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<sst xmlns="http://schemas.openxmlformats.org/spreadsheetml/2006/main" count="27" uniqueCount="25">
  <si>
    <t>DEBT SNOWBALL CALCULATOR - PENNIES TO PROSPER</t>
  </si>
  <si>
    <t>Pay off debt from smallest to largest!</t>
  </si>
  <si>
    <t>Order</t>
  </si>
  <si>
    <t>Debt Name</t>
  </si>
  <si>
    <t>Balance</t>
  </si>
  <si>
    <t>Interest Rate (%)</t>
  </si>
  <si>
    <t>Min. Payment</t>
  </si>
  <si>
    <t>Months to Payoff</t>
  </si>
  <si>
    <t>Total Interest</t>
  </si>
  <si>
    <t>Credit Card</t>
  </si>
  <si>
    <t>Medical Bill</t>
  </si>
  <si>
    <t xml:space="preserve">Car Loan </t>
  </si>
  <si>
    <t>Student Loan</t>
  </si>
  <si>
    <t>bank</t>
  </si>
  <si>
    <t>EXTRA PAYMENT:</t>
  </si>
  <si>
    <t>TOTAL DEBT:</t>
  </si>
  <si>
    <t>TOTAL MINIMUM PAYMENTS:</t>
  </si>
  <si>
    <t>DEBT-FREE IN:</t>
  </si>
  <si>
    <t>TOTAL INTEREST (Without Snowball):</t>
  </si>
  <si>
    <t>Payoff Order</t>
  </si>
  <si>
    <t>Starting Balance</t>
  </si>
  <si>
    <t>Extra Payment</t>
  </si>
  <si>
    <t>Payoff Month</t>
  </si>
  <si>
    <t>List your debts smallest to largest. This is your payoff order.</t>
  </si>
  <si>
    <t>After paying off each debt, roll that payment into the next smallest debt!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</si>
</sst>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8.0"/>
      <color rgb="FFFFFFFF"/>
      <name val="Arial"/>
      <scheme val="minor"/>
    </font>
    <font>
      <color theme="1"/>
      <name val="Arial"/>
      <scheme val="minor"/>
    </font>
    <font>
      <i/>
      <sz val="12.0"/>
      <color rgb="FFFFFFFF"/>
      <name val="Arial"/>
      <scheme val="minor"/>
    </font>
    <font>
      <b/>
      <color theme="1"/>
      <name val="Arial"/>
      <scheme val="minor"/>
    </font>
    <font>
      <b/>
      <sz val="9.0"/>
      <color theme="1"/>
      <name val="Arial"/>
      <scheme val="minor"/>
    </font>
    <font>
      <b/>
      <sz val="11.0"/>
      <color rgb="FF000000"/>
      <name val="Arial"/>
      <scheme val="minor"/>
    </font>
    <font>
      <b/>
      <sz val="11.0"/>
      <color theme="1"/>
      <name val="Arial"/>
      <scheme val="minor"/>
    </font>
    <font>
      <b/>
      <sz val="12.0"/>
      <color theme="1"/>
      <name val="Arial"/>
      <scheme val="minor"/>
    </font>
    <font>
      <sz val="9.0"/>
      <color theme="1"/>
      <name val="Arial"/>
      <scheme val="minor"/>
    </font>
    <font>
      <sz val="11.0"/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93C47D"/>
        <bgColor rgb="FF93C47D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2" fontId="2" numFmtId="0" xfId="0" applyFont="1"/>
    <xf borderId="0" fillId="3" fontId="3" numFmtId="0" xfId="0" applyAlignment="1" applyFill="1" applyFont="1">
      <alignment horizontal="center" readingOrder="0"/>
    </xf>
    <xf borderId="0" fillId="4" fontId="4" numFmtId="0" xfId="0" applyAlignment="1" applyFill="1" applyFont="1">
      <alignment readingOrder="0"/>
    </xf>
    <xf borderId="0" fillId="4" fontId="5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5" fontId="6" numFmtId="0" xfId="0" applyAlignment="1" applyFill="1" applyFont="1">
      <alignment readingOrder="0"/>
    </xf>
    <xf borderId="0" fillId="5" fontId="2" numFmtId="0" xfId="0" applyFont="1"/>
    <xf borderId="1" fillId="5" fontId="2" numFmtId="0" xfId="0" applyAlignment="1" applyBorder="1" applyFont="1">
      <alignment readingOrder="0"/>
    </xf>
    <xf borderId="0" fillId="6" fontId="7" numFmtId="0" xfId="0" applyAlignment="1" applyFill="1" applyFont="1">
      <alignment readingOrder="0"/>
    </xf>
    <xf borderId="0" fillId="6" fontId="2" numFmtId="0" xfId="0" applyFont="1"/>
    <xf borderId="0" fillId="6" fontId="8" numFmtId="0" xfId="0" applyFont="1"/>
    <xf borderId="0" fillId="7" fontId="2" numFmtId="0" xfId="0" applyAlignment="1" applyFill="1" applyFont="1">
      <alignment readingOrder="0"/>
    </xf>
    <xf borderId="0" fillId="7" fontId="2" numFmtId="0" xfId="0" applyFont="1"/>
    <xf borderId="0" fillId="8" fontId="2" numFmtId="0" xfId="0" applyAlignment="1" applyFill="1" applyFont="1">
      <alignment readingOrder="0"/>
    </xf>
    <xf borderId="0" fillId="8" fontId="2" numFmtId="0" xfId="0" applyFont="1"/>
    <xf borderId="0" fillId="8" fontId="2" numFmtId="0" xfId="0" applyFont="1"/>
    <xf borderId="0" fillId="9" fontId="9" numFmtId="0" xfId="0" applyAlignment="1" applyFill="1" applyFont="1">
      <alignment readingOrder="0"/>
    </xf>
    <xf borderId="0" fillId="9" fontId="2" numFmtId="0" xfId="0" applyFont="1"/>
    <xf borderId="0" fillId="0" fontId="2" numFmtId="0" xfId="0" applyAlignment="1" applyFont="1">
      <alignment readingOrder="0"/>
    </xf>
    <xf borderId="0" fillId="10" fontId="2" numFmtId="0" xfId="0" applyAlignment="1" applyFill="1" applyFont="1">
      <alignment readingOrder="0"/>
    </xf>
    <xf borderId="0" fillId="10" fontId="9" numFmtId="0" xfId="0" applyAlignment="1" applyFont="1">
      <alignment readingOrder="0"/>
    </xf>
    <xf borderId="0" fillId="10" fontId="10" numFmtId="0" xfId="0" applyAlignment="1" applyFont="1">
      <alignment readingOrder="0"/>
    </xf>
    <xf borderId="0" fillId="1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3.75"/>
    <col customWidth="1" min="4" max="4" width="16.5"/>
    <col customWidth="1" min="5" max="5" width="15.63"/>
    <col customWidth="1" min="6" max="6" width="17.0"/>
    <col customWidth="1" min="7" max="7" width="15.25"/>
  </cols>
  <sheetData>
    <row r="1">
      <c r="A1" s="1" t="s">
        <v>0</v>
      </c>
      <c r="B1" s="2"/>
      <c r="C1" s="2"/>
      <c r="D1" s="2"/>
      <c r="E1" s="2"/>
      <c r="F1" s="2"/>
      <c r="G1" s="2"/>
    </row>
    <row r="2">
      <c r="A2" s="3" t="s">
        <v>1</v>
      </c>
    </row>
    <row r="4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  <c r="F4" s="5" t="s">
        <v>7</v>
      </c>
      <c r="G4" s="4" t="s">
        <v>8</v>
      </c>
    </row>
    <row r="5">
      <c r="A5" s="6">
        <v>1.0</v>
      </c>
      <c r="B5" s="6" t="s">
        <v>9</v>
      </c>
      <c r="C5" s="6">
        <v>500.0</v>
      </c>
      <c r="D5" s="6">
        <v>24.0</v>
      </c>
      <c r="E5" s="6">
        <v>50.0</v>
      </c>
      <c r="F5" s="7">
        <f t="shared" ref="F5:F9" si="1">IF(C5=0,"",IF(E5&lt;=0,"ERROR",ROUND(NPER(D5/100/12,-E5,C5),0)))</f>
        <v>11</v>
      </c>
      <c r="G5" s="7">
        <f t="shared" ref="G5:G9" si="2">IF(C5=0,"",IF(F5="ERROR","ERROR",ROUND((E5*F5)-C5,2)))</f>
        <v>50</v>
      </c>
    </row>
    <row r="6">
      <c r="A6" s="6">
        <v>2.0</v>
      </c>
      <c r="B6" s="6" t="s">
        <v>10</v>
      </c>
      <c r="C6" s="6">
        <v>1200.0</v>
      </c>
      <c r="D6" s="6">
        <v>0.0</v>
      </c>
      <c r="E6" s="6">
        <v>100.0</v>
      </c>
      <c r="F6" s="7">
        <f t="shared" si="1"/>
        <v>12</v>
      </c>
      <c r="G6" s="7">
        <f t="shared" si="2"/>
        <v>0</v>
      </c>
    </row>
    <row r="7">
      <c r="A7" s="6">
        <v>3.0</v>
      </c>
      <c r="B7" s="6" t="s">
        <v>11</v>
      </c>
      <c r="C7" s="6">
        <v>8500.0</v>
      </c>
      <c r="D7" s="6">
        <v>6.0</v>
      </c>
      <c r="E7" s="6">
        <v>250.0</v>
      </c>
      <c r="F7" s="7">
        <f t="shared" si="1"/>
        <v>37</v>
      </c>
      <c r="G7" s="7">
        <f t="shared" si="2"/>
        <v>750</v>
      </c>
    </row>
    <row r="8">
      <c r="A8" s="6">
        <v>4.0</v>
      </c>
      <c r="B8" s="6" t="s">
        <v>12</v>
      </c>
      <c r="C8" s="6">
        <v>24000.0</v>
      </c>
      <c r="D8" s="6">
        <v>4.5</v>
      </c>
      <c r="E8" s="6">
        <v>300.0</v>
      </c>
      <c r="F8" s="7">
        <f t="shared" si="1"/>
        <v>95</v>
      </c>
      <c r="G8" s="7">
        <f t="shared" si="2"/>
        <v>4500</v>
      </c>
    </row>
    <row r="9">
      <c r="A9" s="6">
        <v>5.0</v>
      </c>
      <c r="B9" s="6" t="s">
        <v>13</v>
      </c>
      <c r="C9" s="6">
        <v>800.0</v>
      </c>
      <c r="D9" s="6">
        <v>5.0</v>
      </c>
      <c r="E9" s="6">
        <v>55.0</v>
      </c>
      <c r="F9" s="7">
        <f t="shared" si="1"/>
        <v>15</v>
      </c>
      <c r="G9" s="7">
        <f t="shared" si="2"/>
        <v>25</v>
      </c>
    </row>
    <row r="10">
      <c r="A10" s="8" t="s">
        <v>14</v>
      </c>
      <c r="B10" s="9"/>
      <c r="C10" s="10">
        <v>100.0</v>
      </c>
    </row>
    <row r="11">
      <c r="A11" s="6"/>
      <c r="B11" s="6"/>
    </row>
    <row r="12">
      <c r="A12" s="11" t="s">
        <v>15</v>
      </c>
      <c r="B12" s="12"/>
      <c r="C12" s="13">
        <f>SUM(Sheet1!$C$5:$C$9)</f>
        <v>35000</v>
      </c>
    </row>
    <row r="13">
      <c r="A13" s="14" t="s">
        <v>16</v>
      </c>
      <c r="B13" s="15"/>
      <c r="C13" s="15">
        <f>SUM(Sheet1!$E$5:$E$9)</f>
        <v>755</v>
      </c>
    </row>
    <row r="14">
      <c r="A14" s="16" t="s">
        <v>17</v>
      </c>
      <c r="B14" s="17"/>
      <c r="C14" s="18" t="str">
        <f>ROUND(SUM(Sheet1!$C$5:$C$9)/(SUM(Sheet1!$E$5:$E$9)+B10),0)&amp;" months"</f>
        <v>46 months</v>
      </c>
    </row>
    <row r="15">
      <c r="A15" s="19" t="s">
        <v>18</v>
      </c>
      <c r="B15" s="20"/>
      <c r="C15" s="20">
        <f>SUM(Sheet1!$G$5:$G$9)</f>
        <v>5325</v>
      </c>
    </row>
    <row r="21">
      <c r="F21" s="21"/>
    </row>
  </sheetData>
  <mergeCells count="1">
    <mergeCell ref="A2:G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2" t="s">
        <v>19</v>
      </c>
      <c r="B1" s="22" t="s">
        <v>3</v>
      </c>
      <c r="C1" s="23" t="s">
        <v>20</v>
      </c>
      <c r="D1" s="22" t="s">
        <v>21</v>
      </c>
      <c r="E1" s="22" t="s">
        <v>22</v>
      </c>
      <c r="F1" s="22" t="s">
        <v>8</v>
      </c>
    </row>
    <row r="10">
      <c r="A10" s="24" t="s">
        <v>23</v>
      </c>
      <c r="B10" s="25"/>
      <c r="C10" s="25"/>
      <c r="D10" s="25"/>
      <c r="E10" s="25"/>
    </row>
    <row r="11">
      <c r="A11" s="24" t="s">
        <v>24</v>
      </c>
      <c r="B11" s="25"/>
      <c r="C11" s="25"/>
      <c r="D11" s="25"/>
      <c r="E11" s="25"/>
    </row>
  </sheetData>
  <drawing r:id="rId1"/>
</worksheet>
</file>