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Monthly Budget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50-30-20 Calculator" sheetId="4" state="visible" r:id="rId4"/>
    <sheet xmlns:r="http://schemas.openxmlformats.org/officeDocument/2006/relationships" name="Paycheck Planner" sheetId="5" state="visible" r:id="rId5"/>
    <sheet xmlns:r="http://schemas.openxmlformats.org/officeDocument/2006/relationships" name="Savings Goal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;[Red]($#,##0);-"/>
    <numFmt numFmtId="165" formatCode="0.0%"/>
    <numFmt numFmtId="166" formatCode="#,##0;[Red](#,##0);-"/>
  </numFmts>
  <fonts count="10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1F2937"/>
      <sz val="11"/>
    </font>
    <font>
      <b val="1"/>
      <color rgb="00123C69"/>
      <sz val="14"/>
    </font>
    <font>
      <b val="1"/>
      <color rgb="001F2937"/>
    </font>
    <font>
      <b val="1"/>
      <color rgb="00123C69"/>
      <sz val="13"/>
    </font>
    <font>
      <color rgb="00000000"/>
    </font>
    <font>
      <b val="1"/>
      <color rgb="00FFFFFF"/>
    </font>
    <font>
      <color rgb="001F2937"/>
    </font>
    <font>
      <color rgb="000000FF"/>
    </font>
  </fonts>
  <fills count="12">
    <fill>
      <patternFill/>
    </fill>
    <fill>
      <patternFill patternType="gray125"/>
    </fill>
    <fill>
      <patternFill patternType="solid">
        <fgColor rgb="00123C69"/>
      </patternFill>
    </fill>
    <fill>
      <patternFill patternType="solid">
        <fgColor rgb="00EAF2F8"/>
      </patternFill>
    </fill>
    <fill>
      <patternFill patternType="solid">
        <fgColor rgb="00F2C94C"/>
      </patternFill>
    </fill>
    <fill>
      <patternFill patternType="solid">
        <fgColor rgb="00DDEBFF"/>
      </patternFill>
    </fill>
    <fill>
      <patternFill patternType="solid">
        <fgColor rgb="00FFFFFF"/>
      </patternFill>
    </fill>
    <fill>
      <patternFill patternType="solid">
        <fgColor rgb="00E8F6EA"/>
      </patternFill>
    </fill>
    <fill>
      <patternFill patternType="solid">
        <fgColor rgb="00FDECEC"/>
      </patternFill>
    </fill>
    <fill>
      <patternFill patternType="solid">
        <fgColor rgb="00F3F5F7"/>
      </patternFill>
    </fill>
    <fill>
      <patternFill patternType="solid">
        <fgColor rgb="00E6F4F1"/>
      </patternFill>
    </fill>
    <fill>
      <patternFill patternType="solid">
        <fgColor rgb="00FFF4CC"/>
      </patternFill>
    </fill>
  </fills>
  <borders count="3">
    <border>
      <left/>
      <right/>
      <top/>
      <bottom/>
      <diagonal/>
    </border>
    <border>
      <bottom style="medium">
        <color rgb="00123C69"/>
      </bottom>
    </border>
    <border>
      <bottom style="thin">
        <color rgb="00D9E2EC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0" fillId="5" borderId="0" applyAlignment="1" pivotButton="0" quotePrefix="0" xfId="0">
      <alignment horizontal="left" vertical="center" wrapText="1"/>
    </xf>
    <xf numFmtId="0" fontId="6" fillId="6" borderId="0" applyAlignment="1" pivotButton="0" quotePrefix="0" xfId="0">
      <alignment horizontal="left" vertical="center" wrapText="1"/>
    </xf>
    <xf numFmtId="0" fontId="0" fillId="7" borderId="0" applyAlignment="1" pivotButton="0" quotePrefix="0" xfId="0">
      <alignment horizontal="left" vertical="center" wrapText="1"/>
    </xf>
    <xf numFmtId="0" fontId="0" fillId="8" borderId="0" applyAlignment="1" pivotButton="0" quotePrefix="0" xfId="0">
      <alignment horizontal="left" vertical="center" wrapText="1"/>
    </xf>
    <xf numFmtId="0" fontId="4" fillId="11" borderId="0" pivotButton="0" quotePrefix="0" xfId="0"/>
    <xf numFmtId="0" fontId="0" fillId="11" borderId="0" pivotButton="0" quotePrefix="0" xfId="0"/>
    <xf numFmtId="0" fontId="7" fillId="2" borderId="1" applyAlignment="1" pivotButton="0" quotePrefix="0" xfId="0">
      <alignment horizontal="center" vertical="center" wrapText="1"/>
    </xf>
    <xf numFmtId="0" fontId="8" fillId="6" borderId="2" applyAlignment="1" pivotButton="0" quotePrefix="0" xfId="0">
      <alignment horizontal="left" vertical="center" wrapText="1"/>
    </xf>
    <xf numFmtId="164" fontId="9" fillId="5" borderId="2" applyAlignment="1" pivotButton="0" quotePrefix="0" xfId="0">
      <alignment horizontal="right" vertical="center" wrapText="1"/>
    </xf>
    <xf numFmtId="164" fontId="6" fillId="6" borderId="2" applyAlignment="1" pivotButton="0" quotePrefix="0" xfId="0">
      <alignment horizontal="right" vertical="center" wrapText="1"/>
    </xf>
    <xf numFmtId="0" fontId="6" fillId="6" borderId="2" applyAlignment="1" pivotButton="0" quotePrefix="0" xfId="0">
      <alignment horizontal="right" vertical="center" wrapText="1"/>
    </xf>
    <xf numFmtId="0" fontId="0" fillId="6" borderId="2" applyAlignment="1" pivotButton="0" quotePrefix="0" xfId="0">
      <alignment horizontal="left" vertical="center" wrapText="1"/>
    </xf>
    <xf numFmtId="0" fontId="8" fillId="9" borderId="2" applyAlignment="1" pivotButton="0" quotePrefix="0" xfId="0">
      <alignment horizontal="left" vertical="center" wrapText="1"/>
    </xf>
    <xf numFmtId="0" fontId="4" fillId="10" borderId="2" applyAlignment="1" pivotButton="0" quotePrefix="0" xfId="0">
      <alignment horizontal="left" vertical="center" wrapText="1"/>
    </xf>
    <xf numFmtId="164" fontId="6" fillId="10" borderId="2" applyAlignment="1" pivotButton="0" quotePrefix="0" xfId="0">
      <alignment horizontal="right" vertical="center" wrapText="1"/>
    </xf>
    <xf numFmtId="165" fontId="6" fillId="10" borderId="2" applyAlignment="1" pivotButton="0" quotePrefix="0" xfId="0">
      <alignment horizontal="right" vertical="center" wrapText="1"/>
    </xf>
    <xf numFmtId="0" fontId="4" fillId="3" borderId="2" applyAlignment="1" pivotButton="0" quotePrefix="0" xfId="0">
      <alignment horizontal="left" vertical="center" wrapText="1"/>
    </xf>
    <xf numFmtId="165" fontId="6" fillId="6" borderId="2" applyAlignment="1" pivotButton="0" quotePrefix="0" xfId="0">
      <alignment horizontal="right" vertical="center" wrapText="1"/>
    </xf>
    <xf numFmtId="0" fontId="4" fillId="5" borderId="2" applyAlignment="1" pivotButton="0" quotePrefix="0" xfId="0">
      <alignment horizontal="left" vertical="center" wrapText="1"/>
    </xf>
    <xf numFmtId="164" fontId="6" fillId="5" borderId="2" applyAlignment="1" pivotButton="0" quotePrefix="0" xfId="0">
      <alignment horizontal="right" vertical="center" wrapText="1"/>
    </xf>
    <xf numFmtId="0" fontId="8" fillId="10" borderId="2" applyAlignment="1" pivotButton="0" quotePrefix="0" xfId="0">
      <alignment horizontal="left" vertical="center" wrapText="1"/>
    </xf>
    <xf numFmtId="165" fontId="8" fillId="10" borderId="2" applyAlignment="1" pivotButton="0" quotePrefix="0" xfId="0">
      <alignment horizontal="left" vertical="center" wrapText="1"/>
    </xf>
    <xf numFmtId="165" fontId="8" fillId="6" borderId="2" applyAlignment="1" pivotButton="0" quotePrefix="0" xfId="0">
      <alignment horizontal="left" vertical="center" wrapText="1"/>
    </xf>
    <xf numFmtId="0" fontId="9" fillId="5" borderId="2" applyAlignment="1" pivotButton="0" quotePrefix="0" xfId="0">
      <alignment horizontal="left" vertical="center" wrapText="1"/>
    </xf>
    <xf numFmtId="164" fontId="9" fillId="5" borderId="2" applyAlignment="1" pivotButton="0" quotePrefix="0" xfId="0">
      <alignment horizontal="left" vertical="center" wrapText="1"/>
    </xf>
    <xf numFmtId="166" fontId="6" fillId="6" borderId="2" applyAlignment="1" pivotButton="0" quotePrefix="0" xfId="0">
      <alignment horizontal="righ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Where Your Money Goes</a:t>
            </a:r>
          </a:p>
        </rich>
      </tx>
    </title>
    <plotArea>
      <pieChart>
        <varyColors val="1"/>
        <ser>
          <idx val="0"/>
          <order val="0"/>
          <tx>
            <strRef>
              <f>'Dashboard'!E4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'Dashboard'!$D$5:$D$9</f>
            </numRef>
          </cat>
          <val>
            <numRef>
              <f>'Dashboard'!$E$5:$E$9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Expense Categories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'Dashboard'!$D$5:$D$9</f>
            </numRef>
          </cat>
          <val>
            <numRef>
              <f>'Dashboard'!$E$5:$E$9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324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10</row>
      <rowOff>0</rowOff>
    </from>
    <ext cx="360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20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</cols>
  <sheetData>
    <row r="1" ht="32" customHeight="1">
      <c r="A1" s="1" t="inlineStr">
        <is>
          <t>THE REAL MONEY BOOK - BUDGETING CALCULATOR</t>
        </is>
      </c>
      <c r="B1" s="2" t="n"/>
      <c r="C1" s="2" t="n"/>
      <c r="D1" s="2" t="n"/>
      <c r="E1" s="2" t="n"/>
      <c r="F1" s="2" t="n"/>
    </row>
    <row r="2" ht="24" customHeight="1">
      <c r="A2" s="3" t="inlineStr">
        <is>
          <t>Enter your numbers in blue cells. Formulas calculate automatically.</t>
        </is>
      </c>
      <c r="B2" s="2" t="n"/>
      <c r="C2" s="2" t="n"/>
      <c r="D2" s="2" t="n"/>
      <c r="E2" s="2" t="n"/>
      <c r="F2" s="2" t="n"/>
    </row>
    <row r="3">
      <c r="A3" s="2" t="n"/>
      <c r="B3" s="2" t="n"/>
      <c r="C3" s="2" t="n"/>
      <c r="D3" s="2" t="n"/>
      <c r="E3" s="2" t="n"/>
      <c r="F3" s="2" t="n"/>
    </row>
    <row r="4">
      <c r="A4" s="4" t="inlineStr">
        <is>
          <t>How to Use This Calculator</t>
        </is>
      </c>
      <c r="B4" s="2" t="n"/>
      <c r="C4" s="2" t="n"/>
      <c r="D4" s="2" t="n"/>
      <c r="E4" s="2" t="n"/>
      <c r="F4" s="2" t="n"/>
    </row>
    <row r="5">
      <c r="A5" s="2" t="n"/>
      <c r="B5" s="2" t="n"/>
      <c r="C5" s="2" t="n"/>
      <c r="D5" s="2" t="n"/>
      <c r="E5" s="2" t="n"/>
      <c r="F5" s="2" t="n"/>
    </row>
    <row r="6">
      <c r="A6" s="5" t="inlineStr">
        <is>
          <t>1</t>
        </is>
      </c>
      <c r="B6" s="2" t="inlineStr">
        <is>
          <t>Go to Monthly Budget and enter your income, expenses, debt payments, savings, and giving.</t>
        </is>
      </c>
      <c r="C6" s="2" t="n"/>
      <c r="D6" s="2" t="n"/>
      <c r="E6" s="2" t="n"/>
      <c r="F6" s="2" t="n"/>
    </row>
    <row r="7">
      <c r="A7" s="5" t="inlineStr">
        <is>
          <t>2</t>
        </is>
      </c>
      <c r="B7" s="2" t="inlineStr">
        <is>
          <t>Use Dashboard to see what is left, where your money is going, and whether your budget is balanced.</t>
        </is>
      </c>
      <c r="C7" s="2" t="n"/>
      <c r="D7" s="2" t="n"/>
      <c r="E7" s="2" t="n"/>
      <c r="F7" s="2" t="n"/>
    </row>
    <row r="8">
      <c r="A8" s="5" t="inlineStr">
        <is>
          <t>3</t>
        </is>
      </c>
      <c r="B8" s="2" t="inlineStr">
        <is>
          <t>Use 50-30-20 Calculator to compare your plan to a simple budgeting guideline.</t>
        </is>
      </c>
      <c r="C8" s="2" t="n"/>
      <c r="D8" s="2" t="n"/>
      <c r="E8" s="2" t="n"/>
      <c r="F8" s="2" t="n"/>
    </row>
    <row r="9">
      <c r="A9" s="5" t="inlineStr">
        <is>
          <t>4</t>
        </is>
      </c>
      <c r="B9" s="2" t="inlineStr">
        <is>
          <t>Use Paycheck Planner if you get paid weekly, biweekly, or twice per month.</t>
        </is>
      </c>
      <c r="C9" s="2" t="n"/>
      <c r="D9" s="2" t="n"/>
      <c r="E9" s="2" t="n"/>
      <c r="F9" s="2" t="n"/>
    </row>
    <row r="10">
      <c r="A10" s="5" t="inlineStr">
        <is>
          <t>5</t>
        </is>
      </c>
      <c r="B10" s="2" t="inlineStr">
        <is>
          <t>Update it every month and save a copy on your phone.</t>
        </is>
      </c>
      <c r="C10" s="2" t="n"/>
      <c r="D10" s="2" t="n"/>
      <c r="E10" s="2" t="n"/>
      <c r="F10" s="2" t="n"/>
    </row>
    <row r="11">
      <c r="A11" s="2" t="n"/>
      <c r="B11" s="2" t="n"/>
      <c r="C11" s="2" t="n"/>
      <c r="D11" s="2" t="n"/>
      <c r="E11" s="2" t="n"/>
      <c r="F11" s="2" t="n"/>
    </row>
    <row r="12">
      <c r="A12" s="2" t="n"/>
      <c r="B12" s="2" t="n"/>
      <c r="C12" s="2" t="n"/>
      <c r="D12" s="2" t="n"/>
      <c r="E12" s="2" t="n"/>
      <c r="F12" s="2" t="n"/>
    </row>
    <row r="13">
      <c r="A13" s="6" t="inlineStr">
        <is>
          <t>Color Key</t>
        </is>
      </c>
      <c r="B13" s="2" t="n"/>
      <c r="C13" s="2" t="n"/>
      <c r="D13" s="2" t="n"/>
      <c r="E13" s="2" t="n"/>
      <c r="F13" s="2" t="n"/>
    </row>
    <row r="14">
      <c r="A14" s="7" t="inlineStr">
        <is>
          <t>Blue cells</t>
        </is>
      </c>
      <c r="B14" s="2" t="inlineStr">
        <is>
          <t>You type here</t>
        </is>
      </c>
      <c r="C14" s="2" t="n"/>
      <c r="D14" s="2" t="n"/>
      <c r="E14" s="2" t="n"/>
      <c r="F14" s="2" t="n"/>
    </row>
    <row r="15">
      <c r="A15" s="8" t="inlineStr">
        <is>
          <t>Black text</t>
        </is>
      </c>
      <c r="B15" s="2" t="inlineStr">
        <is>
          <t>Automatic formulas</t>
        </is>
      </c>
      <c r="C15" s="2" t="n"/>
      <c r="D15" s="2" t="n"/>
      <c r="E15" s="2" t="n"/>
      <c r="F15" s="2" t="n"/>
    </row>
    <row r="16">
      <c r="A16" s="9" t="inlineStr">
        <is>
          <t>Green cells</t>
        </is>
      </c>
      <c r="B16" s="2" t="inlineStr">
        <is>
          <t>Good result</t>
        </is>
      </c>
      <c r="C16" s="2" t="n"/>
      <c r="D16" s="2" t="n"/>
      <c r="E16" s="2" t="n"/>
      <c r="F16" s="2" t="n"/>
    </row>
    <row r="17">
      <c r="A17" s="10" t="inlineStr">
        <is>
          <t>Red cells</t>
        </is>
      </c>
      <c r="B17" s="2" t="inlineStr">
        <is>
          <t>Needs attention</t>
        </is>
      </c>
      <c r="C17" s="2" t="n"/>
      <c r="D17" s="2" t="n"/>
      <c r="E17" s="2" t="n"/>
      <c r="F17" s="2" t="n"/>
    </row>
    <row r="20">
      <c r="A20" s="11" t="inlineStr">
        <is>
          <t>Tip</t>
        </is>
      </c>
      <c r="B20" s="12" t="inlineStr">
        <is>
          <t>Save a fresh copy each month so users can track progress over time.</t>
        </is>
      </c>
    </row>
  </sheetData>
  <mergeCells count="2">
    <mergeCell ref="A2:F2"/>
    <mergeCell ref="A1:F1"/>
  </mergeCells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31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26" customWidth="1" min="6" max="6"/>
    <col width="16" customWidth="1" min="7" max="7"/>
  </cols>
  <sheetData>
    <row r="1" ht="32" customHeight="1">
      <c r="A1" s="1" t="inlineStr">
        <is>
          <t>Monthly Budget Calculator</t>
        </is>
      </c>
      <c r="B1" s="2" t="n"/>
      <c r="C1" s="2" t="n"/>
      <c r="D1" s="2" t="n"/>
      <c r="E1" s="2" t="n"/>
      <c r="F1" s="2" t="n"/>
      <c r="G1" s="2" t="n"/>
    </row>
    <row r="2" ht="24" customHeight="1">
      <c r="A2" s="3" t="inlineStr">
        <is>
          <t>Type your planned budget and actual spending. The calculator shows the difference.</t>
        </is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13" t="inlineStr">
        <is>
          <t>Category</t>
        </is>
      </c>
      <c r="B4" s="13" t="inlineStr">
        <is>
          <t>Budgeted ($)</t>
        </is>
      </c>
      <c r="C4" s="13" t="inlineStr">
        <is>
          <t>Actual ($)</t>
        </is>
      </c>
      <c r="D4" s="13" t="inlineStr">
        <is>
          <t>Difference ($)</t>
        </is>
      </c>
      <c r="E4" s="13" t="inlineStr">
        <is>
          <t>Status</t>
        </is>
      </c>
      <c r="F4" s="13" t="inlineStr">
        <is>
          <t>Notes</t>
        </is>
      </c>
      <c r="G4" s="13" t="inlineStr">
        <is>
          <t>Type</t>
        </is>
      </c>
    </row>
    <row r="5">
      <c r="A5" s="14" t="inlineStr">
        <is>
          <t>Income - Paycheck 1</t>
        </is>
      </c>
      <c r="B5" s="15" t="n">
        <v>2200</v>
      </c>
      <c r="C5" s="15" t="n">
        <v>2200</v>
      </c>
      <c r="D5" s="16">
        <f>IF(G5="Income",C5-B5,B5-C5)</f>
        <v/>
      </c>
      <c r="E5" s="17">
        <f>IF(G5="Income",IF(D5&gt;=0,"On Track","Less Income"),IF(D5&gt;=0,"On Track","Over Budget"))</f>
        <v/>
      </c>
      <c r="F5" s="18" t="n"/>
      <c r="G5" s="19" t="inlineStr">
        <is>
          <t>Income</t>
        </is>
      </c>
    </row>
    <row r="6">
      <c r="A6" s="14" t="inlineStr">
        <is>
          <t>Income - Paycheck 2</t>
        </is>
      </c>
      <c r="B6" s="15" t="n">
        <v>2200</v>
      </c>
      <c r="C6" s="15" t="n">
        <v>2200</v>
      </c>
      <c r="D6" s="16">
        <f>IF(G6="Income",C6-B6,B6-C6)</f>
        <v/>
      </c>
      <c r="E6" s="17">
        <f>IF(G6="Income",IF(D6&gt;=0,"On Track","Less Income"),IF(D6&gt;=0,"On Track","Over Budget"))</f>
        <v/>
      </c>
      <c r="F6" s="18" t="n"/>
      <c r="G6" s="19" t="inlineStr">
        <is>
          <t>Income</t>
        </is>
      </c>
    </row>
    <row r="7">
      <c r="A7" s="14" t="inlineStr">
        <is>
          <t>Income - Side Income</t>
        </is>
      </c>
      <c r="B7" s="15" t="n">
        <v>300</v>
      </c>
      <c r="C7" s="15" t="n">
        <v>300</v>
      </c>
      <c r="D7" s="16">
        <f>IF(G7="Income",C7-B7,B7-C7)</f>
        <v/>
      </c>
      <c r="E7" s="17">
        <f>IF(G7="Income",IF(D7&gt;=0,"On Track","Less Income"),IF(D7&gt;=0,"On Track","Over Budget"))</f>
        <v/>
      </c>
      <c r="F7" s="18" t="n"/>
      <c r="G7" s="19" t="inlineStr">
        <is>
          <t>Income</t>
        </is>
      </c>
    </row>
    <row r="8">
      <c r="A8" s="14" t="inlineStr">
        <is>
          <t>Income - Other</t>
        </is>
      </c>
      <c r="B8" s="15" t="n">
        <v>0</v>
      </c>
      <c r="C8" s="15" t="n">
        <v>0</v>
      </c>
      <c r="D8" s="16">
        <f>IF(G8="Income",C8-B8,B8-C8)</f>
        <v/>
      </c>
      <c r="E8" s="17">
        <f>IF(G8="Income",IF(D8&gt;=0,"On Track","Less Income"),IF(D8&gt;=0,"On Track","Over Budget"))</f>
        <v/>
      </c>
      <c r="F8" s="18" t="n"/>
      <c r="G8" s="19" t="inlineStr">
        <is>
          <t>Income</t>
        </is>
      </c>
    </row>
    <row r="9">
      <c r="A9" s="14" t="inlineStr">
        <is>
          <t>Housing - Rent/Mortgage</t>
        </is>
      </c>
      <c r="B9" s="15" t="n">
        <v>1500</v>
      </c>
      <c r="C9" s="15" t="n">
        <v>1500</v>
      </c>
      <c r="D9" s="16">
        <f>IF(G9="Income",C9-B9,B9-C9)</f>
        <v/>
      </c>
      <c r="E9" s="17">
        <f>IF(G9="Income",IF(D9&gt;=0,"On Track","Less Income"),IF(D9&gt;=0,"On Track","Over Budget"))</f>
        <v/>
      </c>
      <c r="F9" s="18" t="n"/>
      <c r="G9" s="19" t="inlineStr">
        <is>
          <t>Need</t>
        </is>
      </c>
    </row>
    <row r="10">
      <c r="A10" s="14" t="inlineStr">
        <is>
          <t>Utilities</t>
        </is>
      </c>
      <c r="B10" s="15" t="n">
        <v>250</v>
      </c>
      <c r="C10" s="15" t="n">
        <v>250</v>
      </c>
      <c r="D10" s="16">
        <f>IF(G10="Income",C10-B10,B10-C10)</f>
        <v/>
      </c>
      <c r="E10" s="17">
        <f>IF(G10="Income",IF(D10&gt;=0,"On Track","Less Income"),IF(D10&gt;=0,"On Track","Over Budget"))</f>
        <v/>
      </c>
      <c r="F10" s="18" t="n"/>
      <c r="G10" s="19" t="inlineStr">
        <is>
          <t>Need</t>
        </is>
      </c>
    </row>
    <row r="11">
      <c r="A11" s="14" t="inlineStr">
        <is>
          <t>Phone/Internet</t>
        </is>
      </c>
      <c r="B11" s="15" t="n">
        <v>120</v>
      </c>
      <c r="C11" s="15" t="n">
        <v>120</v>
      </c>
      <c r="D11" s="16">
        <f>IF(G11="Income",C11-B11,B11-C11)</f>
        <v/>
      </c>
      <c r="E11" s="17">
        <f>IF(G11="Income",IF(D11&gt;=0,"On Track","Less Income"),IF(D11&gt;=0,"On Track","Over Budget"))</f>
        <v/>
      </c>
      <c r="F11" s="18" t="n"/>
      <c r="G11" s="19" t="inlineStr">
        <is>
          <t>Need</t>
        </is>
      </c>
    </row>
    <row r="12">
      <c r="A12" s="14" t="inlineStr">
        <is>
          <t>Groceries</t>
        </is>
      </c>
      <c r="B12" s="15" t="n">
        <v>550</v>
      </c>
      <c r="C12" s="15" t="n">
        <v>550</v>
      </c>
      <c r="D12" s="16">
        <f>IF(G12="Income",C12-B12,B12-C12)</f>
        <v/>
      </c>
      <c r="E12" s="17">
        <f>IF(G12="Income",IF(D12&gt;=0,"On Track","Less Income"),IF(D12&gt;=0,"On Track","Over Budget"))</f>
        <v/>
      </c>
      <c r="F12" s="18" t="n"/>
      <c r="G12" s="19" t="inlineStr">
        <is>
          <t>Need</t>
        </is>
      </c>
    </row>
    <row r="13">
      <c r="A13" s="14" t="inlineStr">
        <is>
          <t>Transportation/Gas</t>
        </is>
      </c>
      <c r="B13" s="15" t="n">
        <v>300</v>
      </c>
      <c r="C13" s="15" t="n">
        <v>300</v>
      </c>
      <c r="D13" s="16">
        <f>IF(G13="Income",C13-B13,B13-C13)</f>
        <v/>
      </c>
      <c r="E13" s="17">
        <f>IF(G13="Income",IF(D13&gt;=0,"On Track","Less Income"),IF(D13&gt;=0,"On Track","Over Budget"))</f>
        <v/>
      </c>
      <c r="F13" s="18" t="n"/>
      <c r="G13" s="19" t="inlineStr">
        <is>
          <t>Need</t>
        </is>
      </c>
    </row>
    <row r="14">
      <c r="A14" s="14" t="inlineStr">
        <is>
          <t>Insurance</t>
        </is>
      </c>
      <c r="B14" s="15" t="n">
        <v>250</v>
      </c>
      <c r="C14" s="15" t="n">
        <v>250</v>
      </c>
      <c r="D14" s="16">
        <f>IF(G14="Income",C14-B14,B14-C14)</f>
        <v/>
      </c>
      <c r="E14" s="17">
        <f>IF(G14="Income",IF(D14&gt;=0,"On Track","Less Income"),IF(D14&gt;=0,"On Track","Over Budget"))</f>
        <v/>
      </c>
      <c r="F14" s="18" t="n"/>
      <c r="G14" s="19" t="inlineStr">
        <is>
          <t>Need</t>
        </is>
      </c>
    </row>
    <row r="15">
      <c r="A15" s="14" t="inlineStr">
        <is>
          <t>Debt Payments</t>
        </is>
      </c>
      <c r="B15" s="15" t="n">
        <v>400</v>
      </c>
      <c r="C15" s="15" t="n">
        <v>400</v>
      </c>
      <c r="D15" s="16">
        <f>IF(G15="Income",C15-B15,B15-C15)</f>
        <v/>
      </c>
      <c r="E15" s="17">
        <f>IF(G15="Income",IF(D15&gt;=0,"On Track","Less Income"),IF(D15&gt;=0,"On Track","Over Budget"))</f>
        <v/>
      </c>
      <c r="F15" s="18" t="n"/>
      <c r="G15" s="19" t="inlineStr">
        <is>
          <t>Debt</t>
        </is>
      </c>
    </row>
    <row r="16">
      <c r="A16" s="14" t="inlineStr">
        <is>
          <t>Emergency Fund</t>
        </is>
      </c>
      <c r="B16" s="15" t="n">
        <v>250</v>
      </c>
      <c r="C16" s="15" t="n">
        <v>250</v>
      </c>
      <c r="D16" s="16">
        <f>IF(G16="Income",C16-B16,B16-C16)</f>
        <v/>
      </c>
      <c r="E16" s="17">
        <f>IF(G16="Income",IF(D16&gt;=0,"On Track","Less Income"),IF(D16&gt;=0,"On Track","Over Budget"))</f>
        <v/>
      </c>
      <c r="F16" s="18" t="n"/>
      <c r="G16" s="19" t="inlineStr">
        <is>
          <t>Savings</t>
        </is>
      </c>
    </row>
    <row r="17">
      <c r="A17" s="14" t="inlineStr">
        <is>
          <t>Savings/Investing</t>
        </is>
      </c>
      <c r="B17" s="15" t="n">
        <v>300</v>
      </c>
      <c r="C17" s="15" t="n">
        <v>300</v>
      </c>
      <c r="D17" s="16">
        <f>IF(G17="Income",C17-B17,B17-C17)</f>
        <v/>
      </c>
      <c r="E17" s="17">
        <f>IF(G17="Income",IF(D17&gt;=0,"On Track","Less Income"),IF(D17&gt;=0,"On Track","Over Budget"))</f>
        <v/>
      </c>
      <c r="F17" s="18" t="n"/>
      <c r="G17" s="19" t="inlineStr">
        <is>
          <t>Savings</t>
        </is>
      </c>
    </row>
    <row r="18">
      <c r="A18" s="14" t="inlineStr">
        <is>
          <t>Giving</t>
        </is>
      </c>
      <c r="B18" s="15" t="n">
        <v>100</v>
      </c>
      <c r="C18" s="15" t="n">
        <v>100</v>
      </c>
      <c r="D18" s="16">
        <f>IF(G18="Income",C18-B18,B18-C18)</f>
        <v/>
      </c>
      <c r="E18" s="17">
        <f>IF(G18="Income",IF(D18&gt;=0,"On Track","Less Income"),IF(D18&gt;=0,"On Track","Over Budget"))</f>
        <v/>
      </c>
      <c r="F18" s="18" t="n"/>
      <c r="G18" s="19" t="inlineStr">
        <is>
          <t>Giving</t>
        </is>
      </c>
    </row>
    <row r="19">
      <c r="A19" s="14" t="inlineStr">
        <is>
          <t>Eating Out</t>
        </is>
      </c>
      <c r="B19" s="15" t="n">
        <v>180</v>
      </c>
      <c r="C19" s="15" t="n">
        <v>180</v>
      </c>
      <c r="D19" s="16">
        <f>IF(G19="Income",C19-B19,B19-C19)</f>
        <v/>
      </c>
      <c r="E19" s="17">
        <f>IF(G19="Income",IF(D19&gt;=0,"On Track","Less Income"),IF(D19&gt;=0,"On Track","Over Budget"))</f>
        <v/>
      </c>
      <c r="F19" s="18" t="n"/>
      <c r="G19" s="19" t="inlineStr">
        <is>
          <t>Want</t>
        </is>
      </c>
    </row>
    <row r="20">
      <c r="A20" s="14" t="inlineStr">
        <is>
          <t>Shopping</t>
        </is>
      </c>
      <c r="B20" s="15" t="n">
        <v>150</v>
      </c>
      <c r="C20" s="15" t="n">
        <v>150</v>
      </c>
      <c r="D20" s="16">
        <f>IF(G20="Income",C20-B20,B20-C20)</f>
        <v/>
      </c>
      <c r="E20" s="17">
        <f>IF(G20="Income",IF(D20&gt;=0,"On Track","Less Income"),IF(D20&gt;=0,"On Track","Over Budget"))</f>
        <v/>
      </c>
      <c r="F20" s="18" t="n"/>
      <c r="G20" s="19" t="inlineStr">
        <is>
          <t>Want</t>
        </is>
      </c>
    </row>
    <row r="21">
      <c r="A21" s="14" t="inlineStr">
        <is>
          <t>Entertainment</t>
        </is>
      </c>
      <c r="B21" s="15" t="n">
        <v>100</v>
      </c>
      <c r="C21" s="15" t="n">
        <v>100</v>
      </c>
      <c r="D21" s="16">
        <f>IF(G21="Income",C21-B21,B21-C21)</f>
        <v/>
      </c>
      <c r="E21" s="17">
        <f>IF(G21="Income",IF(D21&gt;=0,"On Track","Less Income"),IF(D21&gt;=0,"On Track","Over Budget"))</f>
        <v/>
      </c>
      <c r="F21" s="18" t="n"/>
      <c r="G21" s="19" t="inlineStr">
        <is>
          <t>Want</t>
        </is>
      </c>
    </row>
    <row r="22">
      <c r="A22" s="14" t="inlineStr">
        <is>
          <t>Beauty/Personal</t>
        </is>
      </c>
      <c r="B22" s="15" t="n">
        <v>75</v>
      </c>
      <c r="C22" s="15" t="n">
        <v>75</v>
      </c>
      <c r="D22" s="16">
        <f>IF(G22="Income",C22-B22,B22-C22)</f>
        <v/>
      </c>
      <c r="E22" s="17">
        <f>IF(G22="Income",IF(D22&gt;=0,"On Track","Less Income"),IF(D22&gt;=0,"On Track","Over Budget"))</f>
        <v/>
      </c>
      <c r="F22" s="18" t="n"/>
      <c r="G22" s="19" t="inlineStr">
        <is>
          <t>Want</t>
        </is>
      </c>
    </row>
    <row r="23">
      <c r="A23" s="14" t="inlineStr">
        <is>
          <t>Subscriptions</t>
        </is>
      </c>
      <c r="B23" s="15" t="n">
        <v>60</v>
      </c>
      <c r="C23" s="15" t="n">
        <v>60</v>
      </c>
      <c r="D23" s="16">
        <f>IF(G23="Income",C23-B23,B23-C23)</f>
        <v/>
      </c>
      <c r="E23" s="17">
        <f>IF(G23="Income",IF(D23&gt;=0,"On Track","Less Income"),IF(D23&gt;=0,"On Track","Over Budget"))</f>
        <v/>
      </c>
      <c r="F23" s="18" t="n"/>
      <c r="G23" s="19" t="inlineStr">
        <is>
          <t>Want</t>
        </is>
      </c>
    </row>
    <row r="24">
      <c r="A24" s="14" t="inlineStr">
        <is>
          <t>Miscellaneous</t>
        </is>
      </c>
      <c r="B24" s="15" t="n">
        <v>150</v>
      </c>
      <c r="C24" s="15" t="n">
        <v>150</v>
      </c>
      <c r="D24" s="16">
        <f>IF(G24="Income",C24-B24,B24-C24)</f>
        <v/>
      </c>
      <c r="E24" s="17">
        <f>IF(G24="Income",IF(D24&gt;=0,"On Track","Less Income"),IF(D24&gt;=0,"On Track","Over Budget"))</f>
        <v/>
      </c>
      <c r="F24" s="18" t="n"/>
      <c r="G24" s="19" t="inlineStr">
        <is>
          <t>Want</t>
        </is>
      </c>
    </row>
    <row r="25">
      <c r="A25" s="2" t="n"/>
      <c r="B25" s="2" t="n"/>
      <c r="C25" s="2" t="n"/>
      <c r="D25" s="2" t="n"/>
      <c r="E25" s="2" t="n"/>
      <c r="F25" s="2" t="n"/>
      <c r="G25" s="2" t="n"/>
    </row>
    <row r="26">
      <c r="A26" s="2" t="n"/>
      <c r="B26" s="2" t="n"/>
      <c r="C26" s="2" t="n"/>
      <c r="D26" s="2" t="n"/>
      <c r="E26" s="2" t="n"/>
      <c r="F26" s="2" t="n"/>
      <c r="G26" s="2" t="n"/>
    </row>
    <row r="27">
      <c r="A27" s="20" t="inlineStr">
        <is>
          <t>Total Income</t>
        </is>
      </c>
      <c r="B27" s="21">
        <f>SUMIF(G5:G24,"Income",C5:C24)</f>
        <v/>
      </c>
      <c r="C27" s="2" t="n"/>
      <c r="D27" s="2" t="n"/>
      <c r="E27" s="2" t="n"/>
      <c r="F27" s="2" t="n"/>
      <c r="G27" s="2" t="n"/>
    </row>
    <row r="28">
      <c r="A28" s="20" t="inlineStr">
        <is>
          <t>Total Expenses</t>
        </is>
      </c>
      <c r="B28" s="21">
        <f>SUM(C9:C24)</f>
        <v/>
      </c>
      <c r="C28" s="2" t="n"/>
      <c r="D28" s="2" t="n"/>
      <c r="E28" s="2" t="n"/>
      <c r="F28" s="2" t="n"/>
      <c r="G28" s="2" t="n"/>
    </row>
    <row r="29">
      <c r="A29" s="20" t="inlineStr">
        <is>
          <t>Money Left Over</t>
        </is>
      </c>
      <c r="B29" s="21">
        <f>B27-B28</f>
        <v/>
      </c>
      <c r="C29" s="2" t="n"/>
      <c r="D29" s="2" t="n"/>
      <c r="E29" s="2" t="n"/>
      <c r="F29" s="2" t="n"/>
      <c r="G29" s="2" t="n"/>
    </row>
    <row r="30">
      <c r="A30" s="20" t="inlineStr">
        <is>
          <t>Savings Rate</t>
        </is>
      </c>
      <c r="B30" s="22">
        <f>IF(B27=0,0,SUMIF(G5:G24,"Savings",C5:C24)/B27)</f>
        <v/>
      </c>
      <c r="C30" s="2" t="n"/>
      <c r="D30" s="2" t="n"/>
      <c r="E30" s="2" t="n"/>
      <c r="F30" s="2" t="n"/>
      <c r="G30" s="2" t="n"/>
    </row>
    <row r="31">
      <c r="A31" s="20" t="inlineStr">
        <is>
          <t>Debt Payment Rate</t>
        </is>
      </c>
      <c r="B31" s="22">
        <f>IF(B27=0,0,SUMIF(G5:G24,"Debt",C5:C24)/B27)</f>
        <v/>
      </c>
      <c r="C31" s="2" t="n"/>
      <c r="D31" s="2" t="n"/>
      <c r="E31" s="2" t="n"/>
      <c r="F31" s="2" t="n"/>
      <c r="G31" s="2" t="n"/>
    </row>
  </sheetData>
  <mergeCells count="2">
    <mergeCell ref="A2:G2"/>
    <mergeCell ref="A1:G1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9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32" customHeight="1">
      <c r="A1" s="1" t="inlineStr">
        <is>
          <t>Budget Dashboard</t>
        </is>
      </c>
      <c r="B1" s="2" t="n"/>
      <c r="C1" s="2" t="n"/>
      <c r="D1" s="2" t="n"/>
      <c r="E1" s="2" t="n"/>
      <c r="F1" s="2" t="n"/>
      <c r="G1" s="2" t="n"/>
      <c r="H1" s="2" t="n"/>
    </row>
    <row r="2" ht="24" customHeight="1">
      <c r="A2" s="3" t="inlineStr">
        <is>
          <t>Your budget snapshot updates from the Monthly Budget sheet.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23" t="inlineStr">
        <is>
          <t>Monthly Income</t>
        </is>
      </c>
      <c r="B4" s="16">
        <f>'Monthly Budget'!B27</f>
        <v/>
      </c>
      <c r="C4" s="2" t="n"/>
      <c r="D4" s="6" t="inlineStr">
        <is>
          <t>Expense Breakdown</t>
        </is>
      </c>
      <c r="E4" s="2" t="n"/>
      <c r="F4" s="2" t="n"/>
      <c r="G4" s="2" t="n"/>
      <c r="H4" s="2" t="n"/>
    </row>
    <row r="5">
      <c r="A5" s="23" t="inlineStr">
        <is>
          <t>Monthly Expenses</t>
        </is>
      </c>
      <c r="B5" s="16">
        <f>'Monthly Budget'!B28</f>
        <v/>
      </c>
      <c r="C5" s="2" t="n"/>
      <c r="D5" s="19" t="inlineStr">
        <is>
          <t>Needs</t>
        </is>
      </c>
      <c r="E5" s="16">
        <f>SUMIF('Monthly Budget'!G5:G24,"Need",'Monthly Budget'!C5:C24)</f>
        <v/>
      </c>
      <c r="F5" s="2" t="n"/>
      <c r="G5" s="2" t="n"/>
      <c r="H5" s="2" t="n"/>
    </row>
    <row r="6">
      <c r="A6" s="23" t="inlineStr">
        <is>
          <t>Money Left Over</t>
        </is>
      </c>
      <c r="B6" s="16">
        <f>'Monthly Budget'!B29</f>
        <v/>
      </c>
      <c r="C6" s="2" t="n"/>
      <c r="D6" s="19" t="inlineStr">
        <is>
          <t>Wants</t>
        </is>
      </c>
      <c r="E6" s="16">
        <f>SUMIF('Monthly Budget'!G5:G24,"Want",'Monthly Budget'!C5:C24)</f>
        <v/>
      </c>
      <c r="F6" s="2" t="n"/>
      <c r="G6" s="2" t="n"/>
      <c r="H6" s="2" t="n"/>
    </row>
    <row r="7">
      <c r="A7" s="23" t="inlineStr">
        <is>
          <t>Savings Rate</t>
        </is>
      </c>
      <c r="B7" s="24">
        <f>'Monthly Budget'!B30</f>
        <v/>
      </c>
      <c r="C7" s="2" t="n"/>
      <c r="D7" s="19" t="inlineStr">
        <is>
          <t>Debt</t>
        </is>
      </c>
      <c r="E7" s="16">
        <f>SUMIF('Monthly Budget'!G5:G24,"Debt",'Monthly Budget'!C5:C24)</f>
        <v/>
      </c>
      <c r="F7" s="2" t="n"/>
      <c r="G7" s="2" t="n"/>
      <c r="H7" s="2" t="n"/>
    </row>
    <row r="8">
      <c r="A8" s="23" t="inlineStr">
        <is>
          <t>Debt Payment Rate</t>
        </is>
      </c>
      <c r="B8" s="24">
        <f>'Monthly Budget'!B31</f>
        <v/>
      </c>
      <c r="C8" s="2" t="n"/>
      <c r="D8" s="19" t="inlineStr">
        <is>
          <t>Savings</t>
        </is>
      </c>
      <c r="E8" s="16">
        <f>SUMIF('Monthly Budget'!G5:G24,"Savings",'Monthly Budget'!C5:C24)</f>
        <v/>
      </c>
      <c r="F8" s="2" t="n"/>
      <c r="G8" s="2" t="n"/>
      <c r="H8" s="2" t="n"/>
    </row>
    <row r="9">
      <c r="A9" s="2" t="n"/>
      <c r="B9" s="2" t="n"/>
      <c r="C9" s="2" t="n"/>
      <c r="D9" s="19" t="inlineStr">
        <is>
          <t>Giving</t>
        </is>
      </c>
      <c r="E9" s="16">
        <f>SUMIF('Monthly Budget'!G5:G24,"Giving",'Monthly Budget'!C5:C24)</f>
        <v/>
      </c>
      <c r="F9" s="2" t="n"/>
      <c r="G9" s="2" t="n"/>
      <c r="H9" s="2" t="n"/>
    </row>
  </sheetData>
  <mergeCells count="2">
    <mergeCell ref="A2:H2"/>
    <mergeCell ref="A1:H1"/>
  </mergeCells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G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36" customWidth="1" min="6" max="6"/>
  </cols>
  <sheetData>
    <row r="1" ht="32" customHeight="1">
      <c r="A1" s="1" t="inlineStr">
        <is>
          <t>50/30/20 Budget Calculator</t>
        </is>
      </c>
      <c r="B1" s="2" t="n"/>
      <c r="C1" s="2" t="n"/>
      <c r="D1" s="2" t="n"/>
      <c r="E1" s="2" t="n"/>
      <c r="F1" s="2" t="n"/>
      <c r="G1" s="2" t="n"/>
    </row>
    <row r="2" ht="24" customHeight="1">
      <c r="A2" s="3" t="inlineStr">
        <is>
          <t>Compares your spending to a simple money guideline.</t>
        </is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25" t="inlineStr">
        <is>
          <t>Monthly Income</t>
        </is>
      </c>
      <c r="B4" s="26">
        <f>'Monthly Budget'!B27</f>
        <v/>
      </c>
      <c r="C4" s="2" t="n"/>
      <c r="D4" s="2" t="n"/>
      <c r="E4" s="2" t="n"/>
      <c r="F4" s="2" t="n"/>
      <c r="G4" s="2" t="n"/>
    </row>
    <row r="5">
      <c r="A5" s="2" t="n"/>
      <c r="B5" s="2" t="n"/>
      <c r="C5" s="2" t="n"/>
      <c r="D5" s="2" t="n"/>
      <c r="E5" s="2" t="n"/>
      <c r="F5" s="2" t="n"/>
      <c r="G5" s="2" t="n"/>
    </row>
    <row r="6">
      <c r="A6" s="13" t="inlineStr">
        <is>
          <t>Bucket</t>
        </is>
      </c>
      <c r="B6" s="13" t="inlineStr">
        <is>
          <t>Recommended %</t>
        </is>
      </c>
      <c r="C6" s="13" t="inlineStr">
        <is>
          <t>Recommended $</t>
        </is>
      </c>
      <c r="D6" s="13" t="inlineStr">
        <is>
          <t>Your Actual $</t>
        </is>
      </c>
      <c r="E6" s="13" t="inlineStr">
        <is>
          <t>Difference $</t>
        </is>
      </c>
      <c r="F6" s="13" t="inlineStr">
        <is>
          <t>Simple Meaning</t>
        </is>
      </c>
      <c r="G6" s="2" t="n"/>
    </row>
    <row r="7">
      <c r="A7" s="27" t="inlineStr">
        <is>
          <t>Needs</t>
        </is>
      </c>
      <c r="B7" s="28" t="n">
        <v>0.5</v>
      </c>
      <c r="C7" s="21">
        <f>$B$4*B7</f>
        <v/>
      </c>
      <c r="D7" s="21">
        <f>SUMIF('Monthly Budget'!G5:G24,"Need",'Monthly Budget'!C5:C24)</f>
        <v/>
      </c>
      <c r="E7" s="21">
        <f>C7-D7</f>
        <v/>
      </c>
      <c r="F7" s="27" t="inlineStr">
        <is>
          <t>Keep basic living costs manageable.</t>
        </is>
      </c>
      <c r="G7" s="2" t="n"/>
    </row>
    <row r="8">
      <c r="A8" s="14" t="inlineStr">
        <is>
          <t>Wants</t>
        </is>
      </c>
      <c r="B8" s="29" t="n">
        <v>0.3</v>
      </c>
      <c r="C8" s="16">
        <f>$B$4*B8</f>
        <v/>
      </c>
      <c r="D8" s="16">
        <f>SUMIF('Monthly Budget'!G5:G24,"Want",'Monthly Budget'!C5:C24)</f>
        <v/>
      </c>
      <c r="E8" s="16">
        <f>C8-D8</f>
        <v/>
      </c>
      <c r="F8" s="14" t="inlineStr">
        <is>
          <t>Enjoy life without overspending.</t>
        </is>
      </c>
      <c r="G8" s="2" t="n"/>
    </row>
    <row r="9">
      <c r="A9" s="27" t="inlineStr">
        <is>
          <t>Savings/Debt</t>
        </is>
      </c>
      <c r="B9" s="28" t="n">
        <v>0.2</v>
      </c>
      <c r="C9" s="21">
        <f>$B$4*B9</f>
        <v/>
      </c>
      <c r="D9" s="21">
        <f>SUMIF('Monthly Budget'!G5:G24,"Savings",'Monthly Budget'!C5:C24)+SUMIF('Monthly Budget'!G5:G24,"Debt",'Monthly Budget'!C5:C24)</f>
        <v/>
      </c>
      <c r="E9" s="21">
        <f>C9-D9</f>
        <v/>
      </c>
      <c r="F9" s="27" t="inlineStr">
        <is>
          <t>Build your future and pay off debt.</t>
        </is>
      </c>
      <c r="G9" s="2" t="n"/>
    </row>
  </sheetData>
  <mergeCells count="2">
    <mergeCell ref="A2:G2"/>
    <mergeCell ref="A1:G1"/>
  </mergeCells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H16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28" customWidth="1" min="7" max="7"/>
  </cols>
  <sheetData>
    <row r="1" ht="32" customHeight="1">
      <c r="A1" s="1" t="inlineStr">
        <is>
          <t>Paycheck Budget Planner</t>
        </is>
      </c>
      <c r="B1" s="2" t="n"/>
      <c r="C1" s="2" t="n"/>
      <c r="D1" s="2" t="n"/>
      <c r="E1" s="2" t="n"/>
      <c r="F1" s="2" t="n"/>
      <c r="G1" s="2" t="n"/>
      <c r="H1" s="2" t="n"/>
    </row>
    <row r="2" ht="24" customHeight="1">
      <c r="A2" s="3" t="inlineStr">
        <is>
          <t>Plan where each paycheck will go before you spend it.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13" t="inlineStr">
        <is>
          <t>Paycheck Date</t>
        </is>
      </c>
      <c r="B4" s="13" t="inlineStr">
        <is>
          <t>Expected Income</t>
        </is>
      </c>
      <c r="C4" s="13" t="inlineStr">
        <is>
          <t>Bills Due</t>
        </is>
      </c>
      <c r="D4" s="13" t="inlineStr">
        <is>
          <t>Savings</t>
        </is>
      </c>
      <c r="E4" s="13" t="inlineStr">
        <is>
          <t>Debt Extra</t>
        </is>
      </c>
      <c r="F4" s="13" t="inlineStr">
        <is>
          <t>Spending Money</t>
        </is>
      </c>
      <c r="G4" s="13" t="inlineStr">
        <is>
          <t>Notes</t>
        </is>
      </c>
      <c r="H4" s="2" t="n"/>
    </row>
    <row r="5">
      <c r="A5" s="30" t="n"/>
      <c r="B5" s="15" t="n"/>
      <c r="C5" s="15" t="n"/>
      <c r="D5" s="15" t="n"/>
      <c r="E5" s="15" t="n"/>
      <c r="F5" s="16">
        <f>B5-C5-D5-E5</f>
        <v/>
      </c>
      <c r="G5" s="14" t="n"/>
      <c r="H5" s="2" t="n"/>
    </row>
    <row r="6">
      <c r="A6" s="30" t="n"/>
      <c r="B6" s="15" t="n"/>
      <c r="C6" s="15" t="n"/>
      <c r="D6" s="15" t="n"/>
      <c r="E6" s="15" t="n"/>
      <c r="F6" s="16">
        <f>B6-C6-D6-E6</f>
        <v/>
      </c>
      <c r="G6" s="14" t="n"/>
      <c r="H6" s="2" t="n"/>
    </row>
    <row r="7">
      <c r="A7" s="30" t="n"/>
      <c r="B7" s="15" t="n"/>
      <c r="C7" s="15" t="n"/>
      <c r="D7" s="15" t="n"/>
      <c r="E7" s="15" t="n"/>
      <c r="F7" s="16">
        <f>B7-C7-D7-E7</f>
        <v/>
      </c>
      <c r="G7" s="14" t="n"/>
      <c r="H7" s="2" t="n"/>
    </row>
    <row r="8">
      <c r="A8" s="30" t="n"/>
      <c r="B8" s="15" t="n"/>
      <c r="C8" s="15" t="n"/>
      <c r="D8" s="15" t="n"/>
      <c r="E8" s="15" t="n"/>
      <c r="F8" s="16">
        <f>B8-C8-D8-E8</f>
        <v/>
      </c>
      <c r="G8" s="14" t="n"/>
      <c r="H8" s="2" t="n"/>
    </row>
    <row r="9">
      <c r="A9" s="30" t="n"/>
      <c r="B9" s="15" t="n"/>
      <c r="C9" s="15" t="n"/>
      <c r="D9" s="15" t="n"/>
      <c r="E9" s="15" t="n"/>
      <c r="F9" s="16">
        <f>B9-C9-D9-E9</f>
        <v/>
      </c>
      <c r="G9" s="14" t="n"/>
      <c r="H9" s="2" t="n"/>
    </row>
    <row r="10">
      <c r="A10" s="30" t="n"/>
      <c r="B10" s="15" t="n"/>
      <c r="C10" s="15" t="n"/>
      <c r="D10" s="15" t="n"/>
      <c r="E10" s="15" t="n"/>
      <c r="F10" s="16">
        <f>B10-C10-D10-E10</f>
        <v/>
      </c>
      <c r="G10" s="14" t="n"/>
      <c r="H10" s="2" t="n"/>
    </row>
    <row r="11">
      <c r="A11" s="30" t="n"/>
      <c r="B11" s="15" t="n"/>
      <c r="C11" s="15" t="n"/>
      <c r="D11" s="15" t="n"/>
      <c r="E11" s="15" t="n"/>
      <c r="F11" s="16">
        <f>B11-C11-D11-E11</f>
        <v/>
      </c>
      <c r="G11" s="14" t="n"/>
      <c r="H11" s="2" t="n"/>
    </row>
    <row r="12">
      <c r="A12" s="30" t="n"/>
      <c r="B12" s="15" t="n"/>
      <c r="C12" s="15" t="n"/>
      <c r="D12" s="15" t="n"/>
      <c r="E12" s="15" t="n"/>
      <c r="F12" s="16">
        <f>B12-C12-D12-E12</f>
        <v/>
      </c>
      <c r="G12" s="14" t="n"/>
      <c r="H12" s="2" t="n"/>
    </row>
    <row r="13">
      <c r="A13" s="30" t="n"/>
      <c r="B13" s="15" t="n"/>
      <c r="C13" s="15" t="n"/>
      <c r="D13" s="15" t="n"/>
      <c r="E13" s="15" t="n"/>
      <c r="F13" s="16">
        <f>B13-C13-D13-E13</f>
        <v/>
      </c>
      <c r="G13" s="14" t="n"/>
      <c r="H13" s="2" t="n"/>
    </row>
    <row r="14">
      <c r="A14" s="30" t="n"/>
      <c r="B14" s="15" t="n"/>
      <c r="C14" s="15" t="n"/>
      <c r="D14" s="15" t="n"/>
      <c r="E14" s="15" t="n"/>
      <c r="F14" s="16">
        <f>B14-C14-D14-E14</f>
        <v/>
      </c>
      <c r="G14" s="14" t="n"/>
      <c r="H14" s="2" t="n"/>
    </row>
    <row r="15">
      <c r="A15" s="30" t="n"/>
      <c r="B15" s="15" t="n"/>
      <c r="C15" s="15" t="n"/>
      <c r="D15" s="15" t="n"/>
      <c r="E15" s="15" t="n"/>
      <c r="F15" s="16">
        <f>B15-C15-D15-E15</f>
        <v/>
      </c>
      <c r="G15" s="14" t="n"/>
      <c r="H15" s="2" t="n"/>
    </row>
    <row r="16">
      <c r="A16" s="30" t="n"/>
      <c r="B16" s="15" t="n"/>
      <c r="C16" s="15" t="n"/>
      <c r="D16" s="15" t="n"/>
      <c r="E16" s="15" t="n"/>
      <c r="F16" s="16">
        <f>B16-C16-D16-E16</f>
        <v/>
      </c>
      <c r="G16" s="14" t="n"/>
      <c r="H16" s="2" t="n"/>
    </row>
  </sheetData>
  <mergeCells count="2">
    <mergeCell ref="A2:H2"/>
    <mergeCell ref="A1:H1"/>
  </mergeCells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G19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20" customWidth="1" min="5" max="5"/>
    <col width="18" customWidth="1" min="6" max="6"/>
    <col width="26" customWidth="1" min="7" max="7"/>
  </cols>
  <sheetData>
    <row r="1" ht="32" customHeight="1">
      <c r="A1" s="1" t="inlineStr">
        <is>
          <t>Savings Goals Calculator</t>
        </is>
      </c>
      <c r="B1" s="2" t="n"/>
      <c r="C1" s="2" t="n"/>
      <c r="D1" s="2" t="n"/>
      <c r="E1" s="2" t="n"/>
      <c r="F1" s="2" t="n"/>
      <c r="G1" s="2" t="n"/>
    </row>
    <row r="2" ht="24" customHeight="1">
      <c r="A2" s="3" t="inlineStr">
        <is>
          <t>Track emergency funds, home savings, vacation, or any money goal.</t>
        </is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13" t="inlineStr">
        <is>
          <t>Goal</t>
        </is>
      </c>
      <c r="B4" s="13" t="inlineStr">
        <is>
          <t>Target Amount</t>
        </is>
      </c>
      <c r="C4" s="13" t="inlineStr">
        <is>
          <t>Current Saved</t>
        </is>
      </c>
      <c r="D4" s="13" t="inlineStr">
        <is>
          <t>Amount Left</t>
        </is>
      </c>
      <c r="E4" s="13" t="inlineStr">
        <is>
          <t>Monthly Contribution</t>
        </is>
      </c>
      <c r="F4" s="13" t="inlineStr">
        <is>
          <t>Months Needed</t>
        </is>
      </c>
      <c r="G4" s="13" t="inlineStr">
        <is>
          <t>Target Date/Notes</t>
        </is>
      </c>
    </row>
    <row r="5">
      <c r="A5" s="30" t="n"/>
      <c r="B5" s="31" t="n"/>
      <c r="C5" s="31" t="n"/>
      <c r="D5" s="16">
        <f>B5-C5</f>
        <v/>
      </c>
      <c r="E5" s="31" t="n"/>
      <c r="F5" s="32">
        <f>IF(E5=0,"",ROUNDUP(D5/E5,0))</f>
        <v/>
      </c>
      <c r="G5" s="14" t="n"/>
    </row>
    <row r="6">
      <c r="A6" s="30" t="n"/>
      <c r="B6" s="31" t="n"/>
      <c r="C6" s="31" t="n"/>
      <c r="D6" s="16">
        <f>B6-C6</f>
        <v/>
      </c>
      <c r="E6" s="31" t="n"/>
      <c r="F6" s="32">
        <f>IF(E6=0,"",ROUNDUP(D6/E6,0))</f>
        <v/>
      </c>
      <c r="G6" s="14" t="n"/>
    </row>
    <row r="7">
      <c r="A7" s="30" t="n"/>
      <c r="B7" s="31" t="n"/>
      <c r="C7" s="31" t="n"/>
      <c r="D7" s="16">
        <f>B7-C7</f>
        <v/>
      </c>
      <c r="E7" s="31" t="n"/>
      <c r="F7" s="32">
        <f>IF(E7=0,"",ROUNDUP(D7/E7,0))</f>
        <v/>
      </c>
      <c r="G7" s="14" t="n"/>
    </row>
    <row r="8">
      <c r="A8" s="30" t="n"/>
      <c r="B8" s="31" t="n"/>
      <c r="C8" s="31" t="n"/>
      <c r="D8" s="16">
        <f>B8-C8</f>
        <v/>
      </c>
      <c r="E8" s="31" t="n"/>
      <c r="F8" s="32">
        <f>IF(E8=0,"",ROUNDUP(D8/E8,0))</f>
        <v/>
      </c>
      <c r="G8" s="14" t="n"/>
    </row>
    <row r="9">
      <c r="A9" s="30" t="n"/>
      <c r="B9" s="31" t="n"/>
      <c r="C9" s="31" t="n"/>
      <c r="D9" s="16">
        <f>B9-C9</f>
        <v/>
      </c>
      <c r="E9" s="31" t="n"/>
      <c r="F9" s="32">
        <f>IF(E9=0,"",ROUNDUP(D9/E9,0))</f>
        <v/>
      </c>
      <c r="G9" s="14" t="n"/>
    </row>
    <row r="10">
      <c r="A10" s="30" t="n"/>
      <c r="B10" s="31" t="n"/>
      <c r="C10" s="31" t="n"/>
      <c r="D10" s="16">
        <f>B10-C10</f>
        <v/>
      </c>
      <c r="E10" s="31" t="n"/>
      <c r="F10" s="32">
        <f>IF(E10=0,"",ROUNDUP(D10/E10,0))</f>
        <v/>
      </c>
      <c r="G10" s="14" t="n"/>
    </row>
    <row r="11">
      <c r="A11" s="30" t="n"/>
      <c r="B11" s="31" t="n"/>
      <c r="C11" s="31" t="n"/>
      <c r="D11" s="16">
        <f>B11-C11</f>
        <v/>
      </c>
      <c r="E11" s="31" t="n"/>
      <c r="F11" s="32">
        <f>IF(E11=0,"",ROUNDUP(D11/E11,0))</f>
        <v/>
      </c>
      <c r="G11" s="14" t="n"/>
    </row>
    <row r="12">
      <c r="A12" s="30" t="n"/>
      <c r="B12" s="31" t="n"/>
      <c r="C12" s="31" t="n"/>
      <c r="D12" s="16">
        <f>B12-C12</f>
        <v/>
      </c>
      <c r="E12" s="31" t="n"/>
      <c r="F12" s="32">
        <f>IF(E12=0,"",ROUNDUP(D12/E12,0))</f>
        <v/>
      </c>
      <c r="G12" s="14" t="n"/>
    </row>
    <row r="13">
      <c r="A13" s="30" t="n"/>
      <c r="B13" s="31" t="n"/>
      <c r="C13" s="31" t="n"/>
      <c r="D13" s="16">
        <f>B13-C13</f>
        <v/>
      </c>
      <c r="E13" s="31" t="n"/>
      <c r="F13" s="32">
        <f>IF(E13=0,"",ROUNDUP(D13/E13,0))</f>
        <v/>
      </c>
      <c r="G13" s="14" t="n"/>
    </row>
    <row r="14">
      <c r="A14" s="30" t="n"/>
      <c r="B14" s="31" t="n"/>
      <c r="C14" s="31" t="n"/>
      <c r="D14" s="16">
        <f>B14-C14</f>
        <v/>
      </c>
      <c r="E14" s="31" t="n"/>
      <c r="F14" s="32">
        <f>IF(E14=0,"",ROUNDUP(D14/E14,0))</f>
        <v/>
      </c>
      <c r="G14" s="14" t="n"/>
    </row>
    <row r="15">
      <c r="A15" s="30" t="n"/>
      <c r="B15" s="31" t="n"/>
      <c r="C15" s="31" t="n"/>
      <c r="D15" s="16">
        <f>B15-C15</f>
        <v/>
      </c>
      <c r="E15" s="31" t="n"/>
      <c r="F15" s="32">
        <f>IF(E15=0,"",ROUNDUP(D15/E15,0))</f>
        <v/>
      </c>
      <c r="G15" s="14" t="n"/>
    </row>
    <row r="16">
      <c r="A16" s="30" t="n"/>
      <c r="B16" s="31" t="n"/>
      <c r="C16" s="31" t="n"/>
      <c r="D16" s="16">
        <f>B16-C16</f>
        <v/>
      </c>
      <c r="E16" s="31" t="n"/>
      <c r="F16" s="32">
        <f>IF(E16=0,"",ROUNDUP(D16/E16,0))</f>
        <v/>
      </c>
      <c r="G16" s="14" t="n"/>
    </row>
    <row r="17">
      <c r="A17" s="30" t="n"/>
      <c r="B17" s="31" t="n"/>
      <c r="C17" s="31" t="n"/>
      <c r="D17" s="16">
        <f>B17-C17</f>
        <v/>
      </c>
      <c r="E17" s="31" t="n"/>
      <c r="F17" s="32">
        <f>IF(E17=0,"",ROUNDUP(D17/E17,0))</f>
        <v/>
      </c>
      <c r="G17" s="14" t="n"/>
    </row>
    <row r="18">
      <c r="A18" s="30" t="n"/>
      <c r="B18" s="31" t="n"/>
      <c r="C18" s="31" t="n"/>
      <c r="D18" s="16">
        <f>B18-C18</f>
        <v/>
      </c>
      <c r="E18" s="31" t="n"/>
      <c r="F18" s="32">
        <f>IF(E18=0,"",ROUNDUP(D18/E18,0))</f>
        <v/>
      </c>
      <c r="G18" s="14" t="n"/>
    </row>
    <row r="19">
      <c r="A19" s="30" t="n"/>
      <c r="B19" s="31" t="n"/>
      <c r="C19" s="31" t="n"/>
      <c r="D19" s="16">
        <f>B19-C19</f>
        <v/>
      </c>
      <c r="E19" s="31" t="n"/>
      <c r="F19" s="32">
        <f>IF(E19=0,"",ROUNDUP(D19/E19,0))</f>
        <v/>
      </c>
      <c r="G19" s="14" t="n"/>
    </row>
  </sheetData>
  <mergeCells count="2">
    <mergeCell ref="A2:G2"/>
    <mergeCell ref="A1:G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2026-05-29T02:48:53Z</dcterms:created>
  <dcterms:modified xmlns:dcterms="http://purl.org/dc/terms/" xmlns:xsi="http://www.w3.org/2001/XMLSchema-instance" xsi:type="dcterms:W3CDTF">2026-05-29T02:48:53Z</dcterms:modified>
</cp:coreProperties>
</file>