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macbook/Documents/Klien/Credo/"/>
    </mc:Choice>
  </mc:AlternateContent>
  <xr:revisionPtr revIDLastSave="0" documentId="13_ncr:1_{03321CA5-D18B-0B44-AD97-358BA9EFEE58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Buku Kas" sheetId="1" r:id="rId1"/>
    <sheet name="Stok Barang" sheetId="2" r:id="rId2"/>
    <sheet name="Jurnal Umum" sheetId="4" r:id="rId3"/>
    <sheet name="Neraca Saldo" sheetId="3" r:id="rId4"/>
    <sheet name="Laporan Laba Rugi" sheetId="5" r:id="rId5"/>
    <sheet name="Laporan Arus K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4" l="1"/>
  <c r="F49" i="4"/>
  <c r="F50" i="4" s="1"/>
  <c r="F42" i="4"/>
  <c r="F43" i="4" s="1"/>
  <c r="F44" i="4" s="1"/>
  <c r="F36" i="4"/>
  <c r="F37" i="4" s="1"/>
  <c r="F30" i="4"/>
  <c r="F31" i="4" s="1"/>
  <c r="F24" i="4"/>
  <c r="F25" i="4" s="1"/>
  <c r="F16" i="4"/>
  <c r="F17" i="4" s="1"/>
  <c r="F18" i="4" s="1"/>
  <c r="F19" i="4" s="1"/>
  <c r="F8" i="4"/>
  <c r="F9" i="4" s="1"/>
  <c r="F10" i="4" s="1"/>
  <c r="F11" i="4" s="1"/>
  <c r="G24" i="3"/>
  <c r="E24" i="3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G9" i="1"/>
  <c r="G10" i="1" s="1"/>
  <c r="G11" i="1" s="1"/>
  <c r="G12" i="1" s="1"/>
  <c r="G13" i="1" s="1"/>
  <c r="G14" i="1" s="1"/>
  <c r="G15" i="1" s="1"/>
  <c r="G16" i="1" s="1"/>
</calcChain>
</file>

<file path=xl/sharedStrings.xml><?xml version="1.0" encoding="utf-8"?>
<sst xmlns="http://schemas.openxmlformats.org/spreadsheetml/2006/main" count="332" uniqueCount="204">
  <si>
    <t>PT. ABC</t>
  </si>
  <si>
    <t>Buku Kas Keluar Masuk</t>
  </si>
  <si>
    <t>Tanggal</t>
  </si>
  <si>
    <t>No. Nota</t>
  </si>
  <si>
    <t>Keterangan</t>
  </si>
  <si>
    <t>Debit</t>
  </si>
  <si>
    <t>Kredit</t>
  </si>
  <si>
    <t>Saldo</t>
  </si>
  <si>
    <t>A001</t>
  </si>
  <si>
    <t>Saldo Awal</t>
  </si>
  <si>
    <t>A002</t>
  </si>
  <si>
    <t>Penjualan Piring</t>
  </si>
  <si>
    <t>I010</t>
  </si>
  <si>
    <t>Bayar Sewa</t>
  </si>
  <si>
    <t>I012</t>
  </si>
  <si>
    <t>Bayar Listrik</t>
  </si>
  <si>
    <t>A005</t>
  </si>
  <si>
    <t>Penjualan Mangkok</t>
  </si>
  <si>
    <t>A082</t>
  </si>
  <si>
    <t>Penjualan Beras</t>
  </si>
  <si>
    <t>I8291</t>
  </si>
  <si>
    <t>Tambah Stok Gelas</t>
  </si>
  <si>
    <t>A9101</t>
  </si>
  <si>
    <t>Penjualan Panci</t>
  </si>
  <si>
    <t>A7383</t>
  </si>
  <si>
    <t>Penjualan Kopi</t>
  </si>
  <si>
    <t>Laporan Stok Barang PT. ABC</t>
  </si>
  <si>
    <t>No</t>
  </si>
  <si>
    <t>Kode Barang</t>
  </si>
  <si>
    <t>Nama Barang</t>
  </si>
  <si>
    <t>Satuan</t>
  </si>
  <si>
    <t>Harga Beli</t>
  </si>
  <si>
    <t>Harga Jual</t>
  </si>
  <si>
    <t>Stok Awal</t>
  </si>
  <si>
    <t>Stok Masuk</t>
  </si>
  <si>
    <t>Stok Keluar</t>
  </si>
  <si>
    <t>Stok Akhir</t>
  </si>
  <si>
    <t>A-001</t>
  </si>
  <si>
    <t>Piring</t>
  </si>
  <si>
    <t>Buah</t>
  </si>
  <si>
    <t>A-002</t>
  </si>
  <si>
    <t>Sendok</t>
  </si>
  <si>
    <t>A-003</t>
  </si>
  <si>
    <t>Gelas</t>
  </si>
  <si>
    <t>A-004</t>
  </si>
  <si>
    <t>Garpu</t>
  </si>
  <si>
    <t>A-005</t>
  </si>
  <si>
    <t>Mangkok</t>
  </si>
  <si>
    <t>A-006</t>
  </si>
  <si>
    <t>Panci</t>
  </si>
  <si>
    <t>A-007</t>
  </si>
  <si>
    <t>Pot</t>
  </si>
  <si>
    <t>A-008</t>
  </si>
  <si>
    <t>Rice Cooker</t>
  </si>
  <si>
    <t>A-009</t>
  </si>
  <si>
    <t>Pisau Dapur</t>
  </si>
  <si>
    <t>A-010</t>
  </si>
  <si>
    <t>Mie Instan</t>
  </si>
  <si>
    <t>Dus</t>
  </si>
  <si>
    <t>A-011</t>
  </si>
  <si>
    <t>Kopi</t>
  </si>
  <si>
    <t>A-012</t>
  </si>
  <si>
    <t>Tisu</t>
  </si>
  <si>
    <t>Roll</t>
  </si>
  <si>
    <t>A-013</t>
  </si>
  <si>
    <t>Beras</t>
  </si>
  <si>
    <t>Karung</t>
  </si>
  <si>
    <t>A-014</t>
  </si>
  <si>
    <t>Teh</t>
  </si>
  <si>
    <t>A-015</t>
  </si>
  <si>
    <t>Minyak Goreng</t>
  </si>
  <si>
    <t>Periode 1-31 Agustus 2026</t>
  </si>
  <si>
    <t>NERACA SALDO</t>
  </si>
  <si>
    <t>No. Kode</t>
  </si>
  <si>
    <t>Nama Akun</t>
  </si>
  <si>
    <t>Kas</t>
  </si>
  <si>
    <t>Rp</t>
  </si>
  <si>
    <t>Piutang usaha</t>
  </si>
  <si>
    <t>Perlengkapan</t>
  </si>
  <si>
    <t>Sewa dibayar di muka</t>
  </si>
  <si>
    <t>Peralatan</t>
  </si>
  <si>
    <t>Kendaraan</t>
  </si>
  <si>
    <t>Utang usaha</t>
  </si>
  <si>
    <t>Utang bank</t>
  </si>
  <si>
    <t>Modal</t>
  </si>
  <si>
    <t>Prive</t>
  </si>
  <si>
    <t>Pendapatan jasa</t>
  </si>
  <si>
    <t>Pendapatan sewa</t>
  </si>
  <si>
    <t>Beban gaji karyawan</t>
  </si>
  <si>
    <t>Beban listrik dan telepon</t>
  </si>
  <si>
    <t>Beban administrasi dan umum</t>
  </si>
  <si>
    <t>Beban lain-lain</t>
  </si>
  <si>
    <t>Beban iklan</t>
  </si>
  <si>
    <t>PT ABC</t>
  </si>
  <si>
    <t>Entri Jurnal Umum</t>
  </si>
  <si>
    <t>Des 2026</t>
  </si>
  <si>
    <t>Akun 1001</t>
  </si>
  <si>
    <t>Kas Tunai</t>
  </si>
  <si>
    <t>01/12/2018</t>
  </si>
  <si>
    <t>15/12/2018</t>
  </si>
  <si>
    <t>Penerimaan Piutang</t>
  </si>
  <si>
    <t>Pelunasan Biaya Peralatan Kantor</t>
  </si>
  <si>
    <t>30/12/2018</t>
  </si>
  <si>
    <t>31/12/2018</t>
  </si>
  <si>
    <t>Penjualan Tunai</t>
  </si>
  <si>
    <t>Akun 1002</t>
  </si>
  <si>
    <t>Piutang Usaha</t>
  </si>
  <si>
    <t>Penjualan Kredit</t>
  </si>
  <si>
    <t>Akun 1003</t>
  </si>
  <si>
    <t>Persediaan</t>
  </si>
  <si>
    <t>Persediaan Barang</t>
  </si>
  <si>
    <t>Akun 1004</t>
  </si>
  <si>
    <t>Perlengkapan Umum</t>
  </si>
  <si>
    <t>Pembelian Alat Kantor</t>
  </si>
  <si>
    <t>Penggunaan Peralatan Kantor</t>
  </si>
  <si>
    <t>Akun 2000</t>
  </si>
  <si>
    <t>Utang Usaha</t>
  </si>
  <si>
    <t>Akun 4001</t>
  </si>
  <si>
    <t>Pendapatan Penjualan</t>
  </si>
  <si>
    <t>Akun 5001</t>
  </si>
  <si>
    <t>HPP</t>
  </si>
  <si>
    <t>Akun 6001</t>
  </si>
  <si>
    <t>Biaya Perlengkapan</t>
  </si>
  <si>
    <t>Penggunan Peralatan Kantor</t>
  </si>
  <si>
    <t>PER 31 Agustus 2026</t>
  </si>
  <si>
    <t>638.129.100,18</t>
  </si>
  <si>
    <t>Laba/Rugi (Setelah Pajak)</t>
  </si>
  <si>
    <t>Laba/Rugi Bersih (Sebelum Pajak)</t>
  </si>
  <si>
    <t>Total Pendapatan dan Biaya Lainnya</t>
  </si>
  <si>
    <t>Total Biaya Lainnya</t>
  </si>
  <si>
    <t>Biaya lainnya</t>
  </si>
  <si>
    <t>Total Pendapatan Lainnya</t>
  </si>
  <si>
    <t>Pendapatan lainnya</t>
  </si>
  <si>
    <t>Pendapatan dan Beban Lainnya</t>
  </si>
  <si>
    <t>6.38.129.100,18</t>
  </si>
  <si>
    <t>Pendapatan dari Operasi</t>
  </si>
  <si>
    <t>(3.874.500,00)</t>
  </si>
  <si>
    <t>Total Biaya Operasional</t>
  </si>
  <si>
    <t>Biaya Ekspedisi, Pos dan Meterai</t>
  </si>
  <si>
    <t>Beban Utilitas, Administrasi, Sewa dan lainnya</t>
  </si>
  <si>
    <t>Biaya Umum dan Administrasi</t>
  </si>
  <si>
    <t>Biaya Operasional</t>
  </si>
  <si>
    <t>634.254.600,18</t>
  </si>
  <si>
    <t>Laba Kotor</t>
  </si>
  <si>
    <t>1.009.386.140,07</t>
  </si>
  <si>
    <t>Total HPP</t>
  </si>
  <si>
    <t>HPP (harga pokok penjualan)</t>
  </si>
  <si>
    <t>Harga Pokok Penjualan</t>
  </si>
  <si>
    <t>1.643.640.740,25</t>
  </si>
  <si>
    <t>Total Pendapatan Operasi</t>
  </si>
  <si>
    <t>(1.191.553.725)</t>
  </si>
  <si>
    <t>Diskon Penjualan</t>
  </si>
  <si>
    <t>(58.104.064.5)</t>
  </si>
  <si>
    <t>Potongan Penjualan</t>
  </si>
  <si>
    <t>1.713.660.342</t>
  </si>
  <si>
    <t>Penjualan</t>
  </si>
  <si>
    <t>1.655.556.277,5</t>
  </si>
  <si>
    <t>Pendapatan</t>
  </si>
  <si>
    <t>Pendapatan Operasional</t>
  </si>
  <si>
    <t>Laporan Laba Rugi (Sederhana)</t>
  </si>
  <si>
    <t>1.183.566.714</t>
  </si>
  <si>
    <t>Saldo Akhir Kas</t>
  </si>
  <si>
    <t>91.918.500</t>
  </si>
  <si>
    <t>Saldo Awal Kas</t>
  </si>
  <si>
    <t>Kenaikan atau Penurunan Kas</t>
  </si>
  <si>
    <t>247.980.900</t>
  </si>
  <si>
    <t>Arus Kas Aktivitas Pendanaan</t>
  </si>
  <si>
    <t>–</t>
  </si>
  <si>
    <t>Modal Usaha</t>
  </si>
  <si>
    <t>47.479.500</t>
  </si>
  <si>
    <t>PPN Keluaran</t>
  </si>
  <si>
    <t>(36.121.200)</t>
  </si>
  <si>
    <t>PPN Masukan</t>
  </si>
  <si>
    <t>Uang Muka Pelanggan</t>
  </si>
  <si>
    <t>236.622.600</t>
  </si>
  <si>
    <t>Aktivitas Pendanaan</t>
  </si>
  <si>
    <t>Arus Kas Aktivitas Investasi</t>
  </si>
  <si>
    <t>Peralatan Kantor</t>
  </si>
  <si>
    <t>Aktivitas Investasi</t>
  </si>
  <si>
    <t>16.400.814</t>
  </si>
  <si>
    <t>Arus Kas Aktivitas Operasi</t>
  </si>
  <si>
    <t>(99.340.500)</t>
  </si>
  <si>
    <t>Total Kenaikan &amp; Penurunan Kas</t>
  </si>
  <si>
    <t>(3.000.000)</t>
  </si>
  <si>
    <t>Iklan dibayar di muka</t>
  </si>
  <si>
    <t>5.250.000</t>
  </si>
  <si>
    <t>Perlengkapan Kantor</t>
  </si>
  <si>
    <t>(34.149.000)</t>
  </si>
  <si>
    <t>Persediaan Sepeda</t>
  </si>
  <si>
    <t>(67.576.500)</t>
  </si>
  <si>
    <t>Piutang</t>
  </si>
  <si>
    <t>Kenaikan &amp; Penurunan Kas:</t>
  </si>
  <si>
    <t>2.332.500</t>
  </si>
  <si>
    <t>Total Penyesuaian</t>
  </si>
  <si>
    <t>1.432.500</t>
  </si>
  <si>
    <t>Akumulasi Penyusutan Kendaraan</t>
  </si>
  <si>
    <t>Akumulasi Penyusutan Peralatan Kantor</t>
  </si>
  <si>
    <t>Penyesuaian:</t>
  </si>
  <si>
    <t>113.408.814</t>
  </si>
  <si>
    <t>Laba/Rugi Bersih</t>
  </si>
  <si>
    <t>Aktivitas Operasional</t>
  </si>
  <si>
    <t>Arus Kas (Sederhana)</t>
  </si>
  <si>
    <t>Periode 31 Desember 2026</t>
  </si>
  <si>
    <t>Periode 1 Desember 2026 – 31 Desember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</si>
</sst>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m/d"/>
    <numFmt numFmtId="166" formatCode="[$Rp]#,##0"/>
    <numFmt numFmtId="167" formatCode="#,##0;\(#,##0\)"/>
    <numFmt numFmtId="168" formatCode="mm/dd/yyyy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05">
    <xf numFmtId="0" fontId="0" fillId="0" borderId="0" xfId="0"/>
    <xf numFmtId="0" fontId="1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3" fontId="3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" fillId="4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165" fontId="1" fillId="2" borderId="8" xfId="0" applyNumberFormat="1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/>
    </xf>
    <xf numFmtId="0" fontId="7" fillId="5" borderId="0" xfId="1" applyFont="1" applyFill="1"/>
    <xf numFmtId="0" fontId="7" fillId="0" borderId="0" xfId="1" applyFont="1"/>
    <xf numFmtId="0" fontId="5" fillId="0" borderId="0" xfId="1"/>
    <xf numFmtId="0" fontId="8" fillId="5" borderId="0" xfId="1" applyFont="1" applyFill="1" applyAlignment="1">
      <alignment horizontal="center"/>
    </xf>
    <xf numFmtId="0" fontId="8" fillId="6" borderId="5" xfId="1" applyFont="1" applyFill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8" fillId="6" borderId="12" xfId="1" applyFont="1" applyFill="1" applyBorder="1" applyAlignment="1">
      <alignment horizontal="center"/>
    </xf>
    <xf numFmtId="0" fontId="5" fillId="0" borderId="0" xfId="1"/>
    <xf numFmtId="0" fontId="2" fillId="0" borderId="13" xfId="1" applyFont="1" applyBorder="1"/>
    <xf numFmtId="0" fontId="8" fillId="6" borderId="8" xfId="1" applyFont="1" applyFill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/>
    <xf numFmtId="0" fontId="8" fillId="6" borderId="1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2" fillId="0" borderId="3" xfId="1" applyFont="1" applyBorder="1"/>
    <xf numFmtId="165" fontId="7" fillId="5" borderId="0" xfId="1" applyNumberFormat="1" applyFont="1" applyFill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1" applyFont="1" applyBorder="1"/>
    <xf numFmtId="166" fontId="7" fillId="0" borderId="8" xfId="1" applyNumberFormat="1" applyFont="1" applyBorder="1"/>
    <xf numFmtId="167" fontId="3" fillId="0" borderId="9" xfId="1" applyNumberFormat="1" applyFont="1" applyBorder="1" applyAlignment="1">
      <alignment horizontal="right"/>
    </xf>
    <xf numFmtId="167" fontId="3" fillId="0" borderId="10" xfId="1" applyNumberFormat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2" xfId="1" applyFont="1" applyBorder="1"/>
    <xf numFmtId="166" fontId="7" fillId="0" borderId="1" xfId="1" applyNumberFormat="1" applyFont="1" applyBorder="1"/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0" fontId="7" fillId="5" borderId="0" xfId="1" applyFont="1" applyFill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6" xfId="1" applyFont="1" applyBorder="1"/>
    <xf numFmtId="166" fontId="7" fillId="0" borderId="5" xfId="1" applyNumberFormat="1" applyFont="1" applyBorder="1"/>
    <xf numFmtId="167" fontId="3" fillId="0" borderId="6" xfId="1" applyNumberFormat="1" applyFont="1" applyBorder="1" applyAlignment="1">
      <alignment horizontal="right"/>
    </xf>
    <xf numFmtId="167" fontId="3" fillId="0" borderId="7" xfId="1" applyNumberFormat="1" applyFont="1" applyBorder="1" applyAlignment="1">
      <alignment horizontal="right"/>
    </xf>
    <xf numFmtId="0" fontId="3" fillId="5" borderId="0" xfId="1" applyFont="1" applyFill="1"/>
    <xf numFmtId="0" fontId="3" fillId="7" borderId="1" xfId="1" applyFont="1" applyFill="1" applyBorder="1"/>
    <xf numFmtId="0" fontId="8" fillId="7" borderId="1" xfId="1" applyFont="1" applyFill="1" applyBorder="1"/>
    <xf numFmtId="167" fontId="8" fillId="7" borderId="2" xfId="1" applyNumberFormat="1" applyFont="1" applyFill="1" applyBorder="1" applyAlignment="1">
      <alignment horizontal="right"/>
    </xf>
    <xf numFmtId="167" fontId="8" fillId="7" borderId="3" xfId="1" applyNumberFormat="1" applyFont="1" applyFill="1" applyBorder="1" applyAlignment="1">
      <alignment horizontal="right"/>
    </xf>
    <xf numFmtId="0" fontId="6" fillId="0" borderId="5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1" fillId="6" borderId="12" xfId="1" applyFont="1" applyFill="1" applyBorder="1"/>
    <xf numFmtId="0" fontId="4" fillId="6" borderId="0" xfId="1" applyFont="1" applyFill="1" applyAlignment="1">
      <alignment horizontal="left"/>
    </xf>
    <xf numFmtId="0" fontId="1" fillId="6" borderId="0" xfId="1" applyFont="1" applyFill="1"/>
    <xf numFmtId="0" fontId="3" fillId="6" borderId="0" xfId="1" applyFont="1" applyFill="1"/>
    <xf numFmtId="0" fontId="3" fillId="6" borderId="13" xfId="1" applyFont="1" applyFill="1" applyBorder="1"/>
    <xf numFmtId="0" fontId="1" fillId="8" borderId="12" xfId="1" applyFont="1" applyFill="1" applyBorder="1" applyAlignment="1">
      <alignment horizontal="center"/>
    </xf>
    <xf numFmtId="0" fontId="1" fillId="8" borderId="0" xfId="1" applyFont="1" applyFill="1" applyAlignment="1">
      <alignment horizontal="center"/>
    </xf>
    <xf numFmtId="0" fontId="1" fillId="8" borderId="13" xfId="1" applyFont="1" applyFill="1" applyBorder="1" applyAlignment="1">
      <alignment horizontal="center"/>
    </xf>
    <xf numFmtId="49" fontId="3" fillId="0" borderId="12" xfId="1" applyNumberFormat="1" applyFont="1" applyBorder="1" applyAlignment="1">
      <alignment horizontal="left"/>
    </xf>
    <xf numFmtId="49" fontId="3" fillId="0" borderId="0" xfId="1" applyNumberFormat="1" applyFont="1" applyAlignment="1">
      <alignment horizontal="left"/>
    </xf>
    <xf numFmtId="3" fontId="3" fillId="0" borderId="0" xfId="1" applyNumberFormat="1" applyFont="1"/>
    <xf numFmtId="3" fontId="3" fillId="0" borderId="13" xfId="1" applyNumberFormat="1" applyFont="1" applyBorder="1"/>
    <xf numFmtId="0" fontId="3" fillId="0" borderId="12" xfId="1" applyFont="1" applyBorder="1"/>
    <xf numFmtId="0" fontId="3" fillId="0" borderId="0" xfId="1" applyFont="1"/>
    <xf numFmtId="3" fontId="9" fillId="9" borderId="0" xfId="1" applyNumberFormat="1" applyFont="1" applyFill="1" applyAlignment="1">
      <alignment horizontal="right"/>
    </xf>
    <xf numFmtId="164" fontId="3" fillId="0" borderId="12" xfId="1" applyNumberFormat="1" applyFont="1" applyBorder="1"/>
    <xf numFmtId="164" fontId="3" fillId="0" borderId="0" xfId="1" applyNumberFormat="1" applyFont="1"/>
    <xf numFmtId="0" fontId="3" fillId="0" borderId="13" xfId="1" applyFont="1" applyBorder="1"/>
    <xf numFmtId="0" fontId="4" fillId="8" borderId="0" xfId="1" applyFont="1" applyFill="1" applyAlignment="1">
      <alignment horizontal="center"/>
    </xf>
    <xf numFmtId="168" fontId="9" fillId="9" borderId="12" xfId="1" applyNumberFormat="1" applyFont="1" applyFill="1" applyBorder="1" applyAlignment="1">
      <alignment horizontal="left"/>
    </xf>
    <xf numFmtId="0" fontId="9" fillId="9" borderId="0" xfId="1" applyFont="1" applyFill="1" applyAlignment="1">
      <alignment horizontal="left"/>
    </xf>
    <xf numFmtId="168" fontId="3" fillId="0" borderId="12" xfId="1" applyNumberFormat="1" applyFont="1" applyBorder="1" applyAlignment="1">
      <alignment horizontal="left"/>
    </xf>
    <xf numFmtId="0" fontId="3" fillId="0" borderId="0" xfId="1" applyFont="1" applyAlignment="1">
      <alignment horizontal="left"/>
    </xf>
    <xf numFmtId="0" fontId="1" fillId="0" borderId="12" xfId="1" applyFont="1" applyBorder="1"/>
    <xf numFmtId="0" fontId="1" fillId="0" borderId="0" xfId="1" applyFont="1"/>
    <xf numFmtId="167" fontId="3" fillId="0" borderId="0" xfId="1" applyNumberFormat="1" applyFont="1"/>
    <xf numFmtId="0" fontId="3" fillId="0" borderId="12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3" fontId="3" fillId="0" borderId="9" xfId="1" applyNumberFormat="1" applyFont="1" applyBorder="1"/>
    <xf numFmtId="3" fontId="3" fillId="0" borderId="10" xfId="1" applyNumberFormat="1" applyFont="1" applyBorder="1"/>
    <xf numFmtId="0" fontId="3" fillId="0" borderId="4" xfId="1" applyFont="1" applyBorder="1" applyAlignment="1">
      <alignment horizontal="right"/>
    </xf>
    <xf numFmtId="0" fontId="3" fillId="0" borderId="4" xfId="1" applyFont="1" applyBorder="1"/>
    <xf numFmtId="0" fontId="1" fillId="0" borderId="4" xfId="1" applyFont="1" applyBorder="1"/>
    <xf numFmtId="0" fontId="1" fillId="0" borderId="12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4" xfId="1" applyFont="1" applyBorder="1" applyAlignment="1">
      <alignment horizontal="right"/>
    </xf>
    <xf numFmtId="4" fontId="3" fillId="0" borderId="4" xfId="1" applyNumberFormat="1" applyFont="1" applyBorder="1" applyAlignment="1">
      <alignment horizontal="right"/>
    </xf>
    <xf numFmtId="0" fontId="1" fillId="0" borderId="8" xfId="1" applyFont="1" applyBorder="1" applyAlignment="1">
      <alignment horizontal="center"/>
    </xf>
  </cellXfs>
  <cellStyles count="2">
    <cellStyle name="Normal" xfId="0" builtinId="0"/>
    <cellStyle name="Normal 2" xfId="1" xr:uid="{9457D6F1-2430-0E4A-91AB-4B481CB2D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5:G22"/>
  <sheetViews>
    <sheetView workbookViewId="0">
      <selection activeCell="D25" sqref="D25"/>
    </sheetView>
  </sheetViews>
  <sheetFormatPr baseColWidth="10" defaultColWidth="12.6640625" defaultRowHeight="15.75" customHeight="1" x14ac:dyDescent="0.15"/>
  <cols>
    <col min="4" max="4" width="34.6640625" customWidth="1"/>
    <col min="5" max="5" width="23.83203125" customWidth="1"/>
    <col min="6" max="6" width="25.83203125" customWidth="1"/>
    <col min="7" max="7" width="20.6640625" customWidth="1"/>
  </cols>
  <sheetData>
    <row r="5" spans="2:7" ht="15.75" customHeight="1" x14ac:dyDescent="0.15">
      <c r="B5" s="13" t="s">
        <v>0</v>
      </c>
      <c r="C5" s="14"/>
      <c r="D5" s="14"/>
      <c r="E5" s="14"/>
      <c r="F5" s="14"/>
      <c r="G5" s="15"/>
    </row>
    <row r="6" spans="2:7" ht="15.75" customHeight="1" x14ac:dyDescent="0.15">
      <c r="B6" s="16" t="s">
        <v>1</v>
      </c>
      <c r="C6" s="14"/>
      <c r="D6" s="14"/>
      <c r="E6" s="14"/>
      <c r="F6" s="14"/>
      <c r="G6" s="15"/>
    </row>
    <row r="7" spans="2:7" ht="15.75" customHeight="1" x14ac:dyDescent="0.15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</row>
    <row r="8" spans="2:7" ht="15.75" customHeight="1" x14ac:dyDescent="0.15">
      <c r="B8" s="2">
        <v>46030</v>
      </c>
      <c r="C8" s="3" t="s">
        <v>8</v>
      </c>
      <c r="D8" s="4" t="s">
        <v>9</v>
      </c>
      <c r="E8" s="5"/>
      <c r="F8" s="5"/>
      <c r="G8" s="5">
        <v>1000000</v>
      </c>
    </row>
    <row r="9" spans="2:7" ht="15.75" customHeight="1" x14ac:dyDescent="0.15">
      <c r="B9" s="2">
        <v>46061</v>
      </c>
      <c r="C9" s="3" t="s">
        <v>10</v>
      </c>
      <c r="D9" s="4" t="s">
        <v>11</v>
      </c>
      <c r="E9" s="5">
        <v>20000</v>
      </c>
      <c r="F9" s="5"/>
      <c r="G9" s="5">
        <f t="shared" ref="G9:G16" si="0">G8+E9-F9</f>
        <v>1020000</v>
      </c>
    </row>
    <row r="10" spans="2:7" ht="15.75" customHeight="1" x14ac:dyDescent="0.15">
      <c r="B10" s="2">
        <v>46150</v>
      </c>
      <c r="C10" s="3" t="s">
        <v>12</v>
      </c>
      <c r="D10" s="4" t="s">
        <v>13</v>
      </c>
      <c r="E10" s="5"/>
      <c r="F10" s="5">
        <v>300000</v>
      </c>
      <c r="G10" s="5">
        <f t="shared" si="0"/>
        <v>720000</v>
      </c>
    </row>
    <row r="11" spans="2:7" ht="15.75" customHeight="1" x14ac:dyDescent="0.15">
      <c r="B11" s="2">
        <v>46181</v>
      </c>
      <c r="C11" s="3" t="s">
        <v>14</v>
      </c>
      <c r="D11" s="4" t="s">
        <v>15</v>
      </c>
      <c r="E11" s="5"/>
      <c r="F11" s="5">
        <v>100000</v>
      </c>
      <c r="G11" s="5">
        <f t="shared" si="0"/>
        <v>620000</v>
      </c>
    </row>
    <row r="12" spans="2:7" ht="15.75" customHeight="1" x14ac:dyDescent="0.15">
      <c r="B12" s="2">
        <v>46303</v>
      </c>
      <c r="C12" s="3" t="s">
        <v>16</v>
      </c>
      <c r="D12" s="4" t="s">
        <v>17</v>
      </c>
      <c r="E12" s="5">
        <v>200000</v>
      </c>
      <c r="F12" s="5"/>
      <c r="G12" s="5">
        <f t="shared" si="0"/>
        <v>820000</v>
      </c>
    </row>
    <row r="13" spans="2:7" ht="15.75" customHeight="1" x14ac:dyDescent="0.15">
      <c r="B13" s="24">
        <v>46249</v>
      </c>
      <c r="C13" s="3" t="s">
        <v>18</v>
      </c>
      <c r="D13" s="4" t="s">
        <v>19</v>
      </c>
      <c r="E13" s="5">
        <v>500000</v>
      </c>
      <c r="F13" s="5"/>
      <c r="G13" s="5">
        <f t="shared" si="0"/>
        <v>1320000</v>
      </c>
    </row>
    <row r="14" spans="2:7" ht="15.75" customHeight="1" x14ac:dyDescent="0.15">
      <c r="B14" s="24">
        <v>46254</v>
      </c>
      <c r="C14" s="3" t="s">
        <v>20</v>
      </c>
      <c r="D14" s="4" t="s">
        <v>21</v>
      </c>
      <c r="E14" s="5"/>
      <c r="F14" s="5">
        <v>200000</v>
      </c>
      <c r="G14" s="5">
        <f t="shared" si="0"/>
        <v>1120000</v>
      </c>
    </row>
    <row r="15" spans="2:7" ht="15.75" customHeight="1" x14ac:dyDescent="0.15">
      <c r="B15" s="24">
        <v>46259</v>
      </c>
      <c r="C15" s="3" t="s">
        <v>22</v>
      </c>
      <c r="D15" s="4" t="s">
        <v>23</v>
      </c>
      <c r="E15" s="5">
        <v>300000</v>
      </c>
      <c r="F15" s="5"/>
      <c r="G15" s="5">
        <f t="shared" si="0"/>
        <v>1420000</v>
      </c>
    </row>
    <row r="16" spans="2:7" ht="15.75" customHeight="1" x14ac:dyDescent="0.15">
      <c r="B16" s="24">
        <v>46261</v>
      </c>
      <c r="C16" s="3" t="s">
        <v>24</v>
      </c>
      <c r="D16" s="4" t="s">
        <v>25</v>
      </c>
      <c r="E16" s="5">
        <v>50000</v>
      </c>
      <c r="F16" s="5"/>
      <c r="G16" s="6">
        <f t="shared" si="0"/>
        <v>1470000</v>
      </c>
    </row>
    <row r="17" spans="5:7" ht="15.75" customHeight="1" x14ac:dyDescent="0.15">
      <c r="E17" s="7"/>
      <c r="F17" s="7"/>
      <c r="G17" s="7"/>
    </row>
    <row r="18" spans="5:7" ht="15.75" customHeight="1" x14ac:dyDescent="0.15">
      <c r="E18" s="7"/>
      <c r="F18" s="7"/>
      <c r="G18" s="7"/>
    </row>
    <row r="19" spans="5:7" ht="15.75" customHeight="1" x14ac:dyDescent="0.15">
      <c r="E19" s="7"/>
      <c r="F19" s="7"/>
      <c r="G19" s="7"/>
    </row>
    <row r="20" spans="5:7" ht="15.75" customHeight="1" x14ac:dyDescent="0.15">
      <c r="E20" s="7"/>
      <c r="F20" s="7"/>
      <c r="G20" s="7"/>
    </row>
    <row r="21" spans="5:7" ht="15.75" customHeight="1" x14ac:dyDescent="0.15">
      <c r="E21" s="7"/>
      <c r="F21" s="7"/>
      <c r="G21" s="7"/>
    </row>
    <row r="22" spans="5:7" ht="15.75" customHeight="1" x14ac:dyDescent="0.15">
      <c r="E22" s="7"/>
      <c r="F22" s="7"/>
      <c r="G22" s="7"/>
    </row>
  </sheetData>
  <mergeCells count="2">
    <mergeCell ref="B5:G5"/>
    <mergeCell ref="B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4:O22"/>
  <sheetViews>
    <sheetView workbookViewId="0">
      <selection activeCell="D37" sqref="D37"/>
    </sheetView>
  </sheetViews>
  <sheetFormatPr baseColWidth="10" defaultColWidth="12.6640625" defaultRowHeight="15.75" customHeight="1" x14ac:dyDescent="0.15"/>
  <cols>
    <col min="4" max="4" width="27.33203125" customWidth="1"/>
    <col min="6" max="6" width="15" customWidth="1"/>
    <col min="7" max="7" width="14.6640625" customWidth="1"/>
    <col min="8" max="8" width="13.83203125" customWidth="1"/>
  </cols>
  <sheetData>
    <row r="4" spans="2:15" ht="15.75" customHeight="1" x14ac:dyDescent="0.15">
      <c r="B4" s="17" t="s">
        <v>26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</row>
    <row r="5" spans="2:15" ht="15.75" customHeight="1" x14ac:dyDescent="0.15">
      <c r="B5" s="20" t="s">
        <v>71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</row>
    <row r="6" spans="2:15" ht="15.75" customHeight="1" x14ac:dyDescent="0.15">
      <c r="B6" s="8"/>
      <c r="C6" s="9"/>
      <c r="D6" s="8"/>
      <c r="E6" s="9"/>
      <c r="F6" s="8"/>
      <c r="G6" s="8"/>
      <c r="H6" s="8"/>
      <c r="I6" s="23">
        <v>44204</v>
      </c>
      <c r="J6" s="22"/>
      <c r="K6" s="23">
        <v>44235</v>
      </c>
      <c r="L6" s="22"/>
      <c r="M6" s="23">
        <v>44263</v>
      </c>
      <c r="N6" s="22"/>
      <c r="O6" s="8"/>
    </row>
    <row r="7" spans="2:15" ht="15.75" customHeight="1" x14ac:dyDescent="0.15">
      <c r="B7" s="10" t="s">
        <v>27</v>
      </c>
      <c r="C7" s="11" t="s">
        <v>28</v>
      </c>
      <c r="D7" s="10" t="s">
        <v>29</v>
      </c>
      <c r="E7" s="11" t="s">
        <v>30</v>
      </c>
      <c r="F7" s="10" t="s">
        <v>31</v>
      </c>
      <c r="G7" s="10" t="s">
        <v>32</v>
      </c>
      <c r="H7" s="10" t="s">
        <v>33</v>
      </c>
      <c r="I7" s="10" t="s">
        <v>34</v>
      </c>
      <c r="J7" s="10" t="s">
        <v>35</v>
      </c>
      <c r="K7" s="12" t="s">
        <v>34</v>
      </c>
      <c r="L7" s="10" t="s">
        <v>35</v>
      </c>
      <c r="M7" s="10" t="s">
        <v>34</v>
      </c>
      <c r="N7" s="10" t="s">
        <v>35</v>
      </c>
      <c r="O7" s="10" t="s">
        <v>36</v>
      </c>
    </row>
    <row r="8" spans="2:15" ht="15.75" customHeight="1" x14ac:dyDescent="0.15">
      <c r="B8" s="3">
        <v>1</v>
      </c>
      <c r="C8" s="4" t="s">
        <v>37</v>
      </c>
      <c r="D8" s="4" t="s">
        <v>38</v>
      </c>
      <c r="E8" s="3" t="s">
        <v>39</v>
      </c>
      <c r="F8" s="5">
        <v>20000</v>
      </c>
      <c r="G8" s="5">
        <v>25000</v>
      </c>
      <c r="H8" s="5">
        <v>20</v>
      </c>
      <c r="I8" s="5"/>
      <c r="J8" s="5">
        <v>5</v>
      </c>
      <c r="K8" s="5"/>
      <c r="L8" s="5"/>
      <c r="M8" s="5"/>
      <c r="N8" s="5"/>
      <c r="O8" s="5">
        <f t="shared" ref="O8:O22" si="0">H8+I8-J8+K8-L8+M8-N8</f>
        <v>15</v>
      </c>
    </row>
    <row r="9" spans="2:15" ht="15.75" customHeight="1" x14ac:dyDescent="0.15">
      <c r="B9" s="3">
        <v>2</v>
      </c>
      <c r="C9" s="4" t="s">
        <v>40</v>
      </c>
      <c r="D9" s="4" t="s">
        <v>41</v>
      </c>
      <c r="E9" s="3" t="s">
        <v>39</v>
      </c>
      <c r="F9" s="5">
        <v>30000</v>
      </c>
      <c r="G9" s="5">
        <v>40000</v>
      </c>
      <c r="H9" s="5">
        <v>20</v>
      </c>
      <c r="I9" s="5"/>
      <c r="J9" s="5">
        <v>3</v>
      </c>
      <c r="K9" s="5"/>
      <c r="L9" s="5"/>
      <c r="M9" s="5"/>
      <c r="N9" s="5">
        <v>23</v>
      </c>
      <c r="O9" s="5">
        <f t="shared" si="0"/>
        <v>-6</v>
      </c>
    </row>
    <row r="10" spans="2:15" ht="15.75" customHeight="1" x14ac:dyDescent="0.15">
      <c r="B10" s="3">
        <v>3</v>
      </c>
      <c r="C10" s="4" t="s">
        <v>42</v>
      </c>
      <c r="D10" s="4" t="s">
        <v>43</v>
      </c>
      <c r="E10" s="3" t="s">
        <v>39</v>
      </c>
      <c r="F10" s="5">
        <v>15000</v>
      </c>
      <c r="G10" s="5">
        <v>20000</v>
      </c>
      <c r="H10" s="5">
        <v>20</v>
      </c>
      <c r="I10" s="5">
        <v>30</v>
      </c>
      <c r="J10" s="5"/>
      <c r="K10" s="5"/>
      <c r="L10" s="5">
        <v>4</v>
      </c>
      <c r="M10" s="5"/>
      <c r="N10" s="5"/>
      <c r="O10" s="5">
        <f t="shared" si="0"/>
        <v>46</v>
      </c>
    </row>
    <row r="11" spans="2:15" ht="15.75" customHeight="1" x14ac:dyDescent="0.15">
      <c r="B11" s="3">
        <v>4</v>
      </c>
      <c r="C11" s="4" t="s">
        <v>44</v>
      </c>
      <c r="D11" s="4" t="s">
        <v>45</v>
      </c>
      <c r="E11" s="3" t="s">
        <v>39</v>
      </c>
      <c r="F11" s="5">
        <v>5000</v>
      </c>
      <c r="G11" s="5">
        <v>10000</v>
      </c>
      <c r="H11" s="5">
        <v>20</v>
      </c>
      <c r="I11" s="5"/>
      <c r="J11" s="5"/>
      <c r="K11" s="5"/>
      <c r="L11" s="5"/>
      <c r="M11" s="5"/>
      <c r="N11" s="5"/>
      <c r="O11" s="5">
        <f t="shared" si="0"/>
        <v>20</v>
      </c>
    </row>
    <row r="12" spans="2:15" ht="15.75" customHeight="1" x14ac:dyDescent="0.15">
      <c r="B12" s="3">
        <v>5</v>
      </c>
      <c r="C12" s="4" t="s">
        <v>46</v>
      </c>
      <c r="D12" s="4" t="s">
        <v>47</v>
      </c>
      <c r="E12" s="3" t="s">
        <v>39</v>
      </c>
      <c r="F12" s="5">
        <v>20000</v>
      </c>
      <c r="G12" s="5">
        <v>40000</v>
      </c>
      <c r="H12" s="5">
        <v>20</v>
      </c>
      <c r="I12" s="5"/>
      <c r="J12" s="5"/>
      <c r="K12" s="5"/>
      <c r="L12" s="5"/>
      <c r="M12" s="5"/>
      <c r="N12" s="5">
        <v>5</v>
      </c>
      <c r="O12" s="5">
        <f t="shared" si="0"/>
        <v>15</v>
      </c>
    </row>
    <row r="13" spans="2:15" ht="15.75" customHeight="1" x14ac:dyDescent="0.15">
      <c r="B13" s="3">
        <v>6</v>
      </c>
      <c r="C13" s="4" t="s">
        <v>48</v>
      </c>
      <c r="D13" s="4" t="s">
        <v>49</v>
      </c>
      <c r="E13" s="3" t="s">
        <v>39</v>
      </c>
      <c r="F13" s="5">
        <v>100000</v>
      </c>
      <c r="G13" s="5">
        <v>130000</v>
      </c>
      <c r="H13" s="5">
        <v>20</v>
      </c>
      <c r="I13" s="5"/>
      <c r="J13" s="5">
        <v>2</v>
      </c>
      <c r="K13" s="5"/>
      <c r="L13" s="5">
        <v>2</v>
      </c>
      <c r="M13" s="5"/>
      <c r="N13" s="5"/>
      <c r="O13" s="5">
        <f t="shared" si="0"/>
        <v>16</v>
      </c>
    </row>
    <row r="14" spans="2:15" ht="15.75" customHeight="1" x14ac:dyDescent="0.15">
      <c r="B14" s="3">
        <v>7</v>
      </c>
      <c r="C14" s="4" t="s">
        <v>50</v>
      </c>
      <c r="D14" s="4" t="s">
        <v>51</v>
      </c>
      <c r="E14" s="3" t="s">
        <v>39</v>
      </c>
      <c r="F14" s="5">
        <v>100000</v>
      </c>
      <c r="G14" s="5">
        <v>150000</v>
      </c>
      <c r="H14" s="5">
        <v>20</v>
      </c>
      <c r="I14" s="5"/>
      <c r="J14" s="5">
        <v>5</v>
      </c>
      <c r="K14" s="5"/>
      <c r="L14" s="5"/>
      <c r="M14" s="5">
        <v>10</v>
      </c>
      <c r="N14" s="5"/>
      <c r="O14" s="5">
        <f t="shared" si="0"/>
        <v>25</v>
      </c>
    </row>
    <row r="15" spans="2:15" ht="15.75" customHeight="1" x14ac:dyDescent="0.15">
      <c r="B15" s="3">
        <v>8</v>
      </c>
      <c r="C15" s="4" t="s">
        <v>52</v>
      </c>
      <c r="D15" s="4" t="s">
        <v>53</v>
      </c>
      <c r="E15" s="3" t="s">
        <v>39</v>
      </c>
      <c r="F15" s="5">
        <v>200000</v>
      </c>
      <c r="G15" s="5">
        <v>250000</v>
      </c>
      <c r="H15" s="5">
        <v>20</v>
      </c>
      <c r="I15" s="5">
        <v>30</v>
      </c>
      <c r="J15" s="5"/>
      <c r="K15" s="5"/>
      <c r="L15" s="5"/>
      <c r="M15" s="5"/>
      <c r="N15" s="5"/>
      <c r="O15" s="5">
        <f t="shared" si="0"/>
        <v>50</v>
      </c>
    </row>
    <row r="16" spans="2:15" ht="15.75" customHeight="1" x14ac:dyDescent="0.15">
      <c r="B16" s="3">
        <v>9</v>
      </c>
      <c r="C16" s="4" t="s">
        <v>54</v>
      </c>
      <c r="D16" s="4" t="s">
        <v>55</v>
      </c>
      <c r="E16" s="3" t="s">
        <v>39</v>
      </c>
      <c r="F16" s="5">
        <v>5000</v>
      </c>
      <c r="G16" s="5">
        <v>10000</v>
      </c>
      <c r="H16" s="5">
        <v>20</v>
      </c>
      <c r="I16" s="5"/>
      <c r="J16" s="5">
        <v>4</v>
      </c>
      <c r="K16" s="5"/>
      <c r="L16" s="5">
        <v>2</v>
      </c>
      <c r="M16" s="5"/>
      <c r="N16" s="5"/>
      <c r="O16" s="5">
        <f t="shared" si="0"/>
        <v>14</v>
      </c>
    </row>
    <row r="17" spans="2:15" ht="15.75" customHeight="1" x14ac:dyDescent="0.15">
      <c r="B17" s="3">
        <v>10</v>
      </c>
      <c r="C17" s="4" t="s">
        <v>56</v>
      </c>
      <c r="D17" s="4" t="s">
        <v>57</v>
      </c>
      <c r="E17" s="3" t="s">
        <v>58</v>
      </c>
      <c r="F17" s="5">
        <v>70000</v>
      </c>
      <c r="G17" s="5">
        <v>75000</v>
      </c>
      <c r="H17" s="5">
        <v>20</v>
      </c>
      <c r="I17" s="5"/>
      <c r="J17" s="5"/>
      <c r="K17" s="5"/>
      <c r="L17" s="5"/>
      <c r="M17" s="5"/>
      <c r="N17" s="5">
        <v>4</v>
      </c>
      <c r="O17" s="5">
        <f t="shared" si="0"/>
        <v>16</v>
      </c>
    </row>
    <row r="18" spans="2:15" ht="15.75" customHeight="1" x14ac:dyDescent="0.15">
      <c r="B18" s="3">
        <v>11</v>
      </c>
      <c r="C18" s="4" t="s">
        <v>59</v>
      </c>
      <c r="D18" s="4" t="s">
        <v>60</v>
      </c>
      <c r="E18" s="3" t="s">
        <v>58</v>
      </c>
      <c r="F18" s="5">
        <v>20000</v>
      </c>
      <c r="G18" s="5">
        <v>25000</v>
      </c>
      <c r="H18" s="5">
        <v>20</v>
      </c>
      <c r="I18" s="5"/>
      <c r="J18" s="5">
        <v>5</v>
      </c>
      <c r="K18" s="5"/>
      <c r="L18" s="5"/>
      <c r="M18" s="5"/>
      <c r="N18" s="5"/>
      <c r="O18" s="5">
        <f t="shared" si="0"/>
        <v>15</v>
      </c>
    </row>
    <row r="19" spans="2:15" ht="15.75" customHeight="1" x14ac:dyDescent="0.15">
      <c r="B19" s="3">
        <v>12</v>
      </c>
      <c r="C19" s="4" t="s">
        <v>61</v>
      </c>
      <c r="D19" s="4" t="s">
        <v>62</v>
      </c>
      <c r="E19" s="3" t="s">
        <v>63</v>
      </c>
      <c r="F19" s="5">
        <v>35000</v>
      </c>
      <c r="G19" s="5">
        <v>40000</v>
      </c>
      <c r="H19" s="5">
        <v>20</v>
      </c>
      <c r="I19" s="5"/>
      <c r="J19" s="5"/>
      <c r="K19" s="5"/>
      <c r="L19" s="5"/>
      <c r="M19" s="5"/>
      <c r="N19" s="5"/>
      <c r="O19" s="5">
        <f t="shared" si="0"/>
        <v>20</v>
      </c>
    </row>
    <row r="20" spans="2:15" ht="15.75" customHeight="1" x14ac:dyDescent="0.15">
      <c r="B20" s="3">
        <v>13</v>
      </c>
      <c r="C20" s="4" t="s">
        <v>64</v>
      </c>
      <c r="D20" s="4" t="s">
        <v>65</v>
      </c>
      <c r="E20" s="3" t="s">
        <v>66</v>
      </c>
      <c r="F20" s="5">
        <v>40000</v>
      </c>
      <c r="G20" s="5">
        <v>50000</v>
      </c>
      <c r="H20" s="5">
        <v>20</v>
      </c>
      <c r="I20" s="5">
        <v>30</v>
      </c>
      <c r="J20" s="5"/>
      <c r="K20" s="5"/>
      <c r="L20" s="5"/>
      <c r="M20" s="5">
        <v>24</v>
      </c>
      <c r="N20" s="5">
        <v>50</v>
      </c>
      <c r="O20" s="5">
        <f t="shared" si="0"/>
        <v>24</v>
      </c>
    </row>
    <row r="21" spans="2:15" ht="15.75" customHeight="1" x14ac:dyDescent="0.15">
      <c r="B21" s="3">
        <v>14</v>
      </c>
      <c r="C21" s="4" t="s">
        <v>67</v>
      </c>
      <c r="D21" s="4" t="s">
        <v>68</v>
      </c>
      <c r="E21" s="3" t="s">
        <v>58</v>
      </c>
      <c r="F21" s="5">
        <v>15000</v>
      </c>
      <c r="G21" s="5">
        <v>30000</v>
      </c>
      <c r="H21" s="5">
        <v>20</v>
      </c>
      <c r="I21" s="5"/>
      <c r="J21" s="5"/>
      <c r="K21" s="5"/>
      <c r="L21" s="5">
        <v>3</v>
      </c>
      <c r="M21" s="5"/>
      <c r="N21" s="5"/>
      <c r="O21" s="5">
        <f t="shared" si="0"/>
        <v>17</v>
      </c>
    </row>
    <row r="22" spans="2:15" ht="15.75" customHeight="1" x14ac:dyDescent="0.15">
      <c r="B22" s="3">
        <v>15</v>
      </c>
      <c r="C22" s="4" t="s">
        <v>69</v>
      </c>
      <c r="D22" s="4" t="s">
        <v>70</v>
      </c>
      <c r="E22" s="3" t="s">
        <v>39</v>
      </c>
      <c r="F22" s="5">
        <v>30000</v>
      </c>
      <c r="G22" s="5">
        <v>35000</v>
      </c>
      <c r="H22" s="5">
        <v>20</v>
      </c>
      <c r="I22" s="5"/>
      <c r="J22" s="5">
        <v>5</v>
      </c>
      <c r="K22" s="5"/>
      <c r="L22" s="5"/>
      <c r="M22" s="5"/>
      <c r="N22" s="5"/>
      <c r="O22" s="5">
        <f t="shared" si="0"/>
        <v>15</v>
      </c>
    </row>
  </sheetData>
  <mergeCells count="5">
    <mergeCell ref="B4:O4"/>
    <mergeCell ref="B5:O5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396D-F74A-4E42-B5BF-03E1C6820CAD}">
  <sheetPr>
    <outlinePr summaryBelow="0" summaryRight="0"/>
  </sheetPr>
  <dimension ref="B2:F55"/>
  <sheetViews>
    <sheetView tabSelected="1" workbookViewId="0">
      <selection activeCell="H8" sqref="H8"/>
    </sheetView>
  </sheetViews>
  <sheetFormatPr baseColWidth="10" defaultColWidth="12.6640625" defaultRowHeight="15.75" customHeight="1" x14ac:dyDescent="0.15"/>
  <cols>
    <col min="1" max="1" width="12.6640625" style="27"/>
    <col min="2" max="2" width="14.33203125" style="27" customWidth="1"/>
    <col min="3" max="3" width="26.1640625" style="27" customWidth="1"/>
    <col min="4" max="4" width="14.33203125" style="27" customWidth="1"/>
    <col min="5" max="5" width="18" style="27" customWidth="1"/>
    <col min="6" max="16384" width="12.6640625" style="27"/>
  </cols>
  <sheetData>
    <row r="2" spans="2:6" ht="16" x14ac:dyDescent="0.2">
      <c r="B2" s="63" t="s">
        <v>93</v>
      </c>
      <c r="C2" s="30"/>
      <c r="D2" s="30"/>
      <c r="E2" s="30"/>
      <c r="F2" s="31"/>
    </row>
    <row r="3" spans="2:6" ht="16" x14ac:dyDescent="0.2">
      <c r="B3" s="64" t="s">
        <v>94</v>
      </c>
      <c r="C3" s="33"/>
      <c r="D3" s="33"/>
      <c r="E3" s="33"/>
      <c r="F3" s="34"/>
    </row>
    <row r="4" spans="2:6" ht="16" x14ac:dyDescent="0.2">
      <c r="B4" s="65" t="s">
        <v>95</v>
      </c>
      <c r="C4" s="36"/>
      <c r="D4" s="36"/>
      <c r="E4" s="36"/>
      <c r="F4" s="37"/>
    </row>
    <row r="5" spans="2:6" ht="13" x14ac:dyDescent="0.15">
      <c r="B5" s="66" t="s">
        <v>96</v>
      </c>
      <c r="C5" s="67" t="s">
        <v>97</v>
      </c>
      <c r="D5" s="68"/>
      <c r="E5" s="69"/>
      <c r="F5" s="70"/>
    </row>
    <row r="6" spans="2:6" ht="13" x14ac:dyDescent="0.15">
      <c r="B6" s="71" t="s">
        <v>2</v>
      </c>
      <c r="C6" s="72" t="s">
        <v>4</v>
      </c>
      <c r="D6" s="72" t="s">
        <v>5</v>
      </c>
      <c r="E6" s="72" t="s">
        <v>6</v>
      </c>
      <c r="F6" s="73" t="s">
        <v>7</v>
      </c>
    </row>
    <row r="7" spans="2:6" ht="13" x14ac:dyDescent="0.15">
      <c r="B7" s="74" t="s">
        <v>98</v>
      </c>
      <c r="C7" s="75"/>
      <c r="D7" s="76"/>
      <c r="E7" s="76"/>
      <c r="F7" s="77">
        <v>5000000</v>
      </c>
    </row>
    <row r="8" spans="2:6" ht="13" x14ac:dyDescent="0.15">
      <c r="B8" s="78" t="s">
        <v>99</v>
      </c>
      <c r="C8" s="79" t="s">
        <v>100</v>
      </c>
      <c r="D8" s="76">
        <v>4000000</v>
      </c>
      <c r="E8" s="76"/>
      <c r="F8" s="77">
        <f t="shared" ref="F8:F11" si="0">F7+D8-E8</f>
        <v>9000000</v>
      </c>
    </row>
    <row r="9" spans="2:6" ht="13" x14ac:dyDescent="0.15">
      <c r="B9" s="78" t="s">
        <v>99</v>
      </c>
      <c r="C9" s="79" t="s">
        <v>101</v>
      </c>
      <c r="D9" s="76"/>
      <c r="E9" s="80">
        <v>1500000</v>
      </c>
      <c r="F9" s="77">
        <f t="shared" si="0"/>
        <v>7500000</v>
      </c>
    </row>
    <row r="10" spans="2:6" ht="13" x14ac:dyDescent="0.15">
      <c r="B10" s="78" t="s">
        <v>102</v>
      </c>
      <c r="C10" s="79" t="s">
        <v>100</v>
      </c>
      <c r="D10" s="76">
        <v>3500000</v>
      </c>
      <c r="E10" s="76"/>
      <c r="F10" s="77">
        <f t="shared" si="0"/>
        <v>11000000</v>
      </c>
    </row>
    <row r="11" spans="2:6" ht="13" x14ac:dyDescent="0.15">
      <c r="B11" s="78" t="s">
        <v>103</v>
      </c>
      <c r="C11" s="79" t="s">
        <v>104</v>
      </c>
      <c r="D11" s="76">
        <v>2000000</v>
      </c>
      <c r="E11" s="76"/>
      <c r="F11" s="77">
        <f t="shared" si="0"/>
        <v>13000000</v>
      </c>
    </row>
    <row r="12" spans="2:6" ht="13" x14ac:dyDescent="0.15">
      <c r="B12" s="81"/>
      <c r="C12" s="82"/>
      <c r="F12" s="83"/>
    </row>
    <row r="13" spans="2:6" ht="13" x14ac:dyDescent="0.15">
      <c r="B13" s="66" t="s">
        <v>105</v>
      </c>
      <c r="C13" s="67" t="s">
        <v>106</v>
      </c>
      <c r="D13" s="68"/>
      <c r="E13" s="69"/>
      <c r="F13" s="70"/>
    </row>
    <row r="14" spans="2:6" ht="13" x14ac:dyDescent="0.15">
      <c r="B14" s="71" t="s">
        <v>2</v>
      </c>
      <c r="C14" s="84" t="s">
        <v>4</v>
      </c>
      <c r="D14" s="72" t="s">
        <v>5</v>
      </c>
      <c r="E14" s="72" t="s">
        <v>6</v>
      </c>
      <c r="F14" s="73" t="s">
        <v>7</v>
      </c>
    </row>
    <row r="15" spans="2:6" ht="13" x14ac:dyDescent="0.15">
      <c r="B15" s="74" t="s">
        <v>98</v>
      </c>
      <c r="C15" s="75"/>
      <c r="D15" s="76"/>
      <c r="E15" s="76"/>
      <c r="F15" s="77">
        <v>2500000</v>
      </c>
    </row>
    <row r="16" spans="2:6" ht="13" x14ac:dyDescent="0.15">
      <c r="B16" s="85">
        <v>43112</v>
      </c>
      <c r="C16" s="86" t="s">
        <v>107</v>
      </c>
      <c r="D16" s="76">
        <v>4000000</v>
      </c>
      <c r="E16" s="76"/>
      <c r="F16" s="77">
        <f t="shared" ref="F16:F19" si="1">F15+D16-E16</f>
        <v>6500000</v>
      </c>
    </row>
    <row r="17" spans="2:6" ht="13" x14ac:dyDescent="0.15">
      <c r="B17" s="85">
        <v>43112</v>
      </c>
      <c r="C17" s="86" t="s">
        <v>107</v>
      </c>
      <c r="D17" s="76">
        <v>3500000</v>
      </c>
      <c r="E17" s="76"/>
      <c r="F17" s="77">
        <f t="shared" si="1"/>
        <v>10000000</v>
      </c>
    </row>
    <row r="18" spans="2:6" ht="13" x14ac:dyDescent="0.15">
      <c r="B18" s="78" t="s">
        <v>102</v>
      </c>
      <c r="C18" s="79"/>
      <c r="D18" s="76"/>
      <c r="E18" s="76">
        <v>4000000</v>
      </c>
      <c r="F18" s="77">
        <f t="shared" si="1"/>
        <v>6000000</v>
      </c>
    </row>
    <row r="19" spans="2:6" ht="13" x14ac:dyDescent="0.15">
      <c r="B19" s="78" t="s">
        <v>103</v>
      </c>
      <c r="C19" s="79"/>
      <c r="D19" s="76"/>
      <c r="E19" s="76">
        <v>3500000</v>
      </c>
      <c r="F19" s="77">
        <f t="shared" si="1"/>
        <v>2500000</v>
      </c>
    </row>
    <row r="20" spans="2:6" ht="13" x14ac:dyDescent="0.15">
      <c r="B20" s="81"/>
      <c r="C20" s="82"/>
      <c r="F20" s="83"/>
    </row>
    <row r="21" spans="2:6" ht="13" x14ac:dyDescent="0.15">
      <c r="B21" s="66" t="s">
        <v>108</v>
      </c>
      <c r="C21" s="67" t="s">
        <v>109</v>
      </c>
      <c r="D21" s="68"/>
      <c r="E21" s="69"/>
      <c r="F21" s="70"/>
    </row>
    <row r="22" spans="2:6" ht="13" x14ac:dyDescent="0.15">
      <c r="B22" s="71" t="s">
        <v>2</v>
      </c>
      <c r="C22" s="84" t="s">
        <v>4</v>
      </c>
      <c r="D22" s="72" t="s">
        <v>5</v>
      </c>
      <c r="E22" s="72" t="s">
        <v>6</v>
      </c>
      <c r="F22" s="73" t="s">
        <v>7</v>
      </c>
    </row>
    <row r="23" spans="2:6" ht="13" x14ac:dyDescent="0.15">
      <c r="B23" s="74" t="s">
        <v>98</v>
      </c>
      <c r="C23" s="75"/>
      <c r="D23" s="76"/>
      <c r="E23" s="76"/>
      <c r="F23" s="77">
        <v>12000000</v>
      </c>
    </row>
    <row r="24" spans="2:6" ht="13" x14ac:dyDescent="0.15">
      <c r="B24" s="87">
        <v>43143</v>
      </c>
      <c r="C24" s="88" t="s">
        <v>110</v>
      </c>
      <c r="D24" s="76"/>
      <c r="E24" s="76">
        <v>7500000</v>
      </c>
      <c r="F24" s="77">
        <f t="shared" ref="F24:F25" si="2">F23+D24-E24</f>
        <v>4500000</v>
      </c>
    </row>
    <row r="25" spans="2:6" ht="13" x14ac:dyDescent="0.15">
      <c r="B25" s="78" t="s">
        <v>102</v>
      </c>
      <c r="C25" s="79" t="s">
        <v>104</v>
      </c>
      <c r="D25" s="76"/>
      <c r="E25" s="76">
        <v>2000000</v>
      </c>
      <c r="F25" s="77">
        <f t="shared" si="2"/>
        <v>2500000</v>
      </c>
    </row>
    <row r="26" spans="2:6" ht="13" x14ac:dyDescent="0.15">
      <c r="B26" s="89"/>
      <c r="C26" s="90"/>
      <c r="D26" s="90"/>
      <c r="F26" s="83"/>
    </row>
    <row r="27" spans="2:6" ht="13" x14ac:dyDescent="0.15">
      <c r="B27" s="66" t="s">
        <v>111</v>
      </c>
      <c r="C27" s="67" t="s">
        <v>112</v>
      </c>
      <c r="D27" s="68"/>
      <c r="E27" s="69"/>
      <c r="F27" s="70"/>
    </row>
    <row r="28" spans="2:6" ht="13" x14ac:dyDescent="0.15">
      <c r="B28" s="71" t="s">
        <v>2</v>
      </c>
      <c r="C28" s="84" t="s">
        <v>4</v>
      </c>
      <c r="D28" s="72" t="s">
        <v>5</v>
      </c>
      <c r="E28" s="72" t="s">
        <v>6</v>
      </c>
      <c r="F28" s="73" t="s">
        <v>7</v>
      </c>
    </row>
    <row r="29" spans="2:6" ht="13" x14ac:dyDescent="0.15">
      <c r="B29" s="74" t="s">
        <v>98</v>
      </c>
      <c r="C29" s="75"/>
      <c r="D29" s="76"/>
      <c r="E29" s="76"/>
      <c r="F29" s="77">
        <v>3000000</v>
      </c>
    </row>
    <row r="30" spans="2:6" ht="13" x14ac:dyDescent="0.15">
      <c r="B30" s="87">
        <v>43232</v>
      </c>
      <c r="C30" s="88" t="s">
        <v>113</v>
      </c>
      <c r="D30" s="76">
        <v>1500000</v>
      </c>
      <c r="E30" s="76"/>
      <c r="F30" s="77">
        <f t="shared" ref="F30:F31" si="3">F29+D30-E30</f>
        <v>4500000</v>
      </c>
    </row>
    <row r="31" spans="2:6" ht="13" x14ac:dyDescent="0.15">
      <c r="B31" s="78" t="s">
        <v>102</v>
      </c>
      <c r="C31" s="79" t="s">
        <v>114</v>
      </c>
      <c r="D31" s="76"/>
      <c r="E31" s="76">
        <v>600000</v>
      </c>
      <c r="F31" s="77">
        <f t="shared" si="3"/>
        <v>3900000</v>
      </c>
    </row>
    <row r="32" spans="2:6" ht="13" x14ac:dyDescent="0.15">
      <c r="B32" s="78"/>
      <c r="F32" s="83"/>
    </row>
    <row r="33" spans="2:6" ht="13" x14ac:dyDescent="0.15">
      <c r="B33" s="66" t="s">
        <v>115</v>
      </c>
      <c r="C33" s="67" t="s">
        <v>116</v>
      </c>
      <c r="D33" s="68"/>
      <c r="E33" s="69"/>
      <c r="F33" s="70"/>
    </row>
    <row r="34" spans="2:6" ht="13" x14ac:dyDescent="0.15">
      <c r="B34" s="71" t="s">
        <v>2</v>
      </c>
      <c r="C34" s="84" t="s">
        <v>4</v>
      </c>
      <c r="D34" s="72" t="s">
        <v>5</v>
      </c>
      <c r="E34" s="72" t="s">
        <v>6</v>
      </c>
      <c r="F34" s="73" t="s">
        <v>7</v>
      </c>
    </row>
    <row r="35" spans="2:6" ht="13" x14ac:dyDescent="0.15">
      <c r="B35" s="74" t="s">
        <v>98</v>
      </c>
      <c r="C35" s="75"/>
      <c r="D35" s="76"/>
      <c r="E35" s="76"/>
      <c r="F35" s="77">
        <v>4000000</v>
      </c>
    </row>
    <row r="36" spans="2:6" ht="13" x14ac:dyDescent="0.15">
      <c r="B36" s="87">
        <v>43232</v>
      </c>
      <c r="C36" s="86" t="s">
        <v>113</v>
      </c>
      <c r="D36" s="76"/>
      <c r="E36" s="76">
        <v>1500000</v>
      </c>
      <c r="F36" s="77">
        <f t="shared" ref="F36:F37" si="4">F35+D36-E36</f>
        <v>2500000</v>
      </c>
    </row>
    <row r="37" spans="2:6" ht="13" x14ac:dyDescent="0.15">
      <c r="B37" s="78" t="s">
        <v>99</v>
      </c>
      <c r="C37" s="79" t="s">
        <v>116</v>
      </c>
      <c r="D37" s="76">
        <v>1500000</v>
      </c>
      <c r="E37" s="76"/>
      <c r="F37" s="77">
        <f t="shared" si="4"/>
        <v>4000000</v>
      </c>
    </row>
    <row r="38" spans="2:6" ht="13" x14ac:dyDescent="0.15">
      <c r="B38" s="78"/>
      <c r="F38" s="83"/>
    </row>
    <row r="39" spans="2:6" ht="13" x14ac:dyDescent="0.15">
      <c r="B39" s="66" t="s">
        <v>117</v>
      </c>
      <c r="C39" s="67" t="s">
        <v>118</v>
      </c>
      <c r="D39" s="68"/>
      <c r="E39" s="69"/>
      <c r="F39" s="70"/>
    </row>
    <row r="40" spans="2:6" ht="13" x14ac:dyDescent="0.15">
      <c r="B40" s="71" t="s">
        <v>2</v>
      </c>
      <c r="C40" s="84" t="s">
        <v>4</v>
      </c>
      <c r="D40" s="72" t="s">
        <v>5</v>
      </c>
      <c r="E40" s="72" t="s">
        <v>6</v>
      </c>
      <c r="F40" s="73" t="s">
        <v>7</v>
      </c>
    </row>
    <row r="41" spans="2:6" ht="13" x14ac:dyDescent="0.15">
      <c r="B41" s="74" t="s">
        <v>98</v>
      </c>
      <c r="C41" s="75"/>
      <c r="D41" s="76"/>
      <c r="E41" s="76"/>
      <c r="F41" s="77">
        <v>25000000</v>
      </c>
    </row>
    <row r="42" spans="2:6" ht="13" x14ac:dyDescent="0.15">
      <c r="B42" s="87">
        <v>43112</v>
      </c>
      <c r="C42" s="88" t="s">
        <v>107</v>
      </c>
      <c r="D42" s="76"/>
      <c r="E42" s="80">
        <v>4000000</v>
      </c>
      <c r="F42" s="77">
        <f t="shared" ref="F42:F44" si="5">F41+D42-E42</f>
        <v>21000000</v>
      </c>
    </row>
    <row r="43" spans="2:6" ht="13" x14ac:dyDescent="0.15">
      <c r="B43" s="87">
        <v>43112</v>
      </c>
      <c r="C43" s="88" t="s">
        <v>107</v>
      </c>
      <c r="E43" s="76">
        <v>3500000</v>
      </c>
      <c r="F43" s="77">
        <f t="shared" si="5"/>
        <v>17500000</v>
      </c>
    </row>
    <row r="44" spans="2:6" ht="13" x14ac:dyDescent="0.15">
      <c r="B44" s="78" t="s">
        <v>102</v>
      </c>
      <c r="C44" s="86" t="s">
        <v>104</v>
      </c>
      <c r="E44" s="91">
        <v>2000000</v>
      </c>
      <c r="F44" s="77">
        <f t="shared" si="5"/>
        <v>15500000</v>
      </c>
    </row>
    <row r="45" spans="2:6" ht="13" x14ac:dyDescent="0.15">
      <c r="B45" s="78"/>
      <c r="F45" s="83"/>
    </row>
    <row r="46" spans="2:6" ht="13" x14ac:dyDescent="0.15">
      <c r="B46" s="66" t="s">
        <v>119</v>
      </c>
      <c r="C46" s="67" t="s">
        <v>120</v>
      </c>
      <c r="D46" s="68"/>
      <c r="E46" s="69"/>
      <c r="F46" s="70"/>
    </row>
    <row r="47" spans="2:6" ht="13" x14ac:dyDescent="0.15">
      <c r="B47" s="71" t="s">
        <v>2</v>
      </c>
      <c r="C47" s="72"/>
      <c r="D47" s="72" t="s">
        <v>5</v>
      </c>
      <c r="E47" s="72" t="s">
        <v>6</v>
      </c>
      <c r="F47" s="73" t="s">
        <v>7</v>
      </c>
    </row>
    <row r="48" spans="2:6" ht="13" x14ac:dyDescent="0.15">
      <c r="B48" s="74" t="s">
        <v>98</v>
      </c>
      <c r="C48" s="75"/>
      <c r="D48" s="76"/>
      <c r="E48" s="76"/>
      <c r="F48" s="77">
        <v>3600000</v>
      </c>
    </row>
    <row r="49" spans="2:6" ht="13" x14ac:dyDescent="0.15">
      <c r="B49" s="87">
        <v>43143</v>
      </c>
      <c r="C49" s="88" t="s">
        <v>110</v>
      </c>
      <c r="D49" s="76">
        <v>7500000</v>
      </c>
      <c r="E49" s="76"/>
      <c r="F49" s="77">
        <f t="shared" ref="F49:F50" si="6">F48+D49-E49</f>
        <v>11100000</v>
      </c>
    </row>
    <row r="50" spans="2:6" ht="13" x14ac:dyDescent="0.15">
      <c r="B50" s="92" t="s">
        <v>102</v>
      </c>
      <c r="C50" s="88" t="s">
        <v>104</v>
      </c>
      <c r="D50" s="76">
        <v>2000000</v>
      </c>
      <c r="E50" s="76"/>
      <c r="F50" s="77">
        <f t="shared" si="6"/>
        <v>13100000</v>
      </c>
    </row>
    <row r="51" spans="2:6" ht="13" x14ac:dyDescent="0.15">
      <c r="B51" s="78"/>
      <c r="F51" s="83"/>
    </row>
    <row r="52" spans="2:6" ht="13" x14ac:dyDescent="0.15">
      <c r="B52" s="66" t="s">
        <v>121</v>
      </c>
      <c r="C52" s="67" t="s">
        <v>122</v>
      </c>
      <c r="D52" s="68"/>
      <c r="E52" s="69"/>
      <c r="F52" s="70"/>
    </row>
    <row r="53" spans="2:6" ht="13" x14ac:dyDescent="0.15">
      <c r="B53" s="71" t="s">
        <v>2</v>
      </c>
      <c r="C53" s="72"/>
      <c r="D53" s="72" t="s">
        <v>5</v>
      </c>
      <c r="E53" s="72" t="s">
        <v>6</v>
      </c>
      <c r="F53" s="73" t="s">
        <v>7</v>
      </c>
    </row>
    <row r="54" spans="2:6" ht="13" x14ac:dyDescent="0.15">
      <c r="B54" s="74" t="s">
        <v>98</v>
      </c>
      <c r="C54" s="75"/>
      <c r="D54" s="76"/>
      <c r="E54" s="76"/>
      <c r="F54" s="77">
        <v>300000</v>
      </c>
    </row>
    <row r="55" spans="2:6" ht="13" x14ac:dyDescent="0.15">
      <c r="B55" s="93" t="s">
        <v>103</v>
      </c>
      <c r="C55" s="94" t="s">
        <v>123</v>
      </c>
      <c r="D55" s="95">
        <v>600000</v>
      </c>
      <c r="E55" s="95"/>
      <c r="F55" s="96">
        <f>F54+D55-E55</f>
        <v>900000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32F1-B0CA-4441-8394-8F342C5B2286}">
  <sheetPr>
    <outlinePr summaryBelow="0" summaryRight="0"/>
  </sheetPr>
  <dimension ref="A1:W993"/>
  <sheetViews>
    <sheetView workbookViewId="0">
      <selection activeCell="B5" sqref="B5:G5"/>
    </sheetView>
  </sheetViews>
  <sheetFormatPr baseColWidth="10" defaultColWidth="12.6640625" defaultRowHeight="15.75" customHeight="1" x14ac:dyDescent="0.15"/>
  <cols>
    <col min="1" max="2" width="12.6640625" style="27"/>
    <col min="3" max="3" width="31.33203125" style="27" customWidth="1"/>
    <col min="4" max="4" width="8.6640625" style="27" customWidth="1"/>
    <col min="5" max="5" width="14.6640625" style="27" customWidth="1"/>
    <col min="6" max="6" width="7.5" style="27" customWidth="1"/>
    <col min="7" max="7" width="15.6640625" style="27" customWidth="1"/>
    <col min="8" max="16384" width="12.6640625" style="27"/>
  </cols>
  <sheetData>
    <row r="1" spans="1:23" ht="13" x14ac:dyDescent="0.15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3" x14ac:dyDescent="0.1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13" x14ac:dyDescent="0.15">
      <c r="A3" s="28"/>
      <c r="B3" s="29" t="s">
        <v>93</v>
      </c>
      <c r="C3" s="30"/>
      <c r="D3" s="30"/>
      <c r="E3" s="30"/>
      <c r="F3" s="30"/>
      <c r="G3" s="31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13" x14ac:dyDescent="0.15">
      <c r="A4" s="28"/>
      <c r="B4" s="32" t="s">
        <v>72</v>
      </c>
      <c r="C4" s="33"/>
      <c r="D4" s="33"/>
      <c r="E4" s="33"/>
      <c r="F4" s="33"/>
      <c r="G4" s="3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13" x14ac:dyDescent="0.15">
      <c r="A5" s="28"/>
      <c r="B5" s="35" t="s">
        <v>124</v>
      </c>
      <c r="C5" s="36"/>
      <c r="D5" s="36"/>
      <c r="E5" s="36"/>
      <c r="F5" s="36"/>
      <c r="G5" s="37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36" customHeight="1" x14ac:dyDescent="0.15">
      <c r="A6" s="28"/>
      <c r="B6" s="38" t="s">
        <v>73</v>
      </c>
      <c r="C6" s="38" t="s">
        <v>74</v>
      </c>
      <c r="D6" s="39" t="s">
        <v>5</v>
      </c>
      <c r="E6" s="40"/>
      <c r="F6" s="39" t="s">
        <v>6</v>
      </c>
      <c r="G6" s="40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22.5" customHeight="1" x14ac:dyDescent="0.15">
      <c r="A7" s="41"/>
      <c r="B7" s="42">
        <v>111</v>
      </c>
      <c r="C7" s="43" t="s">
        <v>75</v>
      </c>
      <c r="D7" s="44" t="s">
        <v>76</v>
      </c>
      <c r="E7" s="45">
        <v>28200000</v>
      </c>
      <c r="F7" s="44" t="s">
        <v>76</v>
      </c>
      <c r="G7" s="4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22.5" customHeight="1" x14ac:dyDescent="0.15">
      <c r="A8" s="41"/>
      <c r="B8" s="47">
        <v>112</v>
      </c>
      <c r="C8" s="48" t="s">
        <v>77</v>
      </c>
      <c r="D8" s="49" t="s">
        <v>76</v>
      </c>
      <c r="E8" s="50">
        <v>4100000</v>
      </c>
      <c r="F8" s="49" t="s">
        <v>76</v>
      </c>
      <c r="G8" s="51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ht="22.5" customHeight="1" x14ac:dyDescent="0.15">
      <c r="A9" s="41"/>
      <c r="B9" s="47">
        <v>113</v>
      </c>
      <c r="C9" s="48" t="s">
        <v>78</v>
      </c>
      <c r="D9" s="49" t="s">
        <v>76</v>
      </c>
      <c r="E9" s="50">
        <v>6750000</v>
      </c>
      <c r="F9" s="49" t="s">
        <v>76</v>
      </c>
      <c r="G9" s="51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ht="22.5" customHeight="1" x14ac:dyDescent="0.15">
      <c r="A10" s="41"/>
      <c r="B10" s="47">
        <v>114</v>
      </c>
      <c r="C10" s="48" t="s">
        <v>79</v>
      </c>
      <c r="D10" s="49" t="s">
        <v>76</v>
      </c>
      <c r="E10" s="50">
        <v>12000000</v>
      </c>
      <c r="F10" s="49" t="s">
        <v>76</v>
      </c>
      <c r="G10" s="51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22.5" customHeight="1" x14ac:dyDescent="0.15">
      <c r="A11" s="25"/>
      <c r="B11" s="47">
        <v>121</v>
      </c>
      <c r="C11" s="48" t="s">
        <v>80</v>
      </c>
      <c r="D11" s="49" t="s">
        <v>76</v>
      </c>
      <c r="E11" s="50">
        <v>18650000</v>
      </c>
      <c r="F11" s="49" t="s">
        <v>76</v>
      </c>
      <c r="G11" s="51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22.5" customHeight="1" x14ac:dyDescent="0.15">
      <c r="A12" s="25"/>
      <c r="B12" s="47">
        <v>122</v>
      </c>
      <c r="C12" s="48" t="s">
        <v>81</v>
      </c>
      <c r="D12" s="49" t="s">
        <v>76</v>
      </c>
      <c r="E12" s="50">
        <v>22400000</v>
      </c>
      <c r="F12" s="49" t="s">
        <v>76</v>
      </c>
      <c r="G12" s="51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ht="22.5" customHeight="1" x14ac:dyDescent="0.15">
      <c r="A13" s="52"/>
      <c r="B13" s="47">
        <v>211</v>
      </c>
      <c r="C13" s="48" t="s">
        <v>82</v>
      </c>
      <c r="D13" s="49"/>
      <c r="E13" s="50"/>
      <c r="F13" s="49" t="s">
        <v>76</v>
      </c>
      <c r="G13" s="51">
        <v>1500000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22.5" customHeight="1" x14ac:dyDescent="0.15">
      <c r="A14" s="25"/>
      <c r="B14" s="47">
        <v>212</v>
      </c>
      <c r="C14" s="48" t="s">
        <v>83</v>
      </c>
      <c r="D14" s="49" t="s">
        <v>76</v>
      </c>
      <c r="E14" s="50"/>
      <c r="F14" s="49" t="s">
        <v>76</v>
      </c>
      <c r="G14" s="51">
        <v>10000000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ht="22.5" customHeight="1" x14ac:dyDescent="0.15">
      <c r="A15" s="25"/>
      <c r="B15" s="47">
        <v>311</v>
      </c>
      <c r="C15" s="48" t="s">
        <v>84</v>
      </c>
      <c r="D15" s="49" t="s">
        <v>76</v>
      </c>
      <c r="E15" s="50"/>
      <c r="F15" s="49" t="s">
        <v>76</v>
      </c>
      <c r="G15" s="51">
        <v>33650000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22.5" customHeight="1" x14ac:dyDescent="0.15">
      <c r="A16" s="52"/>
      <c r="B16" s="47">
        <v>312</v>
      </c>
      <c r="C16" s="48" t="s">
        <v>85</v>
      </c>
      <c r="D16" s="49" t="s">
        <v>76</v>
      </c>
      <c r="E16" s="50">
        <v>1000000</v>
      </c>
      <c r="F16" s="49" t="s">
        <v>76</v>
      </c>
      <c r="G16" s="51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ht="22.5" customHeight="1" x14ac:dyDescent="0.15">
      <c r="A17" s="52"/>
      <c r="B17" s="47">
        <v>411</v>
      </c>
      <c r="C17" s="48" t="s">
        <v>86</v>
      </c>
      <c r="D17" s="49" t="s">
        <v>76</v>
      </c>
      <c r="E17" s="50"/>
      <c r="F17" s="49" t="s">
        <v>76</v>
      </c>
      <c r="G17" s="51">
        <v>30150000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ht="22.5" customHeight="1" x14ac:dyDescent="0.15">
      <c r="A18" s="25"/>
      <c r="B18" s="47">
        <v>421</v>
      </c>
      <c r="C18" s="48" t="s">
        <v>87</v>
      </c>
      <c r="D18" s="49" t="s">
        <v>76</v>
      </c>
      <c r="E18" s="50"/>
      <c r="F18" s="49" t="s">
        <v>76</v>
      </c>
      <c r="G18" s="51">
        <v>30150000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22.5" customHeight="1" x14ac:dyDescent="0.15">
      <c r="A19" s="52"/>
      <c r="B19" s="47">
        <v>511</v>
      </c>
      <c r="C19" s="48" t="s">
        <v>88</v>
      </c>
      <c r="D19" s="49"/>
      <c r="E19" s="50">
        <v>8850000</v>
      </c>
      <c r="F19" s="49" t="s">
        <v>76</v>
      </c>
      <c r="G19" s="51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ht="22.5" customHeight="1" x14ac:dyDescent="0.15">
      <c r="A20" s="25"/>
      <c r="B20" s="47">
        <v>512</v>
      </c>
      <c r="C20" s="48" t="s">
        <v>89</v>
      </c>
      <c r="D20" s="49" t="s">
        <v>76</v>
      </c>
      <c r="E20" s="50">
        <v>850000</v>
      </c>
      <c r="F20" s="49" t="s">
        <v>76</v>
      </c>
      <c r="G20" s="51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ht="22.5" customHeight="1" x14ac:dyDescent="0.15">
      <c r="A21" s="52"/>
      <c r="B21" s="47">
        <v>513</v>
      </c>
      <c r="C21" s="48" t="s">
        <v>90</v>
      </c>
      <c r="D21" s="49" t="s">
        <v>76</v>
      </c>
      <c r="E21" s="50">
        <v>750000</v>
      </c>
      <c r="F21" s="49" t="s">
        <v>76</v>
      </c>
      <c r="G21" s="51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ht="22.5" customHeight="1" x14ac:dyDescent="0.15">
      <c r="A22" s="52"/>
      <c r="B22" s="47">
        <v>514</v>
      </c>
      <c r="C22" s="48" t="s">
        <v>91</v>
      </c>
      <c r="D22" s="49" t="s">
        <v>76</v>
      </c>
      <c r="E22" s="50">
        <v>1050000</v>
      </c>
      <c r="F22" s="49" t="s">
        <v>76</v>
      </c>
      <c r="G22" s="51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ht="22.5" customHeight="1" x14ac:dyDescent="0.15">
      <c r="A23" s="25"/>
      <c r="B23" s="53">
        <v>515</v>
      </c>
      <c r="C23" s="54" t="s">
        <v>92</v>
      </c>
      <c r="D23" s="55"/>
      <c r="E23" s="56">
        <v>850000</v>
      </c>
      <c r="F23" s="55" t="s">
        <v>76</v>
      </c>
      <c r="G23" s="57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ht="26.25" customHeight="1" x14ac:dyDescent="0.15">
      <c r="A24" s="58"/>
      <c r="B24" s="59"/>
      <c r="C24" s="40"/>
      <c r="D24" s="60" t="s">
        <v>76</v>
      </c>
      <c r="E24" s="61">
        <f>SUM(E7:E23)</f>
        <v>105450000</v>
      </c>
      <c r="F24" s="60" t="s">
        <v>76</v>
      </c>
      <c r="G24" s="62">
        <f>SUM(G7:G23)</f>
        <v>105450000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ht="13" x14ac:dyDescent="0.1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3" x14ac:dyDescent="0.1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ht="13" x14ac:dyDescent="0.1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ht="13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23" ht="13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23" ht="13" x14ac:dyDescent="0.1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ht="13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3" ht="13" x14ac:dyDescent="0.1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ht="13" x14ac:dyDescent="0.1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ht="13" x14ac:dyDescent="0.15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ht="13" x14ac:dyDescent="0.1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3" x14ac:dyDescent="0.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ht="13" x14ac:dyDescent="0.1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 ht="13" x14ac:dyDescent="0.15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1:23" ht="13" x14ac:dyDescent="0.15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13" x14ac:dyDescent="0.15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13" x14ac:dyDescent="0.15">
      <c r="A41" s="25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13" x14ac:dyDescent="0.15">
      <c r="A42" s="25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3" x14ac:dyDescent="0.15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ht="13" x14ac:dyDescent="0.15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ht="13" x14ac:dyDescent="0.1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ht="13" x14ac:dyDescent="0.15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1:23" ht="13" x14ac:dyDescent="0.1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</row>
    <row r="48" spans="1:23" ht="13" x14ac:dyDescent="0.15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</row>
    <row r="49" spans="1:23" ht="13" x14ac:dyDescent="0.1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</row>
    <row r="50" spans="1:23" ht="13" x14ac:dyDescent="0.15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3" ht="13" x14ac:dyDescent="0.15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</row>
    <row r="52" spans="1:23" ht="13" x14ac:dyDescent="0.15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</row>
    <row r="53" spans="1:23" ht="13" x14ac:dyDescent="0.15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23" ht="13" x14ac:dyDescent="0.15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3" ht="13" x14ac:dyDescent="0.15">
      <c r="A55" s="25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</row>
    <row r="56" spans="1:23" ht="13" x14ac:dyDescent="0.15">
      <c r="A56" s="25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  <row r="57" spans="1:23" ht="13" x14ac:dyDescent="0.15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3" ht="13" x14ac:dyDescent="0.15">
      <c r="A58" s="25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3" ht="13" x14ac:dyDescent="0.15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</row>
    <row r="60" spans="1:23" ht="13" x14ac:dyDescent="0.15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3" ht="13" x14ac:dyDescent="0.15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</row>
    <row r="62" spans="1:23" ht="13" x14ac:dyDescent="0.15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</row>
    <row r="63" spans="1:23" ht="13" x14ac:dyDescent="0.15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</row>
    <row r="64" spans="1:23" ht="13" x14ac:dyDescent="0.15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</row>
    <row r="65" spans="1:23" ht="13" x14ac:dyDescent="0.15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</row>
    <row r="66" spans="1:23" ht="13" x14ac:dyDescent="0.15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</row>
    <row r="67" spans="1:23" ht="13" x14ac:dyDescent="0.15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</row>
    <row r="68" spans="1:23" ht="13" x14ac:dyDescent="0.15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1:23" ht="13" x14ac:dyDescent="0.1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1:23" ht="13" x14ac:dyDescent="0.15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1:23" ht="13" x14ac:dyDescent="0.15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</row>
    <row r="72" spans="1:23" ht="13" x14ac:dyDescent="0.15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</row>
    <row r="73" spans="1:23" ht="13" x14ac:dyDescent="0.15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</row>
    <row r="74" spans="1:23" ht="13" x14ac:dyDescent="0.15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</row>
    <row r="75" spans="1:23" ht="13" x14ac:dyDescent="0.15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</row>
    <row r="76" spans="1:23" ht="13" x14ac:dyDescent="0.15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</row>
    <row r="77" spans="1:23" ht="13" x14ac:dyDescent="0.15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1:23" ht="13" x14ac:dyDescent="0.15">
      <c r="A78" s="25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</row>
    <row r="79" spans="1:23" ht="13" x14ac:dyDescent="0.15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</row>
    <row r="80" spans="1:23" ht="13" x14ac:dyDescent="0.15">
      <c r="A80" s="25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</row>
    <row r="81" spans="1:23" ht="13" x14ac:dyDescent="0.15">
      <c r="A81" s="25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</row>
    <row r="82" spans="1:23" ht="13" x14ac:dyDescent="0.15">
      <c r="A82" s="25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</row>
    <row r="83" spans="1:23" ht="13" x14ac:dyDescent="0.15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</row>
    <row r="84" spans="1:23" ht="13" x14ac:dyDescent="0.15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</row>
    <row r="85" spans="1:23" ht="13" x14ac:dyDescent="0.15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</row>
    <row r="86" spans="1:23" ht="13" x14ac:dyDescent="0.15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</row>
    <row r="87" spans="1:23" ht="13" x14ac:dyDescent="0.15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</row>
    <row r="88" spans="1:23" ht="13" x14ac:dyDescent="0.15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</row>
    <row r="89" spans="1:23" ht="13" x14ac:dyDescent="0.15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1:23" ht="13" x14ac:dyDescent="0.15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1:23" ht="13" x14ac:dyDescent="0.15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1:23" ht="13" x14ac:dyDescent="0.15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1:23" ht="13" x14ac:dyDescent="0.15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1:23" ht="13" x14ac:dyDescent="0.15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1:23" ht="13" x14ac:dyDescent="0.15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1:23" ht="13" x14ac:dyDescent="0.15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1:23" ht="13" x14ac:dyDescent="0.15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1:23" ht="13" x14ac:dyDescent="0.15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1:23" ht="13" x14ac:dyDescent="0.15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1:23" ht="13" x14ac:dyDescent="0.15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1:23" ht="13" x14ac:dyDescent="0.15">
      <c r="A101" s="2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1:23" ht="13" x14ac:dyDescent="0.15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1:23" ht="13" x14ac:dyDescent="0.15">
      <c r="A103" s="2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1:23" ht="13" x14ac:dyDescent="0.15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1:23" ht="13" x14ac:dyDescent="0.15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1:23" ht="13" x14ac:dyDescent="0.15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1:23" ht="13" x14ac:dyDescent="0.15">
      <c r="A107" s="2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1:23" ht="13" x14ac:dyDescent="0.15">
      <c r="A108" s="25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1:23" ht="13" x14ac:dyDescent="0.15">
      <c r="A109" s="25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1:23" ht="13" x14ac:dyDescent="0.15">
      <c r="A110" s="25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1:23" ht="13" x14ac:dyDescent="0.15">
      <c r="A111" s="2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1:23" ht="13" x14ac:dyDescent="0.15">
      <c r="A112" s="25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1:23" ht="13" x14ac:dyDescent="0.15">
      <c r="A113" s="25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1:23" ht="13" x14ac:dyDescent="0.15">
      <c r="A114" s="25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1:23" ht="13" x14ac:dyDescent="0.15">
      <c r="A115" s="2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1:23" ht="13" x14ac:dyDescent="0.15">
      <c r="A116" s="25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1:23" ht="13" x14ac:dyDescent="0.15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1:23" ht="13" x14ac:dyDescent="0.15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1:23" ht="13" x14ac:dyDescent="0.15">
      <c r="A119" s="25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1:23" ht="13" x14ac:dyDescent="0.15">
      <c r="A120" s="25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1:23" ht="13" x14ac:dyDescent="0.15">
      <c r="A121" s="25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1:23" ht="13" x14ac:dyDescent="0.15">
      <c r="A122" s="25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1:23" ht="13" x14ac:dyDescent="0.15">
      <c r="A123" s="2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1:23" ht="13" x14ac:dyDescent="0.15">
      <c r="A124" s="2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1:23" ht="13" x14ac:dyDescent="0.15">
      <c r="A125" s="25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1:23" ht="13" x14ac:dyDescent="0.15">
      <c r="A126" s="25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1:23" ht="13" x14ac:dyDescent="0.15">
      <c r="A127" s="2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1:23" ht="13" x14ac:dyDescent="0.15">
      <c r="A128" s="25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 ht="13" x14ac:dyDescent="0.15">
      <c r="A129" s="2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 ht="13" x14ac:dyDescent="0.15">
      <c r="A130" s="25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1:23" ht="13" x14ac:dyDescent="0.15">
      <c r="A131" s="25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 ht="13" x14ac:dyDescent="0.15">
      <c r="A132" s="25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 ht="13" x14ac:dyDescent="0.15">
      <c r="A133" s="25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 ht="13" x14ac:dyDescent="0.15">
      <c r="A134" s="25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1:23" ht="13" x14ac:dyDescent="0.15">
      <c r="A135" s="25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 ht="13" x14ac:dyDescent="0.15">
      <c r="A136" s="25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 ht="13" x14ac:dyDescent="0.15">
      <c r="A137" s="25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 ht="13" x14ac:dyDescent="0.15">
      <c r="A138" s="25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 ht="13" x14ac:dyDescent="0.15">
      <c r="A139" s="25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1:23" ht="13" x14ac:dyDescent="0.15">
      <c r="A140" s="25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1:23" ht="13" x14ac:dyDescent="0.15">
      <c r="A141" s="25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1:23" ht="13" x14ac:dyDescent="0.15">
      <c r="A142" s="25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 ht="13" x14ac:dyDescent="0.15">
      <c r="A143" s="25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 ht="13" x14ac:dyDescent="0.15">
      <c r="A144" s="25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 ht="13" x14ac:dyDescent="0.15">
      <c r="A145" s="25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 ht="13" x14ac:dyDescent="0.15">
      <c r="A146" s="25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 ht="13" x14ac:dyDescent="0.15">
      <c r="A147" s="25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 ht="13" x14ac:dyDescent="0.15">
      <c r="A148" s="25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 ht="13" x14ac:dyDescent="0.15">
      <c r="A149" s="25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 ht="13" x14ac:dyDescent="0.15">
      <c r="A150" s="25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 ht="13" x14ac:dyDescent="0.15">
      <c r="A151" s="25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 ht="13" x14ac:dyDescent="0.15">
      <c r="A152" s="25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 ht="13" x14ac:dyDescent="0.15">
      <c r="A153" s="25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 ht="13" x14ac:dyDescent="0.15">
      <c r="A154" s="25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 ht="13" x14ac:dyDescent="0.15">
      <c r="A155" s="25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 ht="13" x14ac:dyDescent="0.15">
      <c r="A156" s="25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 ht="13" x14ac:dyDescent="0.15">
      <c r="A157" s="25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 ht="13" x14ac:dyDescent="0.15">
      <c r="A158" s="25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 ht="13" x14ac:dyDescent="0.15">
      <c r="A159" s="25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 ht="13" x14ac:dyDescent="0.15">
      <c r="A160" s="25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 ht="13" x14ac:dyDescent="0.15">
      <c r="A161" s="25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 ht="13" x14ac:dyDescent="0.15">
      <c r="A162" s="25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 ht="13" x14ac:dyDescent="0.15">
      <c r="A163" s="25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 ht="13" x14ac:dyDescent="0.15">
      <c r="A164" s="25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 ht="13" x14ac:dyDescent="0.15">
      <c r="A165" s="25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 ht="13" x14ac:dyDescent="0.15">
      <c r="A166" s="25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 ht="13" x14ac:dyDescent="0.15">
      <c r="A167" s="25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 ht="13" x14ac:dyDescent="0.15">
      <c r="A168" s="25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 ht="13" x14ac:dyDescent="0.15">
      <c r="A169" s="25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 ht="13" x14ac:dyDescent="0.15">
      <c r="A170" s="25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 ht="13" x14ac:dyDescent="0.15">
      <c r="A171" s="25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 ht="13" x14ac:dyDescent="0.15">
      <c r="A172" s="25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 ht="13" x14ac:dyDescent="0.15">
      <c r="A173" s="25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 ht="13" x14ac:dyDescent="0.15">
      <c r="A174" s="25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 ht="13" x14ac:dyDescent="0.15">
      <c r="A175" s="25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1:23" ht="13" x14ac:dyDescent="0.15">
      <c r="A176" s="25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 ht="13" x14ac:dyDescent="0.15">
      <c r="A177" s="25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 ht="13" x14ac:dyDescent="0.15">
      <c r="A178" s="25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1:23" ht="13" x14ac:dyDescent="0.15">
      <c r="A179" s="25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1:23" ht="13" x14ac:dyDescent="0.15">
      <c r="A180" s="25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1:23" ht="13" x14ac:dyDescent="0.15">
      <c r="A181" s="25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1:23" ht="13" x14ac:dyDescent="0.15">
      <c r="A182" s="25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1:23" ht="13" x14ac:dyDescent="0.15">
      <c r="A183" s="25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1:23" ht="13" x14ac:dyDescent="0.15">
      <c r="A184" s="25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1:23" ht="13" x14ac:dyDescent="0.15">
      <c r="A185" s="25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1:23" ht="13" x14ac:dyDescent="0.15">
      <c r="A186" s="25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1:23" ht="13" x14ac:dyDescent="0.15">
      <c r="A187" s="25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1:23" ht="13" x14ac:dyDescent="0.15">
      <c r="A188" s="25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1:23" ht="13" x14ac:dyDescent="0.15">
      <c r="A189" s="25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1:23" ht="13" x14ac:dyDescent="0.15">
      <c r="A190" s="25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1:23" ht="13" x14ac:dyDescent="0.15">
      <c r="A191" s="25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1:23" ht="13" x14ac:dyDescent="0.15">
      <c r="A192" s="25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1:23" ht="13" x14ac:dyDescent="0.15">
      <c r="A193" s="25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1:23" ht="13" x14ac:dyDescent="0.15">
      <c r="A194" s="25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1:23" ht="13" x14ac:dyDescent="0.15">
      <c r="A195" s="25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1:23" ht="13" x14ac:dyDescent="0.15">
      <c r="A196" s="25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1:23" ht="13" x14ac:dyDescent="0.15">
      <c r="A197" s="25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1:23" ht="13" x14ac:dyDescent="0.15">
      <c r="A198" s="25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1:23" ht="13" x14ac:dyDescent="0.15">
      <c r="A199" s="25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1:23" ht="13" x14ac:dyDescent="0.15">
      <c r="A200" s="25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1:23" ht="13" x14ac:dyDescent="0.15">
      <c r="A201" s="25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1:23" ht="13" x14ac:dyDescent="0.15">
      <c r="A202" s="25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1:23" ht="13" x14ac:dyDescent="0.15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1:23" ht="13" x14ac:dyDescent="0.15">
      <c r="A204" s="25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1:23" ht="13" x14ac:dyDescent="0.15">
      <c r="A205" s="25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1:23" ht="13" x14ac:dyDescent="0.15">
      <c r="A206" s="25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1:23" ht="13" x14ac:dyDescent="0.15">
      <c r="A207" s="25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1:23" ht="13" x14ac:dyDescent="0.15">
      <c r="A208" s="25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1:23" ht="13" x14ac:dyDescent="0.15">
      <c r="A209" s="25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1:23" ht="13" x14ac:dyDescent="0.15">
      <c r="A210" s="25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1:23" ht="13" x14ac:dyDescent="0.15">
      <c r="A211" s="25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1:23" ht="13" x14ac:dyDescent="0.15">
      <c r="A212" s="25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1:23" ht="13" x14ac:dyDescent="0.15">
      <c r="A213" s="25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1:23" ht="13" x14ac:dyDescent="0.15">
      <c r="A214" s="25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1:23" ht="13" x14ac:dyDescent="0.15">
      <c r="A215" s="25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1:23" ht="13" x14ac:dyDescent="0.15">
      <c r="A216" s="25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1:23" ht="13" x14ac:dyDescent="0.15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1:23" ht="13" x14ac:dyDescent="0.15">
      <c r="A218" s="25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1:23" ht="13" x14ac:dyDescent="0.15">
      <c r="A219" s="25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1:23" ht="13" x14ac:dyDescent="0.15">
      <c r="A220" s="25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1:23" ht="13" x14ac:dyDescent="0.15">
      <c r="A221" s="25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1:23" ht="13" x14ac:dyDescent="0.15">
      <c r="A222" s="25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1:23" ht="13" x14ac:dyDescent="0.15">
      <c r="A223" s="25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1:23" ht="13" x14ac:dyDescent="0.15">
      <c r="A224" s="25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1:23" ht="13" x14ac:dyDescent="0.15">
      <c r="A225" s="25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1:23" ht="13" x14ac:dyDescent="0.15">
      <c r="A226" s="25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1:23" ht="13" x14ac:dyDescent="0.15">
      <c r="A227" s="25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1:23" ht="13" x14ac:dyDescent="0.15">
      <c r="A228" s="25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1:23" ht="13" x14ac:dyDescent="0.15">
      <c r="A229" s="25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1:23" ht="13" x14ac:dyDescent="0.15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1:23" ht="13" x14ac:dyDescent="0.15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1:23" ht="13" x14ac:dyDescent="0.15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1:23" ht="13" x14ac:dyDescent="0.15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1:23" ht="13" x14ac:dyDescent="0.15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1:23" ht="13" x14ac:dyDescent="0.15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1:23" ht="13" x14ac:dyDescent="0.15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1:23" ht="13" x14ac:dyDescent="0.15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1:23" ht="13" x14ac:dyDescent="0.15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1:23" ht="13" x14ac:dyDescent="0.15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1:23" ht="13" x14ac:dyDescent="0.15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1:23" ht="13" x14ac:dyDescent="0.15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1:23" ht="13" x14ac:dyDescent="0.15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1:23" ht="13" x14ac:dyDescent="0.15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1:23" ht="13" x14ac:dyDescent="0.15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1:23" ht="13" x14ac:dyDescent="0.15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1:23" ht="13" x14ac:dyDescent="0.15">
      <c r="A246" s="25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1:23" ht="13" x14ac:dyDescent="0.15">
      <c r="A247" s="25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1:23" ht="13" x14ac:dyDescent="0.15">
      <c r="A248" s="25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1:23" ht="13" x14ac:dyDescent="0.15">
      <c r="A249" s="25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1:23" ht="13" x14ac:dyDescent="0.15">
      <c r="A250" s="25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1:23" ht="13" x14ac:dyDescent="0.15">
      <c r="A251" s="25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1:23" ht="13" x14ac:dyDescent="0.15">
      <c r="A252" s="25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1:23" ht="13" x14ac:dyDescent="0.15">
      <c r="A253" s="25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1:23" ht="13" x14ac:dyDescent="0.15">
      <c r="A254" s="25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1:23" ht="13" x14ac:dyDescent="0.15">
      <c r="A255" s="25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1:23" ht="13" x14ac:dyDescent="0.15">
      <c r="A256" s="25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1:23" ht="13" x14ac:dyDescent="0.15">
      <c r="A257" s="25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1:23" ht="13" x14ac:dyDescent="0.15">
      <c r="A258" s="25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1:23" ht="13" x14ac:dyDescent="0.15">
      <c r="A259" s="25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1:23" ht="13" x14ac:dyDescent="0.15">
      <c r="A260" s="25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1:23" ht="13" x14ac:dyDescent="0.15">
      <c r="A261" s="25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1:23" ht="13" x14ac:dyDescent="0.15">
      <c r="A262" s="25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1:23" ht="13" x14ac:dyDescent="0.15">
      <c r="A263" s="25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1:23" ht="13" x14ac:dyDescent="0.15">
      <c r="A264" s="25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1:23" ht="13" x14ac:dyDescent="0.15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1:23" ht="13" x14ac:dyDescent="0.15">
      <c r="A266" s="25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1:23" ht="13" x14ac:dyDescent="0.15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1:23" ht="13" x14ac:dyDescent="0.15">
      <c r="A268" s="25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1:23" ht="13" x14ac:dyDescent="0.15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1:23" ht="13" x14ac:dyDescent="0.15">
      <c r="A270" s="25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1:23" ht="13" x14ac:dyDescent="0.15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1:23" ht="13" x14ac:dyDescent="0.15">
      <c r="A272" s="25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1:23" ht="13" x14ac:dyDescent="0.15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1:23" ht="13" x14ac:dyDescent="0.15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1:23" ht="13" x14ac:dyDescent="0.15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1:23" ht="13" x14ac:dyDescent="0.15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1:23" ht="13" x14ac:dyDescent="0.15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1:23" ht="13" x14ac:dyDescent="0.15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1:23" ht="13" x14ac:dyDescent="0.15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1:23" ht="13" x14ac:dyDescent="0.15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1:23" ht="13" x14ac:dyDescent="0.15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1:23" ht="13" x14ac:dyDescent="0.15">
      <c r="A282" s="25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1:23" ht="13" x14ac:dyDescent="0.15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1:23" ht="13" x14ac:dyDescent="0.15">
      <c r="A284" s="25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1:23" ht="13" x14ac:dyDescent="0.15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1:23" ht="13" x14ac:dyDescent="0.15">
      <c r="A286" s="25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1:23" ht="13" x14ac:dyDescent="0.15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1:23" ht="13" x14ac:dyDescent="0.15">
      <c r="A288" s="25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1:23" ht="13" x14ac:dyDescent="0.15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1:23" ht="13" x14ac:dyDescent="0.15">
      <c r="A290" s="25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1:23" ht="13" x14ac:dyDescent="0.15">
      <c r="A291" s="25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1:23" ht="13" x14ac:dyDescent="0.15">
      <c r="A292" s="25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1:23" ht="13" x14ac:dyDescent="0.15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1:23" ht="13" x14ac:dyDescent="0.15">
      <c r="A294" s="25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1:23" ht="13" x14ac:dyDescent="0.15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1:23" ht="13" x14ac:dyDescent="0.15">
      <c r="A296" s="25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1:23" ht="13" x14ac:dyDescent="0.15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1:23" ht="13" x14ac:dyDescent="0.15">
      <c r="A298" s="25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1:23" ht="13" x14ac:dyDescent="0.15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1:23" ht="13" x14ac:dyDescent="0.15">
      <c r="A300" s="25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1:23" ht="13" x14ac:dyDescent="0.15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1:23" ht="13" x14ac:dyDescent="0.15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1:23" ht="13" x14ac:dyDescent="0.15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1:23" ht="13" x14ac:dyDescent="0.15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1:23" ht="13" x14ac:dyDescent="0.15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1:23" ht="13" x14ac:dyDescent="0.15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1:23" ht="13" x14ac:dyDescent="0.15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1:23" ht="13" x14ac:dyDescent="0.15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1:23" ht="13" x14ac:dyDescent="0.15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1:23" ht="13" x14ac:dyDescent="0.15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1:23" ht="13" x14ac:dyDescent="0.15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1:23" ht="13" x14ac:dyDescent="0.15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1:23" ht="13" x14ac:dyDescent="0.15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1:23" ht="13" x14ac:dyDescent="0.15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1:23" ht="13" x14ac:dyDescent="0.15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1:23" ht="13" x14ac:dyDescent="0.15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1:23" ht="13" x14ac:dyDescent="0.15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1:23" ht="13" x14ac:dyDescent="0.15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1:23" ht="13" x14ac:dyDescent="0.15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1:23" ht="13" x14ac:dyDescent="0.15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1:23" ht="13" x14ac:dyDescent="0.15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1:23" ht="13" x14ac:dyDescent="0.15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1:23" ht="13" x14ac:dyDescent="0.15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1:23" ht="13" x14ac:dyDescent="0.15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1:23" ht="13" x14ac:dyDescent="0.15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1:23" ht="13" x14ac:dyDescent="0.15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1:23" ht="13" x14ac:dyDescent="0.15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1:23" ht="13" x14ac:dyDescent="0.15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1:23" ht="13" x14ac:dyDescent="0.15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1:23" ht="13" x14ac:dyDescent="0.15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1:23" ht="13" x14ac:dyDescent="0.15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1:23" ht="13" x14ac:dyDescent="0.15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1:23" ht="13" x14ac:dyDescent="0.15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1:23" ht="13" x14ac:dyDescent="0.15">
      <c r="A334" s="25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1:23" ht="13" x14ac:dyDescent="0.15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1:23" ht="13" x14ac:dyDescent="0.15">
      <c r="A336" s="25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1:23" ht="13" x14ac:dyDescent="0.15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1:23" ht="13" x14ac:dyDescent="0.15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1:23" ht="13" x14ac:dyDescent="0.15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1:23" ht="13" x14ac:dyDescent="0.15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1:23" ht="13" x14ac:dyDescent="0.15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1:23" ht="13" x14ac:dyDescent="0.15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1:23" ht="13" x14ac:dyDescent="0.15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1:23" ht="13" x14ac:dyDescent="0.15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1:23" ht="13" x14ac:dyDescent="0.15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1:23" ht="13" x14ac:dyDescent="0.15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1:23" ht="13" x14ac:dyDescent="0.15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1:23" ht="13" x14ac:dyDescent="0.15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1:23" ht="13" x14ac:dyDescent="0.15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1:23" ht="13" x14ac:dyDescent="0.15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1:23" ht="13" x14ac:dyDescent="0.15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1:23" ht="13" x14ac:dyDescent="0.15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spans="1:23" ht="13" x14ac:dyDescent="0.15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</row>
    <row r="354" spans="1:23" ht="13" x14ac:dyDescent="0.15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</row>
    <row r="355" spans="1:23" ht="13" x14ac:dyDescent="0.15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</row>
    <row r="356" spans="1:23" ht="13" x14ac:dyDescent="0.15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</row>
    <row r="357" spans="1:23" ht="13" x14ac:dyDescent="0.15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</row>
    <row r="358" spans="1:23" ht="13" x14ac:dyDescent="0.15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</row>
    <row r="359" spans="1:23" ht="13" x14ac:dyDescent="0.15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</row>
    <row r="360" spans="1:23" ht="13" x14ac:dyDescent="0.15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</row>
    <row r="361" spans="1:23" ht="13" x14ac:dyDescent="0.15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</row>
    <row r="362" spans="1:23" ht="13" x14ac:dyDescent="0.15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1:23" ht="13" x14ac:dyDescent="0.15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</row>
    <row r="364" spans="1:23" ht="13" x14ac:dyDescent="0.15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</row>
    <row r="365" spans="1:23" ht="13" x14ac:dyDescent="0.15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</row>
    <row r="366" spans="1:23" ht="13" x14ac:dyDescent="0.15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</row>
    <row r="367" spans="1:23" ht="13" x14ac:dyDescent="0.15">
      <c r="A367" s="25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</row>
    <row r="368" spans="1:23" ht="13" x14ac:dyDescent="0.15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</row>
    <row r="369" spans="1:23" ht="13" x14ac:dyDescent="0.15">
      <c r="A369" s="25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</row>
    <row r="370" spans="1:23" ht="13" x14ac:dyDescent="0.15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</row>
    <row r="371" spans="1:23" ht="13" x14ac:dyDescent="0.15">
      <c r="A371" s="25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</row>
    <row r="372" spans="1:23" ht="13" x14ac:dyDescent="0.15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</row>
    <row r="373" spans="1:23" ht="13" x14ac:dyDescent="0.15">
      <c r="A373" s="25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</row>
    <row r="374" spans="1:23" ht="13" x14ac:dyDescent="0.15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</row>
    <row r="375" spans="1:23" ht="13" x14ac:dyDescent="0.15">
      <c r="A375" s="25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</row>
    <row r="376" spans="1:23" ht="13" x14ac:dyDescent="0.15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</row>
    <row r="377" spans="1:23" ht="13" x14ac:dyDescent="0.15">
      <c r="A377" s="25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</row>
    <row r="378" spans="1:23" ht="13" x14ac:dyDescent="0.15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</row>
    <row r="379" spans="1:23" ht="13" x14ac:dyDescent="0.15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</row>
    <row r="380" spans="1:23" ht="13" x14ac:dyDescent="0.15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</row>
    <row r="381" spans="1:23" ht="13" x14ac:dyDescent="0.15">
      <c r="A381" s="25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</row>
    <row r="382" spans="1:23" ht="13" x14ac:dyDescent="0.15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</row>
    <row r="383" spans="1:23" ht="13" x14ac:dyDescent="0.15">
      <c r="A383" s="25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</row>
    <row r="384" spans="1:23" ht="13" x14ac:dyDescent="0.15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</row>
    <row r="385" spans="1:23" ht="13" x14ac:dyDescent="0.15">
      <c r="A385" s="25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</row>
    <row r="386" spans="1:23" ht="13" x14ac:dyDescent="0.15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</row>
    <row r="387" spans="1:23" ht="13" x14ac:dyDescent="0.15">
      <c r="A387" s="25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</row>
    <row r="388" spans="1:23" ht="13" x14ac:dyDescent="0.15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</row>
    <row r="389" spans="1:23" ht="13" x14ac:dyDescent="0.15">
      <c r="A389" s="25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</row>
    <row r="390" spans="1:23" ht="13" x14ac:dyDescent="0.15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</row>
    <row r="391" spans="1:23" ht="13" x14ac:dyDescent="0.15">
      <c r="A391" s="25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</row>
    <row r="392" spans="1:23" ht="13" x14ac:dyDescent="0.15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1:23" ht="13" x14ac:dyDescent="0.15">
      <c r="A393" s="25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</row>
    <row r="394" spans="1:23" ht="13" x14ac:dyDescent="0.15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</row>
    <row r="395" spans="1:23" ht="13" x14ac:dyDescent="0.15">
      <c r="A395" s="25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</row>
    <row r="396" spans="1:23" ht="13" x14ac:dyDescent="0.15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</row>
    <row r="397" spans="1:23" ht="13" x14ac:dyDescent="0.15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</row>
    <row r="398" spans="1:23" ht="13" x14ac:dyDescent="0.15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</row>
    <row r="399" spans="1:23" ht="13" x14ac:dyDescent="0.15">
      <c r="A399" s="25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</row>
    <row r="400" spans="1:23" ht="13" x14ac:dyDescent="0.15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</row>
    <row r="401" spans="1:23" ht="13" x14ac:dyDescent="0.15">
      <c r="A401" s="25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</row>
    <row r="402" spans="1:23" ht="13" x14ac:dyDescent="0.15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</row>
    <row r="403" spans="1:23" ht="13" x14ac:dyDescent="0.15">
      <c r="A403" s="25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</row>
    <row r="404" spans="1:23" ht="13" x14ac:dyDescent="0.15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</row>
    <row r="405" spans="1:23" ht="13" x14ac:dyDescent="0.15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</row>
    <row r="406" spans="1:23" ht="13" x14ac:dyDescent="0.15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</row>
    <row r="407" spans="1:23" ht="13" x14ac:dyDescent="0.15">
      <c r="A407" s="25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1:23" ht="13" x14ac:dyDescent="0.15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</row>
    <row r="409" spans="1:23" ht="13" x14ac:dyDescent="0.15">
      <c r="A409" s="25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</row>
    <row r="410" spans="1:23" ht="13" x14ac:dyDescent="0.15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</row>
    <row r="411" spans="1:23" ht="13" x14ac:dyDescent="0.15">
      <c r="A411" s="25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</row>
    <row r="412" spans="1:23" ht="13" x14ac:dyDescent="0.15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</row>
    <row r="413" spans="1:23" ht="13" x14ac:dyDescent="0.15">
      <c r="A413" s="25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</row>
    <row r="414" spans="1:23" ht="13" x14ac:dyDescent="0.15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1:23" ht="13" x14ac:dyDescent="0.15">
      <c r="A415" s="25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</row>
    <row r="416" spans="1:23" ht="13" x14ac:dyDescent="0.15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</row>
    <row r="417" spans="1:23" ht="13" x14ac:dyDescent="0.15">
      <c r="A417" s="25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1:23" ht="13" x14ac:dyDescent="0.15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</row>
    <row r="419" spans="1:23" ht="13" x14ac:dyDescent="0.15">
      <c r="A419" s="25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</row>
    <row r="420" spans="1:23" ht="13" x14ac:dyDescent="0.15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</row>
    <row r="421" spans="1:23" ht="13" x14ac:dyDescent="0.15">
      <c r="A421" s="25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</row>
    <row r="422" spans="1:23" ht="13" x14ac:dyDescent="0.15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</row>
    <row r="423" spans="1:23" ht="13" x14ac:dyDescent="0.15">
      <c r="A423" s="25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</row>
    <row r="424" spans="1:23" ht="13" x14ac:dyDescent="0.15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</row>
    <row r="425" spans="1:23" ht="13" x14ac:dyDescent="0.15">
      <c r="A425" s="25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</row>
    <row r="426" spans="1:23" ht="13" x14ac:dyDescent="0.15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</row>
    <row r="427" spans="1:23" ht="13" x14ac:dyDescent="0.15">
      <c r="A427" s="25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1:23" ht="13" x14ac:dyDescent="0.15">
      <c r="A428" s="25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</row>
    <row r="429" spans="1:23" ht="13" x14ac:dyDescent="0.15">
      <c r="A429" s="25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</row>
    <row r="430" spans="1:23" ht="13" x14ac:dyDescent="0.15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</row>
    <row r="431" spans="1:23" ht="13" x14ac:dyDescent="0.15">
      <c r="A431" s="25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</row>
    <row r="432" spans="1:23" ht="13" x14ac:dyDescent="0.15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</row>
    <row r="433" spans="1:23" ht="13" x14ac:dyDescent="0.15">
      <c r="A433" s="25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</row>
    <row r="434" spans="1:23" ht="13" x14ac:dyDescent="0.15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</row>
    <row r="435" spans="1:23" ht="13" x14ac:dyDescent="0.15">
      <c r="A435" s="25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</row>
    <row r="436" spans="1:23" ht="13" x14ac:dyDescent="0.15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</row>
    <row r="437" spans="1:23" ht="13" x14ac:dyDescent="0.15">
      <c r="A437" s="25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</row>
    <row r="438" spans="1:23" ht="13" x14ac:dyDescent="0.15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1:23" ht="13" x14ac:dyDescent="0.15">
      <c r="A439" s="25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</row>
    <row r="440" spans="1:23" ht="13" x14ac:dyDescent="0.15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</row>
    <row r="441" spans="1:23" ht="13" x14ac:dyDescent="0.15">
      <c r="A441" s="25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</row>
    <row r="442" spans="1:23" ht="13" x14ac:dyDescent="0.15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</row>
    <row r="443" spans="1:23" ht="13" x14ac:dyDescent="0.15">
      <c r="A443" s="25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</row>
    <row r="444" spans="1:23" ht="13" x14ac:dyDescent="0.15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</row>
    <row r="445" spans="1:23" ht="13" x14ac:dyDescent="0.15">
      <c r="A445" s="25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</row>
    <row r="446" spans="1:23" ht="13" x14ac:dyDescent="0.15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</row>
    <row r="447" spans="1:23" ht="13" x14ac:dyDescent="0.15">
      <c r="A447" s="25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</row>
    <row r="448" spans="1:23" ht="13" x14ac:dyDescent="0.15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</row>
    <row r="449" spans="1:23" ht="13" x14ac:dyDescent="0.15">
      <c r="A449" s="25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</row>
    <row r="450" spans="1:23" ht="13" x14ac:dyDescent="0.15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</row>
    <row r="451" spans="1:23" ht="13" x14ac:dyDescent="0.15">
      <c r="A451" s="25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</row>
    <row r="452" spans="1:23" ht="13" x14ac:dyDescent="0.15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</row>
    <row r="453" spans="1:23" ht="13" x14ac:dyDescent="0.15">
      <c r="A453" s="25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</row>
    <row r="454" spans="1:23" ht="13" x14ac:dyDescent="0.15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</row>
    <row r="455" spans="1:23" ht="13" x14ac:dyDescent="0.15">
      <c r="A455" s="25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1:23" ht="13" x14ac:dyDescent="0.15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</row>
    <row r="457" spans="1:23" ht="13" x14ac:dyDescent="0.15">
      <c r="A457" s="25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</row>
    <row r="458" spans="1:23" ht="13" x14ac:dyDescent="0.15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</row>
    <row r="459" spans="1:23" ht="13" x14ac:dyDescent="0.15">
      <c r="A459" s="25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</row>
    <row r="460" spans="1:23" ht="13" x14ac:dyDescent="0.15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</row>
    <row r="461" spans="1:23" ht="13" x14ac:dyDescent="0.15">
      <c r="A461" s="25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</row>
    <row r="462" spans="1:23" ht="13" x14ac:dyDescent="0.15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</row>
    <row r="463" spans="1:23" ht="13" x14ac:dyDescent="0.15">
      <c r="A463" s="25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</row>
    <row r="464" spans="1:23" ht="13" x14ac:dyDescent="0.15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</row>
    <row r="465" spans="1:23" ht="13" x14ac:dyDescent="0.15">
      <c r="A465" s="25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</row>
    <row r="466" spans="1:23" ht="13" x14ac:dyDescent="0.15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</row>
    <row r="467" spans="1:23" ht="13" x14ac:dyDescent="0.15">
      <c r="A467" s="25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</row>
    <row r="468" spans="1:23" ht="13" x14ac:dyDescent="0.15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</row>
    <row r="469" spans="1:23" ht="13" x14ac:dyDescent="0.15">
      <c r="A469" s="25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</row>
    <row r="470" spans="1:23" ht="13" x14ac:dyDescent="0.15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</row>
    <row r="471" spans="1:23" ht="13" x14ac:dyDescent="0.15">
      <c r="A471" s="25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</row>
    <row r="472" spans="1:23" ht="13" x14ac:dyDescent="0.15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</row>
    <row r="473" spans="1:23" ht="13" x14ac:dyDescent="0.15">
      <c r="A473" s="25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</row>
    <row r="474" spans="1:23" ht="13" x14ac:dyDescent="0.15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</row>
    <row r="475" spans="1:23" ht="13" x14ac:dyDescent="0.15">
      <c r="A475" s="25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</row>
    <row r="476" spans="1:23" ht="13" x14ac:dyDescent="0.15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</row>
    <row r="477" spans="1:23" ht="13" x14ac:dyDescent="0.15">
      <c r="A477" s="25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</row>
    <row r="478" spans="1:23" ht="13" x14ac:dyDescent="0.15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</row>
    <row r="479" spans="1:23" ht="13" x14ac:dyDescent="0.15">
      <c r="A479" s="25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</row>
    <row r="480" spans="1:23" ht="13" x14ac:dyDescent="0.15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</row>
    <row r="481" spans="1:23" ht="13" x14ac:dyDescent="0.15">
      <c r="A481" s="25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</row>
    <row r="482" spans="1:23" ht="13" x14ac:dyDescent="0.15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</row>
    <row r="483" spans="1:23" ht="13" x14ac:dyDescent="0.15">
      <c r="A483" s="25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</row>
    <row r="484" spans="1:23" ht="13" x14ac:dyDescent="0.15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</row>
    <row r="485" spans="1:23" ht="13" x14ac:dyDescent="0.15">
      <c r="A485" s="25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</row>
    <row r="486" spans="1:23" ht="13" x14ac:dyDescent="0.15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</row>
    <row r="487" spans="1:23" ht="13" x14ac:dyDescent="0.15">
      <c r="A487" s="25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</row>
    <row r="488" spans="1:23" ht="13" x14ac:dyDescent="0.15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</row>
    <row r="489" spans="1:23" ht="13" x14ac:dyDescent="0.15">
      <c r="A489" s="25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</row>
    <row r="490" spans="1:23" ht="13" x14ac:dyDescent="0.15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</row>
    <row r="491" spans="1:23" ht="13" x14ac:dyDescent="0.15">
      <c r="A491" s="25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</row>
    <row r="492" spans="1:23" ht="13" x14ac:dyDescent="0.15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</row>
    <row r="493" spans="1:23" ht="13" x14ac:dyDescent="0.15">
      <c r="A493" s="25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</row>
    <row r="494" spans="1:23" ht="13" x14ac:dyDescent="0.15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</row>
    <row r="495" spans="1:23" ht="13" x14ac:dyDescent="0.15">
      <c r="A495" s="25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</row>
    <row r="496" spans="1:23" ht="13" x14ac:dyDescent="0.15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</row>
    <row r="497" spans="1:23" ht="13" x14ac:dyDescent="0.15">
      <c r="A497" s="25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</row>
    <row r="498" spans="1:23" ht="13" x14ac:dyDescent="0.15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</row>
    <row r="499" spans="1:23" ht="13" x14ac:dyDescent="0.15">
      <c r="A499" s="25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</row>
    <row r="500" spans="1:23" ht="13" x14ac:dyDescent="0.15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</row>
    <row r="501" spans="1:23" ht="13" x14ac:dyDescent="0.15">
      <c r="A501" s="25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</row>
    <row r="502" spans="1:23" ht="13" x14ac:dyDescent="0.15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</row>
    <row r="503" spans="1:23" ht="13" x14ac:dyDescent="0.15">
      <c r="A503" s="25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</row>
    <row r="504" spans="1:23" ht="13" x14ac:dyDescent="0.15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</row>
    <row r="505" spans="1:23" ht="13" x14ac:dyDescent="0.15">
      <c r="A505" s="25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</row>
    <row r="506" spans="1:23" ht="13" x14ac:dyDescent="0.15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</row>
    <row r="507" spans="1:23" ht="13" x14ac:dyDescent="0.15">
      <c r="A507" s="25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</row>
    <row r="508" spans="1:23" ht="13" x14ac:dyDescent="0.15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</row>
    <row r="509" spans="1:23" ht="13" x14ac:dyDescent="0.15">
      <c r="A509" s="25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</row>
    <row r="510" spans="1:23" ht="13" x14ac:dyDescent="0.15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</row>
    <row r="511" spans="1:23" ht="13" x14ac:dyDescent="0.15">
      <c r="A511" s="25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</row>
    <row r="512" spans="1:23" ht="13" x14ac:dyDescent="0.15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</row>
    <row r="513" spans="1:23" ht="13" x14ac:dyDescent="0.15">
      <c r="A513" s="25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</row>
    <row r="514" spans="1:23" ht="13" x14ac:dyDescent="0.15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</row>
    <row r="515" spans="1:23" ht="13" x14ac:dyDescent="0.15">
      <c r="A515" s="25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</row>
    <row r="516" spans="1:23" ht="13" x14ac:dyDescent="0.15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</row>
    <row r="517" spans="1:23" ht="13" x14ac:dyDescent="0.15">
      <c r="A517" s="25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</row>
    <row r="518" spans="1:23" ht="13" x14ac:dyDescent="0.15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</row>
    <row r="519" spans="1:23" ht="13" x14ac:dyDescent="0.15">
      <c r="A519" s="25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</row>
    <row r="520" spans="1:23" ht="13" x14ac:dyDescent="0.15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</row>
    <row r="521" spans="1:23" ht="13" x14ac:dyDescent="0.15">
      <c r="A521" s="25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</row>
    <row r="522" spans="1:23" ht="13" x14ac:dyDescent="0.15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</row>
    <row r="523" spans="1:23" ht="13" x14ac:dyDescent="0.15">
      <c r="A523" s="25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</row>
    <row r="524" spans="1:23" ht="13" x14ac:dyDescent="0.15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</row>
    <row r="525" spans="1:23" ht="13" x14ac:dyDescent="0.15">
      <c r="A525" s="25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</row>
    <row r="526" spans="1:23" ht="13" x14ac:dyDescent="0.15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</row>
    <row r="527" spans="1:23" ht="13" x14ac:dyDescent="0.15">
      <c r="A527" s="25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</row>
    <row r="528" spans="1:23" ht="13" x14ac:dyDescent="0.15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</row>
    <row r="529" spans="1:23" ht="13" x14ac:dyDescent="0.15">
      <c r="A529" s="25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</row>
    <row r="530" spans="1:23" ht="13" x14ac:dyDescent="0.15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</row>
    <row r="531" spans="1:23" ht="13" x14ac:dyDescent="0.15">
      <c r="A531" s="25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</row>
    <row r="532" spans="1:23" ht="13" x14ac:dyDescent="0.15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</row>
    <row r="533" spans="1:23" ht="13" x14ac:dyDescent="0.15">
      <c r="A533" s="25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</row>
    <row r="534" spans="1:23" ht="13" x14ac:dyDescent="0.15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</row>
    <row r="535" spans="1:23" ht="13" x14ac:dyDescent="0.15">
      <c r="A535" s="25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</row>
    <row r="536" spans="1:23" ht="13" x14ac:dyDescent="0.15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</row>
    <row r="537" spans="1:23" ht="13" x14ac:dyDescent="0.15">
      <c r="A537" s="25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</row>
    <row r="538" spans="1:23" ht="13" x14ac:dyDescent="0.15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</row>
    <row r="539" spans="1:23" ht="13" x14ac:dyDescent="0.15">
      <c r="A539" s="25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</row>
    <row r="540" spans="1:23" ht="13" x14ac:dyDescent="0.15">
      <c r="A540" s="25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</row>
    <row r="541" spans="1:23" ht="13" x14ac:dyDescent="0.15">
      <c r="A541" s="25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</row>
    <row r="542" spans="1:23" ht="13" x14ac:dyDescent="0.15">
      <c r="A542" s="25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</row>
    <row r="543" spans="1:23" ht="13" x14ac:dyDescent="0.15">
      <c r="A543" s="25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</row>
    <row r="544" spans="1:23" ht="13" x14ac:dyDescent="0.15">
      <c r="A544" s="25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</row>
    <row r="545" spans="1:23" ht="13" x14ac:dyDescent="0.15">
      <c r="A545" s="25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</row>
    <row r="546" spans="1:23" ht="13" x14ac:dyDescent="0.15">
      <c r="A546" s="25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</row>
    <row r="547" spans="1:23" ht="13" x14ac:dyDescent="0.15">
      <c r="A547" s="25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</row>
    <row r="548" spans="1:23" ht="13" x14ac:dyDescent="0.15">
      <c r="A548" s="25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</row>
    <row r="549" spans="1:23" ht="13" x14ac:dyDescent="0.15">
      <c r="A549" s="25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</row>
    <row r="550" spans="1:23" ht="13" x14ac:dyDescent="0.15">
      <c r="A550" s="25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</row>
    <row r="551" spans="1:23" ht="13" x14ac:dyDescent="0.15">
      <c r="A551" s="25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</row>
    <row r="552" spans="1:23" ht="13" x14ac:dyDescent="0.15">
      <c r="A552" s="25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</row>
    <row r="553" spans="1:23" ht="13" x14ac:dyDescent="0.15">
      <c r="A553" s="25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</row>
    <row r="554" spans="1:23" ht="13" x14ac:dyDescent="0.15">
      <c r="A554" s="25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</row>
    <row r="555" spans="1:23" ht="13" x14ac:dyDescent="0.15">
      <c r="A555" s="25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</row>
    <row r="556" spans="1:23" ht="13" x14ac:dyDescent="0.15">
      <c r="A556" s="25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</row>
    <row r="557" spans="1:23" ht="13" x14ac:dyDescent="0.15">
      <c r="A557" s="25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</row>
    <row r="558" spans="1:23" ht="13" x14ac:dyDescent="0.15">
      <c r="A558" s="25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</row>
    <row r="559" spans="1:23" ht="13" x14ac:dyDescent="0.15">
      <c r="A559" s="25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</row>
    <row r="560" spans="1:23" ht="13" x14ac:dyDescent="0.15">
      <c r="A560" s="25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</row>
    <row r="561" spans="1:23" ht="13" x14ac:dyDescent="0.15">
      <c r="A561" s="25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</row>
    <row r="562" spans="1:23" ht="13" x14ac:dyDescent="0.15">
      <c r="A562" s="25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</row>
    <row r="563" spans="1:23" ht="13" x14ac:dyDescent="0.15">
      <c r="A563" s="25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</row>
    <row r="564" spans="1:23" ht="13" x14ac:dyDescent="0.15">
      <c r="A564" s="25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</row>
    <row r="565" spans="1:23" ht="13" x14ac:dyDescent="0.15">
      <c r="A565" s="25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</row>
    <row r="566" spans="1:23" ht="13" x14ac:dyDescent="0.15">
      <c r="A566" s="25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</row>
    <row r="567" spans="1:23" ht="13" x14ac:dyDescent="0.15">
      <c r="A567" s="25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</row>
    <row r="568" spans="1:23" ht="13" x14ac:dyDescent="0.15">
      <c r="A568" s="25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</row>
    <row r="569" spans="1:23" ht="13" x14ac:dyDescent="0.15">
      <c r="A569" s="25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</row>
    <row r="570" spans="1:23" ht="13" x14ac:dyDescent="0.15">
      <c r="A570" s="25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</row>
    <row r="571" spans="1:23" ht="13" x14ac:dyDescent="0.15">
      <c r="A571" s="25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</row>
    <row r="572" spans="1:23" ht="13" x14ac:dyDescent="0.15">
      <c r="A572" s="25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</row>
    <row r="573" spans="1:23" ht="13" x14ac:dyDescent="0.15">
      <c r="A573" s="25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</row>
    <row r="574" spans="1:23" ht="13" x14ac:dyDescent="0.15">
      <c r="A574" s="25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</row>
    <row r="575" spans="1:23" ht="13" x14ac:dyDescent="0.15">
      <c r="A575" s="25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</row>
    <row r="576" spans="1:23" ht="13" x14ac:dyDescent="0.15">
      <c r="A576" s="25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</row>
    <row r="577" spans="1:23" ht="13" x14ac:dyDescent="0.15">
      <c r="A577" s="25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</row>
    <row r="578" spans="1:23" ht="13" x14ac:dyDescent="0.15">
      <c r="A578" s="25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</row>
    <row r="579" spans="1:23" ht="13" x14ac:dyDescent="0.15">
      <c r="A579" s="25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</row>
    <row r="580" spans="1:23" ht="13" x14ac:dyDescent="0.15">
      <c r="A580" s="25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</row>
    <row r="581" spans="1:23" ht="13" x14ac:dyDescent="0.15">
      <c r="A581" s="25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</row>
    <row r="582" spans="1:23" ht="13" x14ac:dyDescent="0.15">
      <c r="A582" s="25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</row>
    <row r="583" spans="1:23" ht="13" x14ac:dyDescent="0.15">
      <c r="A583" s="25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</row>
    <row r="584" spans="1:23" ht="13" x14ac:dyDescent="0.15">
      <c r="A584" s="25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</row>
    <row r="585" spans="1:23" ht="13" x14ac:dyDescent="0.15">
      <c r="A585" s="25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</row>
    <row r="586" spans="1:23" ht="13" x14ac:dyDescent="0.15">
      <c r="A586" s="25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</row>
    <row r="587" spans="1:23" ht="13" x14ac:dyDescent="0.15">
      <c r="A587" s="25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</row>
    <row r="588" spans="1:23" ht="13" x14ac:dyDescent="0.15">
      <c r="A588" s="25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</row>
    <row r="589" spans="1:23" ht="13" x14ac:dyDescent="0.15">
      <c r="A589" s="25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</row>
    <row r="590" spans="1:23" ht="13" x14ac:dyDescent="0.15">
      <c r="A590" s="25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</row>
    <row r="591" spans="1:23" ht="13" x14ac:dyDescent="0.15">
      <c r="A591" s="25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</row>
    <row r="592" spans="1:23" ht="13" x14ac:dyDescent="0.15">
      <c r="A592" s="25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</row>
    <row r="593" spans="1:23" ht="13" x14ac:dyDescent="0.15">
      <c r="A593" s="25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</row>
    <row r="594" spans="1:23" ht="13" x14ac:dyDescent="0.15">
      <c r="A594" s="25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</row>
    <row r="595" spans="1:23" ht="13" x14ac:dyDescent="0.15">
      <c r="A595" s="25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</row>
    <row r="596" spans="1:23" ht="13" x14ac:dyDescent="0.15">
      <c r="A596" s="25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</row>
    <row r="597" spans="1:23" ht="13" x14ac:dyDescent="0.15">
      <c r="A597" s="25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</row>
    <row r="598" spans="1:23" ht="13" x14ac:dyDescent="0.15">
      <c r="A598" s="25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</row>
    <row r="599" spans="1:23" ht="13" x14ac:dyDescent="0.15">
      <c r="A599" s="25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</row>
    <row r="600" spans="1:23" ht="13" x14ac:dyDescent="0.15">
      <c r="A600" s="25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</row>
    <row r="601" spans="1:23" ht="13" x14ac:dyDescent="0.15">
      <c r="A601" s="25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</row>
    <row r="602" spans="1:23" ht="13" x14ac:dyDescent="0.15">
      <c r="A602" s="25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</row>
    <row r="603" spans="1:23" ht="13" x14ac:dyDescent="0.15">
      <c r="A603" s="25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</row>
    <row r="604" spans="1:23" ht="13" x14ac:dyDescent="0.15">
      <c r="A604" s="25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</row>
    <row r="605" spans="1:23" ht="13" x14ac:dyDescent="0.15">
      <c r="A605" s="25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</row>
    <row r="606" spans="1:23" ht="13" x14ac:dyDescent="0.15">
      <c r="A606" s="25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</row>
    <row r="607" spans="1:23" ht="13" x14ac:dyDescent="0.15">
      <c r="A607" s="25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</row>
    <row r="608" spans="1:23" ht="13" x14ac:dyDescent="0.15">
      <c r="A608" s="25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</row>
    <row r="609" spans="1:23" ht="13" x14ac:dyDescent="0.15">
      <c r="A609" s="25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</row>
    <row r="610" spans="1:23" ht="13" x14ac:dyDescent="0.15">
      <c r="A610" s="25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</row>
    <row r="611" spans="1:23" ht="13" x14ac:dyDescent="0.15">
      <c r="A611" s="25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</row>
    <row r="612" spans="1:23" ht="13" x14ac:dyDescent="0.15">
      <c r="A612" s="25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</row>
    <row r="613" spans="1:23" ht="13" x14ac:dyDescent="0.15">
      <c r="A613" s="25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</row>
    <row r="614" spans="1:23" ht="13" x14ac:dyDescent="0.15">
      <c r="A614" s="25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</row>
    <row r="615" spans="1:23" ht="13" x14ac:dyDescent="0.15">
      <c r="A615" s="25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</row>
    <row r="616" spans="1:23" ht="13" x14ac:dyDescent="0.15">
      <c r="A616" s="25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</row>
    <row r="617" spans="1:23" ht="13" x14ac:dyDescent="0.15">
      <c r="A617" s="25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</row>
    <row r="618" spans="1:23" ht="13" x14ac:dyDescent="0.15">
      <c r="A618" s="25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</row>
    <row r="619" spans="1:23" ht="13" x14ac:dyDescent="0.15">
      <c r="A619" s="25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</row>
    <row r="620" spans="1:23" ht="13" x14ac:dyDescent="0.15">
      <c r="A620" s="25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</row>
    <row r="621" spans="1:23" ht="13" x14ac:dyDescent="0.15">
      <c r="A621" s="25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</row>
    <row r="622" spans="1:23" ht="13" x14ac:dyDescent="0.15">
      <c r="A622" s="25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</row>
    <row r="623" spans="1:23" ht="13" x14ac:dyDescent="0.15">
      <c r="A623" s="25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</row>
    <row r="624" spans="1:23" ht="13" x14ac:dyDescent="0.15">
      <c r="A624" s="25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</row>
    <row r="625" spans="1:23" ht="13" x14ac:dyDescent="0.15">
      <c r="A625" s="25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</row>
    <row r="626" spans="1:23" ht="13" x14ac:dyDescent="0.15">
      <c r="A626" s="25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</row>
    <row r="627" spans="1:23" ht="13" x14ac:dyDescent="0.15">
      <c r="A627" s="25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</row>
    <row r="628" spans="1:23" ht="13" x14ac:dyDescent="0.15">
      <c r="A628" s="25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</row>
    <row r="629" spans="1:23" ht="13" x14ac:dyDescent="0.15">
      <c r="A629" s="25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</row>
    <row r="630" spans="1:23" ht="13" x14ac:dyDescent="0.15">
      <c r="A630" s="25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</row>
    <row r="631" spans="1:23" ht="13" x14ac:dyDescent="0.15">
      <c r="A631" s="25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</row>
    <row r="632" spans="1:23" ht="13" x14ac:dyDescent="0.15">
      <c r="A632" s="25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</row>
    <row r="633" spans="1:23" ht="13" x14ac:dyDescent="0.15">
      <c r="A633" s="25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</row>
    <row r="634" spans="1:23" ht="13" x14ac:dyDescent="0.15">
      <c r="A634" s="25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</row>
    <row r="635" spans="1:23" ht="13" x14ac:dyDescent="0.15">
      <c r="A635" s="25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</row>
    <row r="636" spans="1:23" ht="13" x14ac:dyDescent="0.15">
      <c r="A636" s="25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</row>
    <row r="637" spans="1:23" ht="13" x14ac:dyDescent="0.15">
      <c r="A637" s="25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</row>
    <row r="638" spans="1:23" ht="13" x14ac:dyDescent="0.15">
      <c r="A638" s="25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</row>
    <row r="639" spans="1:23" ht="13" x14ac:dyDescent="0.15">
      <c r="A639" s="25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</row>
    <row r="640" spans="1:23" ht="13" x14ac:dyDescent="0.15">
      <c r="A640" s="25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</row>
    <row r="641" spans="1:23" ht="13" x14ac:dyDescent="0.15">
      <c r="A641" s="25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</row>
    <row r="642" spans="1:23" ht="13" x14ac:dyDescent="0.15">
      <c r="A642" s="25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</row>
    <row r="643" spans="1:23" ht="13" x14ac:dyDescent="0.15">
      <c r="A643" s="25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</row>
    <row r="644" spans="1:23" ht="13" x14ac:dyDescent="0.15">
      <c r="A644" s="25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</row>
    <row r="645" spans="1:23" ht="13" x14ac:dyDescent="0.15">
      <c r="A645" s="25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</row>
    <row r="646" spans="1:23" ht="13" x14ac:dyDescent="0.15">
      <c r="A646" s="25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</row>
    <row r="647" spans="1:23" ht="13" x14ac:dyDescent="0.15">
      <c r="A647" s="25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</row>
    <row r="648" spans="1:23" ht="13" x14ac:dyDescent="0.15">
      <c r="A648" s="25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</row>
    <row r="649" spans="1:23" ht="13" x14ac:dyDescent="0.15">
      <c r="A649" s="25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</row>
    <row r="650" spans="1:23" ht="13" x14ac:dyDescent="0.15">
      <c r="A650" s="25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</row>
    <row r="651" spans="1:23" ht="13" x14ac:dyDescent="0.15">
      <c r="A651" s="25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</row>
    <row r="652" spans="1:23" ht="13" x14ac:dyDescent="0.15">
      <c r="A652" s="25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</row>
    <row r="653" spans="1:23" ht="13" x14ac:dyDescent="0.15">
      <c r="A653" s="25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</row>
    <row r="654" spans="1:23" ht="13" x14ac:dyDescent="0.15">
      <c r="A654" s="25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</row>
    <row r="655" spans="1:23" ht="13" x14ac:dyDescent="0.15">
      <c r="A655" s="25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</row>
    <row r="656" spans="1:23" ht="13" x14ac:dyDescent="0.15">
      <c r="A656" s="25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</row>
    <row r="657" spans="1:23" ht="13" x14ac:dyDescent="0.15">
      <c r="A657" s="25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</row>
    <row r="658" spans="1:23" ht="13" x14ac:dyDescent="0.15">
      <c r="A658" s="25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</row>
    <row r="659" spans="1:23" ht="13" x14ac:dyDescent="0.15">
      <c r="A659" s="25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</row>
    <row r="660" spans="1:23" ht="13" x14ac:dyDescent="0.15">
      <c r="A660" s="25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</row>
    <row r="661" spans="1:23" ht="13" x14ac:dyDescent="0.15">
      <c r="A661" s="25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</row>
    <row r="662" spans="1:23" ht="13" x14ac:dyDescent="0.15">
      <c r="A662" s="25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</row>
    <row r="663" spans="1:23" ht="13" x14ac:dyDescent="0.15">
      <c r="A663" s="25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</row>
    <row r="664" spans="1:23" ht="13" x14ac:dyDescent="0.15">
      <c r="A664" s="25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</row>
    <row r="665" spans="1:23" ht="13" x14ac:dyDescent="0.15">
      <c r="A665" s="25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</row>
    <row r="666" spans="1:23" ht="13" x14ac:dyDescent="0.15">
      <c r="A666" s="25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</row>
    <row r="667" spans="1:23" ht="13" x14ac:dyDescent="0.15">
      <c r="A667" s="25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</row>
    <row r="668" spans="1:23" ht="13" x14ac:dyDescent="0.15">
      <c r="A668" s="25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</row>
    <row r="669" spans="1:23" ht="13" x14ac:dyDescent="0.15">
      <c r="A669" s="25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</row>
    <row r="670" spans="1:23" ht="13" x14ac:dyDescent="0.15">
      <c r="A670" s="25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</row>
    <row r="671" spans="1:23" ht="13" x14ac:dyDescent="0.15">
      <c r="A671" s="25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</row>
    <row r="672" spans="1:23" ht="13" x14ac:dyDescent="0.15">
      <c r="A672" s="25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</row>
    <row r="673" spans="1:23" ht="13" x14ac:dyDescent="0.15">
      <c r="A673" s="25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</row>
    <row r="674" spans="1:23" ht="13" x14ac:dyDescent="0.15">
      <c r="A674" s="25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</row>
    <row r="675" spans="1:23" ht="13" x14ac:dyDescent="0.15">
      <c r="A675" s="25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</row>
    <row r="676" spans="1:23" ht="13" x14ac:dyDescent="0.15">
      <c r="A676" s="25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</row>
    <row r="677" spans="1:23" ht="13" x14ac:dyDescent="0.15">
      <c r="A677" s="25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</row>
    <row r="678" spans="1:23" ht="13" x14ac:dyDescent="0.15">
      <c r="A678" s="25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</row>
    <row r="679" spans="1:23" ht="13" x14ac:dyDescent="0.15">
      <c r="A679" s="25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</row>
    <row r="680" spans="1:23" ht="13" x14ac:dyDescent="0.15">
      <c r="A680" s="25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</row>
    <row r="681" spans="1:23" ht="13" x14ac:dyDescent="0.15">
      <c r="A681" s="25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</row>
    <row r="682" spans="1:23" ht="13" x14ac:dyDescent="0.15">
      <c r="A682" s="25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</row>
    <row r="683" spans="1:23" ht="13" x14ac:dyDescent="0.15">
      <c r="A683" s="25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</row>
    <row r="684" spans="1:23" ht="13" x14ac:dyDescent="0.15">
      <c r="A684" s="25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</row>
    <row r="685" spans="1:23" ht="13" x14ac:dyDescent="0.15">
      <c r="A685" s="25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</row>
    <row r="686" spans="1:23" ht="13" x14ac:dyDescent="0.15">
      <c r="A686" s="25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</row>
    <row r="687" spans="1:23" ht="13" x14ac:dyDescent="0.15">
      <c r="A687" s="25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</row>
    <row r="688" spans="1:23" ht="13" x14ac:dyDescent="0.15">
      <c r="A688" s="25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</row>
    <row r="689" spans="1:23" ht="13" x14ac:dyDescent="0.15">
      <c r="A689" s="25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</row>
    <row r="690" spans="1:23" ht="13" x14ac:dyDescent="0.15">
      <c r="A690" s="25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</row>
    <row r="691" spans="1:23" ht="13" x14ac:dyDescent="0.15">
      <c r="A691" s="25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</row>
    <row r="692" spans="1:23" ht="13" x14ac:dyDescent="0.15">
      <c r="A692" s="25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</row>
    <row r="693" spans="1:23" ht="13" x14ac:dyDescent="0.15">
      <c r="A693" s="25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</row>
    <row r="694" spans="1:23" ht="13" x14ac:dyDescent="0.15">
      <c r="A694" s="25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</row>
    <row r="695" spans="1:23" ht="13" x14ac:dyDescent="0.15">
      <c r="A695" s="25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</row>
    <row r="696" spans="1:23" ht="13" x14ac:dyDescent="0.15">
      <c r="A696" s="25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</row>
    <row r="697" spans="1:23" ht="13" x14ac:dyDescent="0.15">
      <c r="A697" s="25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</row>
    <row r="698" spans="1:23" ht="13" x14ac:dyDescent="0.15">
      <c r="A698" s="25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</row>
    <row r="699" spans="1:23" ht="13" x14ac:dyDescent="0.15">
      <c r="A699" s="25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</row>
    <row r="700" spans="1:23" ht="13" x14ac:dyDescent="0.15">
      <c r="A700" s="25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</row>
    <row r="701" spans="1:23" ht="13" x14ac:dyDescent="0.15">
      <c r="A701" s="25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</row>
    <row r="702" spans="1:23" ht="13" x14ac:dyDescent="0.15">
      <c r="A702" s="25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</row>
    <row r="703" spans="1:23" ht="13" x14ac:dyDescent="0.15">
      <c r="A703" s="25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</row>
    <row r="704" spans="1:23" ht="13" x14ac:dyDescent="0.15">
      <c r="A704" s="25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</row>
    <row r="705" spans="1:23" ht="13" x14ac:dyDescent="0.15">
      <c r="A705" s="25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</row>
    <row r="706" spans="1:23" ht="13" x14ac:dyDescent="0.15">
      <c r="A706" s="25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</row>
    <row r="707" spans="1:23" ht="13" x14ac:dyDescent="0.15">
      <c r="A707" s="25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</row>
    <row r="708" spans="1:23" ht="13" x14ac:dyDescent="0.15">
      <c r="A708" s="25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</row>
    <row r="709" spans="1:23" ht="13" x14ac:dyDescent="0.15">
      <c r="A709" s="25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</row>
    <row r="710" spans="1:23" ht="13" x14ac:dyDescent="0.15">
      <c r="A710" s="25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</row>
    <row r="711" spans="1:23" ht="13" x14ac:dyDescent="0.15">
      <c r="A711" s="25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</row>
    <row r="712" spans="1:23" ht="13" x14ac:dyDescent="0.15">
      <c r="A712" s="25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</row>
    <row r="713" spans="1:23" ht="13" x14ac:dyDescent="0.15">
      <c r="A713" s="25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</row>
    <row r="714" spans="1:23" ht="13" x14ac:dyDescent="0.15">
      <c r="A714" s="25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</row>
    <row r="715" spans="1:23" ht="13" x14ac:dyDescent="0.15">
      <c r="A715" s="25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</row>
    <row r="716" spans="1:23" ht="13" x14ac:dyDescent="0.15">
      <c r="A716" s="25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</row>
    <row r="717" spans="1:23" ht="13" x14ac:dyDescent="0.15">
      <c r="A717" s="25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</row>
    <row r="718" spans="1:23" ht="13" x14ac:dyDescent="0.15">
      <c r="A718" s="25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</row>
    <row r="719" spans="1:23" ht="13" x14ac:dyDescent="0.15">
      <c r="A719" s="25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</row>
    <row r="720" spans="1:23" ht="13" x14ac:dyDescent="0.15">
      <c r="A720" s="25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</row>
    <row r="721" spans="1:23" ht="13" x14ac:dyDescent="0.15">
      <c r="A721" s="25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</row>
    <row r="722" spans="1:23" ht="13" x14ac:dyDescent="0.15">
      <c r="A722" s="25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</row>
    <row r="723" spans="1:23" ht="13" x14ac:dyDescent="0.15">
      <c r="A723" s="25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</row>
    <row r="724" spans="1:23" ht="13" x14ac:dyDescent="0.15">
      <c r="A724" s="25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</row>
    <row r="725" spans="1:23" ht="13" x14ac:dyDescent="0.15">
      <c r="A725" s="25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</row>
    <row r="726" spans="1:23" ht="13" x14ac:dyDescent="0.15">
      <c r="A726" s="25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</row>
    <row r="727" spans="1:23" ht="13" x14ac:dyDescent="0.15">
      <c r="A727" s="25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</row>
    <row r="728" spans="1:23" ht="13" x14ac:dyDescent="0.15">
      <c r="A728" s="25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</row>
    <row r="729" spans="1:23" ht="13" x14ac:dyDescent="0.15">
      <c r="A729" s="25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</row>
    <row r="730" spans="1:23" ht="13" x14ac:dyDescent="0.15">
      <c r="A730" s="25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</row>
    <row r="731" spans="1:23" ht="13" x14ac:dyDescent="0.15">
      <c r="A731" s="25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</row>
    <row r="732" spans="1:23" ht="13" x14ac:dyDescent="0.15">
      <c r="A732" s="25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</row>
    <row r="733" spans="1:23" ht="13" x14ac:dyDescent="0.15">
      <c r="A733" s="25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</row>
    <row r="734" spans="1:23" ht="13" x14ac:dyDescent="0.15">
      <c r="A734" s="25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</row>
    <row r="735" spans="1:23" ht="13" x14ac:dyDescent="0.15">
      <c r="A735" s="25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</row>
    <row r="736" spans="1:23" ht="13" x14ac:dyDescent="0.15">
      <c r="A736" s="25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</row>
    <row r="737" spans="1:23" ht="13" x14ac:dyDescent="0.15">
      <c r="A737" s="25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</row>
    <row r="738" spans="1:23" ht="13" x14ac:dyDescent="0.15">
      <c r="A738" s="25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</row>
    <row r="739" spans="1:23" ht="13" x14ac:dyDescent="0.15">
      <c r="A739" s="25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</row>
    <row r="740" spans="1:23" ht="13" x14ac:dyDescent="0.15">
      <c r="A740" s="25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</row>
    <row r="741" spans="1:23" ht="13" x14ac:dyDescent="0.15">
      <c r="A741" s="25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</row>
    <row r="742" spans="1:23" ht="13" x14ac:dyDescent="0.15">
      <c r="A742" s="25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</row>
    <row r="743" spans="1:23" ht="13" x14ac:dyDescent="0.15">
      <c r="A743" s="25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</row>
    <row r="744" spans="1:23" ht="13" x14ac:dyDescent="0.15">
      <c r="A744" s="25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</row>
    <row r="745" spans="1:23" ht="13" x14ac:dyDescent="0.15">
      <c r="A745" s="25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</row>
    <row r="746" spans="1:23" ht="13" x14ac:dyDescent="0.15">
      <c r="A746" s="25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</row>
    <row r="747" spans="1:23" ht="13" x14ac:dyDescent="0.15">
      <c r="A747" s="25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</row>
    <row r="748" spans="1:23" ht="13" x14ac:dyDescent="0.15">
      <c r="A748" s="25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</row>
    <row r="749" spans="1:23" ht="13" x14ac:dyDescent="0.15">
      <c r="A749" s="25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</row>
    <row r="750" spans="1:23" ht="13" x14ac:dyDescent="0.15">
      <c r="A750" s="25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</row>
    <row r="751" spans="1:23" ht="13" x14ac:dyDescent="0.15">
      <c r="A751" s="25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</row>
    <row r="752" spans="1:23" ht="13" x14ac:dyDescent="0.15">
      <c r="A752" s="25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</row>
    <row r="753" spans="1:23" ht="13" x14ac:dyDescent="0.15">
      <c r="A753" s="25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</row>
    <row r="754" spans="1:23" ht="13" x14ac:dyDescent="0.15">
      <c r="A754" s="25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</row>
    <row r="755" spans="1:23" ht="13" x14ac:dyDescent="0.15">
      <c r="A755" s="25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</row>
    <row r="756" spans="1:23" ht="13" x14ac:dyDescent="0.15">
      <c r="A756" s="25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</row>
    <row r="757" spans="1:23" ht="13" x14ac:dyDescent="0.15">
      <c r="A757" s="25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</row>
    <row r="758" spans="1:23" ht="13" x14ac:dyDescent="0.15">
      <c r="A758" s="25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</row>
    <row r="759" spans="1:23" ht="13" x14ac:dyDescent="0.15">
      <c r="A759" s="25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</row>
    <row r="760" spans="1:23" ht="13" x14ac:dyDescent="0.15">
      <c r="A760" s="25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</row>
    <row r="761" spans="1:23" ht="13" x14ac:dyDescent="0.15">
      <c r="A761" s="25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</row>
    <row r="762" spans="1:23" ht="13" x14ac:dyDescent="0.15">
      <c r="A762" s="25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</row>
    <row r="763" spans="1:23" ht="13" x14ac:dyDescent="0.15">
      <c r="A763" s="25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</row>
    <row r="764" spans="1:23" ht="13" x14ac:dyDescent="0.15">
      <c r="A764" s="25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</row>
    <row r="765" spans="1:23" ht="13" x14ac:dyDescent="0.15">
      <c r="A765" s="25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</row>
    <row r="766" spans="1:23" ht="13" x14ac:dyDescent="0.15">
      <c r="A766" s="25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</row>
    <row r="767" spans="1:23" ht="13" x14ac:dyDescent="0.15">
      <c r="A767" s="25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</row>
    <row r="768" spans="1:23" ht="13" x14ac:dyDescent="0.15">
      <c r="A768" s="25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</row>
    <row r="769" spans="1:23" ht="13" x14ac:dyDescent="0.15">
      <c r="A769" s="25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</row>
    <row r="770" spans="1:23" ht="13" x14ac:dyDescent="0.15">
      <c r="A770" s="25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</row>
    <row r="771" spans="1:23" ht="13" x14ac:dyDescent="0.15">
      <c r="A771" s="25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</row>
    <row r="772" spans="1:23" ht="13" x14ac:dyDescent="0.15">
      <c r="A772" s="25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</row>
    <row r="773" spans="1:23" ht="13" x14ac:dyDescent="0.15">
      <c r="A773" s="25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</row>
    <row r="774" spans="1:23" ht="13" x14ac:dyDescent="0.15">
      <c r="A774" s="25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</row>
    <row r="775" spans="1:23" ht="13" x14ac:dyDescent="0.15">
      <c r="A775" s="25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</row>
    <row r="776" spans="1:23" ht="13" x14ac:dyDescent="0.15">
      <c r="A776" s="25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</row>
    <row r="777" spans="1:23" ht="13" x14ac:dyDescent="0.15">
      <c r="A777" s="25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</row>
    <row r="778" spans="1:23" ht="13" x14ac:dyDescent="0.15">
      <c r="A778" s="25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</row>
    <row r="779" spans="1:23" ht="13" x14ac:dyDescent="0.15">
      <c r="A779" s="25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</row>
    <row r="780" spans="1:23" ht="13" x14ac:dyDescent="0.15">
      <c r="A780" s="25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</row>
    <row r="781" spans="1:23" ht="13" x14ac:dyDescent="0.15">
      <c r="A781" s="25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</row>
    <row r="782" spans="1:23" ht="13" x14ac:dyDescent="0.15">
      <c r="A782" s="25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</row>
    <row r="783" spans="1:23" ht="13" x14ac:dyDescent="0.15">
      <c r="A783" s="25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</row>
    <row r="784" spans="1:23" ht="13" x14ac:dyDescent="0.15">
      <c r="A784" s="25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</row>
    <row r="785" spans="1:23" ht="13" x14ac:dyDescent="0.15">
      <c r="A785" s="25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</row>
    <row r="786" spans="1:23" ht="13" x14ac:dyDescent="0.15">
      <c r="A786" s="25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</row>
    <row r="787" spans="1:23" ht="13" x14ac:dyDescent="0.15">
      <c r="A787" s="25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</row>
    <row r="788" spans="1:23" ht="13" x14ac:dyDescent="0.15">
      <c r="A788" s="25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</row>
    <row r="789" spans="1:23" ht="13" x14ac:dyDescent="0.15">
      <c r="A789" s="25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</row>
    <row r="790" spans="1:23" ht="13" x14ac:dyDescent="0.15">
      <c r="A790" s="25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</row>
    <row r="791" spans="1:23" ht="13" x14ac:dyDescent="0.15">
      <c r="A791" s="25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</row>
    <row r="792" spans="1:23" ht="13" x14ac:dyDescent="0.15">
      <c r="A792" s="25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</row>
    <row r="793" spans="1:23" ht="13" x14ac:dyDescent="0.15">
      <c r="A793" s="25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</row>
    <row r="794" spans="1:23" ht="13" x14ac:dyDescent="0.15">
      <c r="A794" s="25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</row>
    <row r="795" spans="1:23" ht="13" x14ac:dyDescent="0.15">
      <c r="A795" s="25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</row>
    <row r="796" spans="1:23" ht="13" x14ac:dyDescent="0.15">
      <c r="A796" s="25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</row>
    <row r="797" spans="1:23" ht="13" x14ac:dyDescent="0.15">
      <c r="A797" s="25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</row>
    <row r="798" spans="1:23" ht="13" x14ac:dyDescent="0.15">
      <c r="A798" s="25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</row>
    <row r="799" spans="1:23" ht="13" x14ac:dyDescent="0.15">
      <c r="A799" s="25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</row>
    <row r="800" spans="1:23" ht="13" x14ac:dyDescent="0.15">
      <c r="A800" s="25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</row>
    <row r="801" spans="1:23" ht="13" x14ac:dyDescent="0.15">
      <c r="A801" s="25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</row>
    <row r="802" spans="1:23" ht="13" x14ac:dyDescent="0.15">
      <c r="A802" s="25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</row>
    <row r="803" spans="1:23" ht="13" x14ac:dyDescent="0.15">
      <c r="A803" s="25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</row>
    <row r="804" spans="1:23" ht="13" x14ac:dyDescent="0.15">
      <c r="A804" s="25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</row>
    <row r="805" spans="1:23" ht="13" x14ac:dyDescent="0.15">
      <c r="A805" s="25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</row>
    <row r="806" spans="1:23" ht="13" x14ac:dyDescent="0.15">
      <c r="A806" s="25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</row>
    <row r="807" spans="1:23" ht="13" x14ac:dyDescent="0.15">
      <c r="A807" s="25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</row>
    <row r="808" spans="1:23" ht="13" x14ac:dyDescent="0.15">
      <c r="A808" s="25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</row>
    <row r="809" spans="1:23" ht="13" x14ac:dyDescent="0.15">
      <c r="A809" s="25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</row>
    <row r="810" spans="1:23" ht="13" x14ac:dyDescent="0.15">
      <c r="A810" s="25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</row>
    <row r="811" spans="1:23" ht="13" x14ac:dyDescent="0.15">
      <c r="A811" s="25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</row>
    <row r="812" spans="1:23" ht="13" x14ac:dyDescent="0.15">
      <c r="A812" s="25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</row>
    <row r="813" spans="1:23" ht="13" x14ac:dyDescent="0.15">
      <c r="A813" s="25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</row>
    <row r="814" spans="1:23" ht="13" x14ac:dyDescent="0.15">
      <c r="A814" s="25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</row>
    <row r="815" spans="1:23" ht="13" x14ac:dyDescent="0.15">
      <c r="A815" s="25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</row>
    <row r="816" spans="1:23" ht="13" x14ac:dyDescent="0.15">
      <c r="A816" s="25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</row>
    <row r="817" spans="1:23" ht="13" x14ac:dyDescent="0.15">
      <c r="A817" s="25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</row>
    <row r="818" spans="1:23" ht="13" x14ac:dyDescent="0.15">
      <c r="A818" s="25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</row>
    <row r="819" spans="1:23" ht="13" x14ac:dyDescent="0.15">
      <c r="A819" s="25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</row>
    <row r="820" spans="1:23" ht="13" x14ac:dyDescent="0.15">
      <c r="A820" s="25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</row>
    <row r="821" spans="1:23" ht="13" x14ac:dyDescent="0.15">
      <c r="A821" s="25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</row>
    <row r="822" spans="1:23" ht="13" x14ac:dyDescent="0.15">
      <c r="A822" s="25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</row>
    <row r="823" spans="1:23" ht="13" x14ac:dyDescent="0.15">
      <c r="A823" s="25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</row>
    <row r="824" spans="1:23" ht="13" x14ac:dyDescent="0.15">
      <c r="A824" s="25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</row>
    <row r="825" spans="1:23" ht="13" x14ac:dyDescent="0.15">
      <c r="A825" s="25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</row>
    <row r="826" spans="1:23" ht="13" x14ac:dyDescent="0.15">
      <c r="A826" s="25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</row>
    <row r="827" spans="1:23" ht="13" x14ac:dyDescent="0.15">
      <c r="A827" s="25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</row>
    <row r="828" spans="1:23" ht="13" x14ac:dyDescent="0.15">
      <c r="A828" s="25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</row>
    <row r="829" spans="1:23" ht="13" x14ac:dyDescent="0.15">
      <c r="A829" s="25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</row>
    <row r="830" spans="1:23" ht="13" x14ac:dyDescent="0.15">
      <c r="A830" s="25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</row>
    <row r="831" spans="1:23" ht="13" x14ac:dyDescent="0.15">
      <c r="A831" s="25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</row>
    <row r="832" spans="1:23" ht="13" x14ac:dyDescent="0.15">
      <c r="A832" s="25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</row>
    <row r="833" spans="1:23" ht="13" x14ac:dyDescent="0.15">
      <c r="A833" s="25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</row>
    <row r="834" spans="1:23" ht="13" x14ac:dyDescent="0.15">
      <c r="A834" s="25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</row>
    <row r="835" spans="1:23" ht="13" x14ac:dyDescent="0.15">
      <c r="A835" s="25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</row>
    <row r="836" spans="1:23" ht="13" x14ac:dyDescent="0.15">
      <c r="A836" s="25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</row>
    <row r="837" spans="1:23" ht="13" x14ac:dyDescent="0.15">
      <c r="A837" s="25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</row>
    <row r="838" spans="1:23" ht="13" x14ac:dyDescent="0.15">
      <c r="A838" s="25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</row>
    <row r="839" spans="1:23" ht="13" x14ac:dyDescent="0.15">
      <c r="A839" s="25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</row>
    <row r="840" spans="1:23" ht="13" x14ac:dyDescent="0.15">
      <c r="A840" s="25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</row>
    <row r="841" spans="1:23" ht="13" x14ac:dyDescent="0.15">
      <c r="A841" s="25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</row>
    <row r="842" spans="1:23" ht="13" x14ac:dyDescent="0.15">
      <c r="A842" s="25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</row>
    <row r="843" spans="1:23" ht="13" x14ac:dyDescent="0.15">
      <c r="A843" s="25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</row>
    <row r="844" spans="1:23" ht="13" x14ac:dyDescent="0.15">
      <c r="A844" s="25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</row>
    <row r="845" spans="1:23" ht="13" x14ac:dyDescent="0.15">
      <c r="A845" s="25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</row>
    <row r="846" spans="1:23" ht="13" x14ac:dyDescent="0.15">
      <c r="A846" s="25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</row>
    <row r="847" spans="1:23" ht="13" x14ac:dyDescent="0.15">
      <c r="A847" s="25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</row>
    <row r="848" spans="1:23" ht="13" x14ac:dyDescent="0.15">
      <c r="A848" s="25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</row>
    <row r="849" spans="1:23" ht="13" x14ac:dyDescent="0.15">
      <c r="A849" s="25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</row>
    <row r="850" spans="1:23" ht="13" x14ac:dyDescent="0.15">
      <c r="A850" s="25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</row>
    <row r="851" spans="1:23" ht="13" x14ac:dyDescent="0.15">
      <c r="A851" s="25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</row>
    <row r="852" spans="1:23" ht="13" x14ac:dyDescent="0.15">
      <c r="A852" s="25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</row>
    <row r="853" spans="1:23" ht="13" x14ac:dyDescent="0.15">
      <c r="A853" s="25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</row>
    <row r="854" spans="1:23" ht="13" x14ac:dyDescent="0.15">
      <c r="A854" s="25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</row>
    <row r="855" spans="1:23" ht="13" x14ac:dyDescent="0.15">
      <c r="A855" s="25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</row>
    <row r="856" spans="1:23" ht="13" x14ac:dyDescent="0.15">
      <c r="A856" s="25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</row>
    <row r="857" spans="1:23" ht="13" x14ac:dyDescent="0.15">
      <c r="A857" s="25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</row>
    <row r="858" spans="1:23" ht="13" x14ac:dyDescent="0.15">
      <c r="A858" s="25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</row>
    <row r="859" spans="1:23" ht="13" x14ac:dyDescent="0.15">
      <c r="A859" s="25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</row>
    <row r="860" spans="1:23" ht="13" x14ac:dyDescent="0.15">
      <c r="A860" s="25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</row>
    <row r="861" spans="1:23" ht="13" x14ac:dyDescent="0.15">
      <c r="A861" s="25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</row>
    <row r="862" spans="1:23" ht="13" x14ac:dyDescent="0.15">
      <c r="A862" s="25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</row>
    <row r="863" spans="1:23" ht="13" x14ac:dyDescent="0.15">
      <c r="A863" s="25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</row>
    <row r="864" spans="1:23" ht="13" x14ac:dyDescent="0.15">
      <c r="A864" s="25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</row>
    <row r="865" spans="1:23" ht="13" x14ac:dyDescent="0.15">
      <c r="A865" s="25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</row>
    <row r="866" spans="1:23" ht="13" x14ac:dyDescent="0.15">
      <c r="A866" s="25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</row>
    <row r="867" spans="1:23" ht="13" x14ac:dyDescent="0.15">
      <c r="A867" s="25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</row>
    <row r="868" spans="1:23" ht="13" x14ac:dyDescent="0.15">
      <c r="A868" s="25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</row>
    <row r="869" spans="1:23" ht="13" x14ac:dyDescent="0.15">
      <c r="A869" s="25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</row>
    <row r="870" spans="1:23" ht="13" x14ac:dyDescent="0.15">
      <c r="A870" s="25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</row>
    <row r="871" spans="1:23" ht="13" x14ac:dyDescent="0.15">
      <c r="A871" s="25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</row>
    <row r="872" spans="1:23" ht="13" x14ac:dyDescent="0.15">
      <c r="A872" s="25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</row>
    <row r="873" spans="1:23" ht="13" x14ac:dyDescent="0.15">
      <c r="A873" s="25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</row>
    <row r="874" spans="1:23" ht="13" x14ac:dyDescent="0.15">
      <c r="A874" s="25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</row>
    <row r="875" spans="1:23" ht="13" x14ac:dyDescent="0.15">
      <c r="A875" s="25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</row>
    <row r="876" spans="1:23" ht="13" x14ac:dyDescent="0.15">
      <c r="A876" s="25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</row>
    <row r="877" spans="1:23" ht="13" x14ac:dyDescent="0.15">
      <c r="A877" s="25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</row>
    <row r="878" spans="1:23" ht="13" x14ac:dyDescent="0.15">
      <c r="A878" s="25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</row>
    <row r="879" spans="1:23" ht="13" x14ac:dyDescent="0.15">
      <c r="A879" s="25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</row>
    <row r="880" spans="1:23" ht="13" x14ac:dyDescent="0.15">
      <c r="A880" s="25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</row>
    <row r="881" spans="1:23" ht="13" x14ac:dyDescent="0.15">
      <c r="A881" s="25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</row>
    <row r="882" spans="1:23" ht="13" x14ac:dyDescent="0.15">
      <c r="A882" s="25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</row>
    <row r="883" spans="1:23" ht="13" x14ac:dyDescent="0.15">
      <c r="A883" s="25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</row>
    <row r="884" spans="1:23" ht="13" x14ac:dyDescent="0.15">
      <c r="A884" s="25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</row>
    <row r="885" spans="1:23" ht="13" x14ac:dyDescent="0.15">
      <c r="A885" s="25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</row>
    <row r="886" spans="1:23" ht="13" x14ac:dyDescent="0.15">
      <c r="A886" s="25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</row>
    <row r="887" spans="1:23" ht="13" x14ac:dyDescent="0.15">
      <c r="A887" s="25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</row>
    <row r="888" spans="1:23" ht="13" x14ac:dyDescent="0.15">
      <c r="A888" s="25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</row>
    <row r="889" spans="1:23" ht="13" x14ac:dyDescent="0.15">
      <c r="A889" s="25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</row>
    <row r="890" spans="1:23" ht="13" x14ac:dyDescent="0.15">
      <c r="A890" s="25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</row>
    <row r="891" spans="1:23" ht="13" x14ac:dyDescent="0.15">
      <c r="A891" s="25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</row>
    <row r="892" spans="1:23" ht="13" x14ac:dyDescent="0.15">
      <c r="A892" s="25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</row>
    <row r="893" spans="1:23" ht="13" x14ac:dyDescent="0.15">
      <c r="A893" s="25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</row>
    <row r="894" spans="1:23" ht="13" x14ac:dyDescent="0.15">
      <c r="A894" s="25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</row>
    <row r="895" spans="1:23" ht="13" x14ac:dyDescent="0.15">
      <c r="A895" s="25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</row>
    <row r="896" spans="1:23" ht="13" x14ac:dyDescent="0.15">
      <c r="A896" s="25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</row>
    <row r="897" spans="1:23" ht="13" x14ac:dyDescent="0.15">
      <c r="A897" s="25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</row>
    <row r="898" spans="1:23" ht="13" x14ac:dyDescent="0.15">
      <c r="A898" s="25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</row>
    <row r="899" spans="1:23" ht="13" x14ac:dyDescent="0.15">
      <c r="A899" s="25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</row>
    <row r="900" spans="1:23" ht="13" x14ac:dyDescent="0.15">
      <c r="A900" s="25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</row>
    <row r="901" spans="1:23" ht="13" x14ac:dyDescent="0.15">
      <c r="A901" s="25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</row>
    <row r="902" spans="1:23" ht="13" x14ac:dyDescent="0.15">
      <c r="A902" s="25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</row>
    <row r="903" spans="1:23" ht="13" x14ac:dyDescent="0.15">
      <c r="A903" s="25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</row>
    <row r="904" spans="1:23" ht="13" x14ac:dyDescent="0.15">
      <c r="A904" s="25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</row>
    <row r="905" spans="1:23" ht="13" x14ac:dyDescent="0.15">
      <c r="A905" s="25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</row>
    <row r="906" spans="1:23" ht="13" x14ac:dyDescent="0.15">
      <c r="A906" s="25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</row>
    <row r="907" spans="1:23" ht="13" x14ac:dyDescent="0.15">
      <c r="A907" s="25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</row>
    <row r="908" spans="1:23" ht="13" x14ac:dyDescent="0.15">
      <c r="A908" s="25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</row>
    <row r="909" spans="1:23" ht="13" x14ac:dyDescent="0.15">
      <c r="A909" s="25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</row>
    <row r="910" spans="1:23" ht="13" x14ac:dyDescent="0.15">
      <c r="A910" s="25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</row>
    <row r="911" spans="1:23" ht="13" x14ac:dyDescent="0.15">
      <c r="A911" s="25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</row>
    <row r="912" spans="1:23" ht="13" x14ac:dyDescent="0.15">
      <c r="A912" s="25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</row>
    <row r="913" spans="1:23" ht="13" x14ac:dyDescent="0.15">
      <c r="A913" s="25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</row>
    <row r="914" spans="1:23" ht="13" x14ac:dyDescent="0.15">
      <c r="A914" s="25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</row>
    <row r="915" spans="1:23" ht="13" x14ac:dyDescent="0.15">
      <c r="A915" s="25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</row>
    <row r="916" spans="1:23" ht="13" x14ac:dyDescent="0.15">
      <c r="A916" s="25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</row>
    <row r="917" spans="1:23" ht="13" x14ac:dyDescent="0.15">
      <c r="A917" s="25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</row>
    <row r="918" spans="1:23" ht="13" x14ac:dyDescent="0.15">
      <c r="A918" s="25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</row>
    <row r="919" spans="1:23" ht="13" x14ac:dyDescent="0.15">
      <c r="A919" s="25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</row>
    <row r="920" spans="1:23" ht="13" x14ac:dyDescent="0.15">
      <c r="A920" s="25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</row>
    <row r="921" spans="1:23" ht="13" x14ac:dyDescent="0.15">
      <c r="A921" s="25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</row>
    <row r="922" spans="1:23" ht="13" x14ac:dyDescent="0.15">
      <c r="A922" s="25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</row>
    <row r="923" spans="1:23" ht="13" x14ac:dyDescent="0.15">
      <c r="A923" s="25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</row>
    <row r="924" spans="1:23" ht="13" x14ac:dyDescent="0.15">
      <c r="A924" s="25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</row>
    <row r="925" spans="1:23" ht="13" x14ac:dyDescent="0.15">
      <c r="A925" s="25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</row>
    <row r="926" spans="1:23" ht="13" x14ac:dyDescent="0.15">
      <c r="A926" s="25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</row>
    <row r="927" spans="1:23" ht="13" x14ac:dyDescent="0.15">
      <c r="A927" s="25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</row>
    <row r="928" spans="1:23" ht="13" x14ac:dyDescent="0.15">
      <c r="A928" s="25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</row>
    <row r="929" spans="1:23" ht="13" x14ac:dyDescent="0.15">
      <c r="A929" s="25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</row>
    <row r="930" spans="1:23" ht="13" x14ac:dyDescent="0.15">
      <c r="A930" s="25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</row>
    <row r="931" spans="1:23" ht="13" x14ac:dyDescent="0.15">
      <c r="A931" s="25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</row>
    <row r="932" spans="1:23" ht="13" x14ac:dyDescent="0.15">
      <c r="A932" s="25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</row>
    <row r="933" spans="1:23" ht="13" x14ac:dyDescent="0.15">
      <c r="A933" s="25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</row>
    <row r="934" spans="1:23" ht="13" x14ac:dyDescent="0.15">
      <c r="A934" s="25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</row>
    <row r="935" spans="1:23" ht="13" x14ac:dyDescent="0.15">
      <c r="A935" s="25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</row>
    <row r="936" spans="1:23" ht="13" x14ac:dyDescent="0.15">
      <c r="A936" s="25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</row>
    <row r="937" spans="1:23" ht="13" x14ac:dyDescent="0.15">
      <c r="A937" s="25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</row>
    <row r="938" spans="1:23" ht="13" x14ac:dyDescent="0.15">
      <c r="A938" s="25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</row>
    <row r="939" spans="1:23" ht="13" x14ac:dyDescent="0.15">
      <c r="A939" s="25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</row>
    <row r="940" spans="1:23" ht="13" x14ac:dyDescent="0.15">
      <c r="A940" s="25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</row>
    <row r="941" spans="1:23" ht="13" x14ac:dyDescent="0.15">
      <c r="A941" s="25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</row>
    <row r="942" spans="1:23" ht="13" x14ac:dyDescent="0.15">
      <c r="A942" s="25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</row>
    <row r="943" spans="1:23" ht="13" x14ac:dyDescent="0.15">
      <c r="A943" s="25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</row>
    <row r="944" spans="1:23" ht="13" x14ac:dyDescent="0.15">
      <c r="A944" s="25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</row>
    <row r="945" spans="1:23" ht="13" x14ac:dyDescent="0.15">
      <c r="A945" s="25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</row>
    <row r="946" spans="1:23" ht="13" x14ac:dyDescent="0.15">
      <c r="A946" s="25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</row>
    <row r="947" spans="1:23" ht="13" x14ac:dyDescent="0.15">
      <c r="A947" s="25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</row>
    <row r="948" spans="1:23" ht="13" x14ac:dyDescent="0.15">
      <c r="A948" s="25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</row>
    <row r="949" spans="1:23" ht="13" x14ac:dyDescent="0.15">
      <c r="A949" s="25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</row>
    <row r="950" spans="1:23" ht="13" x14ac:dyDescent="0.15">
      <c r="A950" s="25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</row>
    <row r="951" spans="1:23" ht="13" x14ac:dyDescent="0.15">
      <c r="A951" s="25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</row>
    <row r="952" spans="1:23" ht="13" x14ac:dyDescent="0.15">
      <c r="A952" s="25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</row>
    <row r="953" spans="1:23" ht="13" x14ac:dyDescent="0.15">
      <c r="A953" s="25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</row>
    <row r="954" spans="1:23" ht="13" x14ac:dyDescent="0.15">
      <c r="A954" s="25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</row>
    <row r="955" spans="1:23" ht="13" x14ac:dyDescent="0.15">
      <c r="A955" s="25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</row>
    <row r="956" spans="1:23" ht="13" x14ac:dyDescent="0.15">
      <c r="A956" s="25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</row>
    <row r="957" spans="1:23" ht="13" x14ac:dyDescent="0.15">
      <c r="A957" s="25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</row>
    <row r="958" spans="1:23" ht="13" x14ac:dyDescent="0.15">
      <c r="A958" s="25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</row>
    <row r="959" spans="1:23" ht="13" x14ac:dyDescent="0.15">
      <c r="A959" s="25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</row>
    <row r="960" spans="1:23" ht="13" x14ac:dyDescent="0.15">
      <c r="A960" s="25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</row>
    <row r="961" spans="1:23" ht="13" x14ac:dyDescent="0.15">
      <c r="A961" s="25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</row>
    <row r="962" spans="1:23" ht="13" x14ac:dyDescent="0.15">
      <c r="A962" s="25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</row>
    <row r="963" spans="1:23" ht="13" x14ac:dyDescent="0.15">
      <c r="A963" s="25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</row>
    <row r="964" spans="1:23" ht="13" x14ac:dyDescent="0.15">
      <c r="A964" s="25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</row>
    <row r="965" spans="1:23" ht="13" x14ac:dyDescent="0.15">
      <c r="A965" s="25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</row>
    <row r="966" spans="1:23" ht="13" x14ac:dyDescent="0.15">
      <c r="A966" s="25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</row>
    <row r="967" spans="1:23" ht="13" x14ac:dyDescent="0.15">
      <c r="A967" s="25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</row>
    <row r="968" spans="1:23" ht="13" x14ac:dyDescent="0.15">
      <c r="A968" s="25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</row>
    <row r="969" spans="1:23" ht="13" x14ac:dyDescent="0.15">
      <c r="A969" s="25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</row>
    <row r="970" spans="1:23" ht="13" x14ac:dyDescent="0.15">
      <c r="A970" s="25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</row>
    <row r="971" spans="1:23" ht="13" x14ac:dyDescent="0.15">
      <c r="A971" s="25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</row>
    <row r="972" spans="1:23" ht="13" x14ac:dyDescent="0.15">
      <c r="A972" s="25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</row>
    <row r="973" spans="1:23" ht="13" x14ac:dyDescent="0.15">
      <c r="A973" s="25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</row>
    <row r="974" spans="1:23" ht="13" x14ac:dyDescent="0.15">
      <c r="A974" s="25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</row>
    <row r="975" spans="1:23" ht="13" x14ac:dyDescent="0.15">
      <c r="A975" s="25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</row>
    <row r="976" spans="1:23" ht="13" x14ac:dyDescent="0.15">
      <c r="A976" s="25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</row>
    <row r="977" spans="1:23" ht="13" x14ac:dyDescent="0.15">
      <c r="A977" s="25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</row>
    <row r="978" spans="1:23" ht="13" x14ac:dyDescent="0.15">
      <c r="A978" s="25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</row>
    <row r="979" spans="1:23" ht="13" x14ac:dyDescent="0.15">
      <c r="A979" s="25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</row>
    <row r="980" spans="1:23" ht="13" x14ac:dyDescent="0.15">
      <c r="A980" s="25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</row>
    <row r="981" spans="1:23" ht="13" x14ac:dyDescent="0.15">
      <c r="A981" s="25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</row>
    <row r="982" spans="1:23" ht="13" x14ac:dyDescent="0.15">
      <c r="A982" s="25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</row>
    <row r="983" spans="1:23" ht="13" x14ac:dyDescent="0.15">
      <c r="A983" s="25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</row>
    <row r="984" spans="1:23" ht="13" x14ac:dyDescent="0.15">
      <c r="A984" s="25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</row>
    <row r="985" spans="1:23" ht="13" x14ac:dyDescent="0.15">
      <c r="A985" s="25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</row>
    <row r="986" spans="1:23" ht="13" x14ac:dyDescent="0.15">
      <c r="A986" s="25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</row>
    <row r="987" spans="1:23" ht="13" x14ac:dyDescent="0.15">
      <c r="A987" s="25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</row>
    <row r="988" spans="1:23" ht="13" x14ac:dyDescent="0.15">
      <c r="A988" s="58"/>
    </row>
    <row r="989" spans="1:23" ht="13" x14ac:dyDescent="0.15">
      <c r="A989" s="58"/>
    </row>
    <row r="990" spans="1:23" ht="13" x14ac:dyDescent="0.15">
      <c r="A990" s="58"/>
    </row>
    <row r="991" spans="1:23" ht="13" x14ac:dyDescent="0.15">
      <c r="A991" s="58"/>
    </row>
    <row r="992" spans="1:23" ht="13" x14ac:dyDescent="0.15">
      <c r="A992" s="58"/>
    </row>
    <row r="993" spans="1:1" ht="13" x14ac:dyDescent="0.15">
      <c r="A993" s="58"/>
    </row>
  </sheetData>
  <mergeCells count="6">
    <mergeCell ref="B3:G3"/>
    <mergeCell ref="B4:G4"/>
    <mergeCell ref="B5:G5"/>
    <mergeCell ref="D6:E6"/>
    <mergeCell ref="F6:G6"/>
    <mergeCell ref="B24:C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A074-655E-6C4E-90A7-23CBA44899F4}">
  <sheetPr>
    <outlinePr summaryBelow="0" summaryRight="0"/>
  </sheetPr>
  <dimension ref="B3:C29"/>
  <sheetViews>
    <sheetView workbookViewId="0">
      <selection activeCell="B6" sqref="B6"/>
    </sheetView>
  </sheetViews>
  <sheetFormatPr baseColWidth="10" defaultColWidth="12.6640625" defaultRowHeight="15.75" customHeight="1" x14ac:dyDescent="0.15"/>
  <cols>
    <col min="1" max="1" width="12.6640625" style="27"/>
    <col min="2" max="2" width="40.83203125" style="27" customWidth="1"/>
    <col min="3" max="3" width="19.6640625" style="27" customWidth="1"/>
    <col min="4" max="16384" width="12.6640625" style="27"/>
  </cols>
  <sheetData>
    <row r="3" spans="2:3" ht="15.75" customHeight="1" x14ac:dyDescent="0.15">
      <c r="B3" s="101" t="s">
        <v>0</v>
      </c>
      <c r="C3" s="31"/>
    </row>
    <row r="4" spans="2:3" ht="15.75" customHeight="1" x14ac:dyDescent="0.15">
      <c r="B4" s="100" t="s">
        <v>159</v>
      </c>
      <c r="C4" s="34"/>
    </row>
    <row r="5" spans="2:3" ht="15.75" customHeight="1" x14ac:dyDescent="0.15">
      <c r="B5" s="100" t="s">
        <v>203</v>
      </c>
      <c r="C5" s="34"/>
    </row>
    <row r="6" spans="2:3" ht="15.75" customHeight="1" x14ac:dyDescent="0.15">
      <c r="B6" s="99" t="s">
        <v>158</v>
      </c>
      <c r="C6" s="98"/>
    </row>
    <row r="7" spans="2:3" ht="15.75" customHeight="1" x14ac:dyDescent="0.15">
      <c r="B7" s="99" t="s">
        <v>157</v>
      </c>
      <c r="C7" s="97" t="s">
        <v>156</v>
      </c>
    </row>
    <row r="8" spans="2:3" ht="15.75" customHeight="1" x14ac:dyDescent="0.15">
      <c r="B8" s="98" t="s">
        <v>155</v>
      </c>
      <c r="C8" s="97" t="s">
        <v>154</v>
      </c>
    </row>
    <row r="9" spans="2:3" ht="15.75" customHeight="1" x14ac:dyDescent="0.15">
      <c r="B9" s="98" t="s">
        <v>153</v>
      </c>
      <c r="C9" s="97" t="s">
        <v>152</v>
      </c>
    </row>
    <row r="10" spans="2:3" ht="15.75" customHeight="1" x14ac:dyDescent="0.15">
      <c r="B10" s="98" t="s">
        <v>151</v>
      </c>
      <c r="C10" s="97" t="s">
        <v>150</v>
      </c>
    </row>
    <row r="11" spans="2:3" ht="15.75" customHeight="1" x14ac:dyDescent="0.15">
      <c r="B11" s="98" t="s">
        <v>149</v>
      </c>
      <c r="C11" s="97" t="s">
        <v>148</v>
      </c>
    </row>
    <row r="12" spans="2:3" ht="15.75" customHeight="1" x14ac:dyDescent="0.15">
      <c r="B12" s="99" t="s">
        <v>147</v>
      </c>
      <c r="C12" s="97"/>
    </row>
    <row r="13" spans="2:3" ht="15.75" customHeight="1" x14ac:dyDescent="0.15">
      <c r="B13" s="98" t="s">
        <v>146</v>
      </c>
      <c r="C13" s="97" t="s">
        <v>144</v>
      </c>
    </row>
    <row r="14" spans="2:3" ht="15.75" customHeight="1" x14ac:dyDescent="0.15">
      <c r="B14" s="98" t="s">
        <v>145</v>
      </c>
      <c r="C14" s="97" t="s">
        <v>144</v>
      </c>
    </row>
    <row r="15" spans="2:3" ht="15.75" customHeight="1" x14ac:dyDescent="0.15">
      <c r="B15" s="98" t="s">
        <v>143</v>
      </c>
      <c r="C15" s="97" t="s">
        <v>142</v>
      </c>
    </row>
    <row r="16" spans="2:3" ht="15.75" customHeight="1" x14ac:dyDescent="0.15">
      <c r="B16" s="99" t="s">
        <v>141</v>
      </c>
      <c r="C16" s="97"/>
    </row>
    <row r="17" spans="2:3" ht="15.75" customHeight="1" x14ac:dyDescent="0.15">
      <c r="B17" s="98" t="s">
        <v>140</v>
      </c>
      <c r="C17" s="97" t="s">
        <v>136</v>
      </c>
    </row>
    <row r="18" spans="2:3" ht="15.75" customHeight="1" x14ac:dyDescent="0.15">
      <c r="B18" s="98" t="s">
        <v>139</v>
      </c>
      <c r="C18" s="97" t="s">
        <v>136</v>
      </c>
    </row>
    <row r="19" spans="2:3" ht="15.75" customHeight="1" x14ac:dyDescent="0.15">
      <c r="B19" s="98" t="s">
        <v>138</v>
      </c>
      <c r="C19" s="97" t="s">
        <v>136</v>
      </c>
    </row>
    <row r="20" spans="2:3" ht="15.75" customHeight="1" x14ac:dyDescent="0.15">
      <c r="B20" s="98" t="s">
        <v>137</v>
      </c>
      <c r="C20" s="97" t="s">
        <v>136</v>
      </c>
    </row>
    <row r="21" spans="2:3" ht="15.75" customHeight="1" x14ac:dyDescent="0.15">
      <c r="B21" s="98" t="s">
        <v>135</v>
      </c>
      <c r="C21" s="97" t="s">
        <v>134</v>
      </c>
    </row>
    <row r="22" spans="2:3" ht="15.75" customHeight="1" x14ac:dyDescent="0.15">
      <c r="B22" s="99" t="s">
        <v>133</v>
      </c>
      <c r="C22" s="97"/>
    </row>
    <row r="23" spans="2:3" ht="15.75" customHeight="1" x14ac:dyDescent="0.15">
      <c r="B23" s="98" t="s">
        <v>132</v>
      </c>
      <c r="C23" s="97"/>
    </row>
    <row r="24" spans="2:3" ht="15.75" customHeight="1" x14ac:dyDescent="0.15">
      <c r="B24" s="98" t="s">
        <v>131</v>
      </c>
      <c r="C24" s="97">
        <v>0</v>
      </c>
    </row>
    <row r="25" spans="2:3" ht="15.75" customHeight="1" x14ac:dyDescent="0.15">
      <c r="B25" s="98" t="s">
        <v>130</v>
      </c>
      <c r="C25" s="97"/>
    </row>
    <row r="26" spans="2:3" ht="15.75" customHeight="1" x14ac:dyDescent="0.15">
      <c r="B26" s="98" t="s">
        <v>129</v>
      </c>
      <c r="C26" s="97">
        <v>0</v>
      </c>
    </row>
    <row r="27" spans="2:3" ht="15.75" customHeight="1" x14ac:dyDescent="0.15">
      <c r="B27" s="98" t="s">
        <v>128</v>
      </c>
      <c r="C27" s="97">
        <v>0</v>
      </c>
    </row>
    <row r="28" spans="2:3" ht="15.75" customHeight="1" x14ac:dyDescent="0.15">
      <c r="B28" s="98" t="s">
        <v>127</v>
      </c>
      <c r="C28" s="97" t="s">
        <v>125</v>
      </c>
    </row>
    <row r="29" spans="2:3" ht="15.75" customHeight="1" x14ac:dyDescent="0.15">
      <c r="B29" s="98" t="s">
        <v>126</v>
      </c>
      <c r="C29" s="97" t="s">
        <v>125</v>
      </c>
    </row>
  </sheetData>
  <mergeCells count="3">
    <mergeCell ref="B3:C3"/>
    <mergeCell ref="B4:C4"/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AEB9-B353-294C-9A3B-56BB7773C168}">
  <sheetPr>
    <outlinePr summaryBelow="0" summaryRight="0"/>
  </sheetPr>
  <dimension ref="B4:E34"/>
  <sheetViews>
    <sheetView workbookViewId="0">
      <selection activeCell="B7" sqref="B7"/>
    </sheetView>
  </sheetViews>
  <sheetFormatPr baseColWidth="10" defaultColWidth="12.6640625" defaultRowHeight="15.75" customHeight="1" x14ac:dyDescent="0.15"/>
  <cols>
    <col min="1" max="1" width="12.6640625" style="27"/>
    <col min="2" max="2" width="34.83203125" style="27" customWidth="1"/>
    <col min="3" max="3" width="14.1640625" style="27" customWidth="1"/>
    <col min="4" max="16384" width="12.6640625" style="27"/>
  </cols>
  <sheetData>
    <row r="4" spans="2:5" ht="15.75" customHeight="1" x14ac:dyDescent="0.15">
      <c r="B4" s="101" t="s">
        <v>93</v>
      </c>
      <c r="C4" s="30"/>
      <c r="D4" s="30"/>
      <c r="E4" s="31"/>
    </row>
    <row r="5" spans="2:5" ht="15.75" customHeight="1" x14ac:dyDescent="0.15">
      <c r="B5" s="100" t="s">
        <v>201</v>
      </c>
      <c r="C5" s="33"/>
      <c r="D5" s="33"/>
      <c r="E5" s="34"/>
    </row>
    <row r="6" spans="2:5" ht="15.75" customHeight="1" x14ac:dyDescent="0.15">
      <c r="B6" s="104" t="s">
        <v>202</v>
      </c>
      <c r="C6" s="36"/>
      <c r="D6" s="36"/>
      <c r="E6" s="37"/>
    </row>
    <row r="7" spans="2:5" ht="15.75" customHeight="1" x14ac:dyDescent="0.15">
      <c r="B7" s="99" t="s">
        <v>200</v>
      </c>
      <c r="C7" s="98"/>
      <c r="D7" s="98"/>
      <c r="E7" s="98"/>
    </row>
    <row r="8" spans="2:5" ht="15.75" customHeight="1" x14ac:dyDescent="0.15">
      <c r="B8" s="98" t="s">
        <v>199</v>
      </c>
      <c r="C8" s="97"/>
      <c r="D8" s="102" t="s">
        <v>198</v>
      </c>
      <c r="E8" s="97"/>
    </row>
    <row r="9" spans="2:5" ht="15.75" customHeight="1" x14ac:dyDescent="0.15">
      <c r="B9" s="98" t="s">
        <v>197</v>
      </c>
      <c r="C9" s="97"/>
      <c r="D9" s="97"/>
      <c r="E9" s="97"/>
    </row>
    <row r="10" spans="2:5" ht="15.75" customHeight="1" x14ac:dyDescent="0.15">
      <c r="B10" s="98" t="s">
        <v>196</v>
      </c>
      <c r="C10" s="97">
        <v>900000</v>
      </c>
      <c r="D10" s="97"/>
      <c r="E10" s="97"/>
    </row>
    <row r="11" spans="2:5" ht="15.75" customHeight="1" x14ac:dyDescent="0.15">
      <c r="B11" s="98" t="s">
        <v>195</v>
      </c>
      <c r="C11" s="97" t="s">
        <v>194</v>
      </c>
      <c r="D11" s="97"/>
      <c r="E11" s="97"/>
    </row>
    <row r="12" spans="2:5" ht="15.75" customHeight="1" x14ac:dyDescent="0.15">
      <c r="B12" s="98" t="s">
        <v>193</v>
      </c>
      <c r="C12" s="97"/>
      <c r="D12" s="97" t="s">
        <v>192</v>
      </c>
      <c r="E12" s="97"/>
    </row>
    <row r="13" spans="2:5" ht="15.75" customHeight="1" x14ac:dyDescent="0.15">
      <c r="B13" s="99" t="s">
        <v>191</v>
      </c>
      <c r="C13" s="97"/>
      <c r="D13" s="97"/>
      <c r="E13" s="97"/>
    </row>
    <row r="14" spans="2:5" ht="15.75" customHeight="1" x14ac:dyDescent="0.15">
      <c r="B14" s="98" t="s">
        <v>190</v>
      </c>
      <c r="C14" s="97" t="s">
        <v>189</v>
      </c>
      <c r="D14" s="97"/>
      <c r="E14" s="97"/>
    </row>
    <row r="15" spans="2:5" ht="15.75" customHeight="1" x14ac:dyDescent="0.15">
      <c r="B15" s="98" t="s">
        <v>188</v>
      </c>
      <c r="C15" s="97" t="s">
        <v>187</v>
      </c>
      <c r="D15" s="97"/>
      <c r="E15" s="97"/>
    </row>
    <row r="16" spans="2:5" ht="15.75" customHeight="1" x14ac:dyDescent="0.15">
      <c r="B16" s="98" t="s">
        <v>186</v>
      </c>
      <c r="C16" s="97">
        <v>135000000</v>
      </c>
      <c r="D16" s="97"/>
      <c r="E16" s="97"/>
    </row>
    <row r="17" spans="2:5" ht="15.75" customHeight="1" x14ac:dyDescent="0.15">
      <c r="B17" s="98" t="s">
        <v>79</v>
      </c>
      <c r="C17" s="97" t="s">
        <v>185</v>
      </c>
      <c r="D17" s="97"/>
      <c r="E17" s="97"/>
    </row>
    <row r="18" spans="2:5" ht="15.75" customHeight="1" x14ac:dyDescent="0.15">
      <c r="B18" s="98" t="s">
        <v>184</v>
      </c>
      <c r="C18" s="97" t="s">
        <v>183</v>
      </c>
      <c r="D18" s="97"/>
      <c r="E18" s="97"/>
    </row>
    <row r="19" spans="2:5" ht="15.75" customHeight="1" x14ac:dyDescent="0.15">
      <c r="B19" s="98" t="s">
        <v>182</v>
      </c>
      <c r="C19" s="97"/>
      <c r="D19" s="102" t="s">
        <v>181</v>
      </c>
      <c r="E19" s="97"/>
    </row>
    <row r="20" spans="2:5" ht="15.75" customHeight="1" x14ac:dyDescent="0.15">
      <c r="B20" s="98" t="s">
        <v>180</v>
      </c>
      <c r="C20" s="97"/>
      <c r="D20" s="97"/>
      <c r="E20" s="102" t="s">
        <v>179</v>
      </c>
    </row>
    <row r="21" spans="2:5" ht="15.75" customHeight="1" x14ac:dyDescent="0.15">
      <c r="B21" s="99" t="s">
        <v>178</v>
      </c>
      <c r="C21" s="97"/>
      <c r="D21" s="97"/>
      <c r="E21" s="97"/>
    </row>
    <row r="22" spans="2:5" ht="15.75" customHeight="1" x14ac:dyDescent="0.15">
      <c r="B22" s="98" t="s">
        <v>177</v>
      </c>
      <c r="C22" s="97"/>
      <c r="D22" s="97" t="s">
        <v>167</v>
      </c>
      <c r="E22" s="97"/>
    </row>
    <row r="23" spans="2:5" ht="15.75" customHeight="1" x14ac:dyDescent="0.15">
      <c r="B23" s="98" t="s">
        <v>81</v>
      </c>
      <c r="C23" s="97"/>
      <c r="D23" s="97" t="s">
        <v>167</v>
      </c>
      <c r="E23" s="97" t="s">
        <v>167</v>
      </c>
    </row>
    <row r="24" spans="2:5" ht="15.75" customHeight="1" x14ac:dyDescent="0.15">
      <c r="B24" s="98" t="s">
        <v>176</v>
      </c>
      <c r="C24" s="97"/>
      <c r="D24" s="97"/>
      <c r="E24" s="97"/>
    </row>
    <row r="25" spans="2:5" ht="15.75" customHeight="1" x14ac:dyDescent="0.15">
      <c r="B25" s="99" t="s">
        <v>175</v>
      </c>
      <c r="C25" s="97"/>
      <c r="D25" s="97"/>
      <c r="E25" s="97"/>
    </row>
    <row r="26" spans="2:5" ht="15.75" customHeight="1" x14ac:dyDescent="0.15">
      <c r="B26" s="98" t="s">
        <v>116</v>
      </c>
      <c r="C26" s="97"/>
      <c r="D26" s="97" t="s">
        <v>174</v>
      </c>
      <c r="E26" s="97"/>
    </row>
    <row r="27" spans="2:5" ht="15.75" customHeight="1" x14ac:dyDescent="0.15">
      <c r="B27" s="98" t="s">
        <v>173</v>
      </c>
      <c r="C27" s="97"/>
      <c r="D27" s="97" t="s">
        <v>167</v>
      </c>
      <c r="E27" s="97"/>
    </row>
    <row r="28" spans="2:5" ht="15.75" customHeight="1" x14ac:dyDescent="0.15">
      <c r="B28" s="98" t="s">
        <v>172</v>
      </c>
      <c r="C28" s="97"/>
      <c r="D28" s="97" t="s">
        <v>171</v>
      </c>
      <c r="E28" s="97"/>
    </row>
    <row r="29" spans="2:5" ht="15.75" customHeight="1" x14ac:dyDescent="0.15">
      <c r="B29" s="98" t="s">
        <v>170</v>
      </c>
      <c r="C29" s="97"/>
      <c r="D29" s="97" t="s">
        <v>169</v>
      </c>
      <c r="E29" s="97"/>
    </row>
    <row r="30" spans="2:5" ht="15.75" customHeight="1" x14ac:dyDescent="0.15">
      <c r="B30" s="98" t="s">
        <v>168</v>
      </c>
      <c r="C30" s="97"/>
      <c r="D30" s="97" t="s">
        <v>167</v>
      </c>
      <c r="E30" s="97"/>
    </row>
    <row r="31" spans="2:5" ht="15.75" customHeight="1" x14ac:dyDescent="0.15">
      <c r="B31" s="98" t="s">
        <v>166</v>
      </c>
      <c r="C31" s="97"/>
      <c r="D31" s="97"/>
      <c r="E31" s="97" t="s">
        <v>165</v>
      </c>
    </row>
    <row r="32" spans="2:5" ht="15.75" customHeight="1" x14ac:dyDescent="0.15">
      <c r="B32" s="98" t="s">
        <v>164</v>
      </c>
      <c r="C32" s="97"/>
      <c r="D32" s="97"/>
      <c r="E32" s="103">
        <v>264381.71399999998</v>
      </c>
    </row>
    <row r="33" spans="2:5" ht="15.75" customHeight="1" x14ac:dyDescent="0.15">
      <c r="B33" s="98" t="s">
        <v>163</v>
      </c>
      <c r="C33" s="97"/>
      <c r="D33" s="97"/>
      <c r="E33" s="97" t="s">
        <v>162</v>
      </c>
    </row>
    <row r="34" spans="2:5" ht="15.75" customHeight="1" x14ac:dyDescent="0.15">
      <c r="B34" s="98" t="s">
        <v>161</v>
      </c>
      <c r="C34" s="97"/>
      <c r="D34" s="97"/>
      <c r="E34" s="102" t="s">
        <v>160</v>
      </c>
    </row>
  </sheetData>
  <mergeCells count="3">
    <mergeCell ref="B4:E4"/>
    <mergeCell ref="B5:E5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Buku Kas</vt:lpstr>
      <vt:lpstr>Stok Barang</vt:lpstr>
      <vt:lpstr>Jurnal Umum</vt:lpstr>
      <vt:lpstr>Neraca Saldo</vt:lpstr>
      <vt:lpstr>Laporan Laba Rugi</vt:lpstr>
      <vt:lpstr>Laporan Arus Kas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MACBOOK</cp:lastModifiedBy>
  <dcterms:modified xsi:type="dcterms:W3CDTF">2026-06-18T10:57:28Z</dcterms:modified>
</cp:coreProperties>
</file>