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estionnaire" sheetId="1" r:id="rId4"/>
    <sheet state="visible" name="Data" sheetId="2" r:id="rId5"/>
  </sheets>
  <definedNames/>
  <calcPr/>
</workbook>
</file>

<file path=xl/sharedStrings.xml><?xml version="1.0" encoding="utf-8"?>
<sst xmlns="http://schemas.openxmlformats.org/spreadsheetml/2006/main" count="2527" uniqueCount="535">
  <si>
    <t>Section 1: General Information/ సాధారణ సమాచారం</t>
  </si>
  <si>
    <t>Code/ కోడ్</t>
  </si>
  <si>
    <t>Question / ప్రశ్న</t>
  </si>
  <si>
    <t>Options / ఎంపికలు</t>
  </si>
  <si>
    <t>Name (Optional)/ పేరు (ఐచ్ఛికం)</t>
  </si>
  <si>
    <t>[Text Field]/ [[టెక్స్ట్ ఫీల్డ్]</t>
  </si>
  <si>
    <t>Age/వయస్సు</t>
  </si>
  <si>
    <t>[Numeric Entry]/ [[సంఖ్యా ప్రవేశం]</t>
  </si>
  <si>
    <t>Gender/ లింగం</t>
  </si>
  <si>
    <t>Male, Female, Other/ మగ, ఆడ, ఇతర</t>
  </si>
  <si>
    <t>Do you have an artisan card? /మీకు ఆర్టిసాన్ కార్డ్ ఉందా?</t>
  </si>
  <si>
    <t>Yes, No / అవును, లేదు</t>
  </si>
  <si>
    <t>How many years have you worked in Kalamkari?/మీరు కలంకరిలో ఎన్ని సంవత్సరాలు పనిచేశారు?</t>
  </si>
  <si>
    <t>What is your current role? /మీ ప్రస్తుత పాత్ర ఏమిటి?</t>
  </si>
  <si>
    <t>Designing, Drawing with kalam, Painting, Washing, Other: [Text Field]/ రూపకల్పన, కలాంతో డ్రాయింగ్, పెయింటింగ్, వాషింగ్, డిజైనింగ్, ఇతర: [టెక్స్ట్ ఫీల్డ్]</t>
  </si>
  <si>
    <t>Have you worked in different roles within Kalamkari before?/మీరు ఇంతకు ముందు కలంకరిలో వేర్వేరు పాత్రలలో పనిచేశారా?</t>
  </si>
  <si>
    <t>1.7.1</t>
  </si>
  <si>
    <t>If yes, what kind of roles / అవును అయితే, ఎలాంటి పాత్రలు</t>
  </si>
  <si>
    <t>Did you learn Kalamkari from your family, a formal training program, or on the job?/ మీరు మీ కుటుంబం నుండి కలంకరి, అధికారిక శిక్షణా కార్యక్రమం లేదా ఉద్యోగంలో నేర్చుకున్నారా?</t>
  </si>
  <si>
    <t>Family, Training Program, On-the-job / కుటుంబం, శిక్షణా కార్యక్రమం, ఉద్యోగంలో</t>
  </si>
  <si>
    <t>Section 2: Employment Structure &amp; Income Stability / ఉపాధి నిర్మాణం</t>
  </si>
  <si>
    <t>How were you hired by this enterprise?/ఈ సంస్థ ద్వారా మీరు ఎలా నియమించబడ్డారు?</t>
  </si>
  <si>
    <t>Referral/ Word of Mouth, Family Business, Recruitment Drive, Broker, Other: [Text Field]/ రెఫరల్, కుటుంబ వ్యాపారం, నియామక డ్రైవ్, నోటి మాట, బ్రోకర్, ఇతర: [టెక్స్ట్ ఫీల్డ్]</t>
  </si>
  <si>
    <t>Do you have a written contract or is your employment informal?/ మీకు వ్రాతపూర్వక ఒప్పందం ఉందా లేదా మీ ఉపాధి అనధికారికంగా ఉందా?</t>
  </si>
  <si>
    <t>Formal (Written Contract), Informal (Verbal) , Other : [Text Field]/ వ్రాతపూర్వక ఒప్పందం, అనధికారిక, ఇతర: [టెక్స్ట్ ఫీల్డ్]</t>
  </si>
  <si>
    <t>What is your monthly wage?/ మీ నెలవారీ వేతనం ఏమిటి?</t>
  </si>
  <si>
    <t>How frequently are you paid?/ మీకు ఎంత తరచుగా చెల్లించారు?</t>
  </si>
  <si>
    <t>Daily, Weekly, Monthly, Irregularly, In kind, Other :[Text Field]/ రోజువారీ, వారపత్రిక, నెలవారీ, సక్రమంగా, రకమైన, ఇతర: [టెక్స్ట్ ఫీల్డ్]</t>
  </si>
  <si>
    <t>Have you faced delays in payment?/ మీరు చెల్లింపులో జాప్యాలను ఎదుర్కొన్నారా?</t>
  </si>
  <si>
    <t>2.5.1</t>
  </si>
  <si>
    <t>If yes, How often ?/ అవును అయితే, ఎంత తరచుగా?</t>
  </si>
  <si>
    <t>Do you receive performance-based incentives or bonuses?/ మీరు పనితీరు-ఆధారిత ప్రోత్సాహకాలు లేదా బోనస్‌లను స్వీకరిస్తున్నారా?</t>
  </si>
  <si>
    <t>Are there any deductions from your wages (e.g. mistakes, leaves)?/ మీ వేతనాల నుండి (ఉదా., పదార్థాలు, తప్పులు, జరిమానాలు, సెలవులు ఏదైనా తగ్గింపులు ఉన్నాయా?</t>
  </si>
  <si>
    <t>Yes, No// అవును, లేదు (If yes, how much: [Text Field])</t>
  </si>
  <si>
    <t>2.7.1</t>
  </si>
  <si>
    <t>If yes, specify/ అవును అయితే, పేర్కొనండి</t>
  </si>
  <si>
    <t>Section 3: Working Conditions &amp; Benefits / పని పరిస్థితులు</t>
  </si>
  <si>
    <t>How many hours do you work daily?/మీరు రోజూ ఎన్ని గంటలు పని చేస్తారు?</t>
  </si>
  <si>
    <t>How many days per week do you work?/ మీరు వారానికి ఎన్ని రోజులు పని చేస్తారు?</t>
  </si>
  <si>
    <t>Do you get paid leave or sick leave?/మీకు చెల్లింపు సెలవు లేదా అనారోగ్య సెలవు లభిస్తుందా?</t>
  </si>
  <si>
    <t>3.3.1</t>
  </si>
  <si>
    <t>If yes, how many leaves in a month?/ అవును అయితే, నెలలో ఎన్ని సెలవులు?</t>
  </si>
  <si>
    <t>Are there fixed break times during the workday?/పనిదినం సమయంలో స్థిర విరామ సమయాలు ఉన్నాయా?</t>
  </si>
  <si>
    <t>Do you have access to clean drinking water and proper seating arrangements?/ మీకు శుభ్రమైన తాగునీరు మరియు సరైన సీటింగ్ ఏర్పాట్లు ఉన్నాయా?</t>
  </si>
  <si>
    <t>Have you or any colleague faced health issues related to the work?/ మీరు లేదా ఏదైనా సహోద్యోగి పనికి సంబంధించిన ఆరోగ్య సమస్యలను ఎదుర్కొన్నారా?</t>
  </si>
  <si>
    <t>3.6.1</t>
  </si>
  <si>
    <t>If yes, what kind of health issues?/ అవును అయితే, ఎలాంటి ఆరోగ్య సమస్యలు?</t>
  </si>
  <si>
    <t>Does the enterprise provide healthcare or medical assistance in case of illness?/ అనారోగ్యం విషయంలో ఎంటర్ప్రైజ్ ఆరోగ్య సంరక్షణ లేదా వైద్య సహాయం అందిస్తుందా?</t>
  </si>
  <si>
    <t>Section 4: Skill Development &amp; Career Growth / నైపుణ్యం అభివృద్ధి</t>
  </si>
  <si>
    <t>Do you have a formal certification for Kalamkari ? మీరు కలంకారి కోసం అధికారిక ధృవీకరణ పత్రాన్ని కలిగి ఉన్నారా?</t>
  </si>
  <si>
    <t>yes/no</t>
  </si>
  <si>
    <t>Have you received any training from the enterprise?/ మీరు ఎంటర్ప్రైజ్ నుండి ఏదైనా అధికారిక శిక్షణ పొందారా?</t>
  </si>
  <si>
    <t>4.2.1</t>
  </si>
  <si>
    <t>If yes, specify / అవును అయితే, పేర్కొనండి</t>
  </si>
  <si>
    <t>Do you get opportunities to improve your skills or move to higher-paying roles?/ మీ నైపుణ్యాలను మెరుగుపరచడానికి లేదా అధిక-చెల్లించే పాత్రలకు వెళ్లడానికి మీకు అవకాశాలు వస్తాయా?</t>
  </si>
  <si>
    <t>Are younger artisans joining the craft, or is interest declining? Why?/ యువ చేతివృత్తులవారు క్రాఫ్ట్‌లో చేరారు, లేదా ఆసక్తి తగ్గుతున్నారా? ఎందుకు?</t>
  </si>
  <si>
    <t>Section 5: Financial &amp; Social Security/ ఫైనాన్షియల్ సామాజిక భద్రత</t>
  </si>
  <si>
    <t>Are you aware of any government or NGO support for Kalamkari artisans?/ కలంకరి కళాకారులకు ఏదైనా ప్రభుత్వం లేదా ఎన్జిఓ మద్దతు గురించి మీకు తెలుసా?</t>
  </si>
  <si>
    <t>Do you have access to any government welfare schemes (e.g., artisan subsidies, pension, insurance)?/ మీకు ఏదైనా ప్రభుత్వ సంక్షేమ పథకాలకు (ఉదా., శిల్పకళా రాయితీలు, పెన్షన్, భీమా) ప్రాప్యత ఉందా?</t>
  </si>
  <si>
    <t>5.2.1</t>
  </si>
  <si>
    <t>If yes, What scheme? అవును అయితే, ఏ పథకం?</t>
  </si>
  <si>
    <t>[Text Field]</t>
  </si>
  <si>
    <t>Do you have a bank account in your name?/ మీ పేరు మీద మీకు బ్యాంక్ ఖాతా ఉందా?</t>
  </si>
  <si>
    <t>How do you receive your wages?/ మీరు మీ వేతనాలను ఎలా స్వీకరిస్తారు?</t>
  </si>
  <si>
    <t>Cash, Bank Transfer, Through a middleman, UPI(GPAY/PhonePay/Patym)/ నగదు, బ్యాంక్ బదిలీ, మధ్యవర్తి ద్వారా]</t>
  </si>
  <si>
    <t>Do you have any alternative sources of income?మీకు ఏవైనా ప్రత్యామ్నాయ ఆదాయ వనరులు ఉన్నాయా?</t>
  </si>
  <si>
    <t>5.5.1</t>
  </si>
  <si>
    <t>If Yes, what is the source?అవును అయితే, మూలం ఏమిటి</t>
  </si>
  <si>
    <t>Section 6: Attitudes Toward Kalamkari &amp; Future Aspirations / కలంకరి పట్ల వైఖరులు</t>
  </si>
  <si>
    <t>Do you feel proud of being a Kalamkari artisan?/ కలంకరి శిల్పకారుడు అని మీరు గర్వపడుతున్నారా?</t>
  </si>
  <si>
    <t>6.1.1</t>
  </si>
  <si>
    <t>Why?/ ఎందుకు?</t>
  </si>
  <si>
    <t>Have you ever thought about leaving this work for another job?/ ఈ పనిని మరొక ఉద్యోగం కోసం వదిలివేయడం గురించి మీరు ఎప్పుడైనా ఆలోచించారా?</t>
  </si>
  <si>
    <t>6.2.1</t>
  </si>
  <si>
    <t>If yes what kind of work? / అవును అయితే ఎలాంటి పని?</t>
  </si>
  <si>
    <t>What do you think are the biggest challenges facing Kalamkari artisans nowadays ?ఈ రోజుల్లో కలంకరి కళాకారులు ఎదుర్కొంటున్న అతిపెద్ద సవాళ్లు ఏమిటి?</t>
  </si>
  <si>
    <t>If you could change one thing about your work environment what would it be ? మీరు మీ పని వాతావరణం గురించి ఒక విషయం మార్చగలిగితే అది ఏమిటి</t>
  </si>
  <si>
    <r>
      <rPr>
        <rFont val="Calibri"/>
        <color rgb="FF000000"/>
      </rPr>
      <t>Where do you see yourself in</t>
    </r>
    <r>
      <rPr>
        <rFont val="Calibri"/>
        <color rgb="FFFFFF00"/>
      </rPr>
      <t xml:space="preserve"> </t>
    </r>
    <r>
      <rPr>
        <rFont val="Calibri"/>
        <color rgb="FFFF0000"/>
      </rPr>
      <t>next</t>
    </r>
    <r>
      <rPr>
        <rFont val="Calibri"/>
        <color rgb="FF000000"/>
      </rPr>
      <t xml:space="preserve"> five years?/ వచ్చే ఐదేళ్ళలో మిమ్మల్ని మీరు ఎక్కడ చూస్తారు?</t>
    </r>
  </si>
  <si>
    <t>Continuing in Kalamkari, Switching to another job, Starting my own workshop, Other: [Text Field] / స్వంత వర్క్‌షాప్‌ను ప్రారంభించడం, మరొకటి: [టెక్స్ట్ ఫీల్డ్]</t>
  </si>
  <si>
    <t>Case ID</t>
  </si>
  <si>
    <t>Age</t>
  </si>
  <si>
    <t>Gender</t>
  </si>
  <si>
    <t>Artisan Card</t>
  </si>
  <si>
    <t>Years of Experience</t>
  </si>
  <si>
    <t>Role</t>
  </si>
  <si>
    <t>Other Roles:</t>
  </si>
  <si>
    <t>Have you worked on a different role before?</t>
  </si>
  <si>
    <t>if yes, what role?</t>
  </si>
  <si>
    <t>How did you learn kalamkari?</t>
  </si>
  <si>
    <t>How were you hired by this enterprise</t>
  </si>
  <si>
    <t xml:space="preserve">Form of employment </t>
  </si>
  <si>
    <t xml:space="preserve">Monthly wage </t>
  </si>
  <si>
    <t>Frequency of Payment</t>
  </si>
  <si>
    <t>Delayed Payment?</t>
  </si>
  <si>
    <t>Performance based Incentives</t>
  </si>
  <si>
    <t xml:space="preserve">fines/penalties </t>
  </si>
  <si>
    <t>q2p7p1</t>
  </si>
  <si>
    <t>Daily Work Hours</t>
  </si>
  <si>
    <t>work days a week</t>
  </si>
  <si>
    <t>do you get paid leave/sick leave?</t>
  </si>
  <si>
    <t>how many leaves a month</t>
  </si>
  <si>
    <t>are there fixed break times during the day?</t>
  </si>
  <si>
    <t>access to clean drinking water and proper seating arrangements</t>
  </si>
  <si>
    <t>health issues due to work</t>
  </si>
  <si>
    <t>type of health issues</t>
  </si>
  <si>
    <t>access to healthcare/medical assistance in case of illness</t>
  </si>
  <si>
    <t xml:space="preserve">formal certification </t>
  </si>
  <si>
    <t>traning from the enterprise</t>
  </si>
  <si>
    <t xml:space="preserve">what kind of training </t>
  </si>
  <si>
    <t>Do you get opportunities to improve your skills or move to higher-paying roles</t>
  </si>
  <si>
    <t>Are younger artisans joining the craft, or is interest declining? Why?</t>
  </si>
  <si>
    <t>Are you aware of any government or NGO support for Kalamkari artisans?</t>
  </si>
  <si>
    <t>Do you have access to any government welfare schemes (e.g., artisan subsidies, pension, insurance)?</t>
  </si>
  <si>
    <t>what schemes</t>
  </si>
  <si>
    <t>Do you have a bank account in your name?</t>
  </si>
  <si>
    <t>How do you receive your wages?</t>
  </si>
  <si>
    <t>Do you have any alternative sources of income?</t>
  </si>
  <si>
    <t xml:space="preserve">alternate source of income </t>
  </si>
  <si>
    <t>Do you feel proud of being a Kalamkari artisan?</t>
  </si>
  <si>
    <t>why?</t>
  </si>
  <si>
    <t>Have you ever thought about leaving this work for another job?</t>
  </si>
  <si>
    <t>If yes what kind of work?</t>
  </si>
  <si>
    <t>What do you think are the biggest challenges facing Kalamkari artisans nowadays ?</t>
  </si>
  <si>
    <t>If you could change one thing about your work environment what would it be ?</t>
  </si>
  <si>
    <t>Where do you see yourself in next five years?</t>
  </si>
  <si>
    <t>comment</t>
  </si>
  <si>
    <t>survey_end</t>
  </si>
  <si>
    <t>instanceID</t>
  </si>
  <si>
    <t>formdef_version</t>
  </si>
  <si>
    <t>KEY</t>
  </si>
  <si>
    <t>001</t>
  </si>
  <si>
    <t>Female</t>
  </si>
  <si>
    <t>No</t>
  </si>
  <si>
    <t xml:space="preserve">Painting </t>
  </si>
  <si>
    <t>On the Job</t>
  </si>
  <si>
    <t>Word of Mouth</t>
  </si>
  <si>
    <t xml:space="preserve">Informal </t>
  </si>
  <si>
    <t xml:space="preserve">Monthly </t>
  </si>
  <si>
    <t>Yes</t>
  </si>
  <si>
    <t xml:space="preserve">Some people are interested in drawing. It may also be because the salary in washing is low.
</t>
  </si>
  <si>
    <t>No penion and insurance</t>
  </si>
  <si>
    <t>Cash</t>
  </si>
  <si>
    <t>I feel proud because I paint better than others.</t>
  </si>
  <si>
    <t>The government should recognize Kalamkari artists</t>
  </si>
  <si>
    <t>1. I should be given time according to my need 2. Workers should be given safety and respect</t>
  </si>
  <si>
    <t xml:space="preserve">Starting my own workshop </t>
  </si>
  <si>
    <t>1. First, the company people should come and see the artists. 
2. The Kalamkari certificate should be recognized by the government. Government schemes and insurance should be accessible.</t>
  </si>
  <si>
    <t>uuid:7cfcf31e-e011-4f36-b283-00bda4fa43f1</t>
  </si>
  <si>
    <t>002</t>
  </si>
  <si>
    <t xml:space="preserve">Training Program </t>
  </si>
  <si>
    <t>Headache, birthing problem</t>
  </si>
  <si>
    <t>Yuvathaku kontha mandhiki sye feel avvutharu dishing ki vallala ani.... interest vundadhu</t>
  </si>
  <si>
    <t>Not receiving.</t>
  </si>
  <si>
    <t>I don’t have much interest.</t>
  </si>
  <si>
    <t>Workers in the company should be given safety and respect</t>
  </si>
  <si>
    <t>Continuing Kalamkari</t>
  </si>
  <si>
    <t>Government-issued Kalamkari certificates should be known. Government schemes should be implemented.</t>
  </si>
  <si>
    <t>uuid:c3d025de-15d3-43c5-afd0-a1fa8c0e69ce</t>
  </si>
  <si>
    <t>003</t>
  </si>
  <si>
    <t>Male</t>
  </si>
  <si>
    <t>Colour mixing</t>
  </si>
  <si>
    <t>Painting</t>
  </si>
  <si>
    <t xml:space="preserve">Broker/ Agent </t>
  </si>
  <si>
    <t>Formal (Written Contract)</t>
  </si>
  <si>
    <t>Headache</t>
  </si>
  <si>
    <t>Artist pension</t>
  </si>
  <si>
    <t>People are generally not interested. The salary is also very low in this field.</t>
  </si>
  <si>
    <t>It’s peaceful work… I like this job.</t>
  </si>
  <si>
    <t>Timing, safety, reliability, and respect</t>
  </si>
  <si>
    <t>Government Kalamkari schemes should reach everyone.</t>
  </si>
  <si>
    <t>uuid:a9f8d240-c440-45bf-b674-93706be4af50</t>
  </si>
  <si>
    <t>004</t>
  </si>
  <si>
    <t xml:space="preserve">Head ache, sore throat </t>
  </si>
  <si>
    <t>Chemical problem is a major issue, also they are very disinterested</t>
  </si>
  <si>
    <t xml:space="preserve">Schemes are not reaching us </t>
  </si>
  <si>
    <t>Satisfaction. Peaceful work. I like this work.</t>
  </si>
  <si>
    <t>Safety and reliability should be ensured</t>
  </si>
  <si>
    <t>Government schemes should be implemented... Artists should be informed about pensions and insurance. Certificates must be known.</t>
  </si>
  <si>
    <t>uuid:43a4431a-d481-497c-ba1b-191d1fbfd073</t>
  </si>
  <si>
    <t>005</t>
  </si>
  <si>
    <t xml:space="preserve">Head ache, eyes burn </t>
  </si>
  <si>
    <t>Washing radhu kontha mandhiki.. sye ga feel avvutharu</t>
  </si>
  <si>
    <t>I come only for the salary</t>
  </si>
  <si>
    <t>Salary is low... Kalamkari artist schemes should be made known to everyone</t>
  </si>
  <si>
    <t>Respect should be given, and responsibility too</t>
  </si>
  <si>
    <t>Don’t know, depends on the situation</t>
  </si>
  <si>
    <t>Government schemes should be implemented. Artists should be aware of certificates.</t>
  </si>
  <si>
    <t>uuid:290b5c89-4456-4e33-a332-5b03976cedd9</t>
  </si>
  <si>
    <t>006</t>
  </si>
  <si>
    <t>Designing</t>
  </si>
  <si>
    <t xml:space="preserve">Designing, Painting </t>
  </si>
  <si>
    <t>Drawing</t>
  </si>
  <si>
    <t>Headache, Breathing problem</t>
  </si>
  <si>
    <t>Skill development centre Srikalahasti</t>
  </si>
  <si>
    <t>Not interested. Alage syee ga feel avvutharu dishing radhu</t>
  </si>
  <si>
    <t>Satisfaction. I like my work.</t>
  </si>
  <si>
    <t>No response</t>
  </si>
  <si>
    <t>Government schemes for Kalamkari artists should reach everyone.</t>
  </si>
  <si>
    <t>uuid:4d40b22b-c44d-4208-aa63-0ea054449621</t>
  </si>
  <si>
    <t>007</t>
  </si>
  <si>
    <t>Designing, Painting  Drawing, washing</t>
  </si>
  <si>
    <t>Drawing washing painting</t>
  </si>
  <si>
    <t xml:space="preserve">Family </t>
  </si>
  <si>
    <t>Kontha mandhi syee ga feel avvutharu.. dishing radhu .. salary thakkuva</t>
  </si>
  <si>
    <t xml:space="preserve">Bank Transfer </t>
  </si>
  <si>
    <t>Satisfaction. I’ve been working in Kalamkari since I was young.</t>
  </si>
  <si>
    <t>Safety and responsibilities</t>
  </si>
  <si>
    <t>Government should recognize Kalamkari artists, and artists should be informed about pension and insurance certificates.</t>
  </si>
  <si>
    <t>uuid:3ca4288f-9c1e-406f-8b7a-d6a27e8c4ec9</t>
  </si>
  <si>
    <t>008</t>
  </si>
  <si>
    <t>Designing,</t>
  </si>
  <si>
    <t>Drawing washing</t>
  </si>
  <si>
    <t>Skill development centre</t>
  </si>
  <si>
    <t>Thakkuva salary... interest vundhu</t>
  </si>
  <si>
    <t>Kalamkari artist Pension</t>
  </si>
  <si>
    <t>I like the work… It’s peaceful.</t>
  </si>
  <si>
    <t>Low market demand. The government should recognize Kalamkari artists</t>
  </si>
  <si>
    <t>Nothing</t>
  </si>
  <si>
    <t>Okay, everything is fine.</t>
  </si>
  <si>
    <t>uuid:58a4ba78-dfd8-4bcc-ba22-9ce68b81809e</t>
  </si>
  <si>
    <t>009</t>
  </si>
  <si>
    <t xml:space="preserve">Fever, head ache </t>
  </si>
  <si>
    <t>Not interested.. sye ga feel avvutharu kontha mandhiki dishing radhu</t>
  </si>
  <si>
    <t>The scheme is not being implemented for me</t>
  </si>
  <si>
    <t>Satisfaction</t>
  </si>
  <si>
    <t>Increase the salary. The government should recognize Kalamkari artists</t>
  </si>
  <si>
    <t>Needless to say, everything is fine.</t>
  </si>
  <si>
    <t>Government schemes should reach everyone. All should be informed about the Kalamkari artist certificate.</t>
  </si>
  <si>
    <t>uuid:ff724325-50ee-40b5-bc92-9d41c557b79c</t>
  </si>
  <si>
    <t>010</t>
  </si>
  <si>
    <t>Naku teliyadhu</t>
  </si>
  <si>
    <t>I am not receiving it.</t>
  </si>
  <si>
    <t>I can’t say, I just joined the company recently.</t>
  </si>
  <si>
    <t>Salary is low. The government should recognize Kalamkari artists</t>
  </si>
  <si>
    <t xml:space="preserve">I'm not sure what to say. ( I am under pressure) </t>
  </si>
  <si>
    <t>Government schemes should be implemented. Artist certificates should be made known to all.</t>
  </si>
  <si>
    <t>uuid:c16cc276-d725-4059-a42a-28949980521e</t>
  </si>
  <si>
    <t>011</t>
  </si>
  <si>
    <t>Drawing painting</t>
  </si>
  <si>
    <t>Own business</t>
  </si>
  <si>
    <t>Not interested</t>
  </si>
  <si>
    <t>Satisfaction and interest.</t>
  </si>
  <si>
    <t>They should be recognized as Kalamkari artists</t>
  </si>
  <si>
    <t>There should be safety, AC, and RO drinking water</t>
  </si>
  <si>
    <t>Own business – Government schemes should be implemented. Artist certificates should be made known to all.</t>
  </si>
  <si>
    <t>uuid:58637191-0432-4f50-ac39-dc0d355c572f</t>
  </si>
  <si>
    <t>012</t>
  </si>
  <si>
    <t>But not interested.. sye ga feel avvutharu kontha mandhiki dishing radhu nacchadhu</t>
  </si>
  <si>
    <t>Work gives satisfaction and interest.</t>
  </si>
  <si>
    <t>Kalamkari artists should be recognized</t>
  </si>
  <si>
    <t>Company should ensure proper safety inside</t>
  </si>
  <si>
    <t>uuid:1d3959bb-0071-49ae-b1ce-b3ad319b384f</t>
  </si>
  <si>
    <t>013</t>
  </si>
  <si>
    <t>Not interested.. sye ga feel avvutharu</t>
  </si>
  <si>
    <t>No one paints like me… I like my work and do it with love.</t>
  </si>
  <si>
    <t>Time and responsibilities, safety should be ensured</t>
  </si>
  <si>
    <t>Government schemes should be implemented. Information about Kalamkari artist certificates should be known.</t>
  </si>
  <si>
    <t>uuid:6f0e4d9a-0c95-490e-bbe5-3ba54d813a32</t>
  </si>
  <si>
    <t>014</t>
  </si>
  <si>
    <t>Not interested.. salary thakkuva avvadam</t>
  </si>
  <si>
    <t>I can’t say.</t>
  </si>
  <si>
    <t>Kalamkari artists should be recognized and given certificates</t>
  </si>
  <si>
    <t>Change timings and give safety</t>
  </si>
  <si>
    <t>Government schemes should be implemented. Artist certificates should be known to all.</t>
  </si>
  <si>
    <t>uuid:25f28b6f-d9d4-4e60-a534-d0c83bc0dc25</t>
  </si>
  <si>
    <t>015</t>
  </si>
  <si>
    <t>Head ache. Fever. Back pain</t>
  </si>
  <si>
    <t>Not interested. Dishing radhu kontha mandhi sye feel avvutharu</t>
  </si>
  <si>
    <t>Satisfaction with drawing.</t>
  </si>
  <si>
    <t>I wont say anything</t>
  </si>
  <si>
    <t xml:space="preserve">It changes depending on family situations
</t>
  </si>
  <si>
    <t>Government schemes should be implemented for Kalamkari. Artist certificates should be made known.</t>
  </si>
  <si>
    <t>uuid:b107847b-1477-4a35-a748-f3bce9f0859d</t>
  </si>
  <si>
    <t>016</t>
  </si>
  <si>
    <t>Painting, sketch , outline</t>
  </si>
  <si>
    <t>To travel for so long, salary will be less,</t>
  </si>
  <si>
    <t>This is how we survive.</t>
  </si>
  <si>
    <t>Seasonal work (rain, heat) climate</t>
  </si>
  <si>
    <t>improve our heat management</t>
  </si>
  <si>
    <t>She is working at home.</t>
  </si>
  <si>
    <t>uuid:89b075c0-3249-4622-8019-82cc8d70bc67</t>
  </si>
  <si>
    <t>017</t>
  </si>
  <si>
    <t xml:space="preserve">Recruitment Drive </t>
  </si>
  <si>
    <t>Chemical problem , Less salary, Heavy competition for ladies that's why Younger artisans not joining the craft</t>
  </si>
  <si>
    <t>UPI</t>
  </si>
  <si>
    <t>Happy</t>
  </si>
  <si>
    <t>First of all, apply for Artisan cards for all workers. The company manager should contact the NGO for employee support.</t>
  </si>
  <si>
    <t>uuid:d010b0fd-bd86-46dc-8939-7534cd8e3f1a</t>
  </si>
  <si>
    <t>018</t>
  </si>
  <si>
    <t>Designing, Drawing,  Painting  washing</t>
  </si>
  <si>
    <t>Painting, drawing, washing</t>
  </si>
  <si>
    <t>1. Salary Thakkuvaga Estaru
2. Kontha mandhi ki Painting paina intrest undadhu
3. Kontha mandhi ki chemil vasana nachadhu</t>
  </si>
  <si>
    <t>Because this is our livelihood
Because I draw better than others
Also, I’ve been interested in drawing since childhood</t>
  </si>
  <si>
    <t>1. Need to invest capital 2. Heavy competition</t>
  </si>
  <si>
    <t>First, Artisan cards should be given to everyone. Government schemes should be accessible.</t>
  </si>
  <si>
    <t>uuid:fdfc718b-3178-46e1-a8c9-bd9a6e93eb19</t>
  </si>
  <si>
    <t>019</t>
  </si>
  <si>
    <t>washing</t>
  </si>
  <si>
    <t>How to washing</t>
  </si>
  <si>
    <t>1. Salary Thakkuvaga Estaru 
2. Kontha mandhiki Chemical vasana nachadhu</t>
  </si>
  <si>
    <t>yes</t>
  </si>
  <si>
    <t>Courier</t>
  </si>
  <si>
    <t>I feel validated when called a Kalamkari artisan
I have a lot of interest in drawing</t>
  </si>
  <si>
    <t>Field work</t>
  </si>
  <si>
    <t>To improve our facilities</t>
  </si>
  <si>
    <t>1. Government schemes should be accessible. 2. All workers should be provided Artisan cards.</t>
  </si>
  <si>
    <t>uuid:eff392ce-d095-4c2e-bea2-9cee4dc296ec</t>
  </si>
  <si>
    <t>020</t>
  </si>
  <si>
    <t xml:space="preserve">Designing </t>
  </si>
  <si>
    <t>Kalamkari we hand work</t>
  </si>
  <si>
    <t xml:space="preserve">Daily </t>
  </si>
  <si>
    <t>1. Salary Thakkuvaga evvadam
2. Drawing and painting nachaka povadam</t>
  </si>
  <si>
    <t>Because Kalamkari is hand work and  it’s our livelihood</t>
  </si>
  <si>
    <t>1. Too much competition 2. Government should recognize Kalamkari artisans</t>
  </si>
  <si>
    <t>To improve cooling like ac</t>
  </si>
  <si>
    <t>1. Government schemes should be accessible. 2. They should be informed about the NGO.</t>
  </si>
  <si>
    <t>uuid:e564449c-e217-4444-a33b-458093df5da8</t>
  </si>
  <si>
    <t>021</t>
  </si>
  <si>
    <t>1. Health issues
2. Salary Thakkuvaga evvadam 
3. Shy ga feel avvadam</t>
  </si>
  <si>
    <t>As a Kalamkari artist, I feel very proud. I’ve been interested in drawing since childhood</t>
  </si>
  <si>
    <t>Teacher job</t>
  </si>
  <si>
    <t>1. Too much competition 2. Government should recognize Kalamkari artists</t>
  </si>
  <si>
    <t xml:space="preserve"> To improve the Cooling</t>
  </si>
  <si>
    <t xml:space="preserve">Switiching to another job </t>
  </si>
  <si>
    <t>Salary is based on the number of pieces completed.</t>
  </si>
  <si>
    <t>uuid:691ab7bc-0871-44ab-b1e5-635d85e28933</t>
  </si>
  <si>
    <t>022</t>
  </si>
  <si>
    <t>1. Thakkuvaga salary evvadam 
2. Kalamkari ante chinna chupu</t>
  </si>
  <si>
    <t>I  have a lot of interest in painting.</t>
  </si>
  <si>
    <t>Competition</t>
  </si>
  <si>
    <t>Cooling like ac</t>
  </si>
  <si>
    <t>1. Government schemes should be accessible. 2. Artisan cards should be given to everyone.</t>
  </si>
  <si>
    <t>uuid:0c85ae04-a120-4c8c-997e-e9382ba917be</t>
  </si>
  <si>
    <t>023</t>
  </si>
  <si>
    <t>1. Ekkuva chepu kurthovadam
2. Salary Thakkuvaga evvadam 
3. Chemical valla Headcak ravadam</t>
  </si>
  <si>
    <t>Tailoring</t>
  </si>
  <si>
    <t>It’s great work. I’m interested in painting</t>
  </si>
  <si>
    <t>1. Competition 2. Government should recognize Kalamkari artists</t>
  </si>
  <si>
    <t>Due to high heat, AC or fans should be upgraded</t>
  </si>
  <si>
    <t>1. Government schemes should be accessible. 2. People should be informed about the NGO. 3. Everyone should get Artisan cards.</t>
  </si>
  <si>
    <t>uuid:9cff203f-2b70-4e38-a135-054732844c88</t>
  </si>
  <si>
    <t>024</t>
  </si>
  <si>
    <t>1. Low salary
2. Health issues ravadam</t>
  </si>
  <si>
    <t>I’m happy to be a Kalamkari artisan. I like painting</t>
  </si>
  <si>
    <t>Cooling water and ac</t>
  </si>
  <si>
    <t>1. Government schemes should be accessible. 2. People should be informed about the Kalamkari artisan card.</t>
  </si>
  <si>
    <t>uuid:32cb6291-6e12-48df-9076-1aac64e3c2c1</t>
  </si>
  <si>
    <t>025</t>
  </si>
  <si>
    <t>1. Low salary evvadam 
2. Chemical valla Headcak ravadam 
3. Kalamkari paina ekkuva intrest chupaka podam</t>
  </si>
  <si>
    <t>I’ve liked Kalamkari since childhood and Because I get to do work I enjoy.</t>
  </si>
  <si>
    <t>1. Work pressure 2. Government should recognize Kalamkari artists</t>
  </si>
  <si>
    <t>Cooling</t>
  </si>
  <si>
    <t>1. Government schemes should be accessible. 2. People should be informed about the NGO.</t>
  </si>
  <si>
    <t>uuid:0bad7c28-128b-4635-9536-74a1a2d1c8ee</t>
  </si>
  <si>
    <t>026</t>
  </si>
  <si>
    <t>1. Heavy work undadam valana 
2. Salary Thakkuvaga evvadam 
3. Kalamkari paina intrest chupaka podam</t>
  </si>
  <si>
    <t>I feel proud to be called a Kalamkari artist.</t>
  </si>
  <si>
    <t>1. Government should recognize Kalamkari artists</t>
  </si>
  <si>
    <t>1. All government schemes should be accessible. 2. Life insurance should be given to Kalamkari artisans.</t>
  </si>
  <si>
    <t>uuid:f06250f5-7c7e-4a80-a218-f6e405dbd038</t>
  </si>
  <si>
    <t>027</t>
  </si>
  <si>
    <t>1. Thakkuvaga salary evvadam 
2. Ekkuva ga intrest chupaka podam</t>
  </si>
  <si>
    <t>I feel happy when others wear dresses painted by me.</t>
  </si>
  <si>
    <t>1. Competition</t>
  </si>
  <si>
    <t>Cooling water</t>
  </si>
  <si>
    <t>1. Government schemes should be accessible. 2. Kalamkari artisan cards should be provided.</t>
  </si>
  <si>
    <t>uuid:ca654186-76d9-4ad8-a1e3-e22f6009aecf</t>
  </si>
  <si>
    <t>028</t>
  </si>
  <si>
    <t>Heavy work. Not interested.</t>
  </si>
  <si>
    <t>I want to prove myself.</t>
  </si>
  <si>
    <t>Competition. Kalamkari artisans should be recognized</t>
  </si>
  <si>
    <t>Government schemes should be accessible. Information about Kalamkari artisan cards should be known.</t>
  </si>
  <si>
    <t>uuid:9198ec92-1b58-4cdc-b518-ffedabee1dd8</t>
  </si>
  <si>
    <t>029</t>
  </si>
  <si>
    <t>Heavy work… feeling shy.</t>
  </si>
  <si>
    <t>I want to prove I am a Kalamkari artisan.</t>
  </si>
  <si>
    <t>Cooling should be improved</t>
  </si>
  <si>
    <t>uuid:4e21875e-23a9-407a-9301-16e3531f551d</t>
  </si>
  <si>
    <t>030</t>
  </si>
  <si>
    <t xml:space="preserve">Drawing, </t>
  </si>
  <si>
    <t>Work pressure exists, fear… no interest in painting.</t>
  </si>
  <si>
    <t>My life depends on this; this is my income.</t>
  </si>
  <si>
    <t>Competition. Awareness should be created about Kalamkari artisan cards</t>
  </si>
  <si>
    <t>uuid:40cfa887-7c3a-4f47-a1a3-617804c6e9f8</t>
  </si>
  <si>
    <t>031</t>
  </si>
  <si>
    <t>Heavy work… they do not like the smell of paint, no interest in washing.</t>
  </si>
  <si>
    <t>I want my work to be recognized.</t>
  </si>
  <si>
    <t>Should be recognized as Kalamkari artisans</t>
  </si>
  <si>
    <t>Cooling and AC. Safety and respect should be given</t>
  </si>
  <si>
    <t>uuid:1823b5f4-b233-4343-aba5-b5c6edefd9a8</t>
  </si>
  <si>
    <t>032</t>
  </si>
  <si>
    <t xml:space="preserve">Drawing,  Painting </t>
  </si>
  <si>
    <t>Heavy work is there… not much interest is shown.</t>
  </si>
  <si>
    <t xml:space="preserve">Proud of the art Kalamkari </t>
  </si>
  <si>
    <t>Nothing. Safety, respect, and responsibility should be given</t>
  </si>
  <si>
    <t>uuid:a74ec785-61e4-4bcc-817c-50bbfe273249</t>
  </si>
  <si>
    <t>033</t>
  </si>
  <si>
    <t>I don't know</t>
  </si>
  <si>
    <t xml:space="preserve">I am proud of being Kalamkari artisan… also I am interested in this art. </t>
  </si>
  <si>
    <t>Nothing. Kalamkari artisans should be recognized</t>
  </si>
  <si>
    <t>Improvised salary</t>
  </si>
  <si>
    <t>uuid:69ad1d13-1a6e-4737-81cb-0bb50c5b23f5</t>
  </si>
  <si>
    <t>034</t>
  </si>
  <si>
    <t>No idea</t>
  </si>
  <si>
    <t>Everything is okay as of now</t>
  </si>
  <si>
    <t>Ganga Devi, Age 16 – Kalamkari artist should be recognized and given certificate. Bank loan should be given. We want to start our own business.</t>
  </si>
  <si>
    <t>uuid:25235948-9ac7-4b3d-8ba1-66bcdc385bde</t>
  </si>
  <si>
    <t>035</t>
  </si>
  <si>
    <t>They feel shy.</t>
  </si>
  <si>
    <t>Low market demand and salary. The government should recognize Kalamkari artists</t>
  </si>
  <si>
    <t>Divya – Government schemes should reach everyone. Kalamkari artists should be recognized. Bank loans should be given to Kalamkari workers.</t>
  </si>
  <si>
    <t>uuid:c84ffcde-5bf0-4e20-8bac-226792bc557f</t>
  </si>
  <si>
    <t>036</t>
  </si>
  <si>
    <t>Back pain</t>
  </si>
  <si>
    <t xml:space="preserve">I don’t know.
</t>
  </si>
  <si>
    <t>Interest.</t>
  </si>
  <si>
    <t>Salary is low. Certificates should be given to Kalamkari artists</t>
  </si>
  <si>
    <t>Nothing all correct</t>
  </si>
  <si>
    <t>Chenchamma – Government schemes should reach everyone. Kalamkari artists should be recognized.</t>
  </si>
  <si>
    <t>uuid:b29f18c5-0c13-4dfe-b9c4-f0b386e31a27</t>
  </si>
  <si>
    <t>037</t>
  </si>
  <si>
    <t>Maybe because the salary is low.</t>
  </si>
  <si>
    <t>Government schemes should reach everyone. Kalamkari artists should be recognized. Bank loans should be given.</t>
  </si>
  <si>
    <t>uuid:40c90741-c6d1-4cb8-8b55-1f086cf14831</t>
  </si>
  <si>
    <t>038</t>
  </si>
  <si>
    <t xml:space="preserve">Designing, Drawing, Painting </t>
  </si>
  <si>
    <t>Painting drawing. Sketch</t>
  </si>
  <si>
    <t>Madhava kalamkari</t>
  </si>
  <si>
    <t>I’ve been interested in Kalamkari since childhood.</t>
  </si>
  <si>
    <t>If I get a bank loan, I can start my own Kalamkari unit. Salary is low</t>
  </si>
  <si>
    <t>Sreenivasulu – Government schemes should reach everyone. Kalamkari artists should be recognized and given certificates. Loans should be provided.</t>
  </si>
  <si>
    <t>uuid:e2e57701-0181-418a-83fa-765128e05cbf</t>
  </si>
  <si>
    <t>039</t>
  </si>
  <si>
    <t>Drawing with kalam . painting drawing</t>
  </si>
  <si>
    <t>Certificates should be given. Salary should be increased</t>
  </si>
  <si>
    <t>Government schemes should reach everyone. Kalamkari artists should be recognized and given certificates. Bank loans should be provided.</t>
  </si>
  <si>
    <t>uuid:fbcf287f-6da1-4fe7-ba76-dc7f1e46f6dd</t>
  </si>
  <si>
    <t>040</t>
  </si>
  <si>
    <t xml:space="preserve">Designing, Drawing,Painting </t>
  </si>
  <si>
    <t>Drawing painting dishing</t>
  </si>
  <si>
    <t>Kobac kalamkari</t>
  </si>
  <si>
    <t xml:space="preserve">I’ve been interested in Kalamkari since childhood. </t>
  </si>
  <si>
    <t>Getting low salary</t>
  </si>
  <si>
    <t>uuid:ad824944-16a4-4a57-bfff-2e547bd73509</t>
  </si>
  <si>
    <t>041</t>
  </si>
  <si>
    <t>Dishing painting drawing</t>
  </si>
  <si>
    <t xml:space="preserve">Weekly </t>
  </si>
  <si>
    <t>Lepakshi sri Kalahasti</t>
  </si>
  <si>
    <t>Certificates should be given. Kalamkari artists should be recognized. Salary should be increased</t>
  </si>
  <si>
    <t>Kalamkari artists should be recognized and given certificates. Government schemes should reach everyone. Bank loans should be provided.</t>
  </si>
  <si>
    <t>uuid:4ed2f4ec-b3d5-4647-8d80-16501b67230b</t>
  </si>
  <si>
    <t>042</t>
  </si>
  <si>
    <t>Interest</t>
  </si>
  <si>
    <t>Increase salary. Provide artist card</t>
  </si>
  <si>
    <t>Government schemes should reach everyone. Kalamkari artists should be recognized and given certificates.</t>
  </si>
  <si>
    <t>uuid:4be83826-7ecd-4f1f-854b-6f78907b3bf5</t>
  </si>
  <si>
    <t>043</t>
  </si>
  <si>
    <t>Peaceful work.</t>
  </si>
  <si>
    <t>Kalamkari artist certificate should be given.</t>
  </si>
  <si>
    <t>uuid:3ba5c4c3-27b1-476a-9f47-1ce232cab540</t>
  </si>
  <si>
    <t>044</t>
  </si>
  <si>
    <t>I dont know</t>
  </si>
  <si>
    <t>Increase salary. Recognize Kalamkari artists and give certificates</t>
  </si>
  <si>
    <t>Kalavathi – Bank loan is needed. Kalamkari artist certificate should be given.</t>
  </si>
  <si>
    <t>uuid:4159c04e-ce3c-46e4-9348-c5a01147530f</t>
  </si>
  <si>
    <t>045</t>
  </si>
  <si>
    <t>Chinna pillalaku birthing problem vasthundhi ani radam ledhu  kontha mandhiki dishing painting midha interested unda</t>
  </si>
  <si>
    <t>Company</t>
  </si>
  <si>
    <t>Certificates should be given to Kalamkari artists</t>
  </si>
  <si>
    <t>Sreelekha, age 17 – Working part-time and full-time. Kalamkari artist should be recognized and certificate should be given. Government schemes should reach everyone.</t>
  </si>
  <si>
    <t>uuid:812d21ca-cddb-4632-ac27-1826f4056a99</t>
  </si>
  <si>
    <t>046</t>
  </si>
  <si>
    <t xml:space="preserve">I am not an artist </t>
  </si>
  <si>
    <t>Kalamkari own business ethanuku</t>
  </si>
  <si>
    <t>uuid:b49318a7-3ca2-4002-ad8c-7b0fef124cf9</t>
  </si>
  <si>
    <t>047</t>
  </si>
  <si>
    <t>Headache, burning eyes</t>
  </si>
  <si>
    <t>Usha kalamkari sri Kalahasti</t>
  </si>
  <si>
    <t>uuid:2c88c412-610a-4214-97b5-f5a75195bd70</t>
  </si>
  <si>
    <t>048</t>
  </si>
  <si>
    <t>Painting, sales</t>
  </si>
  <si>
    <t>uuid:a9092d60-e9ac-4c28-a452-048c0d5f912a</t>
  </si>
  <si>
    <t>049</t>
  </si>
  <si>
    <t>Usha kalamkari</t>
  </si>
  <si>
    <t>No one paints better than me.</t>
  </si>
  <si>
    <t>Increase salary. Recognize Kalamkari artists</t>
  </si>
  <si>
    <t>Kalamkari artists should be recognized. Information about the Kalamkari artist certificate should be available.</t>
  </si>
  <si>
    <t>uuid:eea2f1d2-a69d-4619-8904-14e24c70b34e</t>
  </si>
  <si>
    <t>050</t>
  </si>
  <si>
    <t>Headache back pain</t>
  </si>
  <si>
    <t>Loan should be given to Kalamkari artists.</t>
  </si>
  <si>
    <t>uuid:83c7a37c-3ad1-4e90-969b-06bc9a1100c3</t>
  </si>
  <si>
    <t>051</t>
  </si>
  <si>
    <t>Allergy back pain</t>
  </si>
  <si>
    <t>Kasa garden Usha kalamkari sri Kalahasti</t>
  </si>
  <si>
    <t>I do better than everyone else.</t>
  </si>
  <si>
    <t>uuid:4149d829-b3f8-4837-9bca-34018cc42019</t>
  </si>
  <si>
    <t>052</t>
  </si>
  <si>
    <t>uuid:485f762f-9e67-4b3c-9b1e-108699b7545f</t>
  </si>
  <si>
    <t>053</t>
  </si>
  <si>
    <t>Kalamkari artist</t>
  </si>
  <si>
    <t>uuid:6642f5be-afe0-4a3c-92ec-7f89b2d6dfc8</t>
  </si>
  <si>
    <t>054</t>
  </si>
  <si>
    <t>Government schemes should reach everyone. Kalamkari artists should be recognized.</t>
  </si>
  <si>
    <t>uuid:da33c1f6-e383-40c4-9b1a-49c37fd6f09d</t>
  </si>
  <si>
    <t>055</t>
  </si>
  <si>
    <t>uuid:c29ca207-89ff-4491-8fea-38e211c3fb69</t>
  </si>
  <si>
    <t>056</t>
  </si>
  <si>
    <t>uuid:31dc4a14-c596-46cc-a3a5-b5d55bf8b4bc</t>
  </si>
  <si>
    <t>057</t>
  </si>
  <si>
    <t>Interested</t>
  </si>
  <si>
    <t>uuid:7f20ddcd-8b54-4b95-9a53-fdfa16687832</t>
  </si>
  <si>
    <t>058</t>
  </si>
  <si>
    <t>Bank loans should be arranged for Kalamkari artists. Kalamkari certificates should be given. Kalamkari should be recognized.</t>
  </si>
  <si>
    <t>uuid:2812970b-a3d9-41fa-be78-d74481a16324</t>
  </si>
  <si>
    <t>059</t>
  </si>
  <si>
    <t>I don’t know</t>
  </si>
  <si>
    <t>uuid:5089313c-a37f-49a8-af83-380e51127093</t>
  </si>
  <si>
    <t>060</t>
  </si>
  <si>
    <t>I like doing Kalamkari that is why I do it</t>
  </si>
  <si>
    <t>I am not sure</t>
  </si>
  <si>
    <t>Cant say anything life is unpredictable</t>
  </si>
  <si>
    <t>uuid:7c21e45d-bb45-49ca-9b08-9d2c6e9c884a</t>
  </si>
  <si>
    <t>061</t>
  </si>
  <si>
    <t>Heat due to colours. We have curd and buttermilk</t>
  </si>
  <si>
    <t>Women who study want to go study with companies or industries with computers</t>
  </si>
  <si>
    <t>People like me who are old cant run around and do work, so this is good work for me</t>
  </si>
  <si>
    <t>Don’t know</t>
  </si>
  <si>
    <t>uuid:0b686257-9fcd-4c4e-b2d6-d55dc60c9eb3</t>
  </si>
  <si>
    <t>062</t>
  </si>
  <si>
    <t xml:space="preserve">Painting  </t>
  </si>
  <si>
    <t xml:space="preserve">Used to draw, now only painting because of health. </t>
  </si>
  <si>
    <t>No. Youth today more interested in jobs in bworking with companies</t>
  </si>
  <si>
    <t>Special art of kalahasti</t>
  </si>
  <si>
    <t>uuid:d93e2b87-5314-4e50-8bf4-90166e4c7920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</si>
</sst>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Calibri"/>
      <scheme val="minor"/>
    </font>
    <font>
      <b/>
      <sz val="14.0"/>
      <color rgb="FF000000"/>
      <name val="&quot;Times New Roman&quot;"/>
    </font>
    <font/>
    <font>
      <b/>
      <color rgb="FF000000"/>
      <name val="Calibri"/>
    </font>
    <font>
      <b/>
      <color theme="1"/>
      <name val="Calibri"/>
      <scheme val="minor"/>
    </font>
    <font>
      <color theme="1"/>
      <name val="Calibri"/>
      <scheme val="minor"/>
    </font>
    <font>
      <color rgb="FF000000"/>
      <name val="Calibri"/>
    </font>
    <font>
      <b/>
      <sz val="14.0"/>
      <color theme="1"/>
      <name val="Calibri"/>
    </font>
    <font>
      <b/>
      <sz val="10.0"/>
      <color theme="1"/>
      <name val="Calibri"/>
    </font>
    <font>
      <sz val="14.0"/>
      <color rgb="FF000000"/>
      <name val="Calibri"/>
    </font>
    <font>
      <sz val="14.0"/>
      <color theme="1"/>
      <name val="Calibri"/>
    </font>
    <font>
      <sz val="14.0"/>
      <color theme="1"/>
      <name val="Calibri"/>
      <scheme val="minor"/>
    </font>
    <font>
      <sz val="10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horizontal="center" readingOrder="0"/>
    </xf>
    <xf borderId="4" fillId="0" fontId="5" numFmtId="0" xfId="0" applyAlignment="1" applyBorder="1" applyFont="1">
      <alignment readingOrder="0"/>
    </xf>
    <xf borderId="4" fillId="0" fontId="6" numFmtId="0" xfId="0" applyAlignment="1" applyBorder="1" applyFont="1">
      <alignment horizontal="left" readingOrder="0" shrinkToFit="0" vertical="bottom" wrapText="1"/>
    </xf>
    <xf borderId="4" fillId="0" fontId="6" numFmtId="0" xfId="0" applyAlignment="1" applyBorder="1" applyFont="1">
      <alignment horizontal="left" readingOrder="0" shrinkToFit="0" vertical="bottom" wrapText="0"/>
    </xf>
    <xf borderId="4" fillId="0" fontId="6" numFmtId="0" xfId="0" applyAlignment="1" applyBorder="1" applyFont="1">
      <alignment horizontal="left" readingOrder="0" vertical="bottom"/>
    </xf>
    <xf borderId="4" fillId="0" fontId="5" numFmtId="0" xfId="0" applyAlignment="1" applyBorder="1" applyFont="1">
      <alignment horizontal="right" readingOrder="0"/>
    </xf>
    <xf borderId="4" fillId="0" fontId="6" numFmtId="0" xfId="0" applyAlignment="1" applyBorder="1" applyFont="1">
      <alignment horizontal="left" readingOrder="0" shrinkToFit="0" wrapText="1"/>
    </xf>
    <xf borderId="4" fillId="3" fontId="5" numFmtId="0" xfId="0" applyAlignment="1" applyBorder="1" applyFill="1" applyFont="1">
      <alignment horizontal="right" readingOrder="0"/>
    </xf>
    <xf borderId="4" fillId="4" fontId="5" numFmtId="0" xfId="0" applyAlignment="1" applyBorder="1" applyFill="1" applyFont="1">
      <alignment horizontal="right" readingOrder="0"/>
    </xf>
    <xf borderId="4" fillId="5" fontId="5" numFmtId="0" xfId="0" applyAlignment="1" applyBorder="1" applyFill="1" applyFont="1">
      <alignment horizontal="right" readingOrder="0"/>
    </xf>
    <xf borderId="4" fillId="5" fontId="6" numFmtId="0" xfId="0" applyAlignment="1" applyBorder="1" applyFont="1">
      <alignment horizontal="left" readingOrder="0" shrinkToFit="0" vertical="bottom" wrapText="1"/>
    </xf>
    <xf borderId="4" fillId="2" fontId="5" numFmtId="0" xfId="0" applyAlignment="1" applyBorder="1" applyFont="1">
      <alignment horizontal="right" readingOrder="0"/>
    </xf>
    <xf borderId="4" fillId="5" fontId="5" numFmtId="0" xfId="0" applyAlignment="1" applyBorder="1" applyFont="1">
      <alignment readingOrder="0"/>
    </xf>
    <xf borderId="0" fillId="5" fontId="5" numFmtId="0" xfId="0" applyAlignment="1" applyFont="1">
      <alignment readingOrder="0"/>
    </xf>
    <xf borderId="3" fillId="0" fontId="5" numFmtId="0" xfId="0" applyBorder="1" applyFont="1"/>
    <xf borderId="0" fillId="0" fontId="5" numFmtId="0" xfId="0" applyAlignment="1" applyFont="1">
      <alignment readingOrder="0"/>
    </xf>
    <xf borderId="4" fillId="6" fontId="6" numFmtId="0" xfId="0" applyAlignment="1" applyBorder="1" applyFill="1" applyFont="1">
      <alignment horizontal="left" readingOrder="0" shrinkToFit="0" vertical="bottom" wrapText="1"/>
    </xf>
    <xf borderId="4" fillId="2" fontId="7" numFmtId="0" xfId="0" applyAlignment="1" applyBorder="1" applyFont="1">
      <alignment horizontal="center" readingOrder="0"/>
    </xf>
    <xf borderId="4" fillId="2" fontId="7" numFmtId="0" xfId="0" applyAlignment="1" applyBorder="1" applyFont="1">
      <alignment horizontal="center"/>
    </xf>
    <xf borderId="4" fillId="2" fontId="8" numFmtId="0" xfId="0" applyAlignment="1" applyBorder="1" applyFont="1">
      <alignment horizontal="center"/>
    </xf>
    <xf borderId="4" fillId="0" fontId="9" numFmtId="49" xfId="0" applyAlignment="1" applyBorder="1" applyFont="1" applyNumberFormat="1">
      <alignment horizontal="center"/>
    </xf>
    <xf borderId="4" fillId="0" fontId="10" numFmtId="0" xfId="0" applyAlignment="1" applyBorder="1" applyFont="1">
      <alignment horizontal="center"/>
    </xf>
    <xf borderId="4" fillId="0" fontId="10" numFmtId="0" xfId="0" applyAlignment="1" applyBorder="1" applyFont="1">
      <alignment horizontal="center" readingOrder="0"/>
    </xf>
    <xf borderId="4" fillId="0" fontId="9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4" fillId="0" fontId="12" numFmtId="21" xfId="0" applyAlignment="1" applyBorder="1" applyFont="1" applyNumberFormat="1">
      <alignment horizontal="center"/>
    </xf>
    <xf borderId="4" fillId="0" fontId="12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4" fillId="2" fontId="10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Histogram of monthly wage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Data!$M$1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Data!$M$2:$M$67</c:f>
              <c:numCache/>
            </c:numRef>
          </c:val>
        </c:ser>
        <c:axId val="2039555065"/>
        <c:axId val="1707538471"/>
      </c:barChart>
      <c:catAx>
        <c:axId val="20395550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monthly wage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07538471"/>
      </c:catAx>
      <c:valAx>
        <c:axId val="170753847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3955506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1257300</xdr:colOff>
      <xdr:row>69</xdr:row>
      <xdr:rowOff>133350</xdr:rowOff>
    </xdr:from>
    <xdr:ext cx="5200650" cy="32099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2" max="2" width="85.71"/>
    <col customWidth="1" min="3" max="3" width="75.29"/>
  </cols>
  <sheetData>
    <row r="1">
      <c r="A1" s="1" t="s">
        <v>0</v>
      </c>
      <c r="B1" s="2"/>
      <c r="C1" s="3"/>
    </row>
    <row r="2">
      <c r="A2" s="4" t="s">
        <v>1</v>
      </c>
      <c r="B2" s="5" t="s">
        <v>2</v>
      </c>
      <c r="C2" s="4" t="s">
        <v>3</v>
      </c>
    </row>
    <row r="3">
      <c r="A3" s="6">
        <v>1.1</v>
      </c>
      <c r="B3" s="7" t="s">
        <v>4</v>
      </c>
      <c r="C3" s="8" t="s">
        <v>5</v>
      </c>
    </row>
    <row r="4">
      <c r="A4" s="6">
        <v>1.2</v>
      </c>
      <c r="B4" s="7" t="s">
        <v>6</v>
      </c>
      <c r="C4" s="8" t="s">
        <v>7</v>
      </c>
    </row>
    <row r="5">
      <c r="A5" s="6">
        <v>1.3</v>
      </c>
      <c r="B5" s="7" t="s">
        <v>8</v>
      </c>
      <c r="C5" s="8" t="s">
        <v>9</v>
      </c>
    </row>
    <row r="6">
      <c r="A6" s="6">
        <v>1.4</v>
      </c>
      <c r="B6" s="7" t="s">
        <v>10</v>
      </c>
      <c r="C6" s="8" t="s">
        <v>11</v>
      </c>
    </row>
    <row r="7" ht="18.75" customHeight="1">
      <c r="A7" s="6">
        <v>1.5</v>
      </c>
      <c r="B7" s="7" t="s">
        <v>12</v>
      </c>
      <c r="C7" s="8" t="s">
        <v>7</v>
      </c>
    </row>
    <row r="8" ht="25.5" customHeight="1">
      <c r="A8" s="6">
        <v>1.6</v>
      </c>
      <c r="B8" s="7" t="s">
        <v>13</v>
      </c>
      <c r="C8" s="9" t="s">
        <v>14</v>
      </c>
    </row>
    <row r="9">
      <c r="A9" s="6">
        <v>1.7</v>
      </c>
      <c r="B9" s="7" t="s">
        <v>15</v>
      </c>
      <c r="C9" s="8" t="s">
        <v>11</v>
      </c>
    </row>
    <row r="10">
      <c r="A10" s="10" t="s">
        <v>16</v>
      </c>
      <c r="B10" s="7" t="s">
        <v>17</v>
      </c>
      <c r="C10" s="8" t="s">
        <v>5</v>
      </c>
    </row>
    <row r="11">
      <c r="A11" s="6">
        <v>1.8</v>
      </c>
      <c r="B11" s="11" t="s">
        <v>18</v>
      </c>
      <c r="C11" s="9" t="s">
        <v>19</v>
      </c>
    </row>
    <row r="12">
      <c r="A12" s="1" t="s">
        <v>20</v>
      </c>
      <c r="B12" s="2"/>
      <c r="C12" s="3"/>
    </row>
    <row r="13">
      <c r="A13" s="4" t="s">
        <v>1</v>
      </c>
      <c r="B13" s="4" t="s">
        <v>2</v>
      </c>
      <c r="C13" s="4" t="s">
        <v>3</v>
      </c>
    </row>
    <row r="14">
      <c r="A14" s="10">
        <v>2.1</v>
      </c>
      <c r="B14" s="7" t="s">
        <v>21</v>
      </c>
      <c r="C14" s="7" t="s">
        <v>22</v>
      </c>
    </row>
    <row r="15">
      <c r="A15" s="12">
        <v>2.2</v>
      </c>
      <c r="B15" s="7" t="s">
        <v>23</v>
      </c>
      <c r="C15" s="7" t="s">
        <v>24</v>
      </c>
    </row>
    <row r="16">
      <c r="A16" s="10">
        <v>2.3</v>
      </c>
      <c r="B16" s="7" t="s">
        <v>25</v>
      </c>
      <c r="C16" s="7" t="s">
        <v>7</v>
      </c>
    </row>
    <row r="17">
      <c r="A17" s="10">
        <v>2.4</v>
      </c>
      <c r="B17" s="7" t="s">
        <v>26</v>
      </c>
      <c r="C17" s="7" t="s">
        <v>27</v>
      </c>
    </row>
    <row r="18">
      <c r="A18" s="10">
        <v>2.5</v>
      </c>
      <c r="B18" s="7" t="s">
        <v>28</v>
      </c>
      <c r="C18" s="7" t="s">
        <v>11</v>
      </c>
    </row>
    <row r="19">
      <c r="A19" s="10" t="s">
        <v>29</v>
      </c>
      <c r="B19" s="7" t="s">
        <v>30</v>
      </c>
      <c r="C19" s="7" t="s">
        <v>5</v>
      </c>
    </row>
    <row r="20">
      <c r="A20" s="10">
        <v>2.6</v>
      </c>
      <c r="B20" s="7" t="s">
        <v>31</v>
      </c>
      <c r="C20" s="7" t="s">
        <v>11</v>
      </c>
    </row>
    <row r="21">
      <c r="A21" s="13">
        <v>2.7</v>
      </c>
      <c r="B21" s="7" t="s">
        <v>32</v>
      </c>
      <c r="C21" s="7" t="s">
        <v>33</v>
      </c>
    </row>
    <row r="22">
      <c r="A22" s="10" t="s">
        <v>34</v>
      </c>
      <c r="B22" s="7" t="s">
        <v>35</v>
      </c>
      <c r="C22" s="7" t="s">
        <v>5</v>
      </c>
    </row>
    <row r="23">
      <c r="A23" s="1" t="s">
        <v>36</v>
      </c>
      <c r="B23" s="2"/>
      <c r="C23" s="3"/>
    </row>
    <row r="24">
      <c r="A24" s="4" t="s">
        <v>1</v>
      </c>
      <c r="B24" s="4" t="s">
        <v>2</v>
      </c>
      <c r="C24" s="4" t="s">
        <v>3</v>
      </c>
    </row>
    <row r="25">
      <c r="A25" s="10">
        <v>3.1</v>
      </c>
      <c r="B25" s="7" t="s">
        <v>37</v>
      </c>
      <c r="C25" s="7" t="s">
        <v>7</v>
      </c>
    </row>
    <row r="26">
      <c r="A26" s="10">
        <v>3.2</v>
      </c>
      <c r="B26" s="7" t="s">
        <v>38</v>
      </c>
      <c r="C26" s="7" t="s">
        <v>7</v>
      </c>
    </row>
    <row r="27">
      <c r="A27" s="10">
        <v>3.3</v>
      </c>
      <c r="B27" s="7" t="s">
        <v>39</v>
      </c>
      <c r="C27" s="7" t="s">
        <v>11</v>
      </c>
    </row>
    <row r="28">
      <c r="A28" s="14" t="s">
        <v>40</v>
      </c>
      <c r="B28" s="15" t="s">
        <v>41</v>
      </c>
      <c r="C28" s="15" t="s">
        <v>7</v>
      </c>
    </row>
    <row r="29">
      <c r="A29" s="10">
        <v>3.4</v>
      </c>
      <c r="B29" s="7" t="s">
        <v>42</v>
      </c>
      <c r="C29" s="7" t="s">
        <v>11</v>
      </c>
    </row>
    <row r="30">
      <c r="A30" s="10">
        <v>3.5</v>
      </c>
      <c r="B30" s="7" t="s">
        <v>43</v>
      </c>
      <c r="C30" s="7" t="s">
        <v>11</v>
      </c>
    </row>
    <row r="31">
      <c r="A31" s="10">
        <v>3.6</v>
      </c>
      <c r="B31" s="7" t="s">
        <v>44</v>
      </c>
      <c r="C31" s="7" t="s">
        <v>11</v>
      </c>
    </row>
    <row r="32">
      <c r="A32" s="10" t="s">
        <v>45</v>
      </c>
      <c r="B32" s="7" t="s">
        <v>46</v>
      </c>
      <c r="C32" s="7" t="s">
        <v>5</v>
      </c>
    </row>
    <row r="33">
      <c r="A33" s="10">
        <v>3.7</v>
      </c>
      <c r="B33" s="7" t="s">
        <v>47</v>
      </c>
      <c r="C33" s="7" t="s">
        <v>11</v>
      </c>
    </row>
    <row r="34">
      <c r="A34" s="1" t="s">
        <v>48</v>
      </c>
      <c r="B34" s="2"/>
      <c r="C34" s="3"/>
    </row>
    <row r="35">
      <c r="A35" s="4" t="s">
        <v>1</v>
      </c>
      <c r="B35" s="4" t="s">
        <v>2</v>
      </c>
      <c r="C35" s="4" t="s">
        <v>3</v>
      </c>
    </row>
    <row r="36">
      <c r="A36" s="14">
        <v>4.1</v>
      </c>
      <c r="B36" s="15" t="s">
        <v>49</v>
      </c>
      <c r="C36" s="15" t="s">
        <v>50</v>
      </c>
    </row>
    <row r="37">
      <c r="A37" s="16">
        <v>4.2</v>
      </c>
      <c r="B37" s="7" t="s">
        <v>51</v>
      </c>
      <c r="C37" s="7" t="s">
        <v>11</v>
      </c>
    </row>
    <row r="38">
      <c r="A38" s="10" t="s">
        <v>52</v>
      </c>
      <c r="B38" s="7" t="s">
        <v>53</v>
      </c>
      <c r="C38" s="7" t="s">
        <v>5</v>
      </c>
    </row>
    <row r="39">
      <c r="A39" s="10">
        <v>4.3</v>
      </c>
      <c r="B39" s="7" t="s">
        <v>54</v>
      </c>
      <c r="C39" s="7" t="s">
        <v>11</v>
      </c>
    </row>
    <row r="40">
      <c r="A40" s="6">
        <v>4.4</v>
      </c>
      <c r="B40" s="7" t="s">
        <v>55</v>
      </c>
      <c r="C40" s="7" t="s">
        <v>5</v>
      </c>
    </row>
    <row r="41">
      <c r="A41" s="1" t="s">
        <v>56</v>
      </c>
      <c r="B41" s="2"/>
      <c r="C41" s="3"/>
    </row>
    <row r="42">
      <c r="A42" s="4" t="s">
        <v>1</v>
      </c>
      <c r="B42" s="4" t="s">
        <v>2</v>
      </c>
      <c r="C42" s="4" t="s">
        <v>3</v>
      </c>
    </row>
    <row r="43">
      <c r="A43" s="17">
        <v>5.1</v>
      </c>
      <c r="B43" s="15" t="s">
        <v>57</v>
      </c>
      <c r="C43" s="15" t="s">
        <v>11</v>
      </c>
    </row>
    <row r="44">
      <c r="A44" s="17">
        <v>5.2</v>
      </c>
      <c r="B44" s="15" t="s">
        <v>58</v>
      </c>
      <c r="C44" s="15" t="s">
        <v>11</v>
      </c>
    </row>
    <row r="45">
      <c r="A45" s="18" t="s">
        <v>59</v>
      </c>
      <c r="B45" s="18" t="s">
        <v>60</v>
      </c>
      <c r="C45" s="18" t="s">
        <v>61</v>
      </c>
    </row>
    <row r="46">
      <c r="A46" s="6">
        <v>5.3</v>
      </c>
      <c r="B46" s="7" t="s">
        <v>62</v>
      </c>
      <c r="C46" s="7" t="s">
        <v>11</v>
      </c>
    </row>
    <row r="47">
      <c r="A47" s="6">
        <v>5.4</v>
      </c>
      <c r="B47" s="7" t="s">
        <v>63</v>
      </c>
      <c r="C47" s="15" t="s">
        <v>64</v>
      </c>
      <c r="D47" s="19"/>
    </row>
    <row r="48">
      <c r="A48" s="6">
        <v>5.5</v>
      </c>
      <c r="B48" s="15" t="s">
        <v>65</v>
      </c>
      <c r="C48" s="7" t="s">
        <v>11</v>
      </c>
    </row>
    <row r="49">
      <c r="A49" s="20" t="s">
        <v>66</v>
      </c>
      <c r="B49" s="18" t="s">
        <v>67</v>
      </c>
      <c r="C49" s="18" t="s">
        <v>61</v>
      </c>
    </row>
    <row r="50">
      <c r="A50" s="1" t="s">
        <v>68</v>
      </c>
      <c r="B50" s="2"/>
      <c r="C50" s="3"/>
    </row>
    <row r="51">
      <c r="A51" s="4" t="s">
        <v>1</v>
      </c>
      <c r="B51" s="4" t="s">
        <v>2</v>
      </c>
      <c r="C51" s="4" t="s">
        <v>3</v>
      </c>
    </row>
    <row r="52">
      <c r="A52" s="10">
        <v>6.1</v>
      </c>
      <c r="B52" s="7" t="s">
        <v>69</v>
      </c>
      <c r="C52" s="7" t="s">
        <v>11</v>
      </c>
    </row>
    <row r="53">
      <c r="A53" s="10" t="s">
        <v>70</v>
      </c>
      <c r="B53" s="7" t="s">
        <v>71</v>
      </c>
      <c r="C53" s="7" t="s">
        <v>5</v>
      </c>
    </row>
    <row r="54">
      <c r="A54" s="10">
        <v>6.2</v>
      </c>
      <c r="B54" s="7" t="s">
        <v>72</v>
      </c>
      <c r="C54" s="7" t="s">
        <v>11</v>
      </c>
    </row>
    <row r="55">
      <c r="A55" s="10" t="s">
        <v>73</v>
      </c>
      <c r="B55" s="7" t="s">
        <v>74</v>
      </c>
      <c r="C55" s="7" t="s">
        <v>5</v>
      </c>
    </row>
    <row r="56">
      <c r="A56" s="10">
        <v>6.3</v>
      </c>
      <c r="B56" s="15" t="s">
        <v>75</v>
      </c>
      <c r="C56" s="7" t="s">
        <v>5</v>
      </c>
    </row>
    <row r="57">
      <c r="A57" s="10">
        <v>6.4</v>
      </c>
      <c r="B57" s="15" t="s">
        <v>76</v>
      </c>
      <c r="C57" s="7" t="s">
        <v>5</v>
      </c>
    </row>
    <row r="58" ht="28.5" customHeight="1">
      <c r="A58" s="10">
        <v>6.5</v>
      </c>
      <c r="B58" s="21" t="s">
        <v>77</v>
      </c>
      <c r="C58" s="7" t="s">
        <v>78</v>
      </c>
    </row>
  </sheetData>
  <mergeCells count="6">
    <mergeCell ref="A1:C1"/>
    <mergeCell ref="A12:C12"/>
    <mergeCell ref="A23:C23"/>
    <mergeCell ref="A34:C34"/>
    <mergeCell ref="A41:C41"/>
    <mergeCell ref="A50:C50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5.29"/>
    <col customWidth="1" min="3" max="3" width="9.14"/>
    <col customWidth="1" min="4" max="4" width="14.43"/>
    <col customWidth="1" min="5" max="5" width="22.14"/>
    <col customWidth="1" min="6" max="6" width="16.14"/>
    <col customWidth="1" min="7" max="7" width="42.57"/>
    <col customWidth="1" min="8" max="8" width="48.57"/>
    <col customWidth="1" min="9" max="9" width="57.0"/>
    <col customWidth="1" min="10" max="10" width="32.86"/>
    <col customWidth="1" min="11" max="11" width="42.43"/>
    <col customWidth="1" min="12" max="12" width="29.0"/>
    <col customWidth="1" min="13" max="13" width="17.14"/>
    <col customWidth="1" min="14" max="14" width="25.0"/>
    <col customWidth="1" min="15" max="15" width="21.0"/>
    <col customWidth="1" min="16" max="16" width="33.71"/>
    <col customWidth="1" min="17" max="17" width="17.86"/>
    <col customWidth="1" min="18" max="18" width="9.43"/>
    <col customWidth="1" min="19" max="19" width="19.0"/>
    <col customWidth="1" min="20" max="20" width="20.29"/>
    <col customWidth="1" min="21" max="21" width="36.57"/>
    <col customWidth="1" min="22" max="22" width="29.43"/>
    <col customWidth="1" min="23" max="23" width="47.71"/>
    <col customWidth="1" min="24" max="24" width="70.29"/>
    <col customWidth="1" min="25" max="25" width="28.71"/>
    <col customWidth="1" min="26" max="26" width="55.0"/>
    <col customWidth="1" min="27" max="27" width="62.14"/>
    <col customWidth="1" min="28" max="28" width="22.43"/>
    <col customWidth="1" min="29" max="29" width="30.71"/>
    <col customWidth="1" min="30" max="30" width="44.71"/>
    <col customWidth="1" min="31" max="31" width="85.43"/>
    <col customWidth="1" min="32" max="32" width="130.0"/>
    <col customWidth="1" min="33" max="33" width="80.86"/>
    <col customWidth="1" min="34" max="34" width="110.0"/>
    <col customWidth="1" min="35" max="35" width="50.14"/>
    <col customWidth="1" min="36" max="36" width="47.57"/>
    <col customWidth="1" min="37" max="37" width="36.57"/>
    <col customWidth="1" min="38" max="38" width="52.71"/>
    <col customWidth="1" min="39" max="39" width="30.86"/>
    <col customWidth="1" min="40" max="40" width="52.29"/>
    <col customWidth="1" min="41" max="41" width="94.14"/>
    <col customWidth="1" min="42" max="42" width="69.71"/>
    <col customWidth="1" min="43" max="43" width="28.14"/>
    <col customWidth="1" min="44" max="44" width="103.57"/>
    <col customWidth="1" min="45" max="45" width="101.57"/>
    <col customWidth="1" min="46" max="46" width="50.0"/>
    <col customWidth="1" min="47" max="47" width="183.14"/>
    <col customWidth="1" min="48" max="48" width="18.57"/>
    <col hidden="1" min="49" max="52" width="14.43"/>
  </cols>
  <sheetData>
    <row r="1" ht="17.25" customHeight="1">
      <c r="A1" s="22" t="s">
        <v>79</v>
      </c>
      <c r="B1" s="23" t="s">
        <v>80</v>
      </c>
      <c r="C1" s="23" t="s">
        <v>81</v>
      </c>
      <c r="D1" s="23" t="s">
        <v>82</v>
      </c>
      <c r="E1" s="22" t="s">
        <v>83</v>
      </c>
      <c r="F1" s="22" t="s">
        <v>84</v>
      </c>
      <c r="G1" s="22" t="s">
        <v>85</v>
      </c>
      <c r="H1" s="22" t="s">
        <v>86</v>
      </c>
      <c r="I1" s="22" t="s">
        <v>87</v>
      </c>
      <c r="J1" s="22" t="s">
        <v>88</v>
      </c>
      <c r="K1" s="22" t="s">
        <v>89</v>
      </c>
      <c r="L1" s="22" t="s">
        <v>90</v>
      </c>
      <c r="M1" s="22" t="s">
        <v>91</v>
      </c>
      <c r="N1" s="22" t="s">
        <v>92</v>
      </c>
      <c r="O1" s="22" t="s">
        <v>93</v>
      </c>
      <c r="P1" s="22" t="s">
        <v>94</v>
      </c>
      <c r="Q1" s="22" t="s">
        <v>95</v>
      </c>
      <c r="R1" s="23" t="s">
        <v>96</v>
      </c>
      <c r="S1" s="22" t="s">
        <v>97</v>
      </c>
      <c r="T1" s="22" t="s">
        <v>98</v>
      </c>
      <c r="U1" s="22" t="s">
        <v>99</v>
      </c>
      <c r="V1" s="22" t="s">
        <v>100</v>
      </c>
      <c r="W1" s="22" t="s">
        <v>101</v>
      </c>
      <c r="X1" s="22" t="s">
        <v>102</v>
      </c>
      <c r="Y1" s="22" t="s">
        <v>103</v>
      </c>
      <c r="Z1" s="22" t="s">
        <v>104</v>
      </c>
      <c r="AA1" s="22" t="s">
        <v>105</v>
      </c>
      <c r="AB1" s="22" t="s">
        <v>106</v>
      </c>
      <c r="AC1" s="22" t="s">
        <v>107</v>
      </c>
      <c r="AD1" s="22" t="s">
        <v>108</v>
      </c>
      <c r="AE1" s="22" t="s">
        <v>109</v>
      </c>
      <c r="AF1" s="22" t="s">
        <v>110</v>
      </c>
      <c r="AG1" s="22" t="s">
        <v>111</v>
      </c>
      <c r="AH1" s="22" t="s">
        <v>112</v>
      </c>
      <c r="AI1" s="22" t="s">
        <v>113</v>
      </c>
      <c r="AJ1" s="22" t="s">
        <v>114</v>
      </c>
      <c r="AK1" s="22" t="s">
        <v>115</v>
      </c>
      <c r="AL1" s="22" t="s">
        <v>116</v>
      </c>
      <c r="AM1" s="22" t="s">
        <v>117</v>
      </c>
      <c r="AN1" s="22" t="s">
        <v>118</v>
      </c>
      <c r="AO1" s="22" t="s">
        <v>119</v>
      </c>
      <c r="AP1" s="22" t="s">
        <v>120</v>
      </c>
      <c r="AQ1" s="22" t="s">
        <v>121</v>
      </c>
      <c r="AR1" s="22" t="s">
        <v>122</v>
      </c>
      <c r="AS1" s="22" t="s">
        <v>123</v>
      </c>
      <c r="AT1" s="22" t="s">
        <v>124</v>
      </c>
      <c r="AU1" s="23" t="s">
        <v>125</v>
      </c>
      <c r="AV1" s="23"/>
      <c r="AW1" s="24" t="s">
        <v>126</v>
      </c>
      <c r="AX1" s="24" t="s">
        <v>127</v>
      </c>
      <c r="AY1" s="24" t="s">
        <v>128</v>
      </c>
      <c r="AZ1" s="24" t="s">
        <v>129</v>
      </c>
    </row>
    <row r="2" ht="15.75" customHeight="1">
      <c r="A2" s="25" t="s">
        <v>130</v>
      </c>
      <c r="B2" s="26">
        <v>28.0</v>
      </c>
      <c r="C2" s="27" t="s">
        <v>131</v>
      </c>
      <c r="D2" s="27" t="s">
        <v>132</v>
      </c>
      <c r="E2" s="26">
        <v>10.0</v>
      </c>
      <c r="F2" s="27" t="s">
        <v>133</v>
      </c>
      <c r="G2" s="27" t="s">
        <v>133</v>
      </c>
      <c r="H2" s="27" t="s">
        <v>132</v>
      </c>
      <c r="I2" s="28"/>
      <c r="J2" s="27" t="s">
        <v>134</v>
      </c>
      <c r="K2" s="27" t="s">
        <v>135</v>
      </c>
      <c r="L2" s="27" t="s">
        <v>136</v>
      </c>
      <c r="M2" s="26">
        <v>10000.0</v>
      </c>
      <c r="N2" s="27" t="s">
        <v>137</v>
      </c>
      <c r="O2" s="27" t="s">
        <v>132</v>
      </c>
      <c r="P2" s="27" t="s">
        <v>132</v>
      </c>
      <c r="Q2" s="27" t="s">
        <v>132</v>
      </c>
      <c r="R2" s="28"/>
      <c r="S2" s="26">
        <v>6.0</v>
      </c>
      <c r="T2" s="26">
        <v>7.0</v>
      </c>
      <c r="U2" s="27" t="s">
        <v>132</v>
      </c>
      <c r="V2" s="28"/>
      <c r="W2" s="27" t="s">
        <v>132</v>
      </c>
      <c r="X2" s="27" t="s">
        <v>132</v>
      </c>
      <c r="Y2" s="27" t="s">
        <v>132</v>
      </c>
      <c r="Z2" s="28"/>
      <c r="AA2" s="27" t="s">
        <v>132</v>
      </c>
      <c r="AB2" s="27" t="s">
        <v>138</v>
      </c>
      <c r="AC2" s="27" t="s">
        <v>132</v>
      </c>
      <c r="AD2" s="28"/>
      <c r="AE2" s="27" t="s">
        <v>132</v>
      </c>
      <c r="AF2" s="27" t="s">
        <v>139</v>
      </c>
      <c r="AG2" s="27" t="s">
        <v>138</v>
      </c>
      <c r="AH2" s="27" t="s">
        <v>132</v>
      </c>
      <c r="AI2" s="27" t="s">
        <v>140</v>
      </c>
      <c r="AJ2" s="27" t="s">
        <v>138</v>
      </c>
      <c r="AK2" s="27" t="s">
        <v>141</v>
      </c>
      <c r="AL2" s="27" t="s">
        <v>132</v>
      </c>
      <c r="AM2" s="28"/>
      <c r="AN2" s="27" t="s">
        <v>138</v>
      </c>
      <c r="AO2" s="27" t="s">
        <v>142</v>
      </c>
      <c r="AP2" s="27" t="s">
        <v>132</v>
      </c>
      <c r="AQ2" s="29"/>
      <c r="AR2" s="27" t="s">
        <v>143</v>
      </c>
      <c r="AS2" s="27" t="s">
        <v>144</v>
      </c>
      <c r="AT2" s="27" t="s">
        <v>145</v>
      </c>
      <c r="AU2" s="27" t="s">
        <v>146</v>
      </c>
      <c r="AV2" s="27"/>
      <c r="AW2" s="30">
        <v>0.45524305555555555</v>
      </c>
      <c r="AX2" s="31" t="s">
        <v>147</v>
      </c>
      <c r="AY2" s="31">
        <v>2.503272024E9</v>
      </c>
      <c r="AZ2" s="31" t="s">
        <v>147</v>
      </c>
    </row>
    <row r="3" ht="15.75" customHeight="1">
      <c r="A3" s="25" t="s">
        <v>148</v>
      </c>
      <c r="B3" s="26">
        <v>30.0</v>
      </c>
      <c r="C3" s="27" t="s">
        <v>131</v>
      </c>
      <c r="D3" s="27" t="s">
        <v>132</v>
      </c>
      <c r="E3" s="26">
        <v>1.0</v>
      </c>
      <c r="F3" s="27" t="s">
        <v>133</v>
      </c>
      <c r="G3" s="27" t="s">
        <v>133</v>
      </c>
      <c r="H3" s="27" t="s">
        <v>132</v>
      </c>
      <c r="I3" s="28"/>
      <c r="J3" s="27" t="s">
        <v>149</v>
      </c>
      <c r="K3" s="27" t="s">
        <v>135</v>
      </c>
      <c r="L3" s="27" t="s">
        <v>136</v>
      </c>
      <c r="M3" s="26">
        <v>7000.0</v>
      </c>
      <c r="N3" s="27" t="s">
        <v>137</v>
      </c>
      <c r="O3" s="27" t="s">
        <v>132</v>
      </c>
      <c r="P3" s="27" t="s">
        <v>132</v>
      </c>
      <c r="Q3" s="27" t="s">
        <v>132</v>
      </c>
      <c r="R3" s="28"/>
      <c r="S3" s="26">
        <v>8.0</v>
      </c>
      <c r="T3" s="26">
        <v>6.0</v>
      </c>
      <c r="U3" s="27" t="s">
        <v>132</v>
      </c>
      <c r="V3" s="28"/>
      <c r="W3" s="27" t="s">
        <v>132</v>
      </c>
      <c r="X3" s="27" t="s">
        <v>132</v>
      </c>
      <c r="Y3" s="27" t="s">
        <v>138</v>
      </c>
      <c r="Z3" s="27" t="s">
        <v>150</v>
      </c>
      <c r="AA3" s="27" t="s">
        <v>132</v>
      </c>
      <c r="AB3" s="27" t="s">
        <v>132</v>
      </c>
      <c r="AC3" s="27" t="s">
        <v>132</v>
      </c>
      <c r="AD3" s="28"/>
      <c r="AE3" s="27" t="s">
        <v>132</v>
      </c>
      <c r="AF3" s="26" t="s">
        <v>151</v>
      </c>
      <c r="AG3" s="27" t="s">
        <v>132</v>
      </c>
      <c r="AH3" s="27" t="s">
        <v>132</v>
      </c>
      <c r="AI3" s="27" t="s">
        <v>152</v>
      </c>
      <c r="AJ3" s="27" t="s">
        <v>138</v>
      </c>
      <c r="AK3" s="27" t="s">
        <v>141</v>
      </c>
      <c r="AL3" s="27" t="s">
        <v>132</v>
      </c>
      <c r="AM3" s="28"/>
      <c r="AN3" s="27" t="s">
        <v>132</v>
      </c>
      <c r="AO3" s="27" t="s">
        <v>153</v>
      </c>
      <c r="AP3" s="27" t="s">
        <v>132</v>
      </c>
      <c r="AQ3" s="29"/>
      <c r="AR3" s="27" t="s">
        <v>143</v>
      </c>
      <c r="AS3" s="27" t="s">
        <v>154</v>
      </c>
      <c r="AT3" s="27" t="s">
        <v>155</v>
      </c>
      <c r="AU3" s="27" t="s">
        <v>156</v>
      </c>
      <c r="AV3" s="27"/>
      <c r="AW3" s="30">
        <v>0.5036111111111111</v>
      </c>
      <c r="AX3" s="31" t="s">
        <v>157</v>
      </c>
      <c r="AY3" s="31">
        <v>2.503272024E9</v>
      </c>
      <c r="AZ3" s="31" t="s">
        <v>157</v>
      </c>
    </row>
    <row r="4" ht="15.75" customHeight="1">
      <c r="A4" s="25" t="s">
        <v>158</v>
      </c>
      <c r="B4" s="26">
        <v>65.0</v>
      </c>
      <c r="C4" s="27" t="s">
        <v>159</v>
      </c>
      <c r="D4" s="27" t="s">
        <v>132</v>
      </c>
      <c r="E4" s="26">
        <v>4.0</v>
      </c>
      <c r="F4" s="27" t="s">
        <v>160</v>
      </c>
      <c r="G4" s="27" t="s">
        <v>160</v>
      </c>
      <c r="H4" s="27" t="s">
        <v>138</v>
      </c>
      <c r="I4" s="26" t="s">
        <v>161</v>
      </c>
      <c r="J4" s="27" t="s">
        <v>149</v>
      </c>
      <c r="K4" s="27" t="s">
        <v>162</v>
      </c>
      <c r="L4" s="27" t="s">
        <v>163</v>
      </c>
      <c r="M4" s="26">
        <v>7000.0</v>
      </c>
      <c r="N4" s="27" t="s">
        <v>137</v>
      </c>
      <c r="O4" s="27" t="s">
        <v>132</v>
      </c>
      <c r="P4" s="27" t="s">
        <v>132</v>
      </c>
      <c r="Q4" s="27" t="s">
        <v>132</v>
      </c>
      <c r="R4" s="28"/>
      <c r="S4" s="26">
        <v>8.0</v>
      </c>
      <c r="T4" s="26">
        <v>7.0</v>
      </c>
      <c r="U4" s="27" t="s">
        <v>132</v>
      </c>
      <c r="V4" s="28"/>
      <c r="W4" s="27" t="s">
        <v>132</v>
      </c>
      <c r="X4" s="27" t="s">
        <v>138</v>
      </c>
      <c r="Y4" s="27" t="s">
        <v>138</v>
      </c>
      <c r="Z4" s="27" t="s">
        <v>164</v>
      </c>
      <c r="AA4" s="27" t="s">
        <v>132</v>
      </c>
      <c r="AB4" s="27" t="s">
        <v>138</v>
      </c>
      <c r="AC4" s="27" t="s">
        <v>138</v>
      </c>
      <c r="AD4" s="26" t="s">
        <v>165</v>
      </c>
      <c r="AE4" s="27" t="s">
        <v>138</v>
      </c>
      <c r="AF4" s="27" t="s">
        <v>166</v>
      </c>
      <c r="AG4" s="27" t="s">
        <v>132</v>
      </c>
      <c r="AH4" s="27" t="s">
        <v>132</v>
      </c>
      <c r="AI4" s="27" t="s">
        <v>152</v>
      </c>
      <c r="AJ4" s="27" t="s">
        <v>138</v>
      </c>
      <c r="AK4" s="27" t="s">
        <v>141</v>
      </c>
      <c r="AL4" s="27" t="s">
        <v>132</v>
      </c>
      <c r="AM4" s="28"/>
      <c r="AN4" s="27" t="s">
        <v>138</v>
      </c>
      <c r="AO4" s="27" t="s">
        <v>167</v>
      </c>
      <c r="AP4" s="27" t="s">
        <v>132</v>
      </c>
      <c r="AQ4" s="29"/>
      <c r="AR4" s="27" t="s">
        <v>143</v>
      </c>
      <c r="AS4" s="27" t="s">
        <v>168</v>
      </c>
      <c r="AT4" s="27" t="s">
        <v>155</v>
      </c>
      <c r="AU4" s="27" t="s">
        <v>169</v>
      </c>
      <c r="AV4" s="27"/>
      <c r="AW4" s="30">
        <v>0.5108564814814814</v>
      </c>
      <c r="AX4" s="31" t="s">
        <v>170</v>
      </c>
      <c r="AY4" s="31">
        <v>2.503272024E9</v>
      </c>
      <c r="AZ4" s="31" t="s">
        <v>170</v>
      </c>
    </row>
    <row r="5" ht="15.75" customHeight="1">
      <c r="A5" s="25" t="s">
        <v>171</v>
      </c>
      <c r="B5" s="26">
        <v>32.0</v>
      </c>
      <c r="C5" s="27" t="s">
        <v>131</v>
      </c>
      <c r="D5" s="27" t="s">
        <v>132</v>
      </c>
      <c r="E5" s="26">
        <v>3.0</v>
      </c>
      <c r="F5" s="27" t="s">
        <v>133</v>
      </c>
      <c r="G5" s="27" t="s">
        <v>133</v>
      </c>
      <c r="H5" s="27" t="s">
        <v>132</v>
      </c>
      <c r="I5" s="28"/>
      <c r="J5" s="27" t="s">
        <v>134</v>
      </c>
      <c r="K5" s="27" t="s">
        <v>135</v>
      </c>
      <c r="L5" s="27" t="s">
        <v>136</v>
      </c>
      <c r="M5" s="26">
        <v>6000.0</v>
      </c>
      <c r="N5" s="27" t="s">
        <v>137</v>
      </c>
      <c r="O5" s="27" t="s">
        <v>132</v>
      </c>
      <c r="P5" s="27" t="s">
        <v>132</v>
      </c>
      <c r="Q5" s="27" t="s">
        <v>132</v>
      </c>
      <c r="R5" s="28"/>
      <c r="S5" s="26">
        <v>8.0</v>
      </c>
      <c r="T5" s="26">
        <v>6.0</v>
      </c>
      <c r="U5" s="27" t="s">
        <v>132</v>
      </c>
      <c r="V5" s="28"/>
      <c r="W5" s="27" t="s">
        <v>138</v>
      </c>
      <c r="X5" s="27" t="s">
        <v>138</v>
      </c>
      <c r="Y5" s="27" t="s">
        <v>138</v>
      </c>
      <c r="Z5" s="27" t="s">
        <v>172</v>
      </c>
      <c r="AA5" s="27" t="s">
        <v>132</v>
      </c>
      <c r="AB5" s="27" t="s">
        <v>132</v>
      </c>
      <c r="AC5" s="27" t="s">
        <v>132</v>
      </c>
      <c r="AD5" s="28"/>
      <c r="AE5" s="27" t="s">
        <v>138</v>
      </c>
      <c r="AF5" s="27" t="s">
        <v>173</v>
      </c>
      <c r="AG5" s="27" t="s">
        <v>132</v>
      </c>
      <c r="AH5" s="27" t="s">
        <v>132</v>
      </c>
      <c r="AI5" s="27" t="s">
        <v>174</v>
      </c>
      <c r="AJ5" s="27" t="s">
        <v>138</v>
      </c>
      <c r="AK5" s="27" t="s">
        <v>141</v>
      </c>
      <c r="AL5" s="27" t="s">
        <v>132</v>
      </c>
      <c r="AM5" s="28"/>
      <c r="AN5" s="27" t="s">
        <v>138</v>
      </c>
      <c r="AO5" s="27" t="s">
        <v>175</v>
      </c>
      <c r="AP5" s="27" t="s">
        <v>132</v>
      </c>
      <c r="AQ5" s="29"/>
      <c r="AR5" s="27" t="s">
        <v>143</v>
      </c>
      <c r="AS5" s="27" t="s">
        <v>176</v>
      </c>
      <c r="AT5" s="27" t="s">
        <v>155</v>
      </c>
      <c r="AU5" s="27" t="s">
        <v>177</v>
      </c>
      <c r="AV5" s="32"/>
      <c r="AW5" s="30">
        <v>0.5237615740740741</v>
      </c>
      <c r="AX5" s="31" t="s">
        <v>178</v>
      </c>
      <c r="AY5" s="31">
        <v>2.503272024E9</v>
      </c>
      <c r="AZ5" s="31" t="s">
        <v>178</v>
      </c>
    </row>
    <row r="6" ht="15.75" customHeight="1">
      <c r="A6" s="25" t="s">
        <v>179</v>
      </c>
      <c r="B6" s="26">
        <v>29.0</v>
      </c>
      <c r="C6" s="27" t="s">
        <v>131</v>
      </c>
      <c r="D6" s="27" t="s">
        <v>132</v>
      </c>
      <c r="E6" s="26">
        <v>2.0</v>
      </c>
      <c r="F6" s="27" t="s">
        <v>133</v>
      </c>
      <c r="G6" s="27" t="s">
        <v>133</v>
      </c>
      <c r="H6" s="27" t="s">
        <v>132</v>
      </c>
      <c r="I6" s="28"/>
      <c r="J6" s="27" t="s">
        <v>134</v>
      </c>
      <c r="K6" s="27" t="s">
        <v>135</v>
      </c>
      <c r="L6" s="27" t="s">
        <v>136</v>
      </c>
      <c r="M6" s="26">
        <v>10000.0</v>
      </c>
      <c r="N6" s="27" t="s">
        <v>137</v>
      </c>
      <c r="O6" s="27" t="s">
        <v>132</v>
      </c>
      <c r="P6" s="27" t="s">
        <v>132</v>
      </c>
      <c r="Q6" s="27" t="s">
        <v>132</v>
      </c>
      <c r="R6" s="28"/>
      <c r="S6" s="26">
        <v>8.0</v>
      </c>
      <c r="T6" s="26">
        <v>7.0</v>
      </c>
      <c r="U6" s="27" t="s">
        <v>138</v>
      </c>
      <c r="V6" s="26">
        <v>1.0</v>
      </c>
      <c r="W6" s="27" t="s">
        <v>138</v>
      </c>
      <c r="X6" s="27" t="s">
        <v>138</v>
      </c>
      <c r="Y6" s="27" t="s">
        <v>138</v>
      </c>
      <c r="Z6" s="27" t="s">
        <v>180</v>
      </c>
      <c r="AA6" s="27" t="s">
        <v>132</v>
      </c>
      <c r="AB6" s="27" t="s">
        <v>138</v>
      </c>
      <c r="AC6" s="27" t="s">
        <v>132</v>
      </c>
      <c r="AD6" s="28"/>
      <c r="AE6" s="27" t="s">
        <v>138</v>
      </c>
      <c r="AF6" s="27" t="s">
        <v>181</v>
      </c>
      <c r="AG6" s="27" t="s">
        <v>132</v>
      </c>
      <c r="AH6" s="27" t="s">
        <v>132</v>
      </c>
      <c r="AI6" s="27" t="s">
        <v>152</v>
      </c>
      <c r="AJ6" s="27" t="s">
        <v>138</v>
      </c>
      <c r="AK6" s="27" t="s">
        <v>141</v>
      </c>
      <c r="AL6" s="27" t="s">
        <v>132</v>
      </c>
      <c r="AM6" s="28"/>
      <c r="AN6" s="27" t="s">
        <v>132</v>
      </c>
      <c r="AO6" s="27" t="s">
        <v>182</v>
      </c>
      <c r="AP6" s="27" t="s">
        <v>132</v>
      </c>
      <c r="AQ6" s="29"/>
      <c r="AR6" s="27" t="s">
        <v>183</v>
      </c>
      <c r="AS6" s="27" t="s">
        <v>184</v>
      </c>
      <c r="AT6" s="27" t="s">
        <v>185</v>
      </c>
      <c r="AU6" s="27" t="s">
        <v>186</v>
      </c>
      <c r="AV6" s="32"/>
      <c r="AW6" s="30">
        <v>0.5294791666666666</v>
      </c>
      <c r="AX6" s="31" t="s">
        <v>187</v>
      </c>
      <c r="AY6" s="31">
        <v>2.503272024E9</v>
      </c>
      <c r="AZ6" s="31" t="s">
        <v>187</v>
      </c>
    </row>
    <row r="7" ht="15.75" customHeight="1">
      <c r="A7" s="25" t="s">
        <v>188</v>
      </c>
      <c r="B7" s="26">
        <v>30.0</v>
      </c>
      <c r="C7" s="27" t="s">
        <v>131</v>
      </c>
      <c r="D7" s="27" t="s">
        <v>132</v>
      </c>
      <c r="E7" s="26">
        <v>10.0</v>
      </c>
      <c r="F7" s="27" t="s">
        <v>189</v>
      </c>
      <c r="G7" s="27" t="s">
        <v>190</v>
      </c>
      <c r="H7" s="27" t="s">
        <v>138</v>
      </c>
      <c r="I7" s="26" t="s">
        <v>191</v>
      </c>
      <c r="J7" s="27" t="s">
        <v>149</v>
      </c>
      <c r="K7" s="27" t="s">
        <v>135</v>
      </c>
      <c r="L7" s="27" t="s">
        <v>163</v>
      </c>
      <c r="M7" s="26">
        <v>15000.0</v>
      </c>
      <c r="N7" s="27" t="s">
        <v>137</v>
      </c>
      <c r="O7" s="27" t="s">
        <v>132</v>
      </c>
      <c r="P7" s="27" t="s">
        <v>132</v>
      </c>
      <c r="Q7" s="27" t="s">
        <v>132</v>
      </c>
      <c r="R7" s="28"/>
      <c r="S7" s="26">
        <v>8.0</v>
      </c>
      <c r="T7" s="26">
        <v>6.0</v>
      </c>
      <c r="U7" s="27" t="s">
        <v>138</v>
      </c>
      <c r="V7" s="26">
        <v>2.0</v>
      </c>
      <c r="W7" s="27" t="s">
        <v>138</v>
      </c>
      <c r="X7" s="27" t="s">
        <v>138</v>
      </c>
      <c r="Y7" s="27" t="s">
        <v>138</v>
      </c>
      <c r="Z7" s="27" t="s">
        <v>192</v>
      </c>
      <c r="AA7" s="27" t="s">
        <v>138</v>
      </c>
      <c r="AB7" s="27" t="s">
        <v>138</v>
      </c>
      <c r="AC7" s="27" t="s">
        <v>138</v>
      </c>
      <c r="AD7" s="26" t="s">
        <v>193</v>
      </c>
      <c r="AE7" s="27" t="s">
        <v>138</v>
      </c>
      <c r="AF7" s="26" t="s">
        <v>194</v>
      </c>
      <c r="AG7" s="27" t="s">
        <v>132</v>
      </c>
      <c r="AH7" s="27" t="s">
        <v>132</v>
      </c>
      <c r="AI7" s="26" t="s">
        <v>132</v>
      </c>
      <c r="AJ7" s="27" t="s">
        <v>138</v>
      </c>
      <c r="AK7" s="27" t="s">
        <v>141</v>
      </c>
      <c r="AL7" s="27" t="s">
        <v>132</v>
      </c>
      <c r="AM7" s="28"/>
      <c r="AN7" s="27" t="s">
        <v>138</v>
      </c>
      <c r="AO7" s="27" t="s">
        <v>195</v>
      </c>
      <c r="AP7" s="27" t="s">
        <v>132</v>
      </c>
      <c r="AQ7" s="29"/>
      <c r="AR7" s="27" t="s">
        <v>143</v>
      </c>
      <c r="AS7" s="27" t="s">
        <v>196</v>
      </c>
      <c r="AT7" s="27" t="s">
        <v>155</v>
      </c>
      <c r="AU7" s="27" t="s">
        <v>197</v>
      </c>
      <c r="AV7" s="32"/>
      <c r="AW7" s="30">
        <v>0.5393055555555556</v>
      </c>
      <c r="AX7" s="31" t="s">
        <v>198</v>
      </c>
      <c r="AY7" s="31">
        <v>2.503272024E9</v>
      </c>
      <c r="AZ7" s="31" t="s">
        <v>198</v>
      </c>
    </row>
    <row r="8" ht="15.75" customHeight="1">
      <c r="A8" s="25" t="s">
        <v>199</v>
      </c>
      <c r="B8" s="26">
        <v>26.0</v>
      </c>
      <c r="C8" s="27" t="s">
        <v>159</v>
      </c>
      <c r="D8" s="27" t="s">
        <v>138</v>
      </c>
      <c r="E8" s="26">
        <v>6.0</v>
      </c>
      <c r="F8" s="27" t="s">
        <v>189</v>
      </c>
      <c r="G8" s="27" t="s">
        <v>200</v>
      </c>
      <c r="H8" s="27" t="s">
        <v>138</v>
      </c>
      <c r="I8" s="26" t="s">
        <v>201</v>
      </c>
      <c r="J8" s="27" t="s">
        <v>202</v>
      </c>
      <c r="K8" s="27" t="s">
        <v>202</v>
      </c>
      <c r="L8" s="27" t="s">
        <v>136</v>
      </c>
      <c r="M8" s="26">
        <v>25000.0</v>
      </c>
      <c r="N8" s="27" t="s">
        <v>137</v>
      </c>
      <c r="O8" s="27" t="s">
        <v>132</v>
      </c>
      <c r="P8" s="27" t="s">
        <v>138</v>
      </c>
      <c r="Q8" s="27" t="s">
        <v>132</v>
      </c>
      <c r="R8" s="28"/>
      <c r="S8" s="26">
        <v>8.0</v>
      </c>
      <c r="T8" s="26">
        <v>7.0</v>
      </c>
      <c r="U8" s="27" t="s">
        <v>138</v>
      </c>
      <c r="V8" s="26">
        <v>3.0</v>
      </c>
      <c r="W8" s="27" t="s">
        <v>138</v>
      </c>
      <c r="X8" s="27" t="s">
        <v>138</v>
      </c>
      <c r="Y8" s="27" t="s">
        <v>132</v>
      </c>
      <c r="Z8" s="28"/>
      <c r="AA8" s="27" t="s">
        <v>138</v>
      </c>
      <c r="AB8" s="27" t="s">
        <v>138</v>
      </c>
      <c r="AC8" s="27" t="s">
        <v>132</v>
      </c>
      <c r="AD8" s="28"/>
      <c r="AE8" s="27" t="s">
        <v>132</v>
      </c>
      <c r="AF8" s="26" t="s">
        <v>203</v>
      </c>
      <c r="AG8" s="27" t="s">
        <v>138</v>
      </c>
      <c r="AH8" s="27" t="s">
        <v>132</v>
      </c>
      <c r="AI8" s="26" t="s">
        <v>132</v>
      </c>
      <c r="AJ8" s="27" t="s">
        <v>138</v>
      </c>
      <c r="AK8" s="27" t="s">
        <v>204</v>
      </c>
      <c r="AL8" s="27" t="s">
        <v>132</v>
      </c>
      <c r="AM8" s="28"/>
      <c r="AN8" s="27" t="s">
        <v>138</v>
      </c>
      <c r="AO8" s="27" t="s">
        <v>205</v>
      </c>
      <c r="AP8" s="27" t="s">
        <v>132</v>
      </c>
      <c r="AQ8" s="29"/>
      <c r="AR8" s="27" t="s">
        <v>143</v>
      </c>
      <c r="AS8" s="26" t="s">
        <v>206</v>
      </c>
      <c r="AT8" s="27" t="s">
        <v>155</v>
      </c>
      <c r="AU8" s="27" t="s">
        <v>207</v>
      </c>
      <c r="AV8" s="32"/>
      <c r="AW8" s="30">
        <v>0.6486111111111111</v>
      </c>
      <c r="AX8" s="31" t="s">
        <v>208</v>
      </c>
      <c r="AY8" s="31">
        <v>2.503272024E9</v>
      </c>
      <c r="AZ8" s="31" t="s">
        <v>208</v>
      </c>
    </row>
    <row r="9" ht="15.75" customHeight="1">
      <c r="A9" s="25" t="s">
        <v>209</v>
      </c>
      <c r="B9" s="26">
        <v>72.0</v>
      </c>
      <c r="C9" s="27" t="s">
        <v>159</v>
      </c>
      <c r="D9" s="27" t="s">
        <v>138</v>
      </c>
      <c r="E9" s="26">
        <v>45.0</v>
      </c>
      <c r="F9" s="27" t="s">
        <v>189</v>
      </c>
      <c r="G9" s="27" t="s">
        <v>210</v>
      </c>
      <c r="H9" s="27" t="s">
        <v>138</v>
      </c>
      <c r="I9" s="26" t="s">
        <v>211</v>
      </c>
      <c r="J9" s="27" t="s">
        <v>149</v>
      </c>
      <c r="K9" s="27" t="s">
        <v>135</v>
      </c>
      <c r="L9" s="27" t="s">
        <v>136</v>
      </c>
      <c r="M9" s="26">
        <v>10000.0</v>
      </c>
      <c r="N9" s="27" t="s">
        <v>137</v>
      </c>
      <c r="O9" s="27" t="s">
        <v>132</v>
      </c>
      <c r="P9" s="27" t="s">
        <v>132</v>
      </c>
      <c r="Q9" s="27" t="s">
        <v>132</v>
      </c>
      <c r="R9" s="28"/>
      <c r="S9" s="26">
        <v>8.0</v>
      </c>
      <c r="T9" s="26">
        <v>5.0</v>
      </c>
      <c r="U9" s="27" t="s">
        <v>132</v>
      </c>
      <c r="V9" s="28"/>
      <c r="W9" s="27" t="s">
        <v>138</v>
      </c>
      <c r="X9" s="27" t="s">
        <v>132</v>
      </c>
      <c r="Y9" s="27" t="s">
        <v>132</v>
      </c>
      <c r="Z9" s="28"/>
      <c r="AA9" s="27" t="s">
        <v>132</v>
      </c>
      <c r="AB9" s="27" t="s">
        <v>138</v>
      </c>
      <c r="AC9" s="27" t="s">
        <v>138</v>
      </c>
      <c r="AD9" s="26" t="s">
        <v>212</v>
      </c>
      <c r="AE9" s="27" t="s">
        <v>138</v>
      </c>
      <c r="AF9" s="26" t="s">
        <v>213</v>
      </c>
      <c r="AG9" s="27" t="s">
        <v>138</v>
      </c>
      <c r="AH9" s="27" t="s">
        <v>138</v>
      </c>
      <c r="AI9" s="26" t="s">
        <v>214</v>
      </c>
      <c r="AJ9" s="27" t="s">
        <v>138</v>
      </c>
      <c r="AK9" s="27" t="s">
        <v>141</v>
      </c>
      <c r="AL9" s="27" t="s">
        <v>132</v>
      </c>
      <c r="AM9" s="28"/>
      <c r="AN9" s="27" t="s">
        <v>138</v>
      </c>
      <c r="AO9" s="27" t="s">
        <v>215</v>
      </c>
      <c r="AP9" s="27" t="s">
        <v>132</v>
      </c>
      <c r="AQ9" s="29"/>
      <c r="AR9" s="27" t="s">
        <v>216</v>
      </c>
      <c r="AS9" s="27" t="s">
        <v>217</v>
      </c>
      <c r="AT9" s="27" t="s">
        <v>155</v>
      </c>
      <c r="AU9" s="27" t="s">
        <v>218</v>
      </c>
      <c r="AV9" s="32"/>
      <c r="AW9" s="30">
        <v>0.47989583333333335</v>
      </c>
      <c r="AX9" s="31" t="s">
        <v>219</v>
      </c>
      <c r="AY9" s="31">
        <v>2.503272024E9</v>
      </c>
      <c r="AZ9" s="31" t="s">
        <v>219</v>
      </c>
    </row>
    <row r="10" ht="15.75" customHeight="1">
      <c r="A10" s="25" t="s">
        <v>220</v>
      </c>
      <c r="B10" s="26">
        <v>44.0</v>
      </c>
      <c r="C10" s="27" t="s">
        <v>131</v>
      </c>
      <c r="D10" s="27" t="s">
        <v>132</v>
      </c>
      <c r="E10" s="26">
        <v>3.0</v>
      </c>
      <c r="F10" s="27" t="s">
        <v>133</v>
      </c>
      <c r="G10" s="27" t="s">
        <v>133</v>
      </c>
      <c r="H10" s="27" t="s">
        <v>132</v>
      </c>
      <c r="I10" s="28"/>
      <c r="J10" s="27" t="s">
        <v>149</v>
      </c>
      <c r="K10" s="27" t="s">
        <v>135</v>
      </c>
      <c r="L10" s="27" t="s">
        <v>163</v>
      </c>
      <c r="M10" s="26">
        <v>6000.0</v>
      </c>
      <c r="N10" s="27" t="s">
        <v>137</v>
      </c>
      <c r="O10" s="27" t="s">
        <v>132</v>
      </c>
      <c r="P10" s="27" t="s">
        <v>132</v>
      </c>
      <c r="Q10" s="27" t="s">
        <v>132</v>
      </c>
      <c r="R10" s="28"/>
      <c r="S10" s="26">
        <v>8.0</v>
      </c>
      <c r="T10" s="26">
        <v>6.0</v>
      </c>
      <c r="U10" s="27" t="s">
        <v>132</v>
      </c>
      <c r="V10" s="28"/>
      <c r="W10" s="27" t="s">
        <v>132</v>
      </c>
      <c r="X10" s="27" t="s">
        <v>138</v>
      </c>
      <c r="Y10" s="27" t="s">
        <v>138</v>
      </c>
      <c r="Z10" s="27" t="s">
        <v>221</v>
      </c>
      <c r="AA10" s="27" t="s">
        <v>132</v>
      </c>
      <c r="AB10" s="27" t="s">
        <v>132</v>
      </c>
      <c r="AC10" s="27" t="s">
        <v>132</v>
      </c>
      <c r="AD10" s="28"/>
      <c r="AE10" s="27" t="s">
        <v>132</v>
      </c>
      <c r="AF10" s="26" t="s">
        <v>222</v>
      </c>
      <c r="AG10" s="27" t="s">
        <v>132</v>
      </c>
      <c r="AH10" s="27" t="s">
        <v>132</v>
      </c>
      <c r="AI10" s="27" t="s">
        <v>223</v>
      </c>
      <c r="AJ10" s="27" t="s">
        <v>138</v>
      </c>
      <c r="AK10" s="27" t="s">
        <v>141</v>
      </c>
      <c r="AL10" s="27" t="s">
        <v>132</v>
      </c>
      <c r="AM10" s="28"/>
      <c r="AN10" s="27" t="s">
        <v>138</v>
      </c>
      <c r="AO10" s="26" t="s">
        <v>224</v>
      </c>
      <c r="AP10" s="27" t="s">
        <v>132</v>
      </c>
      <c r="AQ10" s="29"/>
      <c r="AR10" s="27" t="s">
        <v>225</v>
      </c>
      <c r="AS10" s="27" t="s">
        <v>226</v>
      </c>
      <c r="AT10" s="27" t="s">
        <v>155</v>
      </c>
      <c r="AU10" s="27" t="s">
        <v>227</v>
      </c>
      <c r="AV10" s="32"/>
      <c r="AW10" s="30">
        <v>0.5168055555555555</v>
      </c>
      <c r="AX10" s="31" t="s">
        <v>228</v>
      </c>
      <c r="AY10" s="31">
        <v>2.503272024E9</v>
      </c>
      <c r="AZ10" s="31" t="s">
        <v>228</v>
      </c>
    </row>
    <row r="11" ht="15.75" customHeight="1">
      <c r="A11" s="25" t="s">
        <v>229</v>
      </c>
      <c r="B11" s="26">
        <v>30.0</v>
      </c>
      <c r="C11" s="27" t="s">
        <v>131</v>
      </c>
      <c r="D11" s="27" t="s">
        <v>132</v>
      </c>
      <c r="E11" s="26">
        <v>1.0</v>
      </c>
      <c r="F11" s="27" t="s">
        <v>133</v>
      </c>
      <c r="G11" s="27" t="s">
        <v>133</v>
      </c>
      <c r="H11" s="27" t="s">
        <v>132</v>
      </c>
      <c r="I11" s="28"/>
      <c r="J11" s="27" t="s">
        <v>134</v>
      </c>
      <c r="K11" s="27" t="s">
        <v>135</v>
      </c>
      <c r="L11" s="27" t="s">
        <v>136</v>
      </c>
      <c r="M11" s="26">
        <v>6000.0</v>
      </c>
      <c r="N11" s="27" t="s">
        <v>137</v>
      </c>
      <c r="O11" s="27" t="s">
        <v>132</v>
      </c>
      <c r="P11" s="27" t="s">
        <v>132</v>
      </c>
      <c r="Q11" s="27" t="s">
        <v>132</v>
      </c>
      <c r="R11" s="28"/>
      <c r="S11" s="26">
        <v>8.0</v>
      </c>
      <c r="T11" s="26">
        <v>6.0</v>
      </c>
      <c r="U11" s="27" t="s">
        <v>132</v>
      </c>
      <c r="V11" s="28"/>
      <c r="W11" s="27" t="s">
        <v>132</v>
      </c>
      <c r="X11" s="27" t="s">
        <v>132</v>
      </c>
      <c r="Y11" s="27" t="s">
        <v>132</v>
      </c>
      <c r="Z11" s="28"/>
      <c r="AA11" s="27" t="s">
        <v>132</v>
      </c>
      <c r="AB11" s="27" t="s">
        <v>132</v>
      </c>
      <c r="AC11" s="27" t="s">
        <v>132</v>
      </c>
      <c r="AD11" s="28"/>
      <c r="AE11" s="27" t="s">
        <v>132</v>
      </c>
      <c r="AF11" s="26" t="s">
        <v>230</v>
      </c>
      <c r="AG11" s="27" t="s">
        <v>132</v>
      </c>
      <c r="AH11" s="27" t="s">
        <v>132</v>
      </c>
      <c r="AI11" s="27" t="s">
        <v>231</v>
      </c>
      <c r="AJ11" s="27" t="s">
        <v>138</v>
      </c>
      <c r="AK11" s="27" t="s">
        <v>141</v>
      </c>
      <c r="AL11" s="27" t="s">
        <v>132</v>
      </c>
      <c r="AM11" s="28"/>
      <c r="AN11" s="27" t="s">
        <v>132</v>
      </c>
      <c r="AO11" s="27" t="s">
        <v>232</v>
      </c>
      <c r="AP11" s="27" t="s">
        <v>132</v>
      </c>
      <c r="AQ11" s="29"/>
      <c r="AR11" s="27" t="s">
        <v>233</v>
      </c>
      <c r="AS11" s="27" t="s">
        <v>234</v>
      </c>
      <c r="AT11" s="27" t="s">
        <v>155</v>
      </c>
      <c r="AU11" s="27" t="s">
        <v>235</v>
      </c>
      <c r="AV11" s="32"/>
      <c r="AW11" s="30">
        <v>0.702511574074074</v>
      </c>
      <c r="AX11" s="31" t="s">
        <v>236</v>
      </c>
      <c r="AY11" s="31">
        <v>2.503272024E9</v>
      </c>
      <c r="AZ11" s="31" t="s">
        <v>236</v>
      </c>
    </row>
    <row r="12" ht="15.75" customHeight="1">
      <c r="A12" s="25" t="s">
        <v>237</v>
      </c>
      <c r="B12" s="26">
        <v>33.0</v>
      </c>
      <c r="C12" s="27" t="s">
        <v>131</v>
      </c>
      <c r="D12" s="27" t="s">
        <v>138</v>
      </c>
      <c r="E12" s="26">
        <v>10.0</v>
      </c>
      <c r="F12" s="27" t="s">
        <v>189</v>
      </c>
      <c r="G12" s="27" t="s">
        <v>190</v>
      </c>
      <c r="H12" s="27" t="s">
        <v>138</v>
      </c>
      <c r="I12" s="26" t="s">
        <v>238</v>
      </c>
      <c r="J12" s="27" t="s">
        <v>202</v>
      </c>
      <c r="K12" s="27" t="s">
        <v>202</v>
      </c>
      <c r="L12" s="26" t="s">
        <v>239</v>
      </c>
      <c r="M12" s="26">
        <v>10000.0</v>
      </c>
      <c r="N12" s="27" t="s">
        <v>137</v>
      </c>
      <c r="O12" s="27" t="s">
        <v>132</v>
      </c>
      <c r="P12" s="27" t="s">
        <v>132</v>
      </c>
      <c r="Q12" s="27" t="s">
        <v>132</v>
      </c>
      <c r="R12" s="28"/>
      <c r="S12" s="26">
        <v>9.0</v>
      </c>
      <c r="T12" s="26">
        <v>6.0</v>
      </c>
      <c r="U12" s="27" t="s">
        <v>132</v>
      </c>
      <c r="V12" s="28"/>
      <c r="W12" s="27" t="s">
        <v>132</v>
      </c>
      <c r="X12" s="27" t="s">
        <v>132</v>
      </c>
      <c r="Y12" s="27" t="s">
        <v>132</v>
      </c>
      <c r="Z12" s="28"/>
      <c r="AA12" s="27" t="s">
        <v>132</v>
      </c>
      <c r="AB12" s="27" t="s">
        <v>132</v>
      </c>
      <c r="AC12" s="27" t="s">
        <v>132</v>
      </c>
      <c r="AD12" s="28"/>
      <c r="AE12" s="27" t="s">
        <v>132</v>
      </c>
      <c r="AF12" s="26" t="s">
        <v>240</v>
      </c>
      <c r="AG12" s="27" t="s">
        <v>132</v>
      </c>
      <c r="AH12" s="27" t="s">
        <v>132</v>
      </c>
      <c r="AI12" s="27" t="s">
        <v>152</v>
      </c>
      <c r="AJ12" s="27" t="s">
        <v>138</v>
      </c>
      <c r="AK12" s="27" t="s">
        <v>204</v>
      </c>
      <c r="AL12" s="27" t="s">
        <v>132</v>
      </c>
      <c r="AM12" s="28"/>
      <c r="AN12" s="27" t="s">
        <v>138</v>
      </c>
      <c r="AO12" s="27" t="s">
        <v>241</v>
      </c>
      <c r="AP12" s="27" t="s">
        <v>132</v>
      </c>
      <c r="AQ12" s="29"/>
      <c r="AR12" s="27" t="s">
        <v>242</v>
      </c>
      <c r="AS12" s="27" t="s">
        <v>243</v>
      </c>
      <c r="AT12" s="27" t="s">
        <v>155</v>
      </c>
      <c r="AU12" s="27" t="s">
        <v>244</v>
      </c>
      <c r="AV12" s="32"/>
      <c r="AW12" s="30">
        <v>0.6977662037037037</v>
      </c>
      <c r="AX12" s="31" t="s">
        <v>245</v>
      </c>
      <c r="AY12" s="31">
        <v>2.503272024E9</v>
      </c>
      <c r="AZ12" s="31" t="s">
        <v>245</v>
      </c>
    </row>
    <row r="13" ht="15.75" customHeight="1">
      <c r="A13" s="25" t="s">
        <v>246</v>
      </c>
      <c r="B13" s="26">
        <v>30.0</v>
      </c>
      <c r="C13" s="27" t="s">
        <v>131</v>
      </c>
      <c r="D13" s="27" t="s">
        <v>132</v>
      </c>
      <c r="E13" s="26">
        <v>10.0</v>
      </c>
      <c r="F13" s="27" t="s">
        <v>189</v>
      </c>
      <c r="G13" s="27" t="s">
        <v>200</v>
      </c>
      <c r="H13" s="27" t="s">
        <v>138</v>
      </c>
      <c r="I13" s="26" t="s">
        <v>201</v>
      </c>
      <c r="J13" s="27" t="s">
        <v>202</v>
      </c>
      <c r="K13" s="27" t="s">
        <v>202</v>
      </c>
      <c r="L13" s="26" t="s">
        <v>239</v>
      </c>
      <c r="M13" s="26">
        <v>50000.0</v>
      </c>
      <c r="N13" s="27" t="s">
        <v>137</v>
      </c>
      <c r="O13" s="27" t="s">
        <v>132</v>
      </c>
      <c r="P13" s="27" t="s">
        <v>132</v>
      </c>
      <c r="Q13" s="27" t="s">
        <v>132</v>
      </c>
      <c r="R13" s="28"/>
      <c r="S13" s="26">
        <v>6.0</v>
      </c>
      <c r="T13" s="26">
        <v>6.0</v>
      </c>
      <c r="U13" s="27" t="s">
        <v>132</v>
      </c>
      <c r="V13" s="28"/>
      <c r="W13" s="27" t="s">
        <v>132</v>
      </c>
      <c r="X13" s="27" t="s">
        <v>132</v>
      </c>
      <c r="Y13" s="27" t="s">
        <v>132</v>
      </c>
      <c r="Z13" s="28"/>
      <c r="AA13" s="27" t="s">
        <v>132</v>
      </c>
      <c r="AB13" s="27" t="s">
        <v>132</v>
      </c>
      <c r="AC13" s="27" t="s">
        <v>132</v>
      </c>
      <c r="AD13" s="28"/>
      <c r="AE13" s="27" t="s">
        <v>132</v>
      </c>
      <c r="AF13" s="26" t="s">
        <v>247</v>
      </c>
      <c r="AG13" s="27" t="s">
        <v>132</v>
      </c>
      <c r="AH13" s="27" t="s">
        <v>132</v>
      </c>
      <c r="AI13" s="26" t="s">
        <v>132</v>
      </c>
      <c r="AJ13" s="27" t="s">
        <v>138</v>
      </c>
      <c r="AK13" s="27" t="s">
        <v>204</v>
      </c>
      <c r="AL13" s="27" t="s">
        <v>132</v>
      </c>
      <c r="AM13" s="28"/>
      <c r="AN13" s="27" t="s">
        <v>138</v>
      </c>
      <c r="AO13" s="27" t="s">
        <v>248</v>
      </c>
      <c r="AP13" s="27" t="s">
        <v>132</v>
      </c>
      <c r="AQ13" s="29"/>
      <c r="AR13" s="27" t="s">
        <v>249</v>
      </c>
      <c r="AS13" s="27" t="s">
        <v>250</v>
      </c>
      <c r="AT13" s="27" t="s">
        <v>155</v>
      </c>
      <c r="AU13" s="27" t="s">
        <v>235</v>
      </c>
      <c r="AV13" s="32"/>
      <c r="AW13" s="30">
        <v>0.6865509259259259</v>
      </c>
      <c r="AX13" s="31" t="s">
        <v>251</v>
      </c>
      <c r="AY13" s="31">
        <v>2.503272024E9</v>
      </c>
      <c r="AZ13" s="31" t="s">
        <v>251</v>
      </c>
    </row>
    <row r="14" ht="15.75" customHeight="1">
      <c r="A14" s="25" t="s">
        <v>252</v>
      </c>
      <c r="B14" s="26">
        <v>40.0</v>
      </c>
      <c r="C14" s="27" t="s">
        <v>131</v>
      </c>
      <c r="D14" s="27" t="s">
        <v>132</v>
      </c>
      <c r="E14" s="26">
        <v>10.0</v>
      </c>
      <c r="F14" s="27" t="s">
        <v>133</v>
      </c>
      <c r="G14" s="27" t="s">
        <v>133</v>
      </c>
      <c r="H14" s="27" t="s">
        <v>132</v>
      </c>
      <c r="I14" s="28"/>
      <c r="J14" s="27" t="s">
        <v>149</v>
      </c>
      <c r="K14" s="27" t="s">
        <v>135</v>
      </c>
      <c r="L14" s="27" t="s">
        <v>136</v>
      </c>
      <c r="M14" s="26">
        <v>6000.0</v>
      </c>
      <c r="N14" s="27" t="s">
        <v>137</v>
      </c>
      <c r="O14" s="27" t="s">
        <v>132</v>
      </c>
      <c r="P14" s="27" t="s">
        <v>132</v>
      </c>
      <c r="Q14" s="27" t="s">
        <v>132</v>
      </c>
      <c r="R14" s="28"/>
      <c r="S14" s="26">
        <v>6.0</v>
      </c>
      <c r="T14" s="26">
        <v>6.0</v>
      </c>
      <c r="U14" s="27" t="s">
        <v>132</v>
      </c>
      <c r="V14" s="28"/>
      <c r="W14" s="27" t="s">
        <v>138</v>
      </c>
      <c r="X14" s="27" t="s">
        <v>138</v>
      </c>
      <c r="Y14" s="27" t="s">
        <v>132</v>
      </c>
      <c r="Z14" s="28"/>
      <c r="AA14" s="27" t="s">
        <v>132</v>
      </c>
      <c r="AB14" s="27" t="s">
        <v>132</v>
      </c>
      <c r="AC14" s="27" t="s">
        <v>132</v>
      </c>
      <c r="AD14" s="28"/>
      <c r="AE14" s="27" t="s">
        <v>132</v>
      </c>
      <c r="AF14" s="26" t="s">
        <v>253</v>
      </c>
      <c r="AG14" s="27" t="s">
        <v>132</v>
      </c>
      <c r="AH14" s="27" t="s">
        <v>132</v>
      </c>
      <c r="AI14" s="27" t="s">
        <v>152</v>
      </c>
      <c r="AJ14" s="27" t="s">
        <v>138</v>
      </c>
      <c r="AK14" s="27" t="s">
        <v>141</v>
      </c>
      <c r="AL14" s="27" t="s">
        <v>132</v>
      </c>
      <c r="AM14" s="28"/>
      <c r="AN14" s="27" t="s">
        <v>132</v>
      </c>
      <c r="AO14" s="27" t="s">
        <v>254</v>
      </c>
      <c r="AP14" s="27" t="s">
        <v>132</v>
      </c>
      <c r="AQ14" s="29"/>
      <c r="AR14" s="27" t="s">
        <v>143</v>
      </c>
      <c r="AS14" s="27" t="s">
        <v>255</v>
      </c>
      <c r="AT14" s="27" t="s">
        <v>155</v>
      </c>
      <c r="AU14" s="27" t="s">
        <v>256</v>
      </c>
      <c r="AV14" s="32"/>
      <c r="AW14" s="30">
        <v>0.6833680555555556</v>
      </c>
      <c r="AX14" s="31" t="s">
        <v>257</v>
      </c>
      <c r="AY14" s="31">
        <v>2.503272024E9</v>
      </c>
      <c r="AZ14" s="31" t="s">
        <v>257</v>
      </c>
    </row>
    <row r="15" ht="15.75" customHeight="1">
      <c r="A15" s="25" t="s">
        <v>258</v>
      </c>
      <c r="B15" s="26">
        <v>33.0</v>
      </c>
      <c r="C15" s="27" t="s">
        <v>131</v>
      </c>
      <c r="D15" s="27" t="s">
        <v>132</v>
      </c>
      <c r="E15" s="26">
        <v>3.0</v>
      </c>
      <c r="F15" s="27" t="s">
        <v>133</v>
      </c>
      <c r="G15" s="27" t="s">
        <v>133</v>
      </c>
      <c r="H15" s="27" t="s">
        <v>132</v>
      </c>
      <c r="I15" s="28"/>
      <c r="J15" s="27" t="s">
        <v>149</v>
      </c>
      <c r="K15" s="27" t="s">
        <v>135</v>
      </c>
      <c r="L15" s="27" t="s">
        <v>136</v>
      </c>
      <c r="M15" s="26">
        <v>6000.0</v>
      </c>
      <c r="N15" s="27" t="s">
        <v>137</v>
      </c>
      <c r="O15" s="27" t="s">
        <v>132</v>
      </c>
      <c r="P15" s="27" t="s">
        <v>132</v>
      </c>
      <c r="Q15" s="27" t="s">
        <v>132</v>
      </c>
      <c r="R15" s="28"/>
      <c r="S15" s="26">
        <v>8.0</v>
      </c>
      <c r="T15" s="26">
        <v>6.0</v>
      </c>
      <c r="U15" s="27" t="s">
        <v>132</v>
      </c>
      <c r="V15" s="28"/>
      <c r="W15" s="27" t="s">
        <v>132</v>
      </c>
      <c r="X15" s="27" t="s">
        <v>138</v>
      </c>
      <c r="Y15" s="27" t="s">
        <v>132</v>
      </c>
      <c r="Z15" s="28"/>
      <c r="AA15" s="27" t="s">
        <v>132</v>
      </c>
      <c r="AB15" s="27" t="s">
        <v>138</v>
      </c>
      <c r="AC15" s="27" t="s">
        <v>132</v>
      </c>
      <c r="AD15" s="28"/>
      <c r="AE15" s="27" t="s">
        <v>132</v>
      </c>
      <c r="AF15" s="26" t="s">
        <v>259</v>
      </c>
      <c r="AG15" s="27" t="s">
        <v>132</v>
      </c>
      <c r="AH15" s="27" t="s">
        <v>132</v>
      </c>
      <c r="AI15" s="27" t="s">
        <v>152</v>
      </c>
      <c r="AJ15" s="27" t="s">
        <v>138</v>
      </c>
      <c r="AK15" s="27" t="s">
        <v>204</v>
      </c>
      <c r="AL15" s="27" t="s">
        <v>132</v>
      </c>
      <c r="AM15" s="28"/>
      <c r="AN15" s="27" t="s">
        <v>132</v>
      </c>
      <c r="AO15" s="27" t="s">
        <v>260</v>
      </c>
      <c r="AP15" s="27" t="s">
        <v>132</v>
      </c>
      <c r="AQ15" s="29"/>
      <c r="AR15" s="27" t="s">
        <v>261</v>
      </c>
      <c r="AS15" s="27" t="s">
        <v>262</v>
      </c>
      <c r="AT15" s="27" t="s">
        <v>155</v>
      </c>
      <c r="AU15" s="27" t="s">
        <v>263</v>
      </c>
      <c r="AV15" s="32"/>
      <c r="AW15" s="30">
        <v>0.6783912037037036</v>
      </c>
      <c r="AX15" s="31" t="s">
        <v>264</v>
      </c>
      <c r="AY15" s="31">
        <v>2.503272024E9</v>
      </c>
      <c r="AZ15" s="31" t="s">
        <v>264</v>
      </c>
    </row>
    <row r="16" ht="15.75" customHeight="1">
      <c r="A16" s="25" t="s">
        <v>265</v>
      </c>
      <c r="B16" s="26">
        <v>36.0</v>
      </c>
      <c r="C16" s="27" t="s">
        <v>131</v>
      </c>
      <c r="D16" s="27" t="s">
        <v>138</v>
      </c>
      <c r="E16" s="26">
        <v>5.0</v>
      </c>
      <c r="F16" s="27" t="s">
        <v>133</v>
      </c>
      <c r="G16" s="27" t="s">
        <v>133</v>
      </c>
      <c r="H16" s="27" t="s">
        <v>132</v>
      </c>
      <c r="I16" s="28"/>
      <c r="J16" s="27" t="s">
        <v>134</v>
      </c>
      <c r="K16" s="27" t="s">
        <v>135</v>
      </c>
      <c r="L16" s="27" t="s">
        <v>136</v>
      </c>
      <c r="M16" s="26">
        <v>6000.0</v>
      </c>
      <c r="N16" s="27" t="s">
        <v>137</v>
      </c>
      <c r="O16" s="27" t="s">
        <v>132</v>
      </c>
      <c r="P16" s="27" t="s">
        <v>132</v>
      </c>
      <c r="Q16" s="27" t="s">
        <v>132</v>
      </c>
      <c r="R16" s="28"/>
      <c r="S16" s="26">
        <v>7.0</v>
      </c>
      <c r="T16" s="26">
        <v>6.0</v>
      </c>
      <c r="U16" s="27" t="s">
        <v>132</v>
      </c>
      <c r="V16" s="28"/>
      <c r="W16" s="27" t="s">
        <v>132</v>
      </c>
      <c r="X16" s="27" t="s">
        <v>138</v>
      </c>
      <c r="Y16" s="27" t="s">
        <v>138</v>
      </c>
      <c r="Z16" s="27" t="s">
        <v>266</v>
      </c>
      <c r="AA16" s="27" t="s">
        <v>132</v>
      </c>
      <c r="AB16" s="27" t="s">
        <v>138</v>
      </c>
      <c r="AC16" s="27" t="s">
        <v>138</v>
      </c>
      <c r="AD16" s="26" t="s">
        <v>193</v>
      </c>
      <c r="AE16" s="27" t="s">
        <v>138</v>
      </c>
      <c r="AF16" s="26" t="s">
        <v>267</v>
      </c>
      <c r="AG16" s="27" t="s">
        <v>138</v>
      </c>
      <c r="AH16" s="27" t="s">
        <v>132</v>
      </c>
      <c r="AI16" s="27" t="s">
        <v>152</v>
      </c>
      <c r="AJ16" s="27" t="s">
        <v>138</v>
      </c>
      <c r="AK16" s="27" t="s">
        <v>141</v>
      </c>
      <c r="AL16" s="27" t="s">
        <v>132</v>
      </c>
      <c r="AM16" s="28"/>
      <c r="AN16" s="27" t="s">
        <v>138</v>
      </c>
      <c r="AO16" s="27" t="s">
        <v>268</v>
      </c>
      <c r="AP16" s="27" t="s">
        <v>132</v>
      </c>
      <c r="AQ16" s="29"/>
      <c r="AR16" s="27" t="s">
        <v>249</v>
      </c>
      <c r="AS16" s="27" t="s">
        <v>269</v>
      </c>
      <c r="AT16" s="27" t="s">
        <v>270</v>
      </c>
      <c r="AU16" s="27" t="s">
        <v>271</v>
      </c>
      <c r="AV16" s="32"/>
      <c r="AW16" s="30">
        <v>0.6763657407407407</v>
      </c>
      <c r="AX16" s="31" t="s">
        <v>272</v>
      </c>
      <c r="AY16" s="31">
        <v>2.503272024E9</v>
      </c>
      <c r="AZ16" s="31" t="s">
        <v>272</v>
      </c>
    </row>
    <row r="17" ht="15.75" customHeight="1">
      <c r="A17" s="25" t="s">
        <v>273</v>
      </c>
      <c r="B17" s="26">
        <v>32.0</v>
      </c>
      <c r="C17" s="27" t="s">
        <v>131</v>
      </c>
      <c r="D17" s="27" t="s">
        <v>138</v>
      </c>
      <c r="E17" s="26">
        <v>20.0</v>
      </c>
      <c r="F17" s="27" t="s">
        <v>133</v>
      </c>
      <c r="G17" s="27" t="s">
        <v>133</v>
      </c>
      <c r="H17" s="27" t="s">
        <v>138</v>
      </c>
      <c r="I17" s="26" t="s">
        <v>274</v>
      </c>
      <c r="J17" s="27" t="s">
        <v>149</v>
      </c>
      <c r="K17" s="27" t="s">
        <v>135</v>
      </c>
      <c r="L17" s="27" t="s">
        <v>136</v>
      </c>
      <c r="M17" s="26">
        <v>10000.0</v>
      </c>
      <c r="N17" s="27" t="s">
        <v>137</v>
      </c>
      <c r="O17" s="27" t="s">
        <v>132</v>
      </c>
      <c r="P17" s="27" t="s">
        <v>132</v>
      </c>
      <c r="Q17" s="27" t="s">
        <v>132</v>
      </c>
      <c r="R17" s="28"/>
      <c r="S17" s="26">
        <v>10.0</v>
      </c>
      <c r="T17" s="26">
        <v>7.0</v>
      </c>
      <c r="U17" s="27" t="s">
        <v>138</v>
      </c>
      <c r="V17" s="26">
        <v>2.0</v>
      </c>
      <c r="W17" s="27" t="s">
        <v>138</v>
      </c>
      <c r="X17" s="27" t="s">
        <v>138</v>
      </c>
      <c r="Y17" s="27" t="s">
        <v>132</v>
      </c>
      <c r="Z17" s="28"/>
      <c r="AA17" s="27" t="s">
        <v>132</v>
      </c>
      <c r="AB17" s="27" t="s">
        <v>138</v>
      </c>
      <c r="AC17" s="27" t="s">
        <v>132</v>
      </c>
      <c r="AD17" s="28"/>
      <c r="AE17" s="27" t="s">
        <v>132</v>
      </c>
      <c r="AF17" s="26" t="s">
        <v>275</v>
      </c>
      <c r="AG17" s="27" t="s">
        <v>138</v>
      </c>
      <c r="AH17" s="27" t="s">
        <v>132</v>
      </c>
      <c r="AI17" s="26" t="s">
        <v>132</v>
      </c>
      <c r="AJ17" s="27" t="s">
        <v>138</v>
      </c>
      <c r="AK17" s="27" t="s">
        <v>141</v>
      </c>
      <c r="AL17" s="27" t="s">
        <v>132</v>
      </c>
      <c r="AM17" s="28"/>
      <c r="AN17" s="27" t="s">
        <v>138</v>
      </c>
      <c r="AO17" s="27" t="s">
        <v>276</v>
      </c>
      <c r="AP17" s="27" t="s">
        <v>132</v>
      </c>
      <c r="AQ17" s="29"/>
      <c r="AR17" s="27" t="s">
        <v>277</v>
      </c>
      <c r="AS17" s="26" t="s">
        <v>278</v>
      </c>
      <c r="AT17" s="27" t="s">
        <v>155</v>
      </c>
      <c r="AU17" s="27" t="s">
        <v>279</v>
      </c>
      <c r="AV17" s="32"/>
      <c r="AW17" s="30">
        <v>0.4516435185185185</v>
      </c>
      <c r="AX17" s="31" t="s">
        <v>280</v>
      </c>
      <c r="AY17" s="31">
        <v>2.503272024E9</v>
      </c>
      <c r="AZ17" s="31" t="s">
        <v>280</v>
      </c>
    </row>
    <row r="18" ht="15.75" customHeight="1">
      <c r="A18" s="25" t="s">
        <v>281</v>
      </c>
      <c r="B18" s="26">
        <v>31.0</v>
      </c>
      <c r="C18" s="27" t="s">
        <v>131</v>
      </c>
      <c r="D18" s="27" t="s">
        <v>138</v>
      </c>
      <c r="E18" s="26">
        <v>7.0</v>
      </c>
      <c r="F18" s="27" t="s">
        <v>133</v>
      </c>
      <c r="G18" s="27" t="s">
        <v>133</v>
      </c>
      <c r="H18" s="27" t="s">
        <v>132</v>
      </c>
      <c r="I18" s="28"/>
      <c r="J18" s="27" t="s">
        <v>202</v>
      </c>
      <c r="K18" s="27" t="s">
        <v>282</v>
      </c>
      <c r="L18" s="27" t="s">
        <v>136</v>
      </c>
      <c r="M18" s="26">
        <v>6000.0</v>
      </c>
      <c r="N18" s="27" t="s">
        <v>137</v>
      </c>
      <c r="O18" s="27" t="s">
        <v>132</v>
      </c>
      <c r="P18" s="27" t="s">
        <v>132</v>
      </c>
      <c r="Q18" s="27" t="s">
        <v>132</v>
      </c>
      <c r="R18" s="28"/>
      <c r="S18" s="26">
        <v>10.0</v>
      </c>
      <c r="T18" s="26">
        <v>7.0</v>
      </c>
      <c r="U18" s="27" t="s">
        <v>138</v>
      </c>
      <c r="V18" s="26">
        <v>2.0</v>
      </c>
      <c r="W18" s="27" t="s">
        <v>138</v>
      </c>
      <c r="X18" s="27" t="s">
        <v>138</v>
      </c>
      <c r="Y18" s="27" t="s">
        <v>132</v>
      </c>
      <c r="Z18" s="28"/>
      <c r="AA18" s="27" t="s">
        <v>138</v>
      </c>
      <c r="AB18" s="27" t="s">
        <v>132</v>
      </c>
      <c r="AC18" s="27" t="s">
        <v>132</v>
      </c>
      <c r="AD18" s="28"/>
      <c r="AE18" s="27" t="s">
        <v>132</v>
      </c>
      <c r="AF18" s="26" t="s">
        <v>283</v>
      </c>
      <c r="AG18" s="27" t="s">
        <v>132</v>
      </c>
      <c r="AH18" s="27" t="s">
        <v>132</v>
      </c>
      <c r="AI18" s="26" t="s">
        <v>132</v>
      </c>
      <c r="AJ18" s="27" t="s">
        <v>138</v>
      </c>
      <c r="AK18" s="27" t="s">
        <v>284</v>
      </c>
      <c r="AL18" s="27" t="s">
        <v>132</v>
      </c>
      <c r="AM18" s="28"/>
      <c r="AN18" s="27" t="s">
        <v>138</v>
      </c>
      <c r="AO18" s="27" t="s">
        <v>285</v>
      </c>
      <c r="AP18" s="27" t="s">
        <v>132</v>
      </c>
      <c r="AQ18" s="29"/>
      <c r="AR18" s="27" t="s">
        <v>217</v>
      </c>
      <c r="AS18" s="26" t="s">
        <v>132</v>
      </c>
      <c r="AT18" s="27" t="s">
        <v>155</v>
      </c>
      <c r="AU18" s="27" t="s">
        <v>286</v>
      </c>
      <c r="AV18" s="26"/>
      <c r="AW18" s="30">
        <v>0.4675925925925926</v>
      </c>
      <c r="AX18" s="31" t="s">
        <v>287</v>
      </c>
      <c r="AY18" s="31">
        <v>2.503272024E9</v>
      </c>
      <c r="AZ18" s="31" t="s">
        <v>287</v>
      </c>
    </row>
    <row r="19" ht="24.75" customHeight="1">
      <c r="A19" s="25" t="s">
        <v>288</v>
      </c>
      <c r="B19" s="26">
        <v>35.0</v>
      </c>
      <c r="C19" s="27" t="s">
        <v>159</v>
      </c>
      <c r="D19" s="27" t="s">
        <v>138</v>
      </c>
      <c r="E19" s="26">
        <v>15.0</v>
      </c>
      <c r="F19" s="27" t="s">
        <v>189</v>
      </c>
      <c r="G19" s="27" t="s">
        <v>289</v>
      </c>
      <c r="H19" s="27" t="s">
        <v>138</v>
      </c>
      <c r="I19" s="26" t="s">
        <v>290</v>
      </c>
      <c r="J19" s="27" t="s">
        <v>202</v>
      </c>
      <c r="K19" s="27" t="s">
        <v>202</v>
      </c>
      <c r="L19" s="27" t="s">
        <v>136</v>
      </c>
      <c r="M19" s="26">
        <v>20000.0</v>
      </c>
      <c r="N19" s="27" t="s">
        <v>137</v>
      </c>
      <c r="O19" s="27" t="s">
        <v>132</v>
      </c>
      <c r="P19" s="27" t="s">
        <v>132</v>
      </c>
      <c r="Q19" s="27" t="s">
        <v>138</v>
      </c>
      <c r="R19" s="26">
        <v>500.0</v>
      </c>
      <c r="S19" s="26">
        <v>5.0</v>
      </c>
      <c r="T19" s="26">
        <v>6.0</v>
      </c>
      <c r="U19" s="27" t="s">
        <v>138</v>
      </c>
      <c r="V19" s="26">
        <v>2.0</v>
      </c>
      <c r="W19" s="27" t="s">
        <v>138</v>
      </c>
      <c r="X19" s="27" t="s">
        <v>138</v>
      </c>
      <c r="Y19" s="27" t="s">
        <v>132</v>
      </c>
      <c r="Z19" s="28"/>
      <c r="AA19" s="27" t="s">
        <v>132</v>
      </c>
      <c r="AB19" s="27" t="s">
        <v>138</v>
      </c>
      <c r="AC19" s="27" t="s">
        <v>132</v>
      </c>
      <c r="AD19" s="28"/>
      <c r="AE19" s="27" t="s">
        <v>138</v>
      </c>
      <c r="AF19" s="26" t="s">
        <v>291</v>
      </c>
      <c r="AG19" s="27" t="s">
        <v>132</v>
      </c>
      <c r="AH19" s="27" t="s">
        <v>132</v>
      </c>
      <c r="AI19" s="27" t="s">
        <v>132</v>
      </c>
      <c r="AJ19" s="27" t="s">
        <v>138</v>
      </c>
      <c r="AK19" s="27" t="s">
        <v>284</v>
      </c>
      <c r="AL19" s="27" t="s">
        <v>132</v>
      </c>
      <c r="AM19" s="28"/>
      <c r="AN19" s="27" t="s">
        <v>138</v>
      </c>
      <c r="AO19" s="27" t="s">
        <v>292</v>
      </c>
      <c r="AP19" s="27" t="s">
        <v>132</v>
      </c>
      <c r="AQ19" s="29"/>
      <c r="AR19" s="27" t="s">
        <v>293</v>
      </c>
      <c r="AS19" s="26" t="s">
        <v>132</v>
      </c>
      <c r="AT19" s="27" t="s">
        <v>155</v>
      </c>
      <c r="AU19" s="27" t="s">
        <v>294</v>
      </c>
      <c r="AV19" s="26"/>
      <c r="AW19" s="30">
        <v>0.47869212962962965</v>
      </c>
      <c r="AX19" s="31" t="s">
        <v>295</v>
      </c>
      <c r="AY19" s="31">
        <v>2.503272024E9</v>
      </c>
      <c r="AZ19" s="31" t="s">
        <v>295</v>
      </c>
    </row>
    <row r="20" ht="15.75" customHeight="1">
      <c r="A20" s="25" t="s">
        <v>296</v>
      </c>
      <c r="B20" s="26">
        <v>18.0</v>
      </c>
      <c r="C20" s="27" t="s">
        <v>159</v>
      </c>
      <c r="D20" s="27" t="s">
        <v>138</v>
      </c>
      <c r="E20" s="26">
        <v>10.0</v>
      </c>
      <c r="F20" s="27" t="s">
        <v>297</v>
      </c>
      <c r="G20" s="27" t="s">
        <v>297</v>
      </c>
      <c r="H20" s="27" t="s">
        <v>132</v>
      </c>
      <c r="I20" s="28"/>
      <c r="J20" s="27" t="s">
        <v>149</v>
      </c>
      <c r="K20" s="27" t="s">
        <v>282</v>
      </c>
      <c r="L20" s="27" t="s">
        <v>136</v>
      </c>
      <c r="M20" s="26">
        <v>5000.0</v>
      </c>
      <c r="N20" s="27" t="s">
        <v>137</v>
      </c>
      <c r="O20" s="27" t="s">
        <v>132</v>
      </c>
      <c r="P20" s="27" t="s">
        <v>138</v>
      </c>
      <c r="Q20" s="27" t="s">
        <v>132</v>
      </c>
      <c r="R20" s="28"/>
      <c r="S20" s="26">
        <v>5.0</v>
      </c>
      <c r="T20" s="26">
        <v>5.0</v>
      </c>
      <c r="U20" s="27" t="s">
        <v>138</v>
      </c>
      <c r="V20" s="26">
        <v>2.0</v>
      </c>
      <c r="W20" s="27" t="s">
        <v>138</v>
      </c>
      <c r="X20" s="27" t="s">
        <v>138</v>
      </c>
      <c r="Y20" s="27" t="s">
        <v>132</v>
      </c>
      <c r="Z20" s="28"/>
      <c r="AA20" s="27" t="s">
        <v>138</v>
      </c>
      <c r="AB20" s="27" t="s">
        <v>138</v>
      </c>
      <c r="AC20" s="27" t="s">
        <v>138</v>
      </c>
      <c r="AD20" s="26" t="s">
        <v>298</v>
      </c>
      <c r="AE20" s="27" t="s">
        <v>132</v>
      </c>
      <c r="AF20" s="26" t="s">
        <v>299</v>
      </c>
      <c r="AG20" s="27" t="s">
        <v>132</v>
      </c>
      <c r="AH20" s="27" t="s">
        <v>132</v>
      </c>
      <c r="AI20" s="26" t="s">
        <v>132</v>
      </c>
      <c r="AJ20" s="27" t="s">
        <v>138</v>
      </c>
      <c r="AK20" s="27" t="s">
        <v>141</v>
      </c>
      <c r="AL20" s="27" t="s">
        <v>300</v>
      </c>
      <c r="AM20" s="26" t="s">
        <v>301</v>
      </c>
      <c r="AN20" s="27" t="s">
        <v>138</v>
      </c>
      <c r="AO20" s="27" t="s">
        <v>302</v>
      </c>
      <c r="AP20" s="27" t="s">
        <v>132</v>
      </c>
      <c r="AQ20" s="29"/>
      <c r="AR20" s="27" t="s">
        <v>303</v>
      </c>
      <c r="AS20" s="26" t="s">
        <v>304</v>
      </c>
      <c r="AT20" s="27" t="s">
        <v>155</v>
      </c>
      <c r="AU20" s="27" t="s">
        <v>305</v>
      </c>
      <c r="AV20" s="26"/>
      <c r="AW20" s="30">
        <v>0.4834027777777778</v>
      </c>
      <c r="AX20" s="31" t="s">
        <v>306</v>
      </c>
      <c r="AY20" s="31">
        <v>2.503272024E9</v>
      </c>
      <c r="AZ20" s="31" t="s">
        <v>306</v>
      </c>
    </row>
    <row r="21" ht="15.75" customHeight="1">
      <c r="A21" s="25" t="s">
        <v>307</v>
      </c>
      <c r="B21" s="26">
        <v>45.0</v>
      </c>
      <c r="C21" s="27" t="s">
        <v>159</v>
      </c>
      <c r="D21" s="27" t="s">
        <v>132</v>
      </c>
      <c r="E21" s="26">
        <v>3.0</v>
      </c>
      <c r="F21" s="27" t="s">
        <v>308</v>
      </c>
      <c r="G21" s="26" t="s">
        <v>309</v>
      </c>
      <c r="H21" s="27" t="s">
        <v>132</v>
      </c>
      <c r="I21" s="28"/>
      <c r="J21" s="27" t="s">
        <v>202</v>
      </c>
      <c r="K21" s="27" t="s">
        <v>282</v>
      </c>
      <c r="L21" s="27" t="s">
        <v>136</v>
      </c>
      <c r="M21" s="26">
        <v>20000.0</v>
      </c>
      <c r="N21" s="27" t="s">
        <v>310</v>
      </c>
      <c r="O21" s="27" t="s">
        <v>132</v>
      </c>
      <c r="P21" s="27" t="s">
        <v>138</v>
      </c>
      <c r="Q21" s="27" t="s">
        <v>132</v>
      </c>
      <c r="R21" s="28"/>
      <c r="S21" s="26">
        <v>8.0</v>
      </c>
      <c r="T21" s="26">
        <v>6.0</v>
      </c>
      <c r="U21" s="27" t="s">
        <v>138</v>
      </c>
      <c r="V21" s="26">
        <v>3.0</v>
      </c>
      <c r="W21" s="27" t="s">
        <v>138</v>
      </c>
      <c r="X21" s="27" t="s">
        <v>138</v>
      </c>
      <c r="Y21" s="27" t="s">
        <v>132</v>
      </c>
      <c r="Z21" s="28"/>
      <c r="AA21" s="27" t="s">
        <v>138</v>
      </c>
      <c r="AB21" s="27" t="s">
        <v>138</v>
      </c>
      <c r="AC21" s="27" t="s">
        <v>132</v>
      </c>
      <c r="AD21" s="28"/>
      <c r="AE21" s="27" t="s">
        <v>138</v>
      </c>
      <c r="AF21" s="26" t="s">
        <v>311</v>
      </c>
      <c r="AG21" s="27" t="s">
        <v>132</v>
      </c>
      <c r="AH21" s="27" t="s">
        <v>132</v>
      </c>
      <c r="AI21" s="26" t="s">
        <v>132</v>
      </c>
      <c r="AJ21" s="27" t="s">
        <v>138</v>
      </c>
      <c r="AK21" s="27" t="s">
        <v>141</v>
      </c>
      <c r="AL21" s="27" t="s">
        <v>132</v>
      </c>
      <c r="AM21" s="28"/>
      <c r="AN21" s="27" t="s">
        <v>138</v>
      </c>
      <c r="AO21" s="27" t="s">
        <v>312</v>
      </c>
      <c r="AP21" s="27" t="s">
        <v>132</v>
      </c>
      <c r="AQ21" s="29"/>
      <c r="AR21" s="27" t="s">
        <v>313</v>
      </c>
      <c r="AS21" s="26" t="s">
        <v>314</v>
      </c>
      <c r="AT21" s="27" t="s">
        <v>155</v>
      </c>
      <c r="AU21" s="27" t="s">
        <v>315</v>
      </c>
      <c r="AV21" s="26"/>
      <c r="AW21" s="30">
        <v>0.5038888888888889</v>
      </c>
      <c r="AX21" s="31" t="s">
        <v>316</v>
      </c>
      <c r="AY21" s="31">
        <v>2.503272024E9</v>
      </c>
      <c r="AZ21" s="31" t="s">
        <v>316</v>
      </c>
    </row>
    <row r="22" ht="15.75" customHeight="1">
      <c r="A22" s="25" t="s">
        <v>317</v>
      </c>
      <c r="B22" s="26">
        <v>22.0</v>
      </c>
      <c r="C22" s="27" t="s">
        <v>131</v>
      </c>
      <c r="D22" s="27" t="s">
        <v>132</v>
      </c>
      <c r="E22" s="26">
        <v>1.0</v>
      </c>
      <c r="F22" s="27" t="s">
        <v>133</v>
      </c>
      <c r="G22" s="27" t="s">
        <v>133</v>
      </c>
      <c r="H22" s="27" t="s">
        <v>132</v>
      </c>
      <c r="I22" s="28"/>
      <c r="J22" s="27" t="s">
        <v>134</v>
      </c>
      <c r="K22" s="27" t="s">
        <v>282</v>
      </c>
      <c r="L22" s="27" t="s">
        <v>136</v>
      </c>
      <c r="M22" s="26">
        <v>3000.0</v>
      </c>
      <c r="N22" s="27" t="s">
        <v>137</v>
      </c>
      <c r="O22" s="27" t="s">
        <v>132</v>
      </c>
      <c r="P22" s="27" t="s">
        <v>132</v>
      </c>
      <c r="Q22" s="27" t="s">
        <v>132</v>
      </c>
      <c r="R22" s="28"/>
      <c r="S22" s="26">
        <v>3.0</v>
      </c>
      <c r="T22" s="26">
        <v>3.0</v>
      </c>
      <c r="U22" s="27" t="s">
        <v>138</v>
      </c>
      <c r="V22" s="26">
        <v>3.0</v>
      </c>
      <c r="W22" s="27" t="s">
        <v>132</v>
      </c>
      <c r="X22" s="27" t="s">
        <v>138</v>
      </c>
      <c r="Y22" s="27" t="s">
        <v>132</v>
      </c>
      <c r="Z22" s="28"/>
      <c r="AA22" s="27" t="s">
        <v>132</v>
      </c>
      <c r="AB22" s="27" t="s">
        <v>132</v>
      </c>
      <c r="AC22" s="27" t="s">
        <v>132</v>
      </c>
      <c r="AD22" s="28"/>
      <c r="AE22" s="27" t="s">
        <v>132</v>
      </c>
      <c r="AF22" s="26" t="s">
        <v>318</v>
      </c>
      <c r="AG22" s="27" t="s">
        <v>132</v>
      </c>
      <c r="AH22" s="27" t="s">
        <v>132</v>
      </c>
      <c r="AI22" s="26" t="s">
        <v>132</v>
      </c>
      <c r="AJ22" s="27" t="s">
        <v>138</v>
      </c>
      <c r="AK22" s="27" t="s">
        <v>141</v>
      </c>
      <c r="AL22" s="27" t="s">
        <v>132</v>
      </c>
      <c r="AM22" s="28"/>
      <c r="AN22" s="27" t="s">
        <v>138</v>
      </c>
      <c r="AO22" s="27" t="s">
        <v>319</v>
      </c>
      <c r="AP22" s="27" t="s">
        <v>138</v>
      </c>
      <c r="AQ22" s="26" t="s">
        <v>320</v>
      </c>
      <c r="AR22" s="27" t="s">
        <v>321</v>
      </c>
      <c r="AS22" s="27" t="s">
        <v>322</v>
      </c>
      <c r="AT22" s="27" t="s">
        <v>323</v>
      </c>
      <c r="AU22" s="27" t="s">
        <v>324</v>
      </c>
      <c r="AV22" s="26"/>
      <c r="AW22" s="30">
        <v>0.5137962962962963</v>
      </c>
      <c r="AX22" s="31" t="s">
        <v>325</v>
      </c>
      <c r="AY22" s="31">
        <v>2.503272024E9</v>
      </c>
      <c r="AZ22" s="31" t="s">
        <v>325</v>
      </c>
    </row>
    <row r="23" ht="15.75" customHeight="1">
      <c r="A23" s="25" t="s">
        <v>326</v>
      </c>
      <c r="B23" s="26">
        <v>38.0</v>
      </c>
      <c r="C23" s="27" t="s">
        <v>131</v>
      </c>
      <c r="D23" s="27" t="s">
        <v>132</v>
      </c>
      <c r="E23" s="26">
        <v>4.0</v>
      </c>
      <c r="F23" s="27" t="s">
        <v>133</v>
      </c>
      <c r="G23" s="27" t="s">
        <v>133</v>
      </c>
      <c r="H23" s="27" t="s">
        <v>132</v>
      </c>
      <c r="I23" s="28"/>
      <c r="J23" s="27" t="s">
        <v>134</v>
      </c>
      <c r="K23" s="27" t="s">
        <v>135</v>
      </c>
      <c r="L23" s="27" t="s">
        <v>136</v>
      </c>
      <c r="M23" s="26">
        <v>4000.0</v>
      </c>
      <c r="N23" s="27" t="s">
        <v>137</v>
      </c>
      <c r="O23" s="27" t="s">
        <v>132</v>
      </c>
      <c r="P23" s="27" t="s">
        <v>132</v>
      </c>
      <c r="Q23" s="27" t="s">
        <v>132</v>
      </c>
      <c r="R23" s="28"/>
      <c r="S23" s="26">
        <v>8.0</v>
      </c>
      <c r="T23" s="26">
        <v>6.0</v>
      </c>
      <c r="U23" s="27" t="s">
        <v>138</v>
      </c>
      <c r="V23" s="26">
        <v>2.0</v>
      </c>
      <c r="W23" s="27" t="s">
        <v>138</v>
      </c>
      <c r="X23" s="27" t="s">
        <v>138</v>
      </c>
      <c r="Y23" s="27" t="s">
        <v>132</v>
      </c>
      <c r="Z23" s="28"/>
      <c r="AA23" s="27" t="s">
        <v>138</v>
      </c>
      <c r="AB23" s="27" t="s">
        <v>132</v>
      </c>
      <c r="AC23" s="27" t="s">
        <v>132</v>
      </c>
      <c r="AD23" s="28"/>
      <c r="AE23" s="27" t="s">
        <v>132</v>
      </c>
      <c r="AF23" s="26" t="s">
        <v>327</v>
      </c>
      <c r="AG23" s="27" t="s">
        <v>132</v>
      </c>
      <c r="AH23" s="27" t="s">
        <v>132</v>
      </c>
      <c r="AI23" s="27" t="s">
        <v>132</v>
      </c>
      <c r="AJ23" s="27" t="s">
        <v>138</v>
      </c>
      <c r="AK23" s="27" t="s">
        <v>141</v>
      </c>
      <c r="AL23" s="27" t="s">
        <v>132</v>
      </c>
      <c r="AM23" s="28"/>
      <c r="AN23" s="27" t="s">
        <v>138</v>
      </c>
      <c r="AO23" s="27" t="s">
        <v>328</v>
      </c>
      <c r="AP23" s="27" t="s">
        <v>132</v>
      </c>
      <c r="AQ23" s="29"/>
      <c r="AR23" s="27" t="s">
        <v>329</v>
      </c>
      <c r="AS23" s="26" t="s">
        <v>330</v>
      </c>
      <c r="AT23" s="27" t="s">
        <v>155</v>
      </c>
      <c r="AU23" s="27" t="s">
        <v>331</v>
      </c>
      <c r="AV23" s="26"/>
      <c r="AW23" s="30">
        <v>0.5177777777777778</v>
      </c>
      <c r="AX23" s="31" t="s">
        <v>332</v>
      </c>
      <c r="AY23" s="31">
        <v>2.503272024E9</v>
      </c>
      <c r="AZ23" s="31" t="s">
        <v>332</v>
      </c>
    </row>
    <row r="24" ht="15.75" customHeight="1">
      <c r="A24" s="25" t="s">
        <v>333</v>
      </c>
      <c r="B24" s="26">
        <v>23.0</v>
      </c>
      <c r="C24" s="27" t="s">
        <v>131</v>
      </c>
      <c r="D24" s="27" t="s">
        <v>138</v>
      </c>
      <c r="E24" s="26">
        <v>2.0</v>
      </c>
      <c r="F24" s="27" t="s">
        <v>133</v>
      </c>
      <c r="G24" s="27" t="s">
        <v>133</v>
      </c>
      <c r="H24" s="27" t="s">
        <v>132</v>
      </c>
      <c r="I24" s="28"/>
      <c r="J24" s="27" t="s">
        <v>134</v>
      </c>
      <c r="K24" s="27" t="s">
        <v>135</v>
      </c>
      <c r="L24" s="27" t="s">
        <v>136</v>
      </c>
      <c r="M24" s="26">
        <v>7000.0</v>
      </c>
      <c r="N24" s="27" t="s">
        <v>137</v>
      </c>
      <c r="O24" s="27" t="s">
        <v>132</v>
      </c>
      <c r="P24" s="27" t="s">
        <v>138</v>
      </c>
      <c r="Q24" s="27" t="s">
        <v>132</v>
      </c>
      <c r="R24" s="28"/>
      <c r="S24" s="26">
        <v>8.0</v>
      </c>
      <c r="T24" s="26">
        <v>6.0</v>
      </c>
      <c r="U24" s="27" t="s">
        <v>138</v>
      </c>
      <c r="V24" s="26">
        <v>2.0</v>
      </c>
      <c r="W24" s="27" t="s">
        <v>138</v>
      </c>
      <c r="X24" s="27" t="s">
        <v>138</v>
      </c>
      <c r="Y24" s="27" t="s">
        <v>132</v>
      </c>
      <c r="Z24" s="28"/>
      <c r="AA24" s="27" t="s">
        <v>138</v>
      </c>
      <c r="AB24" s="27" t="s">
        <v>132</v>
      </c>
      <c r="AC24" s="27" t="s">
        <v>132</v>
      </c>
      <c r="AD24" s="28"/>
      <c r="AE24" s="27" t="s">
        <v>132</v>
      </c>
      <c r="AF24" s="26" t="s">
        <v>334</v>
      </c>
      <c r="AG24" s="27" t="s">
        <v>132</v>
      </c>
      <c r="AH24" s="27" t="s">
        <v>132</v>
      </c>
      <c r="AI24" s="27" t="s">
        <v>132</v>
      </c>
      <c r="AJ24" s="27" t="s">
        <v>138</v>
      </c>
      <c r="AK24" s="27" t="s">
        <v>141</v>
      </c>
      <c r="AL24" s="27" t="s">
        <v>300</v>
      </c>
      <c r="AM24" s="26" t="s">
        <v>335</v>
      </c>
      <c r="AN24" s="27" t="s">
        <v>138</v>
      </c>
      <c r="AO24" s="27" t="s">
        <v>336</v>
      </c>
      <c r="AP24" s="27" t="s">
        <v>132</v>
      </c>
      <c r="AQ24" s="29"/>
      <c r="AR24" s="27" t="s">
        <v>337</v>
      </c>
      <c r="AS24" s="27" t="s">
        <v>338</v>
      </c>
      <c r="AT24" s="27" t="s">
        <v>145</v>
      </c>
      <c r="AU24" s="27" t="s">
        <v>339</v>
      </c>
      <c r="AV24" s="26"/>
      <c r="AW24" s="30">
        <v>0.5228356481481482</v>
      </c>
      <c r="AX24" s="31" t="s">
        <v>340</v>
      </c>
      <c r="AY24" s="31">
        <v>2.503272024E9</v>
      </c>
      <c r="AZ24" s="31" t="s">
        <v>340</v>
      </c>
    </row>
    <row r="25" ht="15.75" customHeight="1">
      <c r="A25" s="25" t="s">
        <v>341</v>
      </c>
      <c r="B25" s="26">
        <v>37.0</v>
      </c>
      <c r="C25" s="27" t="s">
        <v>131</v>
      </c>
      <c r="D25" s="27" t="s">
        <v>138</v>
      </c>
      <c r="E25" s="26">
        <v>2.0</v>
      </c>
      <c r="F25" s="27" t="s">
        <v>133</v>
      </c>
      <c r="G25" s="27" t="s">
        <v>133</v>
      </c>
      <c r="H25" s="27" t="s">
        <v>132</v>
      </c>
      <c r="I25" s="28"/>
      <c r="J25" s="27" t="s">
        <v>134</v>
      </c>
      <c r="K25" s="27" t="s">
        <v>282</v>
      </c>
      <c r="L25" s="27" t="s">
        <v>136</v>
      </c>
      <c r="M25" s="26">
        <v>8000.0</v>
      </c>
      <c r="N25" s="27" t="s">
        <v>137</v>
      </c>
      <c r="O25" s="27" t="s">
        <v>132</v>
      </c>
      <c r="P25" s="27" t="s">
        <v>132</v>
      </c>
      <c r="Q25" s="27" t="s">
        <v>132</v>
      </c>
      <c r="R25" s="28"/>
      <c r="S25" s="26">
        <v>8.0</v>
      </c>
      <c r="T25" s="26">
        <v>6.0</v>
      </c>
      <c r="U25" s="27" t="s">
        <v>138</v>
      </c>
      <c r="V25" s="26">
        <v>2.0</v>
      </c>
      <c r="W25" s="27" t="s">
        <v>138</v>
      </c>
      <c r="X25" s="27" t="s">
        <v>138</v>
      </c>
      <c r="Y25" s="27" t="s">
        <v>132</v>
      </c>
      <c r="Z25" s="28"/>
      <c r="AA25" s="27" t="s">
        <v>138</v>
      </c>
      <c r="AB25" s="27" t="s">
        <v>138</v>
      </c>
      <c r="AC25" s="27" t="s">
        <v>132</v>
      </c>
      <c r="AD25" s="28"/>
      <c r="AE25" s="27" t="s">
        <v>138</v>
      </c>
      <c r="AF25" s="26" t="s">
        <v>342</v>
      </c>
      <c r="AG25" s="27" t="s">
        <v>132</v>
      </c>
      <c r="AH25" s="27" t="s">
        <v>132</v>
      </c>
      <c r="AI25" s="27" t="s">
        <v>132</v>
      </c>
      <c r="AJ25" s="27" t="s">
        <v>138</v>
      </c>
      <c r="AK25" s="27" t="s">
        <v>141</v>
      </c>
      <c r="AL25" s="27" t="s">
        <v>132</v>
      </c>
      <c r="AM25" s="28"/>
      <c r="AN25" s="27" t="s">
        <v>138</v>
      </c>
      <c r="AO25" s="27" t="s">
        <v>343</v>
      </c>
      <c r="AP25" s="27" t="s">
        <v>132</v>
      </c>
      <c r="AQ25" s="29"/>
      <c r="AR25" s="27" t="s">
        <v>337</v>
      </c>
      <c r="AS25" s="26" t="s">
        <v>344</v>
      </c>
      <c r="AT25" s="27" t="s">
        <v>155</v>
      </c>
      <c r="AU25" s="27" t="s">
        <v>345</v>
      </c>
      <c r="AV25" s="26"/>
      <c r="AW25" s="30">
        <v>0.5264699074074074</v>
      </c>
      <c r="AX25" s="31" t="s">
        <v>346</v>
      </c>
      <c r="AY25" s="31">
        <v>2.503272024E9</v>
      </c>
      <c r="AZ25" s="31" t="s">
        <v>346</v>
      </c>
    </row>
    <row r="26" ht="15.75" customHeight="1">
      <c r="A26" s="25" t="s">
        <v>347</v>
      </c>
      <c r="B26" s="26">
        <v>40.0</v>
      </c>
      <c r="C26" s="27" t="s">
        <v>131</v>
      </c>
      <c r="D26" s="27" t="s">
        <v>132</v>
      </c>
      <c r="E26" s="26">
        <v>3.0</v>
      </c>
      <c r="F26" s="27" t="s">
        <v>297</v>
      </c>
      <c r="G26" s="27" t="s">
        <v>297</v>
      </c>
      <c r="H26" s="27" t="s">
        <v>132</v>
      </c>
      <c r="I26" s="28"/>
      <c r="J26" s="27" t="s">
        <v>134</v>
      </c>
      <c r="K26" s="27" t="s">
        <v>135</v>
      </c>
      <c r="L26" s="27" t="s">
        <v>136</v>
      </c>
      <c r="M26" s="26">
        <v>10000.0</v>
      </c>
      <c r="N26" s="27" t="s">
        <v>137</v>
      </c>
      <c r="O26" s="27" t="s">
        <v>132</v>
      </c>
      <c r="P26" s="27" t="s">
        <v>132</v>
      </c>
      <c r="Q26" s="27" t="s">
        <v>132</v>
      </c>
      <c r="R26" s="28"/>
      <c r="S26" s="26">
        <v>8.0</v>
      </c>
      <c r="T26" s="26">
        <v>6.0</v>
      </c>
      <c r="U26" s="27" t="s">
        <v>138</v>
      </c>
      <c r="V26" s="26">
        <v>3.0</v>
      </c>
      <c r="W26" s="27" t="s">
        <v>138</v>
      </c>
      <c r="X26" s="27" t="s">
        <v>138</v>
      </c>
      <c r="Y26" s="27" t="s">
        <v>132</v>
      </c>
      <c r="Z26" s="28"/>
      <c r="AA26" s="27" t="s">
        <v>132</v>
      </c>
      <c r="AB26" s="27" t="s">
        <v>132</v>
      </c>
      <c r="AC26" s="27" t="s">
        <v>132</v>
      </c>
      <c r="AD26" s="28"/>
      <c r="AE26" s="27" t="s">
        <v>132</v>
      </c>
      <c r="AF26" s="26" t="s">
        <v>348</v>
      </c>
      <c r="AG26" s="27" t="s">
        <v>132</v>
      </c>
      <c r="AH26" s="27" t="s">
        <v>132</v>
      </c>
      <c r="AI26" s="26" t="s">
        <v>132</v>
      </c>
      <c r="AJ26" s="27" t="s">
        <v>138</v>
      </c>
      <c r="AK26" s="27" t="s">
        <v>141</v>
      </c>
      <c r="AL26" s="27" t="s">
        <v>132</v>
      </c>
      <c r="AM26" s="28"/>
      <c r="AN26" s="27" t="s">
        <v>138</v>
      </c>
      <c r="AO26" s="27" t="s">
        <v>349</v>
      </c>
      <c r="AP26" s="27" t="s">
        <v>132</v>
      </c>
      <c r="AQ26" s="29"/>
      <c r="AR26" s="27" t="s">
        <v>350</v>
      </c>
      <c r="AS26" s="27" t="s">
        <v>351</v>
      </c>
      <c r="AT26" s="27" t="s">
        <v>155</v>
      </c>
      <c r="AU26" s="27" t="s">
        <v>352</v>
      </c>
      <c r="AV26" s="26"/>
      <c r="AW26" s="30">
        <v>0.5347337962962962</v>
      </c>
      <c r="AX26" s="31" t="s">
        <v>353</v>
      </c>
      <c r="AY26" s="31">
        <v>2.503272024E9</v>
      </c>
      <c r="AZ26" s="31" t="s">
        <v>353</v>
      </c>
    </row>
    <row r="27" ht="15.75" customHeight="1">
      <c r="A27" s="25" t="s">
        <v>354</v>
      </c>
      <c r="B27" s="26">
        <v>18.0</v>
      </c>
      <c r="C27" s="27" t="s">
        <v>159</v>
      </c>
      <c r="D27" s="27" t="s">
        <v>132</v>
      </c>
      <c r="E27" s="26">
        <v>4.0</v>
      </c>
      <c r="F27" s="27" t="s">
        <v>297</v>
      </c>
      <c r="G27" s="27" t="s">
        <v>297</v>
      </c>
      <c r="H27" s="27" t="s">
        <v>132</v>
      </c>
      <c r="I27" s="28"/>
      <c r="J27" s="27" t="s">
        <v>134</v>
      </c>
      <c r="K27" s="27" t="s">
        <v>282</v>
      </c>
      <c r="L27" s="27" t="s">
        <v>136</v>
      </c>
      <c r="M27" s="26">
        <v>15000.0</v>
      </c>
      <c r="N27" s="27" t="s">
        <v>310</v>
      </c>
      <c r="O27" s="27" t="s">
        <v>132</v>
      </c>
      <c r="P27" s="27" t="s">
        <v>132</v>
      </c>
      <c r="Q27" s="27" t="s">
        <v>132</v>
      </c>
      <c r="R27" s="28"/>
      <c r="S27" s="26">
        <v>8.0</v>
      </c>
      <c r="T27" s="26">
        <v>7.0</v>
      </c>
      <c r="U27" s="27" t="s">
        <v>132</v>
      </c>
      <c r="V27" s="28"/>
      <c r="W27" s="27" t="s">
        <v>138</v>
      </c>
      <c r="X27" s="27" t="s">
        <v>138</v>
      </c>
      <c r="Y27" s="27" t="s">
        <v>132</v>
      </c>
      <c r="Z27" s="28"/>
      <c r="AA27" s="27" t="s">
        <v>132</v>
      </c>
      <c r="AB27" s="27" t="s">
        <v>132</v>
      </c>
      <c r="AC27" s="27" t="s">
        <v>132</v>
      </c>
      <c r="AD27" s="28"/>
      <c r="AE27" s="27" t="s">
        <v>132</v>
      </c>
      <c r="AF27" s="26" t="s">
        <v>355</v>
      </c>
      <c r="AG27" s="27" t="s">
        <v>132</v>
      </c>
      <c r="AH27" s="27" t="s">
        <v>132</v>
      </c>
      <c r="AI27" s="27" t="s">
        <v>132</v>
      </c>
      <c r="AJ27" s="27" t="s">
        <v>132</v>
      </c>
      <c r="AK27" s="27" t="s">
        <v>141</v>
      </c>
      <c r="AL27" s="27" t="s">
        <v>132</v>
      </c>
      <c r="AM27" s="28"/>
      <c r="AN27" s="27" t="s">
        <v>138</v>
      </c>
      <c r="AO27" s="27" t="s">
        <v>356</v>
      </c>
      <c r="AP27" s="27" t="s">
        <v>132</v>
      </c>
      <c r="AQ27" s="29"/>
      <c r="AR27" s="27" t="s">
        <v>357</v>
      </c>
      <c r="AS27" s="26" t="s">
        <v>351</v>
      </c>
      <c r="AT27" s="27" t="s">
        <v>155</v>
      </c>
      <c r="AU27" s="27" t="s">
        <v>358</v>
      </c>
      <c r="AV27" s="26"/>
      <c r="AW27" s="30">
        <v>0.6471296296296296</v>
      </c>
      <c r="AX27" s="31" t="s">
        <v>359</v>
      </c>
      <c r="AY27" s="31">
        <v>2.503272024E9</v>
      </c>
      <c r="AZ27" s="31" t="s">
        <v>359</v>
      </c>
    </row>
    <row r="28" ht="15.75" customHeight="1">
      <c r="A28" s="25" t="s">
        <v>360</v>
      </c>
      <c r="B28" s="26">
        <v>50.0</v>
      </c>
      <c r="C28" s="27" t="s">
        <v>131</v>
      </c>
      <c r="D28" s="27" t="s">
        <v>132</v>
      </c>
      <c r="E28" s="26">
        <v>5.0</v>
      </c>
      <c r="F28" s="27" t="s">
        <v>133</v>
      </c>
      <c r="G28" s="27" t="s">
        <v>133</v>
      </c>
      <c r="H28" s="27" t="s">
        <v>132</v>
      </c>
      <c r="I28" s="28"/>
      <c r="J28" s="27" t="s">
        <v>134</v>
      </c>
      <c r="K28" s="27" t="s">
        <v>282</v>
      </c>
      <c r="L28" s="27" t="s">
        <v>136</v>
      </c>
      <c r="M28" s="26">
        <v>5000.0</v>
      </c>
      <c r="N28" s="27" t="s">
        <v>137</v>
      </c>
      <c r="O28" s="27" t="s">
        <v>132</v>
      </c>
      <c r="P28" s="27" t="s">
        <v>132</v>
      </c>
      <c r="Q28" s="27" t="s">
        <v>132</v>
      </c>
      <c r="R28" s="28"/>
      <c r="S28" s="26">
        <v>6.0</v>
      </c>
      <c r="T28" s="26">
        <v>7.0</v>
      </c>
      <c r="U28" s="27" t="s">
        <v>138</v>
      </c>
      <c r="V28" s="26">
        <v>2.0</v>
      </c>
      <c r="W28" s="27" t="s">
        <v>138</v>
      </c>
      <c r="X28" s="27" t="s">
        <v>138</v>
      </c>
      <c r="Y28" s="27" t="s">
        <v>132</v>
      </c>
      <c r="Z28" s="28"/>
      <c r="AA28" s="27" t="s">
        <v>138</v>
      </c>
      <c r="AB28" s="27" t="s">
        <v>132</v>
      </c>
      <c r="AC28" s="27" t="s">
        <v>132</v>
      </c>
      <c r="AD28" s="28"/>
      <c r="AE28" s="27" t="s">
        <v>132</v>
      </c>
      <c r="AF28" s="26" t="s">
        <v>361</v>
      </c>
      <c r="AG28" s="27" t="s">
        <v>132</v>
      </c>
      <c r="AH28" s="27" t="s">
        <v>132</v>
      </c>
      <c r="AI28" s="27" t="s">
        <v>132</v>
      </c>
      <c r="AJ28" s="27" t="s">
        <v>138</v>
      </c>
      <c r="AK28" s="27" t="s">
        <v>141</v>
      </c>
      <c r="AL28" s="27" t="s">
        <v>132</v>
      </c>
      <c r="AM28" s="28"/>
      <c r="AN28" s="27" t="s">
        <v>138</v>
      </c>
      <c r="AO28" s="27" t="s">
        <v>362</v>
      </c>
      <c r="AP28" s="27" t="s">
        <v>132</v>
      </c>
      <c r="AQ28" s="29"/>
      <c r="AR28" s="27" t="s">
        <v>363</v>
      </c>
      <c r="AS28" s="27" t="s">
        <v>364</v>
      </c>
      <c r="AT28" s="27" t="s">
        <v>155</v>
      </c>
      <c r="AU28" s="27" t="s">
        <v>365</v>
      </c>
      <c r="AV28" s="26"/>
      <c r="AW28" s="30">
        <v>0.6766782407407408</v>
      </c>
      <c r="AX28" s="31" t="s">
        <v>366</v>
      </c>
      <c r="AY28" s="31">
        <v>2.503272024E9</v>
      </c>
      <c r="AZ28" s="31" t="s">
        <v>366</v>
      </c>
    </row>
    <row r="29" ht="15.75" customHeight="1">
      <c r="A29" s="25" t="s">
        <v>367</v>
      </c>
      <c r="B29" s="26">
        <v>45.0</v>
      </c>
      <c r="C29" s="27" t="s">
        <v>131</v>
      </c>
      <c r="D29" s="27" t="s">
        <v>132</v>
      </c>
      <c r="E29" s="26">
        <v>10.0</v>
      </c>
      <c r="F29" s="27" t="s">
        <v>133</v>
      </c>
      <c r="G29" s="27" t="s">
        <v>133</v>
      </c>
      <c r="H29" s="27" t="s">
        <v>132</v>
      </c>
      <c r="I29" s="28"/>
      <c r="J29" s="27" t="s">
        <v>134</v>
      </c>
      <c r="K29" s="27" t="s">
        <v>282</v>
      </c>
      <c r="L29" s="27" t="s">
        <v>136</v>
      </c>
      <c r="M29" s="26">
        <v>7000.0</v>
      </c>
      <c r="N29" s="27" t="s">
        <v>137</v>
      </c>
      <c r="O29" s="27" t="s">
        <v>132</v>
      </c>
      <c r="P29" s="27" t="s">
        <v>132</v>
      </c>
      <c r="Q29" s="27" t="s">
        <v>132</v>
      </c>
      <c r="R29" s="28"/>
      <c r="S29" s="26">
        <v>6.0</v>
      </c>
      <c r="T29" s="26">
        <v>7.0</v>
      </c>
      <c r="U29" s="27" t="s">
        <v>138</v>
      </c>
      <c r="V29" s="26">
        <v>3.0</v>
      </c>
      <c r="W29" s="27" t="s">
        <v>138</v>
      </c>
      <c r="X29" s="27" t="s">
        <v>138</v>
      </c>
      <c r="Y29" s="27" t="s">
        <v>132</v>
      </c>
      <c r="Z29" s="28"/>
      <c r="AA29" s="27" t="s">
        <v>138</v>
      </c>
      <c r="AB29" s="27" t="s">
        <v>132</v>
      </c>
      <c r="AC29" s="27" t="s">
        <v>132</v>
      </c>
      <c r="AD29" s="28"/>
      <c r="AE29" s="27" t="s">
        <v>132</v>
      </c>
      <c r="AF29" s="27" t="s">
        <v>368</v>
      </c>
      <c r="AG29" s="27" t="s">
        <v>132</v>
      </c>
      <c r="AH29" s="27" t="s">
        <v>132</v>
      </c>
      <c r="AI29" s="26" t="s">
        <v>132</v>
      </c>
      <c r="AJ29" s="27" t="s">
        <v>138</v>
      </c>
      <c r="AK29" s="27" t="s">
        <v>141</v>
      </c>
      <c r="AL29" s="27" t="s">
        <v>132</v>
      </c>
      <c r="AM29" s="28"/>
      <c r="AN29" s="27" t="s">
        <v>138</v>
      </c>
      <c r="AO29" s="27" t="s">
        <v>369</v>
      </c>
      <c r="AP29" s="27" t="s">
        <v>132</v>
      </c>
      <c r="AQ29" s="29"/>
      <c r="AR29" s="27" t="s">
        <v>370</v>
      </c>
      <c r="AS29" s="26" t="s">
        <v>217</v>
      </c>
      <c r="AT29" s="27" t="s">
        <v>155</v>
      </c>
      <c r="AU29" s="27" t="s">
        <v>371</v>
      </c>
      <c r="AV29" s="26"/>
      <c r="AW29" s="30">
        <v>0.6834259259259259</v>
      </c>
      <c r="AX29" s="31" t="s">
        <v>372</v>
      </c>
      <c r="AY29" s="31">
        <v>2.503272024E9</v>
      </c>
      <c r="AZ29" s="31" t="s">
        <v>372</v>
      </c>
    </row>
    <row r="30" ht="15.75" customHeight="1">
      <c r="A30" s="25" t="s">
        <v>373</v>
      </c>
      <c r="B30" s="26">
        <v>46.0</v>
      </c>
      <c r="C30" s="27" t="s">
        <v>131</v>
      </c>
      <c r="D30" s="27" t="s">
        <v>132</v>
      </c>
      <c r="E30" s="26">
        <v>3.0</v>
      </c>
      <c r="F30" s="27" t="s">
        <v>189</v>
      </c>
      <c r="G30" s="27" t="s">
        <v>190</v>
      </c>
      <c r="H30" s="27" t="s">
        <v>138</v>
      </c>
      <c r="I30" s="26" t="s">
        <v>161</v>
      </c>
      <c r="J30" s="27" t="s">
        <v>134</v>
      </c>
      <c r="K30" s="27" t="s">
        <v>202</v>
      </c>
      <c r="L30" s="27" t="s">
        <v>136</v>
      </c>
      <c r="M30" s="26">
        <v>60000.0</v>
      </c>
      <c r="N30" s="27" t="s">
        <v>137</v>
      </c>
      <c r="O30" s="27" t="s">
        <v>132</v>
      </c>
      <c r="P30" s="27" t="s">
        <v>132</v>
      </c>
      <c r="Q30" s="27" t="s">
        <v>132</v>
      </c>
      <c r="R30" s="28"/>
      <c r="S30" s="26">
        <v>6.0</v>
      </c>
      <c r="T30" s="26">
        <v>6.0</v>
      </c>
      <c r="U30" s="27" t="s">
        <v>138</v>
      </c>
      <c r="V30" s="26">
        <v>3.0</v>
      </c>
      <c r="W30" s="27" t="s">
        <v>138</v>
      </c>
      <c r="X30" s="27" t="s">
        <v>138</v>
      </c>
      <c r="Y30" s="27" t="s">
        <v>132</v>
      </c>
      <c r="Z30" s="28"/>
      <c r="AA30" s="27" t="s">
        <v>138</v>
      </c>
      <c r="AB30" s="27" t="s">
        <v>132</v>
      </c>
      <c r="AC30" s="27" t="s">
        <v>132</v>
      </c>
      <c r="AD30" s="28"/>
      <c r="AE30" s="27" t="s">
        <v>132</v>
      </c>
      <c r="AF30" s="27" t="s">
        <v>374</v>
      </c>
      <c r="AG30" s="27" t="s">
        <v>132</v>
      </c>
      <c r="AH30" s="27" t="s">
        <v>132</v>
      </c>
      <c r="AI30" s="26" t="s">
        <v>132</v>
      </c>
      <c r="AJ30" s="27" t="s">
        <v>138</v>
      </c>
      <c r="AK30" s="27" t="s">
        <v>141</v>
      </c>
      <c r="AL30" s="27" t="s">
        <v>132</v>
      </c>
      <c r="AM30" s="28"/>
      <c r="AN30" s="27" t="s">
        <v>138</v>
      </c>
      <c r="AO30" s="27" t="s">
        <v>375</v>
      </c>
      <c r="AP30" s="27" t="s">
        <v>132</v>
      </c>
      <c r="AQ30" s="29"/>
      <c r="AR30" s="27" t="s">
        <v>370</v>
      </c>
      <c r="AS30" s="27" t="s">
        <v>376</v>
      </c>
      <c r="AT30" s="27" t="s">
        <v>155</v>
      </c>
      <c r="AU30" s="27" t="s">
        <v>371</v>
      </c>
      <c r="AV30" s="26"/>
      <c r="AW30" s="30">
        <v>0.6866435185185186</v>
      </c>
      <c r="AX30" s="31" t="s">
        <v>377</v>
      </c>
      <c r="AY30" s="31">
        <v>2.503272024E9</v>
      </c>
      <c r="AZ30" s="31" t="s">
        <v>377</v>
      </c>
    </row>
    <row r="31" ht="19.5" customHeight="1">
      <c r="A31" s="25" t="s">
        <v>378</v>
      </c>
      <c r="B31" s="26">
        <v>48.0</v>
      </c>
      <c r="C31" s="27" t="s">
        <v>131</v>
      </c>
      <c r="D31" s="27" t="s">
        <v>138</v>
      </c>
      <c r="E31" s="26">
        <v>10.0</v>
      </c>
      <c r="F31" s="27" t="s">
        <v>191</v>
      </c>
      <c r="G31" s="27" t="s">
        <v>379</v>
      </c>
      <c r="H31" s="27" t="s">
        <v>132</v>
      </c>
      <c r="I31" s="28"/>
      <c r="J31" s="27" t="s">
        <v>149</v>
      </c>
      <c r="K31" s="27" t="s">
        <v>282</v>
      </c>
      <c r="L31" s="27" t="s">
        <v>136</v>
      </c>
      <c r="M31" s="26">
        <v>6000.0</v>
      </c>
      <c r="N31" s="27" t="s">
        <v>137</v>
      </c>
      <c r="O31" s="27" t="s">
        <v>132</v>
      </c>
      <c r="P31" s="27" t="s">
        <v>132</v>
      </c>
      <c r="Q31" s="27" t="s">
        <v>132</v>
      </c>
      <c r="R31" s="28"/>
      <c r="S31" s="26">
        <v>6.0</v>
      </c>
      <c r="T31" s="26">
        <v>6.0</v>
      </c>
      <c r="U31" s="27" t="s">
        <v>138</v>
      </c>
      <c r="V31" s="26">
        <v>3.0</v>
      </c>
      <c r="W31" s="27" t="s">
        <v>138</v>
      </c>
      <c r="X31" s="27" t="s">
        <v>138</v>
      </c>
      <c r="Y31" s="27" t="s">
        <v>132</v>
      </c>
      <c r="Z31" s="28"/>
      <c r="AA31" s="27" t="s">
        <v>138</v>
      </c>
      <c r="AB31" s="27" t="s">
        <v>132</v>
      </c>
      <c r="AC31" s="27" t="s">
        <v>132</v>
      </c>
      <c r="AD31" s="28"/>
      <c r="AE31" s="27" t="s">
        <v>132</v>
      </c>
      <c r="AF31" s="27" t="s">
        <v>380</v>
      </c>
      <c r="AG31" s="27" t="s">
        <v>132</v>
      </c>
      <c r="AH31" s="27" t="s">
        <v>132</v>
      </c>
      <c r="AI31" s="26" t="s">
        <v>132</v>
      </c>
      <c r="AJ31" s="27" t="s">
        <v>138</v>
      </c>
      <c r="AK31" s="27" t="s">
        <v>141</v>
      </c>
      <c r="AL31" s="27" t="s">
        <v>132</v>
      </c>
      <c r="AM31" s="28"/>
      <c r="AN31" s="27" t="s">
        <v>138</v>
      </c>
      <c r="AO31" s="27" t="s">
        <v>381</v>
      </c>
      <c r="AP31" s="27" t="s">
        <v>132</v>
      </c>
      <c r="AQ31" s="29"/>
      <c r="AR31" s="27" t="s">
        <v>382</v>
      </c>
      <c r="AS31" s="26" t="s">
        <v>217</v>
      </c>
      <c r="AT31" s="27" t="s">
        <v>155</v>
      </c>
      <c r="AU31" s="27" t="s">
        <v>371</v>
      </c>
      <c r="AV31" s="26"/>
      <c r="AW31" s="30">
        <v>0.6890509259259259</v>
      </c>
      <c r="AX31" s="31" t="s">
        <v>383</v>
      </c>
      <c r="AY31" s="31">
        <v>2.503272024E9</v>
      </c>
      <c r="AZ31" s="31" t="s">
        <v>383</v>
      </c>
    </row>
    <row r="32" ht="20.25" customHeight="1">
      <c r="A32" s="25" t="s">
        <v>384</v>
      </c>
      <c r="B32" s="26">
        <v>43.0</v>
      </c>
      <c r="C32" s="27" t="s">
        <v>131</v>
      </c>
      <c r="D32" s="27" t="s">
        <v>132</v>
      </c>
      <c r="E32" s="26">
        <v>16.0</v>
      </c>
      <c r="F32" s="27" t="s">
        <v>191</v>
      </c>
      <c r="G32" s="27" t="s">
        <v>379</v>
      </c>
      <c r="H32" s="27" t="s">
        <v>132</v>
      </c>
      <c r="I32" s="28"/>
      <c r="J32" s="27" t="s">
        <v>149</v>
      </c>
      <c r="K32" s="27" t="s">
        <v>162</v>
      </c>
      <c r="L32" s="27" t="s">
        <v>136</v>
      </c>
      <c r="M32" s="26">
        <v>6000.0</v>
      </c>
      <c r="N32" s="27" t="s">
        <v>137</v>
      </c>
      <c r="O32" s="27" t="s">
        <v>132</v>
      </c>
      <c r="P32" s="27" t="s">
        <v>132</v>
      </c>
      <c r="Q32" s="27" t="s">
        <v>132</v>
      </c>
      <c r="R32" s="28"/>
      <c r="S32" s="26">
        <v>8.0</v>
      </c>
      <c r="T32" s="26">
        <v>7.0</v>
      </c>
      <c r="U32" s="27" t="s">
        <v>138</v>
      </c>
      <c r="V32" s="26">
        <v>3.0</v>
      </c>
      <c r="W32" s="27" t="s">
        <v>138</v>
      </c>
      <c r="X32" s="27" t="s">
        <v>138</v>
      </c>
      <c r="Y32" s="27" t="s">
        <v>132</v>
      </c>
      <c r="Z32" s="28"/>
      <c r="AA32" s="27" t="s">
        <v>138</v>
      </c>
      <c r="AB32" s="27" t="s">
        <v>132</v>
      </c>
      <c r="AC32" s="27" t="s">
        <v>132</v>
      </c>
      <c r="AD32" s="28"/>
      <c r="AE32" s="27" t="s">
        <v>132</v>
      </c>
      <c r="AF32" s="27" t="s">
        <v>385</v>
      </c>
      <c r="AG32" s="27" t="s">
        <v>132</v>
      </c>
      <c r="AH32" s="27" t="s">
        <v>132</v>
      </c>
      <c r="AI32" s="26" t="s">
        <v>132</v>
      </c>
      <c r="AJ32" s="27" t="s">
        <v>138</v>
      </c>
      <c r="AK32" s="27" t="s">
        <v>141</v>
      </c>
      <c r="AL32" s="27" t="s">
        <v>132</v>
      </c>
      <c r="AM32" s="28"/>
      <c r="AN32" s="27" t="s">
        <v>138</v>
      </c>
      <c r="AO32" s="27" t="s">
        <v>386</v>
      </c>
      <c r="AP32" s="27" t="s">
        <v>132</v>
      </c>
      <c r="AQ32" s="29"/>
      <c r="AR32" s="27" t="s">
        <v>387</v>
      </c>
      <c r="AS32" s="27" t="s">
        <v>388</v>
      </c>
      <c r="AT32" s="27" t="s">
        <v>155</v>
      </c>
      <c r="AU32" s="27" t="s">
        <v>371</v>
      </c>
      <c r="AV32" s="26"/>
      <c r="AW32" s="30">
        <v>0.6930671296296296</v>
      </c>
      <c r="AX32" s="31" t="s">
        <v>389</v>
      </c>
      <c r="AY32" s="31">
        <v>2.503272024E9</v>
      </c>
      <c r="AZ32" s="31" t="s">
        <v>389</v>
      </c>
    </row>
    <row r="33" ht="19.5" customHeight="1">
      <c r="A33" s="25" t="s">
        <v>390</v>
      </c>
      <c r="B33" s="26">
        <v>45.0</v>
      </c>
      <c r="C33" s="27" t="s">
        <v>159</v>
      </c>
      <c r="D33" s="27" t="s">
        <v>138</v>
      </c>
      <c r="E33" s="26">
        <v>20.0</v>
      </c>
      <c r="F33" s="27" t="s">
        <v>191</v>
      </c>
      <c r="G33" s="27" t="s">
        <v>391</v>
      </c>
      <c r="H33" s="27" t="s">
        <v>138</v>
      </c>
      <c r="I33" s="26" t="s">
        <v>161</v>
      </c>
      <c r="J33" s="27" t="s">
        <v>202</v>
      </c>
      <c r="K33" s="27" t="s">
        <v>202</v>
      </c>
      <c r="L33" s="27" t="s">
        <v>136</v>
      </c>
      <c r="M33" s="26">
        <v>10000.0</v>
      </c>
      <c r="N33" s="27" t="s">
        <v>137</v>
      </c>
      <c r="O33" s="27" t="s">
        <v>132</v>
      </c>
      <c r="P33" s="27" t="s">
        <v>132</v>
      </c>
      <c r="Q33" s="27" t="s">
        <v>132</v>
      </c>
      <c r="R33" s="28"/>
      <c r="S33" s="26">
        <v>10.0</v>
      </c>
      <c r="T33" s="26">
        <v>7.0</v>
      </c>
      <c r="U33" s="27" t="s">
        <v>138</v>
      </c>
      <c r="V33" s="26">
        <v>2.0</v>
      </c>
      <c r="W33" s="27" t="s">
        <v>138</v>
      </c>
      <c r="X33" s="27" t="s">
        <v>138</v>
      </c>
      <c r="Y33" s="27" t="s">
        <v>132</v>
      </c>
      <c r="Z33" s="28"/>
      <c r="AA33" s="27" t="s">
        <v>138</v>
      </c>
      <c r="AB33" s="27" t="s">
        <v>138</v>
      </c>
      <c r="AC33" s="27" t="s">
        <v>132</v>
      </c>
      <c r="AD33" s="28"/>
      <c r="AE33" s="27" t="s">
        <v>132</v>
      </c>
      <c r="AF33" s="27" t="s">
        <v>392</v>
      </c>
      <c r="AG33" s="27" t="s">
        <v>132</v>
      </c>
      <c r="AH33" s="27" t="s">
        <v>132</v>
      </c>
      <c r="AI33" s="26" t="s">
        <v>132</v>
      </c>
      <c r="AJ33" s="27" t="s">
        <v>138</v>
      </c>
      <c r="AK33" s="27" t="s">
        <v>141</v>
      </c>
      <c r="AL33" s="27" t="s">
        <v>132</v>
      </c>
      <c r="AM33" s="28"/>
      <c r="AN33" s="27" t="s">
        <v>138</v>
      </c>
      <c r="AO33" s="27" t="s">
        <v>393</v>
      </c>
      <c r="AP33" s="27" t="s">
        <v>132</v>
      </c>
      <c r="AQ33" s="29"/>
      <c r="AR33" s="27" t="s">
        <v>370</v>
      </c>
      <c r="AS33" s="27" t="s">
        <v>394</v>
      </c>
      <c r="AT33" s="27" t="s">
        <v>155</v>
      </c>
      <c r="AU33" s="27" t="s">
        <v>371</v>
      </c>
      <c r="AV33" s="26"/>
      <c r="AW33" s="30">
        <v>0.698113425925926</v>
      </c>
      <c r="AX33" s="31" t="s">
        <v>395</v>
      </c>
      <c r="AY33" s="31">
        <v>2.503272024E9</v>
      </c>
      <c r="AZ33" s="31" t="s">
        <v>395</v>
      </c>
    </row>
    <row r="34" ht="20.25" customHeight="1">
      <c r="A34" s="25" t="s">
        <v>396</v>
      </c>
      <c r="B34" s="26">
        <v>29.0</v>
      </c>
      <c r="C34" s="27" t="s">
        <v>131</v>
      </c>
      <c r="D34" s="27" t="s">
        <v>132</v>
      </c>
      <c r="E34" s="26">
        <v>4.0</v>
      </c>
      <c r="F34" s="27" t="s">
        <v>133</v>
      </c>
      <c r="G34" s="27" t="s">
        <v>133</v>
      </c>
      <c r="H34" s="27" t="s">
        <v>132</v>
      </c>
      <c r="I34" s="28"/>
      <c r="J34" s="27" t="s">
        <v>134</v>
      </c>
      <c r="K34" s="27" t="s">
        <v>202</v>
      </c>
      <c r="L34" s="27" t="s">
        <v>136</v>
      </c>
      <c r="M34" s="26">
        <v>6000.0</v>
      </c>
      <c r="N34" s="27" t="s">
        <v>137</v>
      </c>
      <c r="O34" s="27" t="s">
        <v>132</v>
      </c>
      <c r="P34" s="27" t="s">
        <v>132</v>
      </c>
      <c r="Q34" s="27" t="s">
        <v>132</v>
      </c>
      <c r="R34" s="28"/>
      <c r="S34" s="26">
        <v>7.0</v>
      </c>
      <c r="T34" s="26">
        <v>6.0</v>
      </c>
      <c r="U34" s="27" t="s">
        <v>138</v>
      </c>
      <c r="V34" s="26">
        <v>3.0</v>
      </c>
      <c r="W34" s="27" t="s">
        <v>138</v>
      </c>
      <c r="X34" s="27" t="s">
        <v>138</v>
      </c>
      <c r="Y34" s="27" t="s">
        <v>132</v>
      </c>
      <c r="Z34" s="28"/>
      <c r="AA34" s="27" t="s">
        <v>132</v>
      </c>
      <c r="AB34" s="27" t="s">
        <v>132</v>
      </c>
      <c r="AC34" s="27" t="s">
        <v>132</v>
      </c>
      <c r="AD34" s="28"/>
      <c r="AE34" s="27" t="s">
        <v>132</v>
      </c>
      <c r="AF34" s="26" t="s">
        <v>397</v>
      </c>
      <c r="AG34" s="27" t="s">
        <v>132</v>
      </c>
      <c r="AH34" s="27" t="s">
        <v>132</v>
      </c>
      <c r="AI34" s="26" t="s">
        <v>132</v>
      </c>
      <c r="AJ34" s="27" t="s">
        <v>138</v>
      </c>
      <c r="AK34" s="27" t="s">
        <v>141</v>
      </c>
      <c r="AL34" s="27" t="s">
        <v>132</v>
      </c>
      <c r="AM34" s="28"/>
      <c r="AN34" s="27" t="s">
        <v>138</v>
      </c>
      <c r="AO34" s="27" t="s">
        <v>398</v>
      </c>
      <c r="AP34" s="27" t="s">
        <v>132</v>
      </c>
      <c r="AQ34" s="29"/>
      <c r="AR34" s="27" t="s">
        <v>399</v>
      </c>
      <c r="AS34" s="27" t="s">
        <v>400</v>
      </c>
      <c r="AT34" s="27" t="s">
        <v>155</v>
      </c>
      <c r="AU34" s="27" t="s">
        <v>371</v>
      </c>
      <c r="AV34" s="26"/>
      <c r="AW34" s="30">
        <v>0.7029282407407408</v>
      </c>
      <c r="AX34" s="31" t="s">
        <v>401</v>
      </c>
      <c r="AY34" s="31">
        <v>2.503272024E9</v>
      </c>
      <c r="AZ34" s="31" t="s">
        <v>401</v>
      </c>
    </row>
    <row r="35" ht="23.25" customHeight="1">
      <c r="A35" s="25" t="s">
        <v>402</v>
      </c>
      <c r="B35" s="26">
        <v>18.0</v>
      </c>
      <c r="C35" s="27" t="s">
        <v>131</v>
      </c>
      <c r="D35" s="27" t="s">
        <v>132</v>
      </c>
      <c r="E35" s="26">
        <v>3.0</v>
      </c>
      <c r="F35" s="27" t="s">
        <v>133</v>
      </c>
      <c r="G35" s="27" t="s">
        <v>133</v>
      </c>
      <c r="H35" s="27" t="s">
        <v>132</v>
      </c>
      <c r="I35" s="28"/>
      <c r="J35" s="27" t="s">
        <v>134</v>
      </c>
      <c r="K35" s="27" t="s">
        <v>135</v>
      </c>
      <c r="L35" s="27" t="s">
        <v>136</v>
      </c>
      <c r="M35" s="26">
        <v>6000.0</v>
      </c>
      <c r="N35" s="27" t="s">
        <v>137</v>
      </c>
      <c r="O35" s="27" t="s">
        <v>132</v>
      </c>
      <c r="P35" s="27" t="s">
        <v>132</v>
      </c>
      <c r="Q35" s="27" t="s">
        <v>132</v>
      </c>
      <c r="R35" s="28"/>
      <c r="S35" s="26">
        <v>8.0</v>
      </c>
      <c r="T35" s="26">
        <v>6.0</v>
      </c>
      <c r="U35" s="27" t="s">
        <v>132</v>
      </c>
      <c r="V35" s="28"/>
      <c r="W35" s="27" t="s">
        <v>132</v>
      </c>
      <c r="X35" s="27" t="s">
        <v>138</v>
      </c>
      <c r="Y35" s="27" t="s">
        <v>132</v>
      </c>
      <c r="Z35" s="28"/>
      <c r="AA35" s="27" t="s">
        <v>138</v>
      </c>
      <c r="AB35" s="27" t="s">
        <v>138</v>
      </c>
      <c r="AC35" s="27" t="s">
        <v>132</v>
      </c>
      <c r="AD35" s="28"/>
      <c r="AE35" s="27" t="s">
        <v>132</v>
      </c>
      <c r="AF35" s="26" t="s">
        <v>403</v>
      </c>
      <c r="AG35" s="27" t="s">
        <v>132</v>
      </c>
      <c r="AH35" s="27" t="s">
        <v>132</v>
      </c>
      <c r="AI35" s="26" t="s">
        <v>132</v>
      </c>
      <c r="AJ35" s="27" t="s">
        <v>138</v>
      </c>
      <c r="AK35" s="27" t="s">
        <v>141</v>
      </c>
      <c r="AL35" s="27" t="s">
        <v>132</v>
      </c>
      <c r="AM35" s="28"/>
      <c r="AN35" s="27" t="s">
        <v>138</v>
      </c>
      <c r="AO35" s="26" t="s">
        <v>224</v>
      </c>
      <c r="AP35" s="27" t="s">
        <v>132</v>
      </c>
      <c r="AQ35" s="29"/>
      <c r="AR35" s="27" t="s">
        <v>143</v>
      </c>
      <c r="AS35" s="27" t="s">
        <v>404</v>
      </c>
      <c r="AT35" s="27" t="s">
        <v>155</v>
      </c>
      <c r="AU35" s="27" t="s">
        <v>405</v>
      </c>
      <c r="AV35" s="26"/>
      <c r="AW35" s="30">
        <v>0.43961805555555555</v>
      </c>
      <c r="AX35" s="31" t="s">
        <v>406</v>
      </c>
      <c r="AY35" s="31">
        <v>2.503272024E9</v>
      </c>
      <c r="AZ35" s="31" t="s">
        <v>406</v>
      </c>
    </row>
    <row r="36" ht="22.5" customHeight="1">
      <c r="A36" s="25" t="s">
        <v>407</v>
      </c>
      <c r="B36" s="26">
        <v>22.0</v>
      </c>
      <c r="C36" s="27" t="s">
        <v>131</v>
      </c>
      <c r="D36" s="27" t="s">
        <v>132</v>
      </c>
      <c r="E36" s="26">
        <v>2.0</v>
      </c>
      <c r="F36" s="27" t="s">
        <v>133</v>
      </c>
      <c r="G36" s="27" t="s">
        <v>133</v>
      </c>
      <c r="H36" s="27" t="s">
        <v>132</v>
      </c>
      <c r="I36" s="28"/>
      <c r="J36" s="27" t="s">
        <v>134</v>
      </c>
      <c r="K36" s="27" t="s">
        <v>135</v>
      </c>
      <c r="L36" s="27" t="s">
        <v>136</v>
      </c>
      <c r="M36" s="26">
        <v>8000.0</v>
      </c>
      <c r="N36" s="27" t="s">
        <v>137</v>
      </c>
      <c r="O36" s="27" t="s">
        <v>132</v>
      </c>
      <c r="P36" s="27" t="s">
        <v>138</v>
      </c>
      <c r="Q36" s="27" t="s">
        <v>132</v>
      </c>
      <c r="R36" s="28"/>
      <c r="S36" s="26">
        <v>8.0</v>
      </c>
      <c r="T36" s="26">
        <v>7.0</v>
      </c>
      <c r="U36" s="27" t="s">
        <v>138</v>
      </c>
      <c r="V36" s="26">
        <v>3.0</v>
      </c>
      <c r="W36" s="27" t="s">
        <v>138</v>
      </c>
      <c r="X36" s="27" t="s">
        <v>138</v>
      </c>
      <c r="Y36" s="27" t="s">
        <v>132</v>
      </c>
      <c r="Z36" s="28"/>
      <c r="AA36" s="27" t="s">
        <v>132</v>
      </c>
      <c r="AB36" s="27" t="s">
        <v>132</v>
      </c>
      <c r="AC36" s="27" t="s">
        <v>132</v>
      </c>
      <c r="AD36" s="28"/>
      <c r="AE36" s="27" t="s">
        <v>132</v>
      </c>
      <c r="AF36" s="27" t="s">
        <v>408</v>
      </c>
      <c r="AG36" s="27" t="s">
        <v>132</v>
      </c>
      <c r="AH36" s="27" t="s">
        <v>132</v>
      </c>
      <c r="AI36" s="26" t="s">
        <v>132</v>
      </c>
      <c r="AJ36" s="27" t="s">
        <v>138</v>
      </c>
      <c r="AK36" s="27" t="s">
        <v>141</v>
      </c>
      <c r="AL36" s="27" t="s">
        <v>132</v>
      </c>
      <c r="AM36" s="28"/>
      <c r="AN36" s="27" t="s">
        <v>138</v>
      </c>
      <c r="AO36" s="27" t="s">
        <v>241</v>
      </c>
      <c r="AP36" s="27" t="s">
        <v>132</v>
      </c>
      <c r="AQ36" s="29"/>
      <c r="AR36" s="27" t="s">
        <v>409</v>
      </c>
      <c r="AS36" s="26" t="s">
        <v>217</v>
      </c>
      <c r="AT36" s="27" t="s">
        <v>155</v>
      </c>
      <c r="AU36" s="27" t="s">
        <v>410</v>
      </c>
      <c r="AV36" s="26"/>
      <c r="AW36" s="30">
        <v>0.4440625</v>
      </c>
      <c r="AX36" s="31" t="s">
        <v>411</v>
      </c>
      <c r="AY36" s="31">
        <v>2.503272024E9</v>
      </c>
      <c r="AZ36" s="31" t="s">
        <v>411</v>
      </c>
    </row>
    <row r="37" ht="21.0" customHeight="1">
      <c r="A37" s="25" t="s">
        <v>412</v>
      </c>
      <c r="B37" s="26">
        <v>58.0</v>
      </c>
      <c r="C37" s="27" t="s">
        <v>131</v>
      </c>
      <c r="D37" s="27" t="s">
        <v>138</v>
      </c>
      <c r="E37" s="26">
        <v>20.0</v>
      </c>
      <c r="F37" s="27" t="s">
        <v>308</v>
      </c>
      <c r="G37" s="27" t="s">
        <v>190</v>
      </c>
      <c r="H37" s="27" t="s">
        <v>138</v>
      </c>
      <c r="I37" s="26" t="s">
        <v>238</v>
      </c>
      <c r="J37" s="27" t="s">
        <v>202</v>
      </c>
      <c r="K37" s="27" t="s">
        <v>135</v>
      </c>
      <c r="L37" s="27" t="s">
        <v>136</v>
      </c>
      <c r="M37" s="26">
        <v>9000.0</v>
      </c>
      <c r="N37" s="27" t="s">
        <v>137</v>
      </c>
      <c r="O37" s="27" t="s">
        <v>132</v>
      </c>
      <c r="P37" s="27" t="s">
        <v>132</v>
      </c>
      <c r="Q37" s="27" t="s">
        <v>132</v>
      </c>
      <c r="R37" s="28"/>
      <c r="S37" s="26">
        <v>8.0</v>
      </c>
      <c r="T37" s="26">
        <v>6.0</v>
      </c>
      <c r="U37" s="27" t="s">
        <v>138</v>
      </c>
      <c r="V37" s="26">
        <v>3.0</v>
      </c>
      <c r="W37" s="27" t="s">
        <v>138</v>
      </c>
      <c r="X37" s="27" t="s">
        <v>138</v>
      </c>
      <c r="Y37" s="27" t="s">
        <v>138</v>
      </c>
      <c r="Z37" s="27" t="s">
        <v>413</v>
      </c>
      <c r="AA37" s="27" t="s">
        <v>138</v>
      </c>
      <c r="AB37" s="27" t="s">
        <v>138</v>
      </c>
      <c r="AC37" s="27" t="s">
        <v>132</v>
      </c>
      <c r="AD37" s="28"/>
      <c r="AE37" s="27" t="s">
        <v>132</v>
      </c>
      <c r="AF37" s="27" t="s">
        <v>414</v>
      </c>
      <c r="AG37" s="27" t="s">
        <v>132</v>
      </c>
      <c r="AH37" s="27" t="s">
        <v>132</v>
      </c>
      <c r="AI37" s="26" t="s">
        <v>132</v>
      </c>
      <c r="AJ37" s="27" t="s">
        <v>138</v>
      </c>
      <c r="AK37" s="27" t="s">
        <v>141</v>
      </c>
      <c r="AL37" s="27" t="s">
        <v>132</v>
      </c>
      <c r="AM37" s="28"/>
      <c r="AN37" s="27" t="s">
        <v>138</v>
      </c>
      <c r="AO37" s="27" t="s">
        <v>415</v>
      </c>
      <c r="AP37" s="27" t="s">
        <v>132</v>
      </c>
      <c r="AQ37" s="29"/>
      <c r="AR37" s="27" t="s">
        <v>416</v>
      </c>
      <c r="AS37" s="26" t="s">
        <v>417</v>
      </c>
      <c r="AT37" s="27" t="s">
        <v>155</v>
      </c>
      <c r="AU37" s="27" t="s">
        <v>418</v>
      </c>
      <c r="AV37" s="26"/>
      <c r="AW37" s="30">
        <v>0.4483449074074074</v>
      </c>
      <c r="AX37" s="31" t="s">
        <v>419</v>
      </c>
      <c r="AY37" s="31">
        <v>2.503272024E9</v>
      </c>
      <c r="AZ37" s="31" t="s">
        <v>419</v>
      </c>
    </row>
    <row r="38" ht="18.75" customHeight="1">
      <c r="A38" s="25" t="s">
        <v>420</v>
      </c>
      <c r="B38" s="26">
        <v>62.0</v>
      </c>
      <c r="C38" s="27" t="s">
        <v>131</v>
      </c>
      <c r="D38" s="27" t="s">
        <v>138</v>
      </c>
      <c r="E38" s="26">
        <v>20.0</v>
      </c>
      <c r="F38" s="27" t="s">
        <v>189</v>
      </c>
      <c r="G38" s="27" t="s">
        <v>190</v>
      </c>
      <c r="H38" s="27" t="s">
        <v>138</v>
      </c>
      <c r="I38" s="26" t="s">
        <v>238</v>
      </c>
      <c r="J38" s="27" t="s">
        <v>134</v>
      </c>
      <c r="K38" s="27" t="s">
        <v>135</v>
      </c>
      <c r="L38" s="27" t="s">
        <v>136</v>
      </c>
      <c r="M38" s="26">
        <v>8500.0</v>
      </c>
      <c r="N38" s="27" t="s">
        <v>137</v>
      </c>
      <c r="O38" s="27" t="s">
        <v>132</v>
      </c>
      <c r="P38" s="27" t="s">
        <v>132</v>
      </c>
      <c r="Q38" s="27" t="s">
        <v>132</v>
      </c>
      <c r="R38" s="28"/>
      <c r="S38" s="26">
        <v>8.0</v>
      </c>
      <c r="T38" s="26">
        <v>6.0</v>
      </c>
      <c r="U38" s="27" t="s">
        <v>132</v>
      </c>
      <c r="V38" s="28"/>
      <c r="W38" s="27" t="s">
        <v>132</v>
      </c>
      <c r="X38" s="27" t="s">
        <v>138</v>
      </c>
      <c r="Y38" s="27" t="s">
        <v>132</v>
      </c>
      <c r="Z38" s="28"/>
      <c r="AA38" s="27" t="s">
        <v>138</v>
      </c>
      <c r="AB38" s="27" t="s">
        <v>132</v>
      </c>
      <c r="AC38" s="27" t="s">
        <v>132</v>
      </c>
      <c r="AD38" s="28"/>
      <c r="AE38" s="27" t="s">
        <v>132</v>
      </c>
      <c r="AF38" s="27" t="s">
        <v>421</v>
      </c>
      <c r="AG38" s="27" t="s">
        <v>132</v>
      </c>
      <c r="AH38" s="27" t="s">
        <v>132</v>
      </c>
      <c r="AI38" s="26" t="s">
        <v>132</v>
      </c>
      <c r="AJ38" s="27" t="s">
        <v>138</v>
      </c>
      <c r="AK38" s="27" t="s">
        <v>141</v>
      </c>
      <c r="AL38" s="27" t="s">
        <v>132</v>
      </c>
      <c r="AM38" s="28"/>
      <c r="AN38" s="27" t="s">
        <v>138</v>
      </c>
      <c r="AO38" s="27" t="s">
        <v>415</v>
      </c>
      <c r="AP38" s="27" t="s">
        <v>132</v>
      </c>
      <c r="AQ38" s="29"/>
      <c r="AR38" s="27" t="s">
        <v>143</v>
      </c>
      <c r="AS38" s="26" t="s">
        <v>217</v>
      </c>
      <c r="AT38" s="27" t="s">
        <v>155</v>
      </c>
      <c r="AU38" s="27" t="s">
        <v>422</v>
      </c>
      <c r="AV38" s="26"/>
      <c r="AW38" s="30">
        <v>0.45113425925925926</v>
      </c>
      <c r="AX38" s="31" t="s">
        <v>423</v>
      </c>
      <c r="AY38" s="31">
        <v>2.503272024E9</v>
      </c>
      <c r="AZ38" s="31" t="s">
        <v>423</v>
      </c>
    </row>
    <row r="39" ht="21.0" customHeight="1">
      <c r="A39" s="25" t="s">
        <v>424</v>
      </c>
      <c r="B39" s="26">
        <v>42.0</v>
      </c>
      <c r="C39" s="27" t="s">
        <v>159</v>
      </c>
      <c r="D39" s="27" t="s">
        <v>138</v>
      </c>
      <c r="E39" s="26">
        <v>20.0</v>
      </c>
      <c r="F39" s="27" t="s">
        <v>189</v>
      </c>
      <c r="G39" s="27" t="s">
        <v>425</v>
      </c>
      <c r="H39" s="27" t="s">
        <v>138</v>
      </c>
      <c r="I39" s="27" t="s">
        <v>426</v>
      </c>
      <c r="J39" s="27" t="s">
        <v>149</v>
      </c>
      <c r="K39" s="27" t="s">
        <v>135</v>
      </c>
      <c r="L39" s="27" t="s">
        <v>136</v>
      </c>
      <c r="M39" s="26">
        <v>14000.0</v>
      </c>
      <c r="N39" s="27" t="s">
        <v>137</v>
      </c>
      <c r="O39" s="27" t="s">
        <v>132</v>
      </c>
      <c r="P39" s="27" t="s">
        <v>132</v>
      </c>
      <c r="Q39" s="27" t="s">
        <v>132</v>
      </c>
      <c r="R39" s="28"/>
      <c r="S39" s="26">
        <v>8.0</v>
      </c>
      <c r="T39" s="26">
        <v>7.0</v>
      </c>
      <c r="U39" s="27" t="s">
        <v>132</v>
      </c>
      <c r="V39" s="28"/>
      <c r="W39" s="27" t="s">
        <v>138</v>
      </c>
      <c r="X39" s="27" t="s">
        <v>138</v>
      </c>
      <c r="Y39" s="27" t="s">
        <v>132</v>
      </c>
      <c r="Z39" s="28"/>
      <c r="AA39" s="27" t="s">
        <v>138</v>
      </c>
      <c r="AB39" s="27" t="s">
        <v>132</v>
      </c>
      <c r="AC39" s="27" t="s">
        <v>138</v>
      </c>
      <c r="AD39" s="26" t="s">
        <v>427</v>
      </c>
      <c r="AE39" s="27" t="s">
        <v>132</v>
      </c>
      <c r="AF39" s="26" t="s">
        <v>240</v>
      </c>
      <c r="AG39" s="27" t="s">
        <v>132</v>
      </c>
      <c r="AH39" s="27" t="s">
        <v>132</v>
      </c>
      <c r="AI39" s="26" t="s">
        <v>132</v>
      </c>
      <c r="AJ39" s="27" t="s">
        <v>138</v>
      </c>
      <c r="AK39" s="27" t="s">
        <v>141</v>
      </c>
      <c r="AL39" s="27" t="s">
        <v>132</v>
      </c>
      <c r="AM39" s="28"/>
      <c r="AN39" s="27" t="s">
        <v>138</v>
      </c>
      <c r="AO39" s="27" t="s">
        <v>428</v>
      </c>
      <c r="AP39" s="27" t="s">
        <v>132</v>
      </c>
      <c r="AQ39" s="29"/>
      <c r="AR39" s="27" t="s">
        <v>429</v>
      </c>
      <c r="AS39" s="26" t="s">
        <v>217</v>
      </c>
      <c r="AT39" s="27" t="s">
        <v>155</v>
      </c>
      <c r="AU39" s="27" t="s">
        <v>430</v>
      </c>
      <c r="AV39" s="26"/>
      <c r="AW39" s="30">
        <v>0.45782407407407405</v>
      </c>
      <c r="AX39" s="31" t="s">
        <v>431</v>
      </c>
      <c r="AY39" s="31">
        <v>2.503272024E9</v>
      </c>
      <c r="AZ39" s="31" t="s">
        <v>431</v>
      </c>
    </row>
    <row r="40" ht="24.0" customHeight="1">
      <c r="A40" s="25" t="s">
        <v>432</v>
      </c>
      <c r="B40" s="26">
        <v>43.0</v>
      </c>
      <c r="C40" s="27" t="s">
        <v>159</v>
      </c>
      <c r="D40" s="27" t="s">
        <v>132</v>
      </c>
      <c r="E40" s="26">
        <v>23.0</v>
      </c>
      <c r="F40" s="27" t="s">
        <v>189</v>
      </c>
      <c r="G40" s="27" t="s">
        <v>425</v>
      </c>
      <c r="H40" s="27" t="s">
        <v>138</v>
      </c>
      <c r="I40" s="27" t="s">
        <v>433</v>
      </c>
      <c r="J40" s="27" t="s">
        <v>149</v>
      </c>
      <c r="K40" s="27" t="s">
        <v>135</v>
      </c>
      <c r="L40" s="27" t="s">
        <v>136</v>
      </c>
      <c r="M40" s="26">
        <v>14000.0</v>
      </c>
      <c r="N40" s="27" t="s">
        <v>137</v>
      </c>
      <c r="O40" s="27" t="s">
        <v>132</v>
      </c>
      <c r="P40" s="27" t="s">
        <v>132</v>
      </c>
      <c r="Q40" s="27" t="s">
        <v>132</v>
      </c>
      <c r="R40" s="28"/>
      <c r="S40" s="26">
        <v>8.0</v>
      </c>
      <c r="T40" s="26">
        <v>6.0</v>
      </c>
      <c r="U40" s="27" t="s">
        <v>132</v>
      </c>
      <c r="V40" s="28"/>
      <c r="W40" s="27" t="s">
        <v>132</v>
      </c>
      <c r="X40" s="27" t="s">
        <v>138</v>
      </c>
      <c r="Y40" s="27" t="s">
        <v>132</v>
      </c>
      <c r="Z40" s="28"/>
      <c r="AA40" s="27" t="s">
        <v>132</v>
      </c>
      <c r="AB40" s="27" t="s">
        <v>132</v>
      </c>
      <c r="AC40" s="27" t="s">
        <v>138</v>
      </c>
      <c r="AD40" s="26" t="s">
        <v>427</v>
      </c>
      <c r="AE40" s="27" t="s">
        <v>132</v>
      </c>
      <c r="AF40" s="26" t="s">
        <v>230</v>
      </c>
      <c r="AG40" s="27" t="s">
        <v>132</v>
      </c>
      <c r="AH40" s="27" t="s">
        <v>132</v>
      </c>
      <c r="AI40" s="26" t="s">
        <v>132</v>
      </c>
      <c r="AJ40" s="27" t="s">
        <v>138</v>
      </c>
      <c r="AK40" s="27" t="s">
        <v>141</v>
      </c>
      <c r="AL40" s="27" t="s">
        <v>132</v>
      </c>
      <c r="AM40" s="28"/>
      <c r="AN40" s="27" t="s">
        <v>138</v>
      </c>
      <c r="AO40" s="27" t="s">
        <v>415</v>
      </c>
      <c r="AP40" s="27" t="s">
        <v>132</v>
      </c>
      <c r="AQ40" s="29"/>
      <c r="AR40" s="27" t="s">
        <v>434</v>
      </c>
      <c r="AS40" s="26" t="s">
        <v>217</v>
      </c>
      <c r="AT40" s="27" t="s">
        <v>155</v>
      </c>
      <c r="AU40" s="27" t="s">
        <v>435</v>
      </c>
      <c r="AV40" s="26"/>
      <c r="AW40" s="30">
        <v>0.46145833333333336</v>
      </c>
      <c r="AX40" s="31" t="s">
        <v>436</v>
      </c>
      <c r="AY40" s="31">
        <v>2.503272024E9</v>
      </c>
      <c r="AZ40" s="31" t="s">
        <v>436</v>
      </c>
    </row>
    <row r="41" ht="23.25" customHeight="1">
      <c r="A41" s="25" t="s">
        <v>437</v>
      </c>
      <c r="B41" s="26">
        <v>25.0</v>
      </c>
      <c r="C41" s="27" t="s">
        <v>131</v>
      </c>
      <c r="D41" s="27" t="s">
        <v>138</v>
      </c>
      <c r="E41" s="26">
        <v>6.0</v>
      </c>
      <c r="F41" s="27" t="s">
        <v>189</v>
      </c>
      <c r="G41" s="27" t="s">
        <v>438</v>
      </c>
      <c r="H41" s="27" t="s">
        <v>138</v>
      </c>
      <c r="I41" s="26" t="s">
        <v>439</v>
      </c>
      <c r="J41" s="27" t="s">
        <v>149</v>
      </c>
      <c r="K41" s="27" t="s">
        <v>135</v>
      </c>
      <c r="L41" s="27" t="s">
        <v>136</v>
      </c>
      <c r="M41" s="26">
        <v>9000.0</v>
      </c>
      <c r="N41" s="27" t="s">
        <v>137</v>
      </c>
      <c r="O41" s="27" t="s">
        <v>132</v>
      </c>
      <c r="P41" s="27" t="s">
        <v>132</v>
      </c>
      <c r="Q41" s="27" t="s">
        <v>132</v>
      </c>
      <c r="R41" s="28"/>
      <c r="S41" s="26">
        <v>8.0</v>
      </c>
      <c r="T41" s="26">
        <v>6.0</v>
      </c>
      <c r="U41" s="27" t="s">
        <v>132</v>
      </c>
      <c r="V41" s="28"/>
      <c r="W41" s="27" t="s">
        <v>138</v>
      </c>
      <c r="X41" s="27" t="s">
        <v>138</v>
      </c>
      <c r="Y41" s="27" t="s">
        <v>132</v>
      </c>
      <c r="Z41" s="28"/>
      <c r="AA41" s="27" t="s">
        <v>132</v>
      </c>
      <c r="AB41" s="27" t="s">
        <v>132</v>
      </c>
      <c r="AC41" s="27" t="s">
        <v>138</v>
      </c>
      <c r="AD41" s="26" t="s">
        <v>440</v>
      </c>
      <c r="AE41" s="27" t="s">
        <v>132</v>
      </c>
      <c r="AF41" s="26" t="s">
        <v>240</v>
      </c>
      <c r="AG41" s="27" t="s">
        <v>132</v>
      </c>
      <c r="AH41" s="27" t="s">
        <v>132</v>
      </c>
      <c r="AI41" s="26" t="s">
        <v>132</v>
      </c>
      <c r="AJ41" s="27" t="s">
        <v>138</v>
      </c>
      <c r="AK41" s="27" t="s">
        <v>141</v>
      </c>
      <c r="AL41" s="27" t="s">
        <v>132</v>
      </c>
      <c r="AM41" s="28"/>
      <c r="AN41" s="27" t="s">
        <v>138</v>
      </c>
      <c r="AO41" s="27" t="s">
        <v>441</v>
      </c>
      <c r="AP41" s="27" t="s">
        <v>132</v>
      </c>
      <c r="AQ41" s="29"/>
      <c r="AR41" s="27" t="s">
        <v>442</v>
      </c>
      <c r="AS41" s="26" t="s">
        <v>217</v>
      </c>
      <c r="AT41" s="27" t="s">
        <v>155</v>
      </c>
      <c r="AU41" s="27" t="s">
        <v>435</v>
      </c>
      <c r="AV41" s="26"/>
      <c r="AW41" s="30">
        <v>0.46642361111111114</v>
      </c>
      <c r="AX41" s="31" t="s">
        <v>443</v>
      </c>
      <c r="AY41" s="31">
        <v>2.503272024E9</v>
      </c>
      <c r="AZ41" s="31" t="s">
        <v>443</v>
      </c>
    </row>
    <row r="42" ht="19.5" customHeight="1">
      <c r="A42" s="25" t="s">
        <v>444</v>
      </c>
      <c r="B42" s="26">
        <v>53.0</v>
      </c>
      <c r="C42" s="27" t="s">
        <v>131</v>
      </c>
      <c r="D42" s="27" t="s">
        <v>138</v>
      </c>
      <c r="E42" s="26">
        <v>25.0</v>
      </c>
      <c r="F42" s="27" t="s">
        <v>189</v>
      </c>
      <c r="G42" s="27" t="s">
        <v>425</v>
      </c>
      <c r="H42" s="27" t="s">
        <v>138</v>
      </c>
      <c r="I42" s="26" t="s">
        <v>445</v>
      </c>
      <c r="J42" s="27" t="s">
        <v>149</v>
      </c>
      <c r="K42" s="27" t="s">
        <v>135</v>
      </c>
      <c r="L42" s="27" t="s">
        <v>136</v>
      </c>
      <c r="M42" s="26">
        <v>18000.0</v>
      </c>
      <c r="N42" s="27" t="s">
        <v>446</v>
      </c>
      <c r="O42" s="27" t="s">
        <v>132</v>
      </c>
      <c r="P42" s="27" t="s">
        <v>132</v>
      </c>
      <c r="Q42" s="27" t="s">
        <v>132</v>
      </c>
      <c r="R42" s="28"/>
      <c r="S42" s="26">
        <v>8.0</v>
      </c>
      <c r="T42" s="26">
        <v>6.0</v>
      </c>
      <c r="U42" s="27" t="s">
        <v>132</v>
      </c>
      <c r="V42" s="28"/>
      <c r="W42" s="27" t="s">
        <v>138</v>
      </c>
      <c r="X42" s="27" t="s">
        <v>138</v>
      </c>
      <c r="Y42" s="27" t="s">
        <v>132</v>
      </c>
      <c r="Z42" s="28"/>
      <c r="AA42" s="27" t="s">
        <v>132</v>
      </c>
      <c r="AB42" s="27" t="s">
        <v>132</v>
      </c>
      <c r="AC42" s="27" t="s">
        <v>138</v>
      </c>
      <c r="AD42" s="26" t="s">
        <v>447</v>
      </c>
      <c r="AE42" s="27" t="s">
        <v>138</v>
      </c>
      <c r="AF42" s="26" t="s">
        <v>230</v>
      </c>
      <c r="AG42" s="27" t="s">
        <v>138</v>
      </c>
      <c r="AH42" s="27" t="s">
        <v>132</v>
      </c>
      <c r="AI42" s="26" t="s">
        <v>132</v>
      </c>
      <c r="AJ42" s="27" t="s">
        <v>138</v>
      </c>
      <c r="AK42" s="27" t="s">
        <v>141</v>
      </c>
      <c r="AL42" s="27" t="s">
        <v>132</v>
      </c>
      <c r="AM42" s="28"/>
      <c r="AN42" s="27" t="s">
        <v>138</v>
      </c>
      <c r="AO42" s="27" t="s">
        <v>428</v>
      </c>
      <c r="AP42" s="27" t="s">
        <v>132</v>
      </c>
      <c r="AQ42" s="29"/>
      <c r="AR42" s="27" t="s">
        <v>448</v>
      </c>
      <c r="AS42" s="26" t="s">
        <v>217</v>
      </c>
      <c r="AT42" s="27" t="s">
        <v>155</v>
      </c>
      <c r="AU42" s="27" t="s">
        <v>449</v>
      </c>
      <c r="AV42" s="26"/>
      <c r="AW42" s="30">
        <v>0.4720949074074074</v>
      </c>
      <c r="AX42" s="31" t="s">
        <v>450</v>
      </c>
      <c r="AY42" s="31">
        <v>2.503272024E9</v>
      </c>
      <c r="AZ42" s="31" t="s">
        <v>450</v>
      </c>
    </row>
    <row r="43" ht="21.75" customHeight="1">
      <c r="A43" s="25" t="s">
        <v>451</v>
      </c>
      <c r="B43" s="26">
        <v>40.0</v>
      </c>
      <c r="C43" s="27" t="s">
        <v>131</v>
      </c>
      <c r="D43" s="27" t="s">
        <v>138</v>
      </c>
      <c r="E43" s="26">
        <v>10.0</v>
      </c>
      <c r="F43" s="27" t="s">
        <v>189</v>
      </c>
      <c r="G43" s="27" t="s">
        <v>189</v>
      </c>
      <c r="H43" s="27" t="s">
        <v>132</v>
      </c>
      <c r="I43" s="28"/>
      <c r="J43" s="27" t="s">
        <v>202</v>
      </c>
      <c r="K43" s="27" t="s">
        <v>135</v>
      </c>
      <c r="L43" s="27" t="s">
        <v>136</v>
      </c>
      <c r="M43" s="26">
        <v>10000.0</v>
      </c>
      <c r="N43" s="27" t="s">
        <v>137</v>
      </c>
      <c r="O43" s="27" t="s">
        <v>132</v>
      </c>
      <c r="P43" s="27" t="s">
        <v>132</v>
      </c>
      <c r="Q43" s="27" t="s">
        <v>132</v>
      </c>
      <c r="R43" s="28"/>
      <c r="S43" s="26">
        <v>8.0</v>
      </c>
      <c r="T43" s="26">
        <v>6.0</v>
      </c>
      <c r="U43" s="27" t="s">
        <v>132</v>
      </c>
      <c r="V43" s="28"/>
      <c r="W43" s="27" t="s">
        <v>138</v>
      </c>
      <c r="X43" s="27" t="s">
        <v>138</v>
      </c>
      <c r="Y43" s="27" t="s">
        <v>132</v>
      </c>
      <c r="Z43" s="28"/>
      <c r="AA43" s="27" t="s">
        <v>132</v>
      </c>
      <c r="AB43" s="27" t="s">
        <v>132</v>
      </c>
      <c r="AC43" s="27" t="s">
        <v>132</v>
      </c>
      <c r="AD43" s="28"/>
      <c r="AE43" s="27" t="s">
        <v>132</v>
      </c>
      <c r="AF43" s="26" t="s">
        <v>240</v>
      </c>
      <c r="AG43" s="27" t="s">
        <v>132</v>
      </c>
      <c r="AH43" s="27" t="s">
        <v>132</v>
      </c>
      <c r="AI43" s="26" t="s">
        <v>132</v>
      </c>
      <c r="AJ43" s="27" t="s">
        <v>138</v>
      </c>
      <c r="AK43" s="27" t="s">
        <v>141</v>
      </c>
      <c r="AL43" s="27" t="s">
        <v>132</v>
      </c>
      <c r="AM43" s="28"/>
      <c r="AN43" s="27" t="s">
        <v>138</v>
      </c>
      <c r="AO43" s="27" t="s">
        <v>452</v>
      </c>
      <c r="AP43" s="27" t="s">
        <v>132</v>
      </c>
      <c r="AQ43" s="29"/>
      <c r="AR43" s="27" t="s">
        <v>453</v>
      </c>
      <c r="AS43" s="26" t="s">
        <v>217</v>
      </c>
      <c r="AT43" s="27" t="s">
        <v>155</v>
      </c>
      <c r="AU43" s="27" t="s">
        <v>454</v>
      </c>
      <c r="AV43" s="26"/>
      <c r="AW43" s="30">
        <v>0.4771412037037037</v>
      </c>
      <c r="AX43" s="31" t="s">
        <v>455</v>
      </c>
      <c r="AY43" s="31">
        <v>2.503272024E9</v>
      </c>
      <c r="AZ43" s="31" t="s">
        <v>455</v>
      </c>
    </row>
    <row r="44" ht="25.5" customHeight="1">
      <c r="A44" s="25" t="s">
        <v>456</v>
      </c>
      <c r="B44" s="26">
        <v>24.0</v>
      </c>
      <c r="C44" s="27" t="s">
        <v>131</v>
      </c>
      <c r="D44" s="27" t="s">
        <v>132</v>
      </c>
      <c r="E44" s="26">
        <v>1.0</v>
      </c>
      <c r="F44" s="27" t="s">
        <v>133</v>
      </c>
      <c r="G44" s="27" t="s">
        <v>133</v>
      </c>
      <c r="H44" s="27" t="s">
        <v>132</v>
      </c>
      <c r="I44" s="28"/>
      <c r="J44" s="27" t="s">
        <v>149</v>
      </c>
      <c r="K44" s="27" t="s">
        <v>135</v>
      </c>
      <c r="L44" s="27" t="s">
        <v>136</v>
      </c>
      <c r="M44" s="26">
        <v>6000.0</v>
      </c>
      <c r="N44" s="27" t="s">
        <v>137</v>
      </c>
      <c r="O44" s="27" t="s">
        <v>132</v>
      </c>
      <c r="P44" s="27" t="s">
        <v>132</v>
      </c>
      <c r="Q44" s="27" t="s">
        <v>132</v>
      </c>
      <c r="R44" s="28"/>
      <c r="S44" s="26">
        <v>8.0</v>
      </c>
      <c r="T44" s="26">
        <v>6.0</v>
      </c>
      <c r="U44" s="27" t="s">
        <v>132</v>
      </c>
      <c r="V44" s="28"/>
      <c r="W44" s="27" t="s">
        <v>138</v>
      </c>
      <c r="X44" s="27" t="s">
        <v>138</v>
      </c>
      <c r="Y44" s="27" t="s">
        <v>132</v>
      </c>
      <c r="Z44" s="28"/>
      <c r="AA44" s="27" t="s">
        <v>138</v>
      </c>
      <c r="AB44" s="27" t="s">
        <v>132</v>
      </c>
      <c r="AC44" s="27" t="s">
        <v>132</v>
      </c>
      <c r="AD44" s="28"/>
      <c r="AE44" s="27" t="s">
        <v>132</v>
      </c>
      <c r="AF44" s="26" t="s">
        <v>240</v>
      </c>
      <c r="AG44" s="27" t="s">
        <v>132</v>
      </c>
      <c r="AH44" s="27" t="s">
        <v>132</v>
      </c>
      <c r="AI44" s="26" t="s">
        <v>132</v>
      </c>
      <c r="AJ44" s="27" t="s">
        <v>138</v>
      </c>
      <c r="AK44" s="27" t="s">
        <v>141</v>
      </c>
      <c r="AL44" s="27" t="s">
        <v>132</v>
      </c>
      <c r="AM44" s="28"/>
      <c r="AN44" s="27" t="s">
        <v>138</v>
      </c>
      <c r="AO44" s="27" t="s">
        <v>457</v>
      </c>
      <c r="AP44" s="27" t="s">
        <v>132</v>
      </c>
      <c r="AQ44" s="29"/>
      <c r="AR44" s="27" t="s">
        <v>143</v>
      </c>
      <c r="AS44" s="26" t="s">
        <v>217</v>
      </c>
      <c r="AT44" s="27" t="s">
        <v>155</v>
      </c>
      <c r="AU44" s="27" t="s">
        <v>458</v>
      </c>
      <c r="AV44" s="26"/>
      <c r="AW44" s="30">
        <v>0.47987268518518517</v>
      </c>
      <c r="AX44" s="31" t="s">
        <v>459</v>
      </c>
      <c r="AY44" s="31">
        <v>2.503272024E9</v>
      </c>
      <c r="AZ44" s="31" t="s">
        <v>459</v>
      </c>
    </row>
    <row r="45" ht="15.75" customHeight="1">
      <c r="A45" s="25" t="s">
        <v>460</v>
      </c>
      <c r="B45" s="26">
        <v>26.0</v>
      </c>
      <c r="C45" s="27" t="s">
        <v>131</v>
      </c>
      <c r="D45" s="27" t="s">
        <v>132</v>
      </c>
      <c r="E45" s="26">
        <v>2.0</v>
      </c>
      <c r="F45" s="27" t="s">
        <v>133</v>
      </c>
      <c r="G45" s="27" t="s">
        <v>133</v>
      </c>
      <c r="H45" s="27" t="s">
        <v>132</v>
      </c>
      <c r="I45" s="28"/>
      <c r="J45" s="27" t="s">
        <v>134</v>
      </c>
      <c r="K45" s="27" t="s">
        <v>135</v>
      </c>
      <c r="L45" s="27" t="s">
        <v>136</v>
      </c>
      <c r="M45" s="26">
        <v>6000.0</v>
      </c>
      <c r="N45" s="27" t="s">
        <v>446</v>
      </c>
      <c r="O45" s="27" t="s">
        <v>132</v>
      </c>
      <c r="P45" s="27" t="s">
        <v>132</v>
      </c>
      <c r="Q45" s="27" t="s">
        <v>132</v>
      </c>
      <c r="R45" s="28"/>
      <c r="S45" s="26">
        <v>8.0</v>
      </c>
      <c r="T45" s="26">
        <v>6.0</v>
      </c>
      <c r="U45" s="27" t="s">
        <v>132</v>
      </c>
      <c r="V45" s="28"/>
      <c r="W45" s="27" t="s">
        <v>138</v>
      </c>
      <c r="X45" s="27" t="s">
        <v>138</v>
      </c>
      <c r="Y45" s="27" t="s">
        <v>132</v>
      </c>
      <c r="Z45" s="28"/>
      <c r="AA45" s="27" t="s">
        <v>138</v>
      </c>
      <c r="AB45" s="27" t="s">
        <v>132</v>
      </c>
      <c r="AC45" s="27" t="s">
        <v>132</v>
      </c>
      <c r="AD45" s="28"/>
      <c r="AE45" s="27" t="s">
        <v>132</v>
      </c>
      <c r="AF45" s="27" t="s">
        <v>461</v>
      </c>
      <c r="AG45" s="27" t="s">
        <v>132</v>
      </c>
      <c r="AH45" s="27" t="s">
        <v>132</v>
      </c>
      <c r="AI45" s="26" t="s">
        <v>132</v>
      </c>
      <c r="AJ45" s="27" t="s">
        <v>138</v>
      </c>
      <c r="AK45" s="27" t="s">
        <v>141</v>
      </c>
      <c r="AL45" s="27" t="s">
        <v>132</v>
      </c>
      <c r="AM45" s="28"/>
      <c r="AN45" s="27" t="s">
        <v>138</v>
      </c>
      <c r="AO45" s="26" t="s">
        <v>224</v>
      </c>
      <c r="AP45" s="27" t="s">
        <v>132</v>
      </c>
      <c r="AQ45" s="29"/>
      <c r="AR45" s="27" t="s">
        <v>462</v>
      </c>
      <c r="AS45" s="26" t="s">
        <v>217</v>
      </c>
      <c r="AT45" s="27" t="s">
        <v>155</v>
      </c>
      <c r="AU45" s="27" t="s">
        <v>463</v>
      </c>
      <c r="AV45" s="26"/>
      <c r="AW45" s="30">
        <v>0.483125</v>
      </c>
      <c r="AX45" s="31" t="s">
        <v>464</v>
      </c>
      <c r="AY45" s="31">
        <v>2.503272024E9</v>
      </c>
      <c r="AZ45" s="31" t="s">
        <v>464</v>
      </c>
    </row>
    <row r="46" ht="15.75" customHeight="1">
      <c r="A46" s="25" t="s">
        <v>465</v>
      </c>
      <c r="B46" s="26">
        <v>18.0</v>
      </c>
      <c r="C46" s="27" t="s">
        <v>131</v>
      </c>
      <c r="D46" s="27" t="s">
        <v>132</v>
      </c>
      <c r="E46" s="26">
        <v>3.0</v>
      </c>
      <c r="F46" s="27" t="s">
        <v>133</v>
      </c>
      <c r="G46" s="27" t="s">
        <v>133</v>
      </c>
      <c r="H46" s="27" t="s">
        <v>132</v>
      </c>
      <c r="I46" s="28"/>
      <c r="J46" s="27" t="s">
        <v>202</v>
      </c>
      <c r="K46" s="27" t="s">
        <v>135</v>
      </c>
      <c r="L46" s="27" t="s">
        <v>136</v>
      </c>
      <c r="M46" s="26">
        <v>5000.0</v>
      </c>
      <c r="N46" s="27" t="s">
        <v>446</v>
      </c>
      <c r="O46" s="27" t="s">
        <v>132</v>
      </c>
      <c r="P46" s="27" t="s">
        <v>132</v>
      </c>
      <c r="Q46" s="27" t="s">
        <v>132</v>
      </c>
      <c r="R46" s="28"/>
      <c r="S46" s="26">
        <v>8.0</v>
      </c>
      <c r="T46" s="26">
        <v>6.0</v>
      </c>
      <c r="U46" s="27" t="s">
        <v>132</v>
      </c>
      <c r="V46" s="28"/>
      <c r="W46" s="27" t="s">
        <v>138</v>
      </c>
      <c r="X46" s="27" t="s">
        <v>138</v>
      </c>
      <c r="Y46" s="27" t="s">
        <v>132</v>
      </c>
      <c r="Z46" s="28"/>
      <c r="AA46" s="27" t="s">
        <v>132</v>
      </c>
      <c r="AB46" s="27" t="s">
        <v>132</v>
      </c>
      <c r="AC46" s="27" t="s">
        <v>132</v>
      </c>
      <c r="AD46" s="28"/>
      <c r="AE46" s="27" t="s">
        <v>132</v>
      </c>
      <c r="AF46" s="26" t="s">
        <v>466</v>
      </c>
      <c r="AG46" s="27" t="s">
        <v>132</v>
      </c>
      <c r="AH46" s="27" t="s">
        <v>132</v>
      </c>
      <c r="AI46" s="26" t="s">
        <v>132</v>
      </c>
      <c r="AJ46" s="33" t="s">
        <v>132</v>
      </c>
      <c r="AK46" s="27" t="s">
        <v>141</v>
      </c>
      <c r="AL46" s="27" t="s">
        <v>132</v>
      </c>
      <c r="AM46" s="28"/>
      <c r="AN46" s="27" t="s">
        <v>138</v>
      </c>
      <c r="AO46" s="26" t="s">
        <v>224</v>
      </c>
      <c r="AP46" s="27" t="s">
        <v>138</v>
      </c>
      <c r="AQ46" s="26" t="s">
        <v>467</v>
      </c>
      <c r="AR46" s="27" t="s">
        <v>468</v>
      </c>
      <c r="AS46" s="26" t="s">
        <v>217</v>
      </c>
      <c r="AT46" s="27" t="s">
        <v>155</v>
      </c>
      <c r="AU46" s="27" t="s">
        <v>469</v>
      </c>
      <c r="AV46" s="26"/>
      <c r="AW46" s="30">
        <v>0.48900462962962965</v>
      </c>
      <c r="AX46" s="31" t="s">
        <v>470</v>
      </c>
      <c r="AY46" s="31">
        <v>2.503272024E9</v>
      </c>
      <c r="AZ46" s="31" t="s">
        <v>470</v>
      </c>
    </row>
    <row r="47" ht="15.75" customHeight="1">
      <c r="A47" s="25" t="s">
        <v>471</v>
      </c>
      <c r="B47" s="26">
        <v>35.0</v>
      </c>
      <c r="C47" s="27" t="s">
        <v>159</v>
      </c>
      <c r="D47" s="27" t="s">
        <v>132</v>
      </c>
      <c r="E47" s="26">
        <v>5.0</v>
      </c>
      <c r="F47" s="27" t="s">
        <v>297</v>
      </c>
      <c r="G47" s="27" t="s">
        <v>297</v>
      </c>
      <c r="H47" s="27" t="s">
        <v>132</v>
      </c>
      <c r="I47" s="28"/>
      <c r="J47" s="27" t="s">
        <v>202</v>
      </c>
      <c r="K47" s="27" t="s">
        <v>202</v>
      </c>
      <c r="L47" s="26" t="s">
        <v>239</v>
      </c>
      <c r="M47" s="26">
        <v>15000.0</v>
      </c>
      <c r="N47" s="27" t="s">
        <v>137</v>
      </c>
      <c r="O47" s="27" t="s">
        <v>132</v>
      </c>
      <c r="P47" s="27" t="s">
        <v>132</v>
      </c>
      <c r="Q47" s="27" t="s">
        <v>132</v>
      </c>
      <c r="R47" s="28"/>
      <c r="S47" s="26">
        <v>8.0</v>
      </c>
      <c r="T47" s="26">
        <v>6.0</v>
      </c>
      <c r="U47" s="27" t="s">
        <v>132</v>
      </c>
      <c r="V47" s="28"/>
      <c r="W47" s="27" t="s">
        <v>132</v>
      </c>
      <c r="X47" s="27" t="s">
        <v>138</v>
      </c>
      <c r="Y47" s="27" t="s">
        <v>132</v>
      </c>
      <c r="Z47" s="28"/>
      <c r="AA47" s="27" t="s">
        <v>132</v>
      </c>
      <c r="AB47" s="27" t="s">
        <v>132</v>
      </c>
      <c r="AC47" s="27" t="s">
        <v>132</v>
      </c>
      <c r="AD47" s="28"/>
      <c r="AE47" s="27" t="s">
        <v>132</v>
      </c>
      <c r="AF47" s="27" t="s">
        <v>240</v>
      </c>
      <c r="AG47" s="27" t="s">
        <v>132</v>
      </c>
      <c r="AH47" s="27" t="s">
        <v>132</v>
      </c>
      <c r="AI47" s="26" t="s">
        <v>132</v>
      </c>
      <c r="AJ47" s="27" t="s">
        <v>138</v>
      </c>
      <c r="AK47" s="27" t="s">
        <v>141</v>
      </c>
      <c r="AL47" s="27" t="s">
        <v>132</v>
      </c>
      <c r="AM47" s="28"/>
      <c r="AN47" s="27" t="s">
        <v>132</v>
      </c>
      <c r="AO47" s="27" t="s">
        <v>472</v>
      </c>
      <c r="AP47" s="27" t="s">
        <v>132</v>
      </c>
      <c r="AQ47" s="29"/>
      <c r="AR47" s="27" t="s">
        <v>249</v>
      </c>
      <c r="AS47" s="26" t="s">
        <v>217</v>
      </c>
      <c r="AT47" s="27" t="s">
        <v>145</v>
      </c>
      <c r="AU47" s="26" t="s">
        <v>473</v>
      </c>
      <c r="AV47" s="26"/>
      <c r="AW47" s="30">
        <v>0.5118634259259259</v>
      </c>
      <c r="AX47" s="31" t="s">
        <v>474</v>
      </c>
      <c r="AY47" s="31">
        <v>2.503272024E9</v>
      </c>
      <c r="AZ47" s="31" t="s">
        <v>474</v>
      </c>
    </row>
    <row r="48" ht="15.75" customHeight="1">
      <c r="A48" s="25" t="s">
        <v>475</v>
      </c>
      <c r="B48" s="26">
        <v>22.0</v>
      </c>
      <c r="C48" s="27" t="s">
        <v>131</v>
      </c>
      <c r="D48" s="27" t="s">
        <v>132</v>
      </c>
      <c r="E48" s="26">
        <v>2.0</v>
      </c>
      <c r="F48" s="27" t="s">
        <v>133</v>
      </c>
      <c r="G48" s="27" t="s">
        <v>133</v>
      </c>
      <c r="H48" s="27" t="s">
        <v>132</v>
      </c>
      <c r="I48" s="28"/>
      <c r="J48" s="27" t="s">
        <v>134</v>
      </c>
      <c r="K48" s="27" t="s">
        <v>135</v>
      </c>
      <c r="L48" s="27" t="s">
        <v>136</v>
      </c>
      <c r="M48" s="26">
        <v>9000.0</v>
      </c>
      <c r="N48" s="27" t="s">
        <v>137</v>
      </c>
      <c r="O48" s="27" t="s">
        <v>132</v>
      </c>
      <c r="P48" s="27" t="s">
        <v>132</v>
      </c>
      <c r="Q48" s="27" t="s">
        <v>132</v>
      </c>
      <c r="R48" s="28"/>
      <c r="S48" s="26">
        <v>8.0</v>
      </c>
      <c r="T48" s="26">
        <v>7.0</v>
      </c>
      <c r="U48" s="27" t="s">
        <v>132</v>
      </c>
      <c r="V48" s="28"/>
      <c r="W48" s="27" t="s">
        <v>138</v>
      </c>
      <c r="X48" s="27" t="s">
        <v>138</v>
      </c>
      <c r="Y48" s="27" t="s">
        <v>138</v>
      </c>
      <c r="Z48" s="27" t="s">
        <v>476</v>
      </c>
      <c r="AA48" s="27" t="s">
        <v>138</v>
      </c>
      <c r="AB48" s="27" t="s">
        <v>132</v>
      </c>
      <c r="AC48" s="27" t="s">
        <v>138</v>
      </c>
      <c r="AD48" s="26" t="s">
        <v>477</v>
      </c>
      <c r="AE48" s="27" t="s">
        <v>132</v>
      </c>
      <c r="AF48" s="26" t="s">
        <v>240</v>
      </c>
      <c r="AG48" s="27" t="s">
        <v>132</v>
      </c>
      <c r="AH48" s="27" t="s">
        <v>132</v>
      </c>
      <c r="AI48" s="26" t="s">
        <v>132</v>
      </c>
      <c r="AJ48" s="27" t="s">
        <v>138</v>
      </c>
      <c r="AK48" s="27" t="s">
        <v>141</v>
      </c>
      <c r="AL48" s="27" t="s">
        <v>132</v>
      </c>
      <c r="AM48" s="28"/>
      <c r="AN48" s="27" t="s">
        <v>138</v>
      </c>
      <c r="AO48" s="27" t="s">
        <v>428</v>
      </c>
      <c r="AP48" s="27" t="s">
        <v>132</v>
      </c>
      <c r="AQ48" s="29"/>
      <c r="AR48" s="27" t="s">
        <v>217</v>
      </c>
      <c r="AS48" s="26" t="s">
        <v>217</v>
      </c>
      <c r="AT48" s="27" t="s">
        <v>155</v>
      </c>
      <c r="AU48" s="29"/>
      <c r="AV48" s="29"/>
      <c r="AW48" s="30">
        <v>0.523287037037037</v>
      </c>
      <c r="AX48" s="31" t="s">
        <v>478</v>
      </c>
      <c r="AY48" s="31">
        <v>2.503272024E9</v>
      </c>
      <c r="AZ48" s="31" t="s">
        <v>478</v>
      </c>
    </row>
    <row r="49" ht="15.75" customHeight="1">
      <c r="A49" s="25" t="s">
        <v>479</v>
      </c>
      <c r="B49" s="26">
        <v>29.0</v>
      </c>
      <c r="C49" s="27" t="s">
        <v>131</v>
      </c>
      <c r="D49" s="27" t="s">
        <v>132</v>
      </c>
      <c r="E49" s="26">
        <v>5.0</v>
      </c>
      <c r="F49" s="27" t="s">
        <v>161</v>
      </c>
      <c r="G49" s="27" t="s">
        <v>480</v>
      </c>
      <c r="H49" s="27" t="s">
        <v>132</v>
      </c>
      <c r="I49" s="28"/>
      <c r="J49" s="27" t="s">
        <v>134</v>
      </c>
      <c r="K49" s="27" t="s">
        <v>135</v>
      </c>
      <c r="L49" s="27" t="s">
        <v>136</v>
      </c>
      <c r="M49" s="26">
        <v>8000.0</v>
      </c>
      <c r="N49" s="27" t="s">
        <v>137</v>
      </c>
      <c r="O49" s="27" t="s">
        <v>132</v>
      </c>
      <c r="P49" s="27" t="s">
        <v>132</v>
      </c>
      <c r="Q49" s="27" t="s">
        <v>132</v>
      </c>
      <c r="R49" s="28"/>
      <c r="S49" s="26">
        <v>8.0</v>
      </c>
      <c r="T49" s="26">
        <v>6.0</v>
      </c>
      <c r="U49" s="27" t="s">
        <v>138</v>
      </c>
      <c r="V49" s="26">
        <v>2.0</v>
      </c>
      <c r="W49" s="27" t="s">
        <v>138</v>
      </c>
      <c r="X49" s="27" t="s">
        <v>138</v>
      </c>
      <c r="Y49" s="27" t="s">
        <v>132</v>
      </c>
      <c r="Z49" s="28"/>
      <c r="AA49" s="27" t="s">
        <v>132</v>
      </c>
      <c r="AB49" s="27" t="s">
        <v>132</v>
      </c>
      <c r="AC49" s="27" t="s">
        <v>138</v>
      </c>
      <c r="AD49" s="26" t="s">
        <v>477</v>
      </c>
      <c r="AE49" s="27" t="s">
        <v>132</v>
      </c>
      <c r="AF49" s="26" t="s">
        <v>240</v>
      </c>
      <c r="AG49" s="27" t="s">
        <v>132</v>
      </c>
      <c r="AH49" s="27" t="s">
        <v>132</v>
      </c>
      <c r="AI49" s="26" t="s">
        <v>132</v>
      </c>
      <c r="AJ49" s="27" t="s">
        <v>138</v>
      </c>
      <c r="AK49" s="27" t="s">
        <v>141</v>
      </c>
      <c r="AL49" s="27" t="s">
        <v>132</v>
      </c>
      <c r="AM49" s="28"/>
      <c r="AN49" s="27" t="s">
        <v>138</v>
      </c>
      <c r="AO49" s="26" t="s">
        <v>224</v>
      </c>
      <c r="AP49" s="27" t="s">
        <v>132</v>
      </c>
      <c r="AQ49" s="29"/>
      <c r="AR49" s="27" t="s">
        <v>442</v>
      </c>
      <c r="AS49" s="26" t="s">
        <v>217</v>
      </c>
      <c r="AT49" s="27" t="s">
        <v>155</v>
      </c>
      <c r="AU49" s="27" t="s">
        <v>454</v>
      </c>
      <c r="AV49" s="26"/>
      <c r="AW49" s="30">
        <v>0.5261574074074075</v>
      </c>
      <c r="AX49" s="31" t="s">
        <v>481</v>
      </c>
      <c r="AY49" s="31">
        <v>2.503272024E9</v>
      </c>
      <c r="AZ49" s="31" t="s">
        <v>481</v>
      </c>
    </row>
    <row r="50" ht="15.75" customHeight="1">
      <c r="A50" s="25" t="s">
        <v>482</v>
      </c>
      <c r="B50" s="26">
        <v>32.0</v>
      </c>
      <c r="C50" s="27" t="s">
        <v>131</v>
      </c>
      <c r="D50" s="27" t="s">
        <v>132</v>
      </c>
      <c r="E50" s="26">
        <v>5.0</v>
      </c>
      <c r="F50" s="27" t="s">
        <v>133</v>
      </c>
      <c r="G50" s="27" t="s">
        <v>133</v>
      </c>
      <c r="H50" s="27" t="s">
        <v>132</v>
      </c>
      <c r="I50" s="28"/>
      <c r="J50" s="27" t="s">
        <v>134</v>
      </c>
      <c r="K50" s="27" t="s">
        <v>135</v>
      </c>
      <c r="L50" s="27" t="s">
        <v>136</v>
      </c>
      <c r="M50" s="26">
        <v>8000.0</v>
      </c>
      <c r="N50" s="27" t="s">
        <v>137</v>
      </c>
      <c r="O50" s="27" t="s">
        <v>132</v>
      </c>
      <c r="P50" s="27" t="s">
        <v>132</v>
      </c>
      <c r="Q50" s="27" t="s">
        <v>132</v>
      </c>
      <c r="R50" s="28"/>
      <c r="S50" s="26">
        <v>8.0</v>
      </c>
      <c r="T50" s="26">
        <v>6.0</v>
      </c>
      <c r="U50" s="27" t="s">
        <v>132</v>
      </c>
      <c r="V50" s="28"/>
      <c r="W50" s="27" t="s">
        <v>138</v>
      </c>
      <c r="X50" s="27" t="s">
        <v>138</v>
      </c>
      <c r="Y50" s="27" t="s">
        <v>132</v>
      </c>
      <c r="Z50" s="28"/>
      <c r="AA50" s="27" t="s">
        <v>138</v>
      </c>
      <c r="AB50" s="27" t="s">
        <v>132</v>
      </c>
      <c r="AC50" s="27" t="s">
        <v>138</v>
      </c>
      <c r="AD50" s="26" t="s">
        <v>483</v>
      </c>
      <c r="AE50" s="27" t="s">
        <v>132</v>
      </c>
      <c r="AF50" s="26" t="s">
        <v>240</v>
      </c>
      <c r="AG50" s="27" t="s">
        <v>132</v>
      </c>
      <c r="AH50" s="27" t="s">
        <v>132</v>
      </c>
      <c r="AI50" s="26" t="s">
        <v>132</v>
      </c>
      <c r="AJ50" s="27" t="s">
        <v>138</v>
      </c>
      <c r="AK50" s="27" t="s">
        <v>141</v>
      </c>
      <c r="AL50" s="27" t="s">
        <v>132</v>
      </c>
      <c r="AM50" s="28"/>
      <c r="AN50" s="27" t="s">
        <v>138</v>
      </c>
      <c r="AO50" s="27" t="s">
        <v>484</v>
      </c>
      <c r="AP50" s="27" t="s">
        <v>132</v>
      </c>
      <c r="AQ50" s="29"/>
      <c r="AR50" s="27" t="s">
        <v>485</v>
      </c>
      <c r="AS50" s="26" t="s">
        <v>217</v>
      </c>
      <c r="AT50" s="27" t="s">
        <v>155</v>
      </c>
      <c r="AU50" s="27" t="s">
        <v>486</v>
      </c>
      <c r="AV50" s="26"/>
      <c r="AW50" s="30">
        <v>0.5325115740740741</v>
      </c>
      <c r="AX50" s="31" t="s">
        <v>487</v>
      </c>
      <c r="AY50" s="31">
        <v>2.503272024E9</v>
      </c>
      <c r="AZ50" s="31" t="s">
        <v>487</v>
      </c>
    </row>
    <row r="51" ht="15.75" customHeight="1">
      <c r="A51" s="25" t="s">
        <v>488</v>
      </c>
      <c r="B51" s="26">
        <v>35.0</v>
      </c>
      <c r="C51" s="27" t="s">
        <v>131</v>
      </c>
      <c r="D51" s="27" t="s">
        <v>132</v>
      </c>
      <c r="E51" s="26">
        <v>4.0</v>
      </c>
      <c r="F51" s="27" t="s">
        <v>133</v>
      </c>
      <c r="G51" s="27" t="s">
        <v>133</v>
      </c>
      <c r="H51" s="27" t="s">
        <v>132</v>
      </c>
      <c r="I51" s="28"/>
      <c r="J51" s="27" t="s">
        <v>134</v>
      </c>
      <c r="K51" s="27" t="s">
        <v>135</v>
      </c>
      <c r="L51" s="27" t="s">
        <v>136</v>
      </c>
      <c r="M51" s="26">
        <v>7000.0</v>
      </c>
      <c r="N51" s="27" t="s">
        <v>137</v>
      </c>
      <c r="O51" s="27" t="s">
        <v>132</v>
      </c>
      <c r="P51" s="27" t="s">
        <v>132</v>
      </c>
      <c r="Q51" s="27" t="s">
        <v>132</v>
      </c>
      <c r="R51" s="28"/>
      <c r="S51" s="26">
        <v>8.0</v>
      </c>
      <c r="T51" s="26">
        <v>6.0</v>
      </c>
      <c r="U51" s="27" t="s">
        <v>138</v>
      </c>
      <c r="V51" s="26">
        <v>1.0</v>
      </c>
      <c r="W51" s="27" t="s">
        <v>138</v>
      </c>
      <c r="X51" s="27" t="s">
        <v>138</v>
      </c>
      <c r="Y51" s="27" t="s">
        <v>138</v>
      </c>
      <c r="Z51" s="26" t="s">
        <v>489</v>
      </c>
      <c r="AA51" s="27" t="s">
        <v>132</v>
      </c>
      <c r="AB51" s="27" t="s">
        <v>132</v>
      </c>
      <c r="AC51" s="27" t="s">
        <v>132</v>
      </c>
      <c r="AD51" s="28"/>
      <c r="AE51" s="27" t="s">
        <v>132</v>
      </c>
      <c r="AF51" s="26" t="s">
        <v>240</v>
      </c>
      <c r="AG51" s="27" t="s">
        <v>132</v>
      </c>
      <c r="AH51" s="27" t="s">
        <v>132</v>
      </c>
      <c r="AI51" s="26" t="s">
        <v>132</v>
      </c>
      <c r="AJ51" s="27" t="s">
        <v>138</v>
      </c>
      <c r="AK51" s="27" t="s">
        <v>141</v>
      </c>
      <c r="AL51" s="27" t="s">
        <v>132</v>
      </c>
      <c r="AM51" s="28"/>
      <c r="AN51" s="27" t="s">
        <v>138</v>
      </c>
      <c r="AO51" s="27" t="s">
        <v>415</v>
      </c>
      <c r="AP51" s="27" t="s">
        <v>132</v>
      </c>
      <c r="AQ51" s="29"/>
      <c r="AR51" s="27" t="s">
        <v>143</v>
      </c>
      <c r="AS51" s="26" t="s">
        <v>217</v>
      </c>
      <c r="AT51" s="27" t="s">
        <v>155</v>
      </c>
      <c r="AU51" s="27" t="s">
        <v>490</v>
      </c>
      <c r="AV51" s="26"/>
      <c r="AW51" s="30">
        <v>0.5359259259259259</v>
      </c>
      <c r="AX51" s="31" t="s">
        <v>491</v>
      </c>
      <c r="AY51" s="31">
        <v>2.503272024E9</v>
      </c>
      <c r="AZ51" s="31" t="s">
        <v>491</v>
      </c>
    </row>
    <row r="52" ht="15.75" customHeight="1">
      <c r="A52" s="25" t="s">
        <v>492</v>
      </c>
      <c r="B52" s="26">
        <v>44.0</v>
      </c>
      <c r="C52" s="27" t="s">
        <v>131</v>
      </c>
      <c r="D52" s="27" t="s">
        <v>138</v>
      </c>
      <c r="E52" s="26">
        <v>17.0</v>
      </c>
      <c r="F52" s="27" t="s">
        <v>191</v>
      </c>
      <c r="G52" s="27" t="s">
        <v>391</v>
      </c>
      <c r="H52" s="27" t="s">
        <v>138</v>
      </c>
      <c r="I52" s="26" t="s">
        <v>238</v>
      </c>
      <c r="J52" s="27" t="s">
        <v>149</v>
      </c>
      <c r="K52" s="27" t="s">
        <v>135</v>
      </c>
      <c r="L52" s="27" t="s">
        <v>136</v>
      </c>
      <c r="M52" s="26">
        <v>7000.0</v>
      </c>
      <c r="N52" s="27" t="s">
        <v>137</v>
      </c>
      <c r="O52" s="27" t="s">
        <v>132</v>
      </c>
      <c r="P52" s="27" t="s">
        <v>132</v>
      </c>
      <c r="Q52" s="27" t="s">
        <v>132</v>
      </c>
      <c r="R52" s="28"/>
      <c r="S52" s="26">
        <v>8.0</v>
      </c>
      <c r="T52" s="26">
        <v>6.0</v>
      </c>
      <c r="U52" s="27" t="s">
        <v>138</v>
      </c>
      <c r="V52" s="26">
        <v>2.0</v>
      </c>
      <c r="W52" s="27" t="s">
        <v>138</v>
      </c>
      <c r="X52" s="27" t="s">
        <v>138</v>
      </c>
      <c r="Y52" s="27" t="s">
        <v>138</v>
      </c>
      <c r="Z52" s="27" t="s">
        <v>493</v>
      </c>
      <c r="AA52" s="27" t="s">
        <v>132</v>
      </c>
      <c r="AB52" s="27" t="s">
        <v>132</v>
      </c>
      <c r="AC52" s="27" t="s">
        <v>138</v>
      </c>
      <c r="AD52" s="26" t="s">
        <v>494</v>
      </c>
      <c r="AE52" s="27" t="s">
        <v>132</v>
      </c>
      <c r="AF52" s="26" t="s">
        <v>240</v>
      </c>
      <c r="AG52" s="27" t="s">
        <v>132</v>
      </c>
      <c r="AH52" s="27" t="s">
        <v>132</v>
      </c>
      <c r="AI52" s="26" t="s">
        <v>132</v>
      </c>
      <c r="AJ52" s="27" t="s">
        <v>138</v>
      </c>
      <c r="AK52" s="27" t="s">
        <v>141</v>
      </c>
      <c r="AL52" s="27" t="s">
        <v>132</v>
      </c>
      <c r="AM52" s="28"/>
      <c r="AN52" s="27" t="s">
        <v>138</v>
      </c>
      <c r="AO52" s="27" t="s">
        <v>495</v>
      </c>
      <c r="AP52" s="27" t="s">
        <v>132</v>
      </c>
      <c r="AQ52" s="29"/>
      <c r="AR52" s="27" t="s">
        <v>143</v>
      </c>
      <c r="AS52" s="26" t="s">
        <v>217</v>
      </c>
      <c r="AT52" s="27" t="s">
        <v>155</v>
      </c>
      <c r="AU52" s="27" t="s">
        <v>454</v>
      </c>
      <c r="AV52" s="26"/>
      <c r="AW52" s="30">
        <v>0.5400462962962963</v>
      </c>
      <c r="AX52" s="31" t="s">
        <v>496</v>
      </c>
      <c r="AY52" s="31">
        <v>2.503272024E9</v>
      </c>
      <c r="AZ52" s="31" t="s">
        <v>496</v>
      </c>
    </row>
    <row r="53" ht="15.75" customHeight="1">
      <c r="A53" s="25" t="s">
        <v>497</v>
      </c>
      <c r="B53" s="26">
        <v>45.0</v>
      </c>
      <c r="C53" s="27" t="s">
        <v>159</v>
      </c>
      <c r="D53" s="27" t="s">
        <v>132</v>
      </c>
      <c r="E53" s="26">
        <v>14.0</v>
      </c>
      <c r="F53" s="27" t="s">
        <v>189</v>
      </c>
      <c r="G53" s="27" t="s">
        <v>425</v>
      </c>
      <c r="H53" s="27" t="s">
        <v>138</v>
      </c>
      <c r="I53" s="26" t="s">
        <v>439</v>
      </c>
      <c r="J53" s="27" t="s">
        <v>134</v>
      </c>
      <c r="K53" s="27" t="s">
        <v>135</v>
      </c>
      <c r="L53" s="27" t="s">
        <v>136</v>
      </c>
      <c r="M53" s="26">
        <v>8000.0</v>
      </c>
      <c r="N53" s="27" t="s">
        <v>137</v>
      </c>
      <c r="O53" s="27" t="s">
        <v>132</v>
      </c>
      <c r="P53" s="27" t="s">
        <v>132</v>
      </c>
      <c r="Q53" s="27" t="s">
        <v>132</v>
      </c>
      <c r="R53" s="28"/>
      <c r="S53" s="26">
        <v>8.0</v>
      </c>
      <c r="T53" s="26">
        <v>6.0</v>
      </c>
      <c r="U53" s="27" t="s">
        <v>138</v>
      </c>
      <c r="V53" s="26">
        <v>1.0</v>
      </c>
      <c r="W53" s="27" t="s">
        <v>138</v>
      </c>
      <c r="X53" s="27" t="s">
        <v>138</v>
      </c>
      <c r="Y53" s="27" t="s">
        <v>132</v>
      </c>
      <c r="Z53" s="28"/>
      <c r="AA53" s="27" t="s">
        <v>132</v>
      </c>
      <c r="AB53" s="27" t="s">
        <v>132</v>
      </c>
      <c r="AC53" s="27" t="s">
        <v>138</v>
      </c>
      <c r="AD53" s="26" t="s">
        <v>483</v>
      </c>
      <c r="AE53" s="27" t="s">
        <v>132</v>
      </c>
      <c r="AF53" s="26" t="s">
        <v>240</v>
      </c>
      <c r="AG53" s="27" t="s">
        <v>132</v>
      </c>
      <c r="AH53" s="27" t="s">
        <v>132</v>
      </c>
      <c r="AI53" s="26" t="s">
        <v>132</v>
      </c>
      <c r="AJ53" s="27" t="s">
        <v>138</v>
      </c>
      <c r="AK53" s="27" t="s">
        <v>141</v>
      </c>
      <c r="AL53" s="27" t="s">
        <v>132</v>
      </c>
      <c r="AM53" s="28"/>
      <c r="AN53" s="27" t="s">
        <v>138</v>
      </c>
      <c r="AO53" s="26" t="s">
        <v>452</v>
      </c>
      <c r="AP53" s="27" t="s">
        <v>132</v>
      </c>
      <c r="AQ53" s="29"/>
      <c r="AR53" s="27" t="s">
        <v>468</v>
      </c>
      <c r="AS53" s="26" t="s">
        <v>217</v>
      </c>
      <c r="AT53" s="27" t="s">
        <v>155</v>
      </c>
      <c r="AU53" s="27" t="s">
        <v>454</v>
      </c>
      <c r="AV53" s="26"/>
      <c r="AW53" s="30">
        <v>0.5426736111111111</v>
      </c>
      <c r="AX53" s="31" t="s">
        <v>498</v>
      </c>
      <c r="AY53" s="31">
        <v>2.503272024E9</v>
      </c>
      <c r="AZ53" s="31" t="s">
        <v>498</v>
      </c>
    </row>
    <row r="54" ht="15.75" customHeight="1">
      <c r="A54" s="25" t="s">
        <v>499</v>
      </c>
      <c r="B54" s="26">
        <v>50.0</v>
      </c>
      <c r="C54" s="27" t="s">
        <v>131</v>
      </c>
      <c r="D54" s="27" t="s">
        <v>132</v>
      </c>
      <c r="E54" s="26">
        <v>5.0</v>
      </c>
      <c r="F54" s="27" t="s">
        <v>133</v>
      </c>
      <c r="G54" s="27" t="s">
        <v>133</v>
      </c>
      <c r="H54" s="27" t="s">
        <v>132</v>
      </c>
      <c r="I54" s="28"/>
      <c r="J54" s="27" t="s">
        <v>134</v>
      </c>
      <c r="K54" s="27" t="s">
        <v>135</v>
      </c>
      <c r="L54" s="27" t="s">
        <v>136</v>
      </c>
      <c r="M54" s="26">
        <v>6000.0</v>
      </c>
      <c r="N54" s="27" t="s">
        <v>137</v>
      </c>
      <c r="O54" s="27" t="s">
        <v>132</v>
      </c>
      <c r="P54" s="27" t="s">
        <v>132</v>
      </c>
      <c r="Q54" s="27" t="s">
        <v>132</v>
      </c>
      <c r="R54" s="28"/>
      <c r="S54" s="26">
        <v>8.0</v>
      </c>
      <c r="T54" s="26">
        <v>6.0</v>
      </c>
      <c r="U54" s="27" t="s">
        <v>138</v>
      </c>
      <c r="V54" s="26">
        <v>2.0</v>
      </c>
      <c r="W54" s="27" t="s">
        <v>138</v>
      </c>
      <c r="X54" s="27" t="s">
        <v>138</v>
      </c>
      <c r="Y54" s="27" t="s">
        <v>132</v>
      </c>
      <c r="Z54" s="28"/>
      <c r="AA54" s="27" t="s">
        <v>138</v>
      </c>
      <c r="AB54" s="27" t="s">
        <v>132</v>
      </c>
      <c r="AC54" s="27" t="s">
        <v>138</v>
      </c>
      <c r="AD54" s="26" t="s">
        <v>483</v>
      </c>
      <c r="AE54" s="27" t="s">
        <v>132</v>
      </c>
      <c r="AF54" s="26" t="s">
        <v>240</v>
      </c>
      <c r="AG54" s="27" t="s">
        <v>132</v>
      </c>
      <c r="AH54" s="27" t="s">
        <v>132</v>
      </c>
      <c r="AI54" s="26" t="s">
        <v>132</v>
      </c>
      <c r="AJ54" s="27" t="s">
        <v>138</v>
      </c>
      <c r="AK54" s="27" t="s">
        <v>141</v>
      </c>
      <c r="AL54" s="27" t="s">
        <v>132</v>
      </c>
      <c r="AM54" s="28"/>
      <c r="AN54" s="27" t="s">
        <v>138</v>
      </c>
      <c r="AO54" s="26" t="s">
        <v>452</v>
      </c>
      <c r="AP54" s="27" t="s">
        <v>132</v>
      </c>
      <c r="AQ54" s="29"/>
      <c r="AR54" s="27" t="s">
        <v>500</v>
      </c>
      <c r="AS54" s="26" t="s">
        <v>217</v>
      </c>
      <c r="AT54" s="27" t="s">
        <v>155</v>
      </c>
      <c r="AU54" s="27" t="s">
        <v>454</v>
      </c>
      <c r="AV54" s="26"/>
      <c r="AW54" s="30">
        <v>0.5487731481481481</v>
      </c>
      <c r="AX54" s="31" t="s">
        <v>501</v>
      </c>
      <c r="AY54" s="31">
        <v>2.503272024E9</v>
      </c>
      <c r="AZ54" s="31" t="s">
        <v>501</v>
      </c>
    </row>
    <row r="55" ht="15.75" customHeight="1">
      <c r="A55" s="25" t="s">
        <v>502</v>
      </c>
      <c r="B55" s="26">
        <v>49.0</v>
      </c>
      <c r="C55" s="27" t="s">
        <v>131</v>
      </c>
      <c r="D55" s="27" t="s">
        <v>132</v>
      </c>
      <c r="E55" s="26">
        <v>5.0</v>
      </c>
      <c r="F55" s="27" t="s">
        <v>133</v>
      </c>
      <c r="G55" s="27" t="s">
        <v>133</v>
      </c>
      <c r="H55" s="27" t="s">
        <v>132</v>
      </c>
      <c r="I55" s="28"/>
      <c r="J55" s="27" t="s">
        <v>134</v>
      </c>
      <c r="K55" s="27" t="s">
        <v>135</v>
      </c>
      <c r="L55" s="27" t="s">
        <v>136</v>
      </c>
      <c r="M55" s="26">
        <v>7000.0</v>
      </c>
      <c r="N55" s="27" t="s">
        <v>137</v>
      </c>
      <c r="O55" s="27" t="s">
        <v>132</v>
      </c>
      <c r="P55" s="27" t="s">
        <v>132</v>
      </c>
      <c r="Q55" s="27" t="s">
        <v>132</v>
      </c>
      <c r="R55" s="28"/>
      <c r="S55" s="26">
        <v>8.0</v>
      </c>
      <c r="T55" s="26">
        <v>6.0</v>
      </c>
      <c r="U55" s="27" t="s">
        <v>138</v>
      </c>
      <c r="V55" s="26">
        <v>1.0</v>
      </c>
      <c r="W55" s="27" t="s">
        <v>132</v>
      </c>
      <c r="X55" s="27" t="s">
        <v>138</v>
      </c>
      <c r="Y55" s="27" t="s">
        <v>138</v>
      </c>
      <c r="Z55" s="27" t="s">
        <v>164</v>
      </c>
      <c r="AA55" s="27" t="s">
        <v>138</v>
      </c>
      <c r="AB55" s="27" t="s">
        <v>132</v>
      </c>
      <c r="AC55" s="27" t="s">
        <v>138</v>
      </c>
      <c r="AD55" s="26" t="s">
        <v>483</v>
      </c>
      <c r="AE55" s="27" t="s">
        <v>132</v>
      </c>
      <c r="AF55" s="26" t="s">
        <v>240</v>
      </c>
      <c r="AG55" s="27" t="s">
        <v>132</v>
      </c>
      <c r="AH55" s="27" t="s">
        <v>132</v>
      </c>
      <c r="AI55" s="26" t="s">
        <v>132</v>
      </c>
      <c r="AJ55" s="27" t="s">
        <v>138</v>
      </c>
      <c r="AK55" s="27" t="s">
        <v>141</v>
      </c>
      <c r="AL55" s="27" t="s">
        <v>132</v>
      </c>
      <c r="AM55" s="28"/>
      <c r="AN55" s="27" t="s">
        <v>138</v>
      </c>
      <c r="AO55" s="27" t="s">
        <v>452</v>
      </c>
      <c r="AP55" s="27" t="s">
        <v>132</v>
      </c>
      <c r="AQ55" s="29"/>
      <c r="AR55" s="27" t="s">
        <v>468</v>
      </c>
      <c r="AS55" s="26" t="s">
        <v>217</v>
      </c>
      <c r="AT55" s="27" t="s">
        <v>155</v>
      </c>
      <c r="AU55" s="27" t="s">
        <v>503</v>
      </c>
      <c r="AV55" s="26"/>
      <c r="AW55" s="30">
        <v>0.5524189814814815</v>
      </c>
      <c r="AX55" s="31" t="s">
        <v>504</v>
      </c>
      <c r="AY55" s="31">
        <v>2.503272024E9</v>
      </c>
      <c r="AZ55" s="31" t="s">
        <v>504</v>
      </c>
    </row>
    <row r="56" ht="15.75" customHeight="1">
      <c r="A56" s="25" t="s">
        <v>505</v>
      </c>
      <c r="B56" s="26">
        <v>40.0</v>
      </c>
      <c r="C56" s="27" t="s">
        <v>131</v>
      </c>
      <c r="D56" s="27" t="s">
        <v>132</v>
      </c>
      <c r="E56" s="26">
        <v>3.0</v>
      </c>
      <c r="F56" s="27" t="s">
        <v>133</v>
      </c>
      <c r="G56" s="27" t="s">
        <v>133</v>
      </c>
      <c r="H56" s="27" t="s">
        <v>132</v>
      </c>
      <c r="I56" s="28"/>
      <c r="J56" s="27" t="s">
        <v>134</v>
      </c>
      <c r="K56" s="27" t="s">
        <v>135</v>
      </c>
      <c r="L56" s="27" t="s">
        <v>136</v>
      </c>
      <c r="M56" s="26">
        <v>6000.0</v>
      </c>
      <c r="N56" s="27" t="s">
        <v>137</v>
      </c>
      <c r="O56" s="27" t="s">
        <v>132</v>
      </c>
      <c r="P56" s="27" t="s">
        <v>132</v>
      </c>
      <c r="Q56" s="27" t="s">
        <v>132</v>
      </c>
      <c r="R56" s="28"/>
      <c r="S56" s="26">
        <v>8.0</v>
      </c>
      <c r="T56" s="26">
        <v>6.0</v>
      </c>
      <c r="U56" s="27" t="s">
        <v>138</v>
      </c>
      <c r="V56" s="26">
        <v>1.0</v>
      </c>
      <c r="W56" s="27" t="s">
        <v>138</v>
      </c>
      <c r="X56" s="27" t="s">
        <v>138</v>
      </c>
      <c r="Y56" s="27" t="s">
        <v>132</v>
      </c>
      <c r="Z56" s="28"/>
      <c r="AA56" s="27" t="s">
        <v>138</v>
      </c>
      <c r="AB56" s="27" t="s">
        <v>132</v>
      </c>
      <c r="AC56" s="27" t="s">
        <v>138</v>
      </c>
      <c r="AD56" s="26" t="s">
        <v>483</v>
      </c>
      <c r="AE56" s="27" t="s">
        <v>132</v>
      </c>
      <c r="AF56" s="26" t="s">
        <v>240</v>
      </c>
      <c r="AG56" s="27" t="s">
        <v>132</v>
      </c>
      <c r="AH56" s="27" t="s">
        <v>132</v>
      </c>
      <c r="AI56" s="26" t="s">
        <v>132</v>
      </c>
      <c r="AJ56" s="27" t="s">
        <v>138</v>
      </c>
      <c r="AK56" s="27" t="s">
        <v>141</v>
      </c>
      <c r="AL56" s="27" t="s">
        <v>132</v>
      </c>
      <c r="AM56" s="28"/>
      <c r="AN56" s="27" t="s">
        <v>138</v>
      </c>
      <c r="AO56" s="26" t="s">
        <v>452</v>
      </c>
      <c r="AP56" s="27" t="s">
        <v>132</v>
      </c>
      <c r="AQ56" s="29"/>
      <c r="AR56" s="27" t="s">
        <v>468</v>
      </c>
      <c r="AS56" s="26" t="s">
        <v>217</v>
      </c>
      <c r="AT56" s="27" t="s">
        <v>155</v>
      </c>
      <c r="AU56" s="27" t="s">
        <v>454</v>
      </c>
      <c r="AV56" s="26"/>
      <c r="AW56" s="30">
        <v>0.5545023148148148</v>
      </c>
      <c r="AX56" s="31" t="s">
        <v>506</v>
      </c>
      <c r="AY56" s="31">
        <v>2.503272024E9</v>
      </c>
      <c r="AZ56" s="31" t="s">
        <v>506</v>
      </c>
    </row>
    <row r="57" ht="15.75" customHeight="1">
      <c r="A57" s="25" t="s">
        <v>507</v>
      </c>
      <c r="B57" s="26">
        <v>45.0</v>
      </c>
      <c r="C57" s="27" t="s">
        <v>131</v>
      </c>
      <c r="D57" s="27" t="s">
        <v>132</v>
      </c>
      <c r="E57" s="26">
        <v>1.0</v>
      </c>
      <c r="F57" s="27" t="s">
        <v>133</v>
      </c>
      <c r="G57" s="27" t="s">
        <v>133</v>
      </c>
      <c r="H57" s="27" t="s">
        <v>132</v>
      </c>
      <c r="I57" s="28"/>
      <c r="J57" s="27" t="s">
        <v>134</v>
      </c>
      <c r="K57" s="27" t="s">
        <v>135</v>
      </c>
      <c r="L57" s="27" t="s">
        <v>136</v>
      </c>
      <c r="M57" s="26">
        <v>6000.0</v>
      </c>
      <c r="N57" s="27" t="s">
        <v>137</v>
      </c>
      <c r="O57" s="27" t="s">
        <v>132</v>
      </c>
      <c r="P57" s="27" t="s">
        <v>132</v>
      </c>
      <c r="Q57" s="27" t="s">
        <v>132</v>
      </c>
      <c r="R57" s="28"/>
      <c r="S57" s="26">
        <v>8.0</v>
      </c>
      <c r="T57" s="26">
        <v>6.0</v>
      </c>
      <c r="U57" s="27" t="s">
        <v>138</v>
      </c>
      <c r="V57" s="26">
        <v>1.0</v>
      </c>
      <c r="W57" s="27" t="s">
        <v>138</v>
      </c>
      <c r="X57" s="27" t="s">
        <v>138</v>
      </c>
      <c r="Y57" s="27" t="s">
        <v>132</v>
      </c>
      <c r="Z57" s="28"/>
      <c r="AA57" s="27" t="s">
        <v>138</v>
      </c>
      <c r="AB57" s="27" t="s">
        <v>132</v>
      </c>
      <c r="AC57" s="27" t="s">
        <v>138</v>
      </c>
      <c r="AD57" s="26" t="s">
        <v>483</v>
      </c>
      <c r="AE57" s="27" t="s">
        <v>132</v>
      </c>
      <c r="AF57" s="26" t="s">
        <v>240</v>
      </c>
      <c r="AG57" s="27" t="s">
        <v>138</v>
      </c>
      <c r="AH57" s="27" t="s">
        <v>132</v>
      </c>
      <c r="AI57" s="26" t="s">
        <v>132</v>
      </c>
      <c r="AJ57" s="27" t="s">
        <v>138</v>
      </c>
      <c r="AK57" s="27" t="s">
        <v>141</v>
      </c>
      <c r="AL57" s="27" t="s">
        <v>132</v>
      </c>
      <c r="AM57" s="28"/>
      <c r="AN57" s="27" t="s">
        <v>138</v>
      </c>
      <c r="AO57" s="27" t="s">
        <v>428</v>
      </c>
      <c r="AP57" s="27" t="s">
        <v>132</v>
      </c>
      <c r="AQ57" s="29"/>
      <c r="AR57" s="27" t="s">
        <v>468</v>
      </c>
      <c r="AS57" s="26" t="s">
        <v>217</v>
      </c>
      <c r="AT57" s="27" t="s">
        <v>155</v>
      </c>
      <c r="AU57" s="27" t="s">
        <v>454</v>
      </c>
      <c r="AV57" s="26"/>
      <c r="AW57" s="30">
        <v>0.5568981481481482</v>
      </c>
      <c r="AX57" s="31" t="s">
        <v>508</v>
      </c>
      <c r="AY57" s="31">
        <v>2.503272024E9</v>
      </c>
      <c r="AZ57" s="31" t="s">
        <v>508</v>
      </c>
    </row>
    <row r="58" ht="15.75" customHeight="1">
      <c r="A58" s="25" t="s">
        <v>509</v>
      </c>
      <c r="B58" s="26">
        <v>45.0</v>
      </c>
      <c r="C58" s="27" t="s">
        <v>131</v>
      </c>
      <c r="D58" s="27" t="s">
        <v>132</v>
      </c>
      <c r="E58" s="26">
        <v>4.0</v>
      </c>
      <c r="F58" s="27" t="s">
        <v>133</v>
      </c>
      <c r="G58" s="27" t="s">
        <v>133</v>
      </c>
      <c r="H58" s="27" t="s">
        <v>132</v>
      </c>
      <c r="I58" s="28"/>
      <c r="J58" s="27" t="s">
        <v>134</v>
      </c>
      <c r="K58" s="27" t="s">
        <v>135</v>
      </c>
      <c r="L58" s="27" t="s">
        <v>136</v>
      </c>
      <c r="M58" s="26">
        <v>7000.0</v>
      </c>
      <c r="N58" s="27" t="s">
        <v>137</v>
      </c>
      <c r="O58" s="27" t="s">
        <v>132</v>
      </c>
      <c r="P58" s="27" t="s">
        <v>132</v>
      </c>
      <c r="Q58" s="27" t="s">
        <v>132</v>
      </c>
      <c r="R58" s="28"/>
      <c r="S58" s="26">
        <v>8.0</v>
      </c>
      <c r="T58" s="26">
        <v>6.0</v>
      </c>
      <c r="U58" s="27" t="s">
        <v>138</v>
      </c>
      <c r="V58" s="26">
        <v>1.0</v>
      </c>
      <c r="W58" s="27" t="s">
        <v>138</v>
      </c>
      <c r="X58" s="27" t="s">
        <v>138</v>
      </c>
      <c r="Y58" s="27" t="s">
        <v>132</v>
      </c>
      <c r="Z58" s="28"/>
      <c r="AA58" s="27" t="s">
        <v>132</v>
      </c>
      <c r="AB58" s="27" t="s">
        <v>132</v>
      </c>
      <c r="AC58" s="27" t="s">
        <v>132</v>
      </c>
      <c r="AD58" s="28"/>
      <c r="AE58" s="27" t="s">
        <v>132</v>
      </c>
      <c r="AF58" s="26" t="s">
        <v>240</v>
      </c>
      <c r="AG58" s="27" t="s">
        <v>132</v>
      </c>
      <c r="AH58" s="27" t="s">
        <v>132</v>
      </c>
      <c r="AI58" s="26" t="s">
        <v>132</v>
      </c>
      <c r="AJ58" s="27" t="s">
        <v>138</v>
      </c>
      <c r="AK58" s="27" t="s">
        <v>141</v>
      </c>
      <c r="AL58" s="27" t="s">
        <v>132</v>
      </c>
      <c r="AM58" s="28"/>
      <c r="AN58" s="27" t="s">
        <v>138</v>
      </c>
      <c r="AO58" s="26" t="s">
        <v>510</v>
      </c>
      <c r="AP58" s="27" t="s">
        <v>132</v>
      </c>
      <c r="AQ58" s="29"/>
      <c r="AR58" s="27" t="s">
        <v>468</v>
      </c>
      <c r="AS58" s="26" t="s">
        <v>217</v>
      </c>
      <c r="AT58" s="27" t="s">
        <v>155</v>
      </c>
      <c r="AU58" s="27" t="s">
        <v>435</v>
      </c>
      <c r="AV58" s="26"/>
      <c r="AW58" s="30">
        <v>0.5619791666666667</v>
      </c>
      <c r="AX58" s="31" t="s">
        <v>511</v>
      </c>
      <c r="AY58" s="31">
        <v>2.503272024E9</v>
      </c>
      <c r="AZ58" s="31" t="s">
        <v>511</v>
      </c>
    </row>
    <row r="59" ht="15.75" customHeight="1">
      <c r="A59" s="25" t="s">
        <v>512</v>
      </c>
      <c r="B59" s="26">
        <v>30.0</v>
      </c>
      <c r="C59" s="27" t="s">
        <v>131</v>
      </c>
      <c r="D59" s="27" t="s">
        <v>132</v>
      </c>
      <c r="E59" s="26">
        <v>5.0</v>
      </c>
      <c r="F59" s="27" t="s">
        <v>133</v>
      </c>
      <c r="G59" s="27" t="s">
        <v>133</v>
      </c>
      <c r="H59" s="27" t="s">
        <v>132</v>
      </c>
      <c r="I59" s="28"/>
      <c r="J59" s="27" t="s">
        <v>134</v>
      </c>
      <c r="K59" s="27" t="s">
        <v>135</v>
      </c>
      <c r="L59" s="27" t="s">
        <v>136</v>
      </c>
      <c r="M59" s="26">
        <v>7000.0</v>
      </c>
      <c r="N59" s="27" t="s">
        <v>137</v>
      </c>
      <c r="O59" s="27" t="s">
        <v>132</v>
      </c>
      <c r="P59" s="27" t="s">
        <v>132</v>
      </c>
      <c r="Q59" s="27" t="s">
        <v>132</v>
      </c>
      <c r="R59" s="28"/>
      <c r="S59" s="26">
        <v>8.0</v>
      </c>
      <c r="T59" s="26">
        <v>6.0</v>
      </c>
      <c r="U59" s="27" t="s">
        <v>138</v>
      </c>
      <c r="V59" s="26">
        <v>1.0</v>
      </c>
      <c r="W59" s="27" t="s">
        <v>138</v>
      </c>
      <c r="X59" s="27" t="s">
        <v>138</v>
      </c>
      <c r="Y59" s="27" t="s">
        <v>132</v>
      </c>
      <c r="Z59" s="28"/>
      <c r="AA59" s="27" t="s">
        <v>138</v>
      </c>
      <c r="AB59" s="27" t="s">
        <v>132</v>
      </c>
      <c r="AC59" s="27" t="s">
        <v>138</v>
      </c>
      <c r="AD59" s="26" t="s">
        <v>483</v>
      </c>
      <c r="AE59" s="27" t="s">
        <v>132</v>
      </c>
      <c r="AF59" s="26" t="s">
        <v>240</v>
      </c>
      <c r="AG59" s="27" t="s">
        <v>132</v>
      </c>
      <c r="AH59" s="27" t="s">
        <v>132</v>
      </c>
      <c r="AI59" s="26" t="s">
        <v>132</v>
      </c>
      <c r="AJ59" s="27" t="s">
        <v>138</v>
      </c>
      <c r="AK59" s="27" t="s">
        <v>141</v>
      </c>
      <c r="AL59" s="27" t="s">
        <v>132</v>
      </c>
      <c r="AM59" s="28"/>
      <c r="AN59" s="27" t="s">
        <v>138</v>
      </c>
      <c r="AO59" s="27" t="s">
        <v>428</v>
      </c>
      <c r="AP59" s="27" t="s">
        <v>132</v>
      </c>
      <c r="AQ59" s="29"/>
      <c r="AR59" s="27" t="s">
        <v>217</v>
      </c>
      <c r="AS59" s="26" t="s">
        <v>217</v>
      </c>
      <c r="AT59" s="27" t="s">
        <v>155</v>
      </c>
      <c r="AU59" s="27" t="s">
        <v>513</v>
      </c>
      <c r="AV59" s="26"/>
      <c r="AW59" s="30">
        <v>0.5662152777777778</v>
      </c>
      <c r="AX59" s="31" t="s">
        <v>514</v>
      </c>
      <c r="AY59" s="31">
        <v>2.503272024E9</v>
      </c>
      <c r="AZ59" s="31" t="s">
        <v>514</v>
      </c>
    </row>
    <row r="60" ht="15.75" customHeight="1">
      <c r="A60" s="25" t="s">
        <v>515</v>
      </c>
      <c r="B60" s="26">
        <v>36.0</v>
      </c>
      <c r="C60" s="27" t="s">
        <v>131</v>
      </c>
      <c r="D60" s="27" t="s">
        <v>132</v>
      </c>
      <c r="E60" s="26">
        <v>2.0</v>
      </c>
      <c r="F60" s="27" t="s">
        <v>133</v>
      </c>
      <c r="G60" s="27" t="s">
        <v>133</v>
      </c>
      <c r="H60" s="27" t="s">
        <v>132</v>
      </c>
      <c r="I60" s="28"/>
      <c r="J60" s="27" t="s">
        <v>134</v>
      </c>
      <c r="K60" s="27" t="s">
        <v>135</v>
      </c>
      <c r="L60" s="27" t="s">
        <v>136</v>
      </c>
      <c r="M60" s="26">
        <v>7000.0</v>
      </c>
      <c r="N60" s="27" t="s">
        <v>137</v>
      </c>
      <c r="O60" s="27" t="s">
        <v>132</v>
      </c>
      <c r="P60" s="27" t="s">
        <v>132</v>
      </c>
      <c r="Q60" s="27" t="s">
        <v>132</v>
      </c>
      <c r="R60" s="28"/>
      <c r="S60" s="26">
        <v>8.0</v>
      </c>
      <c r="T60" s="26">
        <v>6.0</v>
      </c>
      <c r="U60" s="27" t="s">
        <v>138</v>
      </c>
      <c r="V60" s="26">
        <v>1.0</v>
      </c>
      <c r="W60" s="27" t="s">
        <v>138</v>
      </c>
      <c r="X60" s="27" t="s">
        <v>138</v>
      </c>
      <c r="Y60" s="27" t="s">
        <v>132</v>
      </c>
      <c r="Z60" s="28"/>
      <c r="AA60" s="27" t="s">
        <v>138</v>
      </c>
      <c r="AB60" s="27" t="s">
        <v>132</v>
      </c>
      <c r="AC60" s="27" t="s">
        <v>138</v>
      </c>
      <c r="AD60" s="26" t="s">
        <v>483</v>
      </c>
      <c r="AE60" s="27" t="s">
        <v>132</v>
      </c>
      <c r="AF60" s="26" t="s">
        <v>240</v>
      </c>
      <c r="AG60" s="27" t="s">
        <v>132</v>
      </c>
      <c r="AH60" s="27" t="s">
        <v>132</v>
      </c>
      <c r="AI60" s="26" t="s">
        <v>132</v>
      </c>
      <c r="AJ60" s="27" t="s">
        <v>138</v>
      </c>
      <c r="AK60" s="27" t="s">
        <v>141</v>
      </c>
      <c r="AL60" s="27" t="s">
        <v>132</v>
      </c>
      <c r="AM60" s="28"/>
      <c r="AN60" s="27" t="s">
        <v>138</v>
      </c>
      <c r="AO60" s="26" t="s">
        <v>510</v>
      </c>
      <c r="AP60" s="27" t="s">
        <v>132</v>
      </c>
      <c r="AQ60" s="29"/>
      <c r="AR60" s="27" t="s">
        <v>516</v>
      </c>
      <c r="AS60" s="26" t="s">
        <v>217</v>
      </c>
      <c r="AT60" s="27" t="s">
        <v>155</v>
      </c>
      <c r="AU60" s="27" t="s">
        <v>454</v>
      </c>
      <c r="AV60" s="26"/>
      <c r="AW60" s="30">
        <v>0.5593055555555555</v>
      </c>
      <c r="AX60" s="31" t="s">
        <v>517</v>
      </c>
      <c r="AY60" s="31">
        <v>2.503272024E9</v>
      </c>
      <c r="AZ60" s="31" t="s">
        <v>517</v>
      </c>
    </row>
    <row r="61" ht="15.75" customHeight="1">
      <c r="A61" s="25" t="s">
        <v>518</v>
      </c>
      <c r="B61" s="26">
        <v>38.0</v>
      </c>
      <c r="C61" s="27" t="s">
        <v>131</v>
      </c>
      <c r="D61" s="27" t="s">
        <v>132</v>
      </c>
      <c r="E61" s="26">
        <v>4.0</v>
      </c>
      <c r="F61" s="27" t="s">
        <v>133</v>
      </c>
      <c r="G61" s="27" t="s">
        <v>133</v>
      </c>
      <c r="H61" s="27" t="s">
        <v>132</v>
      </c>
      <c r="I61" s="28"/>
      <c r="J61" s="27" t="s">
        <v>134</v>
      </c>
      <c r="K61" s="27" t="s">
        <v>162</v>
      </c>
      <c r="L61" s="27" t="s">
        <v>136</v>
      </c>
      <c r="M61" s="26">
        <v>8000.0</v>
      </c>
      <c r="N61" s="27" t="s">
        <v>137</v>
      </c>
      <c r="O61" s="27" t="s">
        <v>132</v>
      </c>
      <c r="P61" s="27" t="s">
        <v>138</v>
      </c>
      <c r="Q61" s="27" t="s">
        <v>132</v>
      </c>
      <c r="R61" s="28"/>
      <c r="S61" s="26">
        <v>8.0</v>
      </c>
      <c r="T61" s="26">
        <v>6.0</v>
      </c>
      <c r="U61" s="27" t="s">
        <v>138</v>
      </c>
      <c r="V61" s="26">
        <v>4.0</v>
      </c>
      <c r="W61" s="27" t="s">
        <v>138</v>
      </c>
      <c r="X61" s="27" t="s">
        <v>138</v>
      </c>
      <c r="Y61" s="27" t="s">
        <v>132</v>
      </c>
      <c r="Z61" s="28"/>
      <c r="AA61" s="27" t="s">
        <v>132</v>
      </c>
      <c r="AB61" s="27" t="s">
        <v>132</v>
      </c>
      <c r="AC61" s="27" t="s">
        <v>138</v>
      </c>
      <c r="AD61" s="26" t="s">
        <v>132</v>
      </c>
      <c r="AE61" s="27" t="s">
        <v>132</v>
      </c>
      <c r="AF61" s="26" t="s">
        <v>132</v>
      </c>
      <c r="AG61" s="27" t="s">
        <v>132</v>
      </c>
      <c r="AH61" s="27" t="s">
        <v>132</v>
      </c>
      <c r="AI61" s="26" t="s">
        <v>132</v>
      </c>
      <c r="AJ61" s="27" t="s">
        <v>138</v>
      </c>
      <c r="AK61" s="27" t="s">
        <v>141</v>
      </c>
      <c r="AL61" s="27" t="s">
        <v>132</v>
      </c>
      <c r="AM61" s="28"/>
      <c r="AN61" s="27" t="s">
        <v>138</v>
      </c>
      <c r="AO61" s="26" t="s">
        <v>519</v>
      </c>
      <c r="AP61" s="27" t="s">
        <v>132</v>
      </c>
      <c r="AQ61" s="29"/>
      <c r="AR61" s="27" t="s">
        <v>520</v>
      </c>
      <c r="AS61" s="26" t="s">
        <v>217</v>
      </c>
      <c r="AT61" s="27" t="s">
        <v>521</v>
      </c>
      <c r="AU61" s="29"/>
      <c r="AV61" s="29"/>
      <c r="AW61" s="30">
        <v>0.5346412037037037</v>
      </c>
      <c r="AX61" s="31" t="s">
        <v>522</v>
      </c>
      <c r="AY61" s="31">
        <v>2.503272024E9</v>
      </c>
      <c r="AZ61" s="31" t="s">
        <v>522</v>
      </c>
    </row>
    <row r="62" ht="15.75" customHeight="1">
      <c r="A62" s="25" t="s">
        <v>523</v>
      </c>
      <c r="B62" s="26">
        <v>55.0</v>
      </c>
      <c r="C62" s="27" t="s">
        <v>131</v>
      </c>
      <c r="D62" s="27" t="s">
        <v>132</v>
      </c>
      <c r="E62" s="26">
        <v>2.0</v>
      </c>
      <c r="F62" s="27" t="s">
        <v>133</v>
      </c>
      <c r="G62" s="27" t="s">
        <v>133</v>
      </c>
      <c r="H62" s="27" t="s">
        <v>138</v>
      </c>
      <c r="I62" s="26" t="s">
        <v>132</v>
      </c>
      <c r="J62" s="27" t="s">
        <v>134</v>
      </c>
      <c r="K62" s="27" t="s">
        <v>162</v>
      </c>
      <c r="L62" s="27" t="s">
        <v>136</v>
      </c>
      <c r="M62" s="26">
        <v>6000.0</v>
      </c>
      <c r="N62" s="27" t="s">
        <v>137</v>
      </c>
      <c r="O62" s="27" t="s">
        <v>132</v>
      </c>
      <c r="P62" s="27" t="s">
        <v>138</v>
      </c>
      <c r="Q62" s="27" t="s">
        <v>132</v>
      </c>
      <c r="R62" s="28"/>
      <c r="S62" s="26">
        <v>7.0</v>
      </c>
      <c r="T62" s="26">
        <v>6.0</v>
      </c>
      <c r="U62" s="27" t="s">
        <v>132</v>
      </c>
      <c r="V62" s="28"/>
      <c r="W62" s="27" t="s">
        <v>138</v>
      </c>
      <c r="X62" s="27" t="s">
        <v>138</v>
      </c>
      <c r="Y62" s="27" t="s">
        <v>138</v>
      </c>
      <c r="Z62" s="26" t="s">
        <v>524</v>
      </c>
      <c r="AA62" s="27" t="s">
        <v>132</v>
      </c>
      <c r="AB62" s="27" t="s">
        <v>132</v>
      </c>
      <c r="AC62" s="27" t="s">
        <v>138</v>
      </c>
      <c r="AD62" s="26" t="s">
        <v>132</v>
      </c>
      <c r="AE62" s="27" t="s">
        <v>132</v>
      </c>
      <c r="AF62" s="26" t="s">
        <v>525</v>
      </c>
      <c r="AG62" s="27" t="s">
        <v>132</v>
      </c>
      <c r="AH62" s="27" t="s">
        <v>132</v>
      </c>
      <c r="AI62" s="26" t="s">
        <v>132</v>
      </c>
      <c r="AJ62" s="27" t="s">
        <v>138</v>
      </c>
      <c r="AK62" s="27" t="s">
        <v>141</v>
      </c>
      <c r="AL62" s="27" t="s">
        <v>132</v>
      </c>
      <c r="AM62" s="28"/>
      <c r="AN62" s="27" t="s">
        <v>138</v>
      </c>
      <c r="AO62" s="26" t="s">
        <v>526</v>
      </c>
      <c r="AP62" s="27" t="s">
        <v>132</v>
      </c>
      <c r="AQ62" s="29"/>
      <c r="AR62" s="27" t="s">
        <v>527</v>
      </c>
      <c r="AS62" s="26" t="s">
        <v>217</v>
      </c>
      <c r="AT62" s="27" t="s">
        <v>155</v>
      </c>
      <c r="AU62" s="29"/>
      <c r="AV62" s="29"/>
      <c r="AW62" s="30">
        <v>0.5575810185185185</v>
      </c>
      <c r="AX62" s="31" t="s">
        <v>528</v>
      </c>
      <c r="AY62" s="31">
        <v>2.503272024E9</v>
      </c>
      <c r="AZ62" s="31" t="s">
        <v>528</v>
      </c>
    </row>
    <row r="63" ht="15.75" customHeight="1">
      <c r="A63" s="25" t="s">
        <v>529</v>
      </c>
      <c r="B63" s="26">
        <v>49.0</v>
      </c>
      <c r="C63" s="27" t="s">
        <v>131</v>
      </c>
      <c r="D63" s="27" t="s">
        <v>132</v>
      </c>
      <c r="E63" s="26">
        <v>13.0</v>
      </c>
      <c r="F63" s="27" t="s">
        <v>530</v>
      </c>
      <c r="G63" s="27" t="s">
        <v>530</v>
      </c>
      <c r="H63" s="27" t="s">
        <v>138</v>
      </c>
      <c r="I63" s="27" t="s">
        <v>531</v>
      </c>
      <c r="J63" s="27" t="s">
        <v>134</v>
      </c>
      <c r="K63" s="27" t="s">
        <v>162</v>
      </c>
      <c r="L63" s="27" t="s">
        <v>136</v>
      </c>
      <c r="M63" s="26">
        <v>9000.0</v>
      </c>
      <c r="N63" s="27" t="s">
        <v>137</v>
      </c>
      <c r="O63" s="27" t="s">
        <v>132</v>
      </c>
      <c r="P63" s="27" t="s">
        <v>132</v>
      </c>
      <c r="Q63" s="27" t="s">
        <v>132</v>
      </c>
      <c r="R63" s="28"/>
      <c r="S63" s="26">
        <v>8.0</v>
      </c>
      <c r="T63" s="26">
        <v>6.0</v>
      </c>
      <c r="U63" s="27" t="s">
        <v>132</v>
      </c>
      <c r="V63" s="28"/>
      <c r="W63" s="27" t="s">
        <v>138</v>
      </c>
      <c r="X63" s="27" t="s">
        <v>138</v>
      </c>
      <c r="Y63" s="27" t="s">
        <v>132</v>
      </c>
      <c r="Z63" s="28"/>
      <c r="AA63" s="27" t="s">
        <v>132</v>
      </c>
      <c r="AB63" s="27" t="s">
        <v>132</v>
      </c>
      <c r="AC63" s="27" t="s">
        <v>138</v>
      </c>
      <c r="AD63" s="26" t="s">
        <v>132</v>
      </c>
      <c r="AE63" s="27" t="s">
        <v>132</v>
      </c>
      <c r="AF63" s="27" t="s">
        <v>532</v>
      </c>
      <c r="AG63" s="27" t="s">
        <v>132</v>
      </c>
      <c r="AH63" s="27" t="s">
        <v>132</v>
      </c>
      <c r="AI63" s="26" t="s">
        <v>132</v>
      </c>
      <c r="AJ63" s="27" t="s">
        <v>138</v>
      </c>
      <c r="AK63" s="27" t="s">
        <v>141</v>
      </c>
      <c r="AL63" s="27" t="s">
        <v>132</v>
      </c>
      <c r="AM63" s="28"/>
      <c r="AN63" s="27" t="s">
        <v>138</v>
      </c>
      <c r="AO63" s="27" t="s">
        <v>533</v>
      </c>
      <c r="AP63" s="27" t="s">
        <v>132</v>
      </c>
      <c r="AQ63" s="29"/>
      <c r="AR63" s="27" t="s">
        <v>527</v>
      </c>
      <c r="AS63" s="26" t="s">
        <v>217</v>
      </c>
      <c r="AT63" s="27" t="s">
        <v>155</v>
      </c>
      <c r="AU63" s="29"/>
      <c r="AV63" s="29"/>
      <c r="AW63" s="30">
        <v>0.569224537037037</v>
      </c>
      <c r="AX63" s="31" t="s">
        <v>534</v>
      </c>
      <c r="AY63" s="31">
        <v>2.503272024E9</v>
      </c>
      <c r="AZ63" s="31" t="s">
        <v>534</v>
      </c>
    </row>
    <row r="64" ht="15.75" customHeight="1">
      <c r="A64" s="28"/>
      <c r="B64" s="28">
        <f> AVERAGE(B2:B63)</f>
        <v>37.30645161</v>
      </c>
      <c r="C64" s="28"/>
      <c r="D64" s="28"/>
      <c r="E64" s="28">
        <f> AVERAGE(E2:E63)</f>
        <v>7.951612903</v>
      </c>
      <c r="F64" s="28"/>
      <c r="G64" s="28"/>
      <c r="H64" s="28"/>
      <c r="I64" s="28"/>
      <c r="J64" s="28"/>
      <c r="K64" s="28"/>
      <c r="L64" s="28"/>
      <c r="M64" s="28">
        <f> AVERAGE(M2:M63)</f>
        <v>10201.6129</v>
      </c>
      <c r="N64" s="28"/>
      <c r="O64" s="28"/>
      <c r="P64" s="28"/>
      <c r="Q64" s="28"/>
      <c r="R64" s="28"/>
      <c r="S64" s="28">
        <f t="shared" ref="S64:T64" si="1"> AVERAGE(S2:S63)</f>
        <v>7.661290323</v>
      </c>
      <c r="T64" s="28">
        <f t="shared" si="1"/>
        <v>6.14516129</v>
      </c>
      <c r="U64" s="28"/>
      <c r="V64" s="28">
        <f> AVERAGE(V2:V63)</f>
        <v>2.117647059</v>
      </c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</row>
    <row r="65" ht="15.75" customHeight="1">
      <c r="A65" s="28"/>
      <c r="B65" s="28">
        <f>STDEV(B2:B63)</f>
        <v>11.90066634</v>
      </c>
      <c r="C65" s="28"/>
      <c r="D65" s="28"/>
      <c r="E65" s="28">
        <f>STDEV(E2:E63)</f>
        <v>7.939169175</v>
      </c>
      <c r="F65" s="28"/>
      <c r="G65" s="28"/>
      <c r="H65" s="28"/>
      <c r="I65" s="28"/>
      <c r="J65" s="28"/>
      <c r="K65" s="28"/>
      <c r="L65" s="28"/>
      <c r="M65" s="28">
        <f>STDEV(M2:M63)</f>
        <v>9273.379704</v>
      </c>
      <c r="N65" s="28"/>
      <c r="O65" s="28"/>
      <c r="P65" s="28"/>
      <c r="Q65" s="28"/>
      <c r="R65" s="28"/>
      <c r="S65" s="28">
        <f t="shared" ref="S65:T65" si="2">STDEV(S2:S63)</f>
        <v>1.144388281</v>
      </c>
      <c r="T65" s="28">
        <f t="shared" si="2"/>
        <v>0.6232325617</v>
      </c>
      <c r="U65" s="28"/>
      <c r="V65" s="28">
        <f>STDEV(V2:V63)</f>
        <v>0.8444006618</v>
      </c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</row>
    <row r="66" ht="15.75" customHeight="1">
      <c r="A66" s="28"/>
      <c r="B66" s="28">
        <f>MAX(B2:B63)</f>
        <v>72</v>
      </c>
      <c r="C66" s="28"/>
      <c r="D66" s="28"/>
      <c r="E66" s="28">
        <f>MAX(E2:E63)</f>
        <v>45</v>
      </c>
      <c r="F66" s="28"/>
      <c r="G66" s="28"/>
      <c r="H66" s="28"/>
      <c r="I66" s="28"/>
      <c r="J66" s="28"/>
      <c r="K66" s="28"/>
      <c r="L66" s="28"/>
      <c r="M66" s="28">
        <f>MAX(M2:M63)</f>
        <v>60000</v>
      </c>
      <c r="N66" s="28"/>
      <c r="O66" s="28"/>
      <c r="P66" s="28"/>
      <c r="Q66" s="28"/>
      <c r="R66" s="28"/>
      <c r="S66" s="28">
        <f t="shared" ref="S66:T66" si="3">MAX(S2:S63)</f>
        <v>10</v>
      </c>
      <c r="T66" s="28">
        <f t="shared" si="3"/>
        <v>7</v>
      </c>
      <c r="U66" s="28"/>
      <c r="V66" s="28">
        <f>MAX(V2:V63)</f>
        <v>4</v>
      </c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</row>
    <row r="67" ht="15.75" customHeight="1">
      <c r="A67" s="28"/>
      <c r="B67" s="28">
        <f>Min(B3:B64)</f>
        <v>18</v>
      </c>
      <c r="C67" s="28"/>
      <c r="D67" s="28"/>
      <c r="E67" s="28">
        <f>Min(E3:E64)</f>
        <v>1</v>
      </c>
      <c r="F67" s="28"/>
      <c r="G67" s="28"/>
      <c r="H67" s="28"/>
      <c r="I67" s="28"/>
      <c r="J67" s="28"/>
      <c r="K67" s="28"/>
      <c r="L67" s="28"/>
      <c r="M67" s="28">
        <f>Min(M3:M64)</f>
        <v>3000</v>
      </c>
      <c r="N67" s="28"/>
      <c r="O67" s="28"/>
      <c r="P67" s="28"/>
      <c r="Q67" s="28"/>
      <c r="R67" s="28"/>
      <c r="S67" s="28">
        <f t="shared" ref="S67:T67" si="4">Min(S3:S64)</f>
        <v>3</v>
      </c>
      <c r="T67" s="28">
        <f t="shared" si="4"/>
        <v>3</v>
      </c>
      <c r="U67" s="28"/>
      <c r="V67" s="28">
        <f>Min(V3:V64)</f>
        <v>1</v>
      </c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</row>
    <row r="68" ht="15.7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ht="15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ht="15.7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  <row r="71" ht="15.7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</row>
    <row r="72" ht="15.7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</row>
    <row r="73" ht="15.7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</row>
    <row r="74" ht="15.7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</row>
    <row r="75" ht="15.7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</row>
    <row r="76" ht="15.7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</row>
    <row r="77" ht="15.7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</row>
    <row r="78" ht="15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</row>
    <row r="79" ht="15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</row>
    <row r="80" ht="15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</row>
    <row r="81" ht="15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</row>
    <row r="82" ht="15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</row>
    <row r="83" ht="15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</row>
    <row r="84" ht="15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</row>
    <row r="85" ht="15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</row>
    <row r="86" ht="15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</row>
    <row r="87" ht="15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</row>
    <row r="88" ht="15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</row>
    <row r="89" ht="15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</row>
    <row r="90" ht="15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</row>
    <row r="91" ht="15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</row>
    <row r="92" ht="15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</row>
    <row r="93" ht="15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</row>
    <row r="94" ht="15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</row>
    <row r="95" ht="15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</row>
    <row r="96" ht="15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</row>
    <row r="97" ht="15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</row>
    <row r="98" ht="15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</row>
    <row r="99" ht="15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</row>
    <row r="100" ht="15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</row>
    <row r="101" ht="15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</row>
    <row r="102" ht="15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</row>
    <row r="103" ht="15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</row>
    <row r="104" ht="15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</row>
    <row r="105" ht="15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</row>
    <row r="106" ht="15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</row>
    <row r="107" ht="15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</row>
    <row r="108" ht="15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</row>
    <row r="109" ht="15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</row>
    <row r="110" ht="15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</row>
    <row r="111" ht="15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</row>
    <row r="112" ht="15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</row>
    <row r="113" ht="15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</row>
    <row r="114" ht="15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</row>
    <row r="115" ht="15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</row>
    <row r="116" ht="15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</row>
    <row r="117" ht="15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</row>
    <row r="118" ht="15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</row>
    <row r="119" ht="15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</row>
    <row r="120" ht="15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</row>
    <row r="121" ht="15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</row>
    <row r="122" ht="15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</row>
    <row r="123" ht="15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</row>
    <row r="124" ht="15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</row>
    <row r="125" ht="15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</row>
    <row r="126" ht="15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</row>
    <row r="127" ht="15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</row>
    <row r="128" ht="15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</row>
    <row r="129" ht="15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</row>
    <row r="130" ht="15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</row>
    <row r="131" ht="15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</row>
    <row r="132" ht="15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</row>
    <row r="133" ht="15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</row>
    <row r="134" ht="15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</row>
    <row r="135" ht="15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</row>
    <row r="136" ht="15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</row>
    <row r="137" ht="15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</row>
    <row r="138" ht="15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</row>
    <row r="139" ht="15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</row>
    <row r="140" ht="15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</row>
    <row r="141" ht="15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</row>
    <row r="142" ht="15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</row>
    <row r="143" ht="15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</row>
    <row r="144" ht="15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</row>
    <row r="145" ht="15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</row>
    <row r="146" ht="15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</row>
    <row r="147" ht="15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</row>
    <row r="148" ht="15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</row>
    <row r="149" ht="15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</row>
    <row r="150" ht="15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</row>
    <row r="151" ht="15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</row>
    <row r="152" ht="15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</row>
    <row r="153" ht="15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</row>
    <row r="154" ht="15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</row>
    <row r="155" ht="15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</row>
    <row r="156" ht="15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</row>
    <row r="157" ht="15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</row>
    <row r="158" ht="15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</row>
    <row r="159" ht="15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</row>
    <row r="160" ht="15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</row>
    <row r="161" ht="15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</row>
    <row r="162" ht="15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</row>
    <row r="163" ht="15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</row>
    <row r="164" ht="15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</row>
    <row r="165" ht="15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</row>
    <row r="166" ht="15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</row>
    <row r="167" ht="15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</row>
    <row r="168" ht="15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</row>
    <row r="169" ht="15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</row>
    <row r="170" ht="15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</row>
    <row r="171" ht="15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</row>
    <row r="172" ht="15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</row>
    <row r="173" ht="15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</row>
    <row r="174" ht="15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</row>
    <row r="175" ht="15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</row>
    <row r="176" ht="15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</row>
    <row r="177" ht="15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</row>
    <row r="178" ht="15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</row>
    <row r="179" ht="15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</row>
    <row r="180" ht="15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</row>
    <row r="181" ht="15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</row>
    <row r="182" ht="15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</row>
    <row r="183" ht="15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</row>
    <row r="184" ht="15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</row>
    <row r="185" ht="15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</row>
    <row r="186" ht="15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</row>
    <row r="187" ht="15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</row>
    <row r="188" ht="15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</row>
    <row r="189" ht="15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</row>
    <row r="190" ht="15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</row>
    <row r="191" ht="15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</row>
    <row r="192" ht="15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</row>
    <row r="193" ht="15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</row>
    <row r="194" ht="15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</row>
    <row r="195" ht="15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</row>
    <row r="196" ht="15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</row>
    <row r="197" ht="15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</row>
    <row r="198" ht="15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</row>
    <row r="199" ht="15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</row>
    <row r="200" ht="15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</row>
    <row r="201" ht="15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</row>
    <row r="202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</row>
    <row r="203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</row>
    <row r="204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</row>
    <row r="205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</row>
    <row r="20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</row>
    <row r="207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</row>
    <row r="208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</row>
    <row r="209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</row>
    <row r="210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</row>
    <row r="211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</row>
    <row r="212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</row>
    <row r="213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</row>
    <row r="214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</row>
    <row r="215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</row>
    <row r="21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</row>
    <row r="217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</row>
    <row r="218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</row>
    <row r="219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</row>
    <row r="220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</row>
    <row r="221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</row>
    <row r="222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</row>
    <row r="223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</row>
    <row r="224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</row>
    <row r="225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</row>
    <row r="22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</row>
    <row r="227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</row>
    <row r="228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</row>
    <row r="229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</row>
    <row r="230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</row>
    <row r="231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</row>
    <row r="232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</row>
    <row r="233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</row>
    <row r="234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</row>
    <row r="235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</row>
    <row r="23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  <c r="AW236" s="32"/>
      <c r="AX236" s="32"/>
      <c r="AY236" s="32"/>
      <c r="AZ236" s="32"/>
    </row>
    <row r="237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</row>
    <row r="238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</row>
    <row r="239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</row>
    <row r="240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</row>
    <row r="241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</row>
    <row r="242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</row>
    <row r="243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</row>
    <row r="244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</row>
    <row r="245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</row>
    <row r="24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</row>
    <row r="247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</row>
    <row r="248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</row>
    <row r="249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</row>
    <row r="250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</row>
    <row r="251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</row>
    <row r="252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</row>
    <row r="253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</row>
    <row r="254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</row>
    <row r="255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</row>
    <row r="25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</row>
    <row r="257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</row>
    <row r="258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</row>
    <row r="259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</row>
    <row r="260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</row>
    <row r="261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/>
      <c r="AZ261" s="32"/>
    </row>
    <row r="262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</row>
    <row r="263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</row>
    <row r="264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</row>
    <row r="265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</row>
    <row r="26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</row>
    <row r="267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</row>
    <row r="268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</row>
    <row r="269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  <c r="AP269" s="32"/>
      <c r="AQ269" s="32"/>
      <c r="AR269" s="32"/>
      <c r="AS269" s="32"/>
      <c r="AT269" s="32"/>
      <c r="AU269" s="32"/>
      <c r="AV269" s="32"/>
      <c r="AW269" s="32"/>
      <c r="AX269" s="32"/>
      <c r="AY269" s="32"/>
      <c r="AZ269" s="32"/>
    </row>
    <row r="270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</row>
    <row r="271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</row>
    <row r="272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/>
      <c r="AZ272" s="32"/>
    </row>
    <row r="273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</row>
    <row r="274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</row>
    <row r="275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</row>
    <row r="27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</row>
    <row r="277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</row>
    <row r="278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</row>
    <row r="279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</row>
    <row r="280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</row>
    <row r="281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</row>
    <row r="282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</row>
    <row r="283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</row>
    <row r="284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</row>
    <row r="285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</row>
    <row r="28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</row>
    <row r="287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</row>
    <row r="288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</row>
    <row r="289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</row>
    <row r="290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</row>
    <row r="291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</row>
    <row r="292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</row>
    <row r="293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</row>
    <row r="294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</row>
    <row r="295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</row>
    <row r="29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</row>
    <row r="297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</row>
    <row r="298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</row>
    <row r="299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</row>
    <row r="300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</row>
    <row r="301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</row>
    <row r="302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</row>
    <row r="303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</row>
    <row r="304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</row>
    <row r="305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</row>
    <row r="30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</row>
    <row r="307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</row>
    <row r="308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  <c r="AW308" s="32"/>
      <c r="AX308" s="32"/>
      <c r="AY308" s="32"/>
      <c r="AZ308" s="32"/>
    </row>
    <row r="309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</row>
    <row r="310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</row>
    <row r="311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</row>
    <row r="312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</row>
    <row r="313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</row>
    <row r="314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</row>
    <row r="315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</row>
    <row r="31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  <c r="AW316" s="32"/>
      <c r="AX316" s="32"/>
      <c r="AY316" s="32"/>
      <c r="AZ316" s="32"/>
    </row>
    <row r="317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</row>
    <row r="318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</row>
    <row r="319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</row>
    <row r="320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</row>
    <row r="321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</row>
    <row r="322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</row>
    <row r="323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</row>
    <row r="324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</row>
    <row r="325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</row>
    <row r="3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</row>
    <row r="327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</row>
    <row r="328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</row>
    <row r="329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</row>
    <row r="330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</row>
    <row r="331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</row>
    <row r="332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</row>
    <row r="333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</row>
    <row r="334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</row>
    <row r="335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</row>
    <row r="33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</row>
    <row r="337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</row>
    <row r="338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</row>
    <row r="339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</row>
    <row r="340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</row>
    <row r="341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</row>
    <row r="342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</row>
    <row r="343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</row>
    <row r="344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</row>
    <row r="345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  <c r="AW345" s="32"/>
      <c r="AX345" s="32"/>
      <c r="AY345" s="32"/>
      <c r="AZ345" s="32"/>
    </row>
    <row r="34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</row>
    <row r="347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  <c r="AW347" s="32"/>
      <c r="AX347" s="32"/>
      <c r="AY347" s="32"/>
      <c r="AZ347" s="32"/>
    </row>
    <row r="348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</row>
    <row r="349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</row>
    <row r="350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</row>
    <row r="351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</row>
    <row r="352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</row>
    <row r="353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</row>
    <row r="354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</row>
    <row r="355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</row>
    <row r="35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</row>
    <row r="357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</row>
    <row r="358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/>
      <c r="AZ358" s="32"/>
    </row>
    <row r="359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</row>
    <row r="360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</row>
    <row r="361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</row>
    <row r="362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</row>
    <row r="363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</row>
    <row r="364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</row>
    <row r="365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</row>
    <row r="36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</row>
    <row r="367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</row>
    <row r="368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/>
      <c r="AZ368" s="32"/>
    </row>
    <row r="369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</row>
    <row r="370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</row>
    <row r="371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</row>
    <row r="372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</row>
    <row r="373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32"/>
    </row>
    <row r="374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</row>
    <row r="375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32"/>
    </row>
    <row r="37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</row>
    <row r="377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AY377" s="32"/>
      <c r="AZ377" s="32"/>
    </row>
    <row r="378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</row>
    <row r="379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32"/>
    </row>
    <row r="380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</row>
    <row r="381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  <c r="AW381" s="32"/>
      <c r="AX381" s="32"/>
      <c r="AY381" s="32"/>
      <c r="AZ381" s="32"/>
    </row>
    <row r="382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32"/>
    </row>
    <row r="383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/>
      <c r="AZ383" s="32"/>
    </row>
    <row r="384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  <c r="AW384" s="32"/>
      <c r="AX384" s="32"/>
      <c r="AY384" s="32"/>
      <c r="AZ384" s="32"/>
    </row>
    <row r="385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32"/>
    </row>
    <row r="38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32"/>
    </row>
    <row r="387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32"/>
    </row>
    <row r="388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</row>
    <row r="389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32"/>
    </row>
    <row r="390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</row>
    <row r="391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32"/>
    </row>
    <row r="392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</row>
    <row r="393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32"/>
    </row>
    <row r="394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</row>
    <row r="395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</row>
    <row r="39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</row>
    <row r="397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  <c r="AW397" s="32"/>
      <c r="AX397" s="32"/>
      <c r="AY397" s="32"/>
      <c r="AZ397" s="32"/>
    </row>
    <row r="398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/>
      <c r="AX398" s="32"/>
      <c r="AY398" s="32"/>
      <c r="AZ398" s="32"/>
    </row>
    <row r="399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32"/>
    </row>
    <row r="400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</row>
    <row r="401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32"/>
    </row>
    <row r="402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</row>
    <row r="403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/>
      <c r="AZ403" s="32"/>
    </row>
    <row r="404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32"/>
      <c r="AZ404" s="32"/>
    </row>
    <row r="405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</row>
    <row r="40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/>
      <c r="AZ406" s="32"/>
    </row>
    <row r="407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32"/>
    </row>
    <row r="408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</row>
    <row r="409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  <c r="AW409" s="32"/>
      <c r="AX409" s="32"/>
      <c r="AY409" s="32"/>
      <c r="AZ409" s="32"/>
    </row>
    <row r="410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</row>
    <row r="411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32"/>
    </row>
    <row r="412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  <c r="AW412" s="32"/>
      <c r="AX412" s="32"/>
      <c r="AY412" s="32"/>
      <c r="AZ412" s="32"/>
    </row>
    <row r="413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</row>
    <row r="414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32"/>
    </row>
    <row r="415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</row>
    <row r="41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32"/>
    </row>
    <row r="417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32"/>
    </row>
    <row r="418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32"/>
      <c r="AZ418" s="32"/>
    </row>
    <row r="419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/>
      <c r="AZ419" s="32"/>
    </row>
    <row r="420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</row>
    <row r="421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</row>
    <row r="422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32"/>
    </row>
    <row r="423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32"/>
      <c r="AZ423" s="32"/>
    </row>
    <row r="424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</row>
    <row r="425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32"/>
    </row>
    <row r="4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</row>
    <row r="427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  <c r="AW427" s="32"/>
      <c r="AX427" s="32"/>
      <c r="AY427" s="32"/>
      <c r="AZ427" s="32"/>
    </row>
    <row r="428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</row>
    <row r="429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32"/>
      <c r="AX429" s="32"/>
      <c r="AY429" s="32"/>
      <c r="AZ429" s="32"/>
    </row>
    <row r="430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32"/>
    </row>
    <row r="431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</row>
    <row r="432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32"/>
    </row>
    <row r="433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</row>
    <row r="434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32"/>
    </row>
    <row r="435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  <c r="AW435" s="32"/>
      <c r="AX435" s="32"/>
      <c r="AY435" s="32"/>
      <c r="AZ435" s="32"/>
    </row>
    <row r="43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</row>
    <row r="437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32"/>
    </row>
    <row r="438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32"/>
    </row>
    <row r="439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  <c r="AW439" s="32"/>
      <c r="AX439" s="32"/>
      <c r="AY439" s="32"/>
      <c r="AZ439" s="32"/>
    </row>
    <row r="440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</row>
    <row r="441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32"/>
    </row>
    <row r="442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32"/>
    </row>
    <row r="443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  <c r="AW443" s="32"/>
      <c r="AX443" s="32"/>
      <c r="AY443" s="32"/>
      <c r="AZ443" s="32"/>
    </row>
    <row r="444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32"/>
    </row>
    <row r="445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32"/>
    </row>
    <row r="44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  <c r="AW446" s="32"/>
      <c r="AX446" s="32"/>
      <c r="AY446" s="32"/>
      <c r="AZ446" s="32"/>
    </row>
    <row r="447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32"/>
    </row>
    <row r="448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32"/>
    </row>
    <row r="449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32"/>
    </row>
    <row r="450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2"/>
      <c r="AX450" s="32"/>
      <c r="AY450" s="32"/>
      <c r="AZ450" s="32"/>
    </row>
    <row r="451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32"/>
    </row>
    <row r="452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32"/>
    </row>
    <row r="453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32"/>
    </row>
    <row r="454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  <c r="AW454" s="32"/>
      <c r="AX454" s="32"/>
      <c r="AY454" s="32"/>
      <c r="AZ454" s="32"/>
    </row>
    <row r="455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32"/>
    </row>
    <row r="45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32"/>
    </row>
    <row r="457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32"/>
      <c r="AX457" s="32"/>
      <c r="AY457" s="32"/>
      <c r="AZ457" s="32"/>
    </row>
    <row r="458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  <c r="AW458" s="32"/>
      <c r="AX458" s="32"/>
      <c r="AY458" s="32"/>
      <c r="AZ458" s="32"/>
    </row>
    <row r="459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32"/>
    </row>
    <row r="460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32"/>
    </row>
    <row r="461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  <c r="AW461" s="32"/>
      <c r="AX461" s="32"/>
      <c r="AY461" s="32"/>
      <c r="AZ461" s="32"/>
    </row>
    <row r="462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  <c r="AW462" s="32"/>
      <c r="AX462" s="32"/>
      <c r="AY462" s="32"/>
      <c r="AZ462" s="32"/>
    </row>
    <row r="463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32"/>
    </row>
    <row r="464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32"/>
    </row>
    <row r="465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</row>
    <row r="46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  <c r="AW466" s="32"/>
      <c r="AX466" s="32"/>
      <c r="AY466" s="32"/>
      <c r="AZ466" s="32"/>
    </row>
    <row r="467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  <c r="AW467" s="32"/>
      <c r="AX467" s="32"/>
      <c r="AY467" s="32"/>
      <c r="AZ467" s="32"/>
    </row>
    <row r="468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32"/>
    </row>
    <row r="469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32"/>
    </row>
    <row r="470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  <c r="AW470" s="32"/>
      <c r="AX470" s="32"/>
      <c r="AY470" s="32"/>
      <c r="AZ470" s="32"/>
    </row>
    <row r="471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</row>
    <row r="472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  <c r="AW472" s="32"/>
      <c r="AX472" s="32"/>
      <c r="AY472" s="32"/>
      <c r="AZ472" s="32"/>
    </row>
    <row r="473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32"/>
    </row>
    <row r="474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32"/>
    </row>
    <row r="475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  <c r="AR475" s="32"/>
      <c r="AS475" s="32"/>
      <c r="AT475" s="32"/>
      <c r="AU475" s="32"/>
      <c r="AV475" s="32"/>
      <c r="AW475" s="32"/>
      <c r="AX475" s="32"/>
      <c r="AY475" s="32"/>
      <c r="AZ475" s="32"/>
    </row>
    <row r="47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  <c r="AR476" s="32"/>
      <c r="AS476" s="32"/>
      <c r="AT476" s="32"/>
      <c r="AU476" s="32"/>
      <c r="AV476" s="32"/>
      <c r="AW476" s="32"/>
      <c r="AX476" s="32"/>
      <c r="AY476" s="32"/>
      <c r="AZ476" s="32"/>
    </row>
    <row r="477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  <c r="AW477" s="32"/>
      <c r="AX477" s="32"/>
      <c r="AY477" s="32"/>
      <c r="AZ477" s="32"/>
    </row>
    <row r="478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  <c r="AR478" s="32"/>
      <c r="AS478" s="32"/>
      <c r="AT478" s="32"/>
      <c r="AU478" s="32"/>
      <c r="AV478" s="32"/>
      <c r="AW478" s="32"/>
      <c r="AX478" s="32"/>
      <c r="AY478" s="32"/>
      <c r="AZ478" s="32"/>
    </row>
    <row r="479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  <c r="AR479" s="32"/>
      <c r="AS479" s="32"/>
      <c r="AT479" s="32"/>
      <c r="AU479" s="32"/>
      <c r="AV479" s="32"/>
      <c r="AW479" s="32"/>
      <c r="AX479" s="32"/>
      <c r="AY479" s="32"/>
      <c r="AZ479" s="32"/>
    </row>
    <row r="480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/>
      <c r="AS480" s="32"/>
      <c r="AT480" s="32"/>
      <c r="AU480" s="32"/>
      <c r="AV480" s="32"/>
      <c r="AW480" s="32"/>
      <c r="AX480" s="32"/>
      <c r="AY480" s="32"/>
      <c r="AZ480" s="32"/>
    </row>
    <row r="481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  <c r="AW481" s="32"/>
      <c r="AX481" s="32"/>
      <c r="AY481" s="32"/>
      <c r="AZ481" s="32"/>
    </row>
    <row r="482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32"/>
    </row>
    <row r="483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/>
      <c r="AZ483" s="32"/>
    </row>
    <row r="484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</row>
    <row r="485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</row>
    <row r="48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  <c r="AW486" s="32"/>
      <c r="AX486" s="32"/>
      <c r="AY486" s="32"/>
      <c r="AZ486" s="32"/>
    </row>
    <row r="487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  <c r="AW487" s="32"/>
      <c r="AX487" s="32"/>
      <c r="AY487" s="32"/>
      <c r="AZ487" s="32"/>
    </row>
    <row r="488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  <c r="AW488" s="32"/>
      <c r="AX488" s="32"/>
      <c r="AY488" s="32"/>
      <c r="AZ488" s="32"/>
    </row>
    <row r="489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2"/>
      <c r="AX489" s="32"/>
      <c r="AY489" s="32"/>
      <c r="AZ489" s="32"/>
    </row>
    <row r="490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/>
      <c r="AZ490" s="32"/>
    </row>
    <row r="491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  <c r="AW491" s="32"/>
      <c r="AX491" s="32"/>
      <c r="AY491" s="32"/>
      <c r="AZ491" s="32"/>
    </row>
    <row r="492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32"/>
      <c r="AX492" s="32"/>
      <c r="AY492" s="32"/>
      <c r="AZ492" s="32"/>
    </row>
    <row r="493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  <c r="AR493" s="32"/>
      <c r="AS493" s="32"/>
      <c r="AT493" s="32"/>
      <c r="AU493" s="32"/>
      <c r="AV493" s="32"/>
      <c r="AW493" s="32"/>
      <c r="AX493" s="32"/>
      <c r="AY493" s="32"/>
      <c r="AZ493" s="32"/>
    </row>
    <row r="494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32"/>
      <c r="AX494" s="32"/>
      <c r="AY494" s="32"/>
      <c r="AZ494" s="32"/>
    </row>
    <row r="495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2"/>
      <c r="AX495" s="32"/>
      <c r="AY495" s="32"/>
      <c r="AZ495" s="32"/>
    </row>
    <row r="49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/>
    </row>
    <row r="497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32"/>
      <c r="AX497" s="32"/>
      <c r="AY497" s="32"/>
      <c r="AZ497" s="32"/>
    </row>
    <row r="498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  <c r="AW498" s="32"/>
      <c r="AX498" s="32"/>
      <c r="AY498" s="32"/>
      <c r="AZ498" s="32"/>
    </row>
    <row r="499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  <c r="AW499" s="32"/>
      <c r="AX499" s="32"/>
      <c r="AY499" s="32"/>
      <c r="AZ499" s="32"/>
    </row>
    <row r="500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</row>
    <row r="501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32"/>
      <c r="AX501" s="32"/>
      <c r="AY501" s="32"/>
      <c r="AZ501" s="32"/>
    </row>
    <row r="502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  <c r="AW502" s="32"/>
      <c r="AX502" s="32"/>
      <c r="AY502" s="32"/>
      <c r="AZ502" s="32"/>
    </row>
    <row r="503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  <c r="AW503" s="32"/>
      <c r="AX503" s="32"/>
      <c r="AY503" s="32"/>
      <c r="AZ503" s="32"/>
    </row>
    <row r="504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  <c r="AW504" s="32"/>
      <c r="AX504" s="32"/>
      <c r="AY504" s="32"/>
      <c r="AZ504" s="32"/>
    </row>
    <row r="505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  <c r="AW505" s="32"/>
      <c r="AX505" s="32"/>
      <c r="AY505" s="32"/>
      <c r="AZ505" s="32"/>
    </row>
    <row r="50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  <c r="AW506" s="32"/>
      <c r="AX506" s="32"/>
      <c r="AY506" s="32"/>
      <c r="AZ506" s="32"/>
    </row>
    <row r="507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32"/>
      <c r="AX507" s="32"/>
      <c r="AY507" s="32"/>
      <c r="AZ507" s="32"/>
    </row>
    <row r="508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  <c r="AW508" s="32"/>
      <c r="AX508" s="32"/>
      <c r="AY508" s="32"/>
      <c r="AZ508" s="32"/>
    </row>
    <row r="509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  <c r="AR509" s="32"/>
      <c r="AS509" s="32"/>
      <c r="AT509" s="32"/>
      <c r="AU509" s="32"/>
      <c r="AV509" s="32"/>
      <c r="AW509" s="32"/>
      <c r="AX509" s="32"/>
      <c r="AY509" s="32"/>
      <c r="AZ509" s="32"/>
    </row>
    <row r="510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  <c r="AW510" s="32"/>
      <c r="AX510" s="32"/>
      <c r="AY510" s="32"/>
      <c r="AZ510" s="32"/>
    </row>
    <row r="511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  <c r="AR511" s="32"/>
      <c r="AS511" s="32"/>
      <c r="AT511" s="32"/>
      <c r="AU511" s="32"/>
      <c r="AV511" s="32"/>
      <c r="AW511" s="32"/>
      <c r="AX511" s="32"/>
      <c r="AY511" s="32"/>
      <c r="AZ511" s="32"/>
    </row>
    <row r="512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/>
      <c r="AV512" s="32"/>
      <c r="AW512" s="32"/>
      <c r="AX512" s="32"/>
      <c r="AY512" s="32"/>
      <c r="AZ512" s="32"/>
    </row>
    <row r="513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  <c r="AR513" s="32"/>
      <c r="AS513" s="32"/>
      <c r="AT513" s="32"/>
      <c r="AU513" s="32"/>
      <c r="AV513" s="32"/>
      <c r="AW513" s="32"/>
      <c r="AX513" s="32"/>
      <c r="AY513" s="32"/>
      <c r="AZ513" s="32"/>
    </row>
    <row r="514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  <c r="AR514" s="32"/>
      <c r="AS514" s="32"/>
      <c r="AT514" s="32"/>
      <c r="AU514" s="32"/>
      <c r="AV514" s="32"/>
      <c r="AW514" s="32"/>
      <c r="AX514" s="32"/>
      <c r="AY514" s="32"/>
      <c r="AZ514" s="32"/>
    </row>
    <row r="515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  <c r="AQ515" s="32"/>
      <c r="AR515" s="32"/>
      <c r="AS515" s="32"/>
      <c r="AT515" s="32"/>
      <c r="AU515" s="32"/>
      <c r="AV515" s="32"/>
      <c r="AW515" s="32"/>
      <c r="AX515" s="32"/>
      <c r="AY515" s="32"/>
      <c r="AZ515" s="32"/>
    </row>
    <row r="51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  <c r="AR516" s="32"/>
      <c r="AS516" s="32"/>
      <c r="AT516" s="32"/>
      <c r="AU516" s="32"/>
      <c r="AV516" s="32"/>
      <c r="AW516" s="32"/>
      <c r="AX516" s="32"/>
      <c r="AY516" s="32"/>
      <c r="AZ516" s="32"/>
    </row>
    <row r="517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  <c r="AQ517" s="32"/>
      <c r="AR517" s="32"/>
      <c r="AS517" s="32"/>
      <c r="AT517" s="32"/>
      <c r="AU517" s="32"/>
      <c r="AV517" s="32"/>
      <c r="AW517" s="32"/>
      <c r="AX517" s="32"/>
      <c r="AY517" s="32"/>
      <c r="AZ517" s="32"/>
    </row>
    <row r="518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2"/>
      <c r="AN518" s="32"/>
      <c r="AO518" s="32"/>
      <c r="AP518" s="32"/>
      <c r="AQ518" s="32"/>
      <c r="AR518" s="32"/>
      <c r="AS518" s="32"/>
      <c r="AT518" s="32"/>
      <c r="AU518" s="32"/>
      <c r="AV518" s="32"/>
      <c r="AW518" s="32"/>
      <c r="AX518" s="32"/>
      <c r="AY518" s="32"/>
      <c r="AZ518" s="32"/>
    </row>
    <row r="519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  <c r="AR519" s="32"/>
      <c r="AS519" s="32"/>
      <c r="AT519" s="32"/>
      <c r="AU519" s="32"/>
      <c r="AV519" s="32"/>
      <c r="AW519" s="32"/>
      <c r="AX519" s="32"/>
      <c r="AY519" s="32"/>
      <c r="AZ519" s="32"/>
    </row>
    <row r="520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  <c r="AK520" s="32"/>
      <c r="AL520" s="32"/>
      <c r="AM520" s="32"/>
      <c r="AN520" s="32"/>
      <c r="AO520" s="32"/>
      <c r="AP520" s="32"/>
      <c r="AQ520" s="32"/>
      <c r="AR520" s="32"/>
      <c r="AS520" s="32"/>
      <c r="AT520" s="32"/>
      <c r="AU520" s="32"/>
      <c r="AV520" s="32"/>
      <c r="AW520" s="32"/>
      <c r="AX520" s="32"/>
      <c r="AY520" s="32"/>
      <c r="AZ520" s="32"/>
    </row>
    <row r="521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  <c r="AR521" s="32"/>
      <c r="AS521" s="32"/>
      <c r="AT521" s="32"/>
      <c r="AU521" s="32"/>
      <c r="AV521" s="32"/>
      <c r="AW521" s="32"/>
      <c r="AX521" s="32"/>
      <c r="AY521" s="32"/>
      <c r="AZ521" s="32"/>
    </row>
    <row r="522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  <c r="AW522" s="32"/>
      <c r="AX522" s="32"/>
      <c r="AY522" s="32"/>
      <c r="AZ522" s="32"/>
    </row>
    <row r="523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2"/>
      <c r="AN523" s="32"/>
      <c r="AO523" s="32"/>
      <c r="AP523" s="32"/>
      <c r="AQ523" s="32"/>
      <c r="AR523" s="32"/>
      <c r="AS523" s="32"/>
      <c r="AT523" s="32"/>
      <c r="AU523" s="32"/>
      <c r="AV523" s="32"/>
      <c r="AW523" s="32"/>
      <c r="AX523" s="32"/>
      <c r="AY523" s="32"/>
      <c r="AZ523" s="32"/>
    </row>
    <row r="524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2"/>
      <c r="AN524" s="32"/>
      <c r="AO524" s="32"/>
      <c r="AP524" s="32"/>
      <c r="AQ524" s="32"/>
      <c r="AR524" s="32"/>
      <c r="AS524" s="32"/>
      <c r="AT524" s="32"/>
      <c r="AU524" s="32"/>
      <c r="AV524" s="32"/>
      <c r="AW524" s="32"/>
      <c r="AX524" s="32"/>
      <c r="AY524" s="32"/>
      <c r="AZ524" s="32"/>
    </row>
    <row r="525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  <c r="AK525" s="32"/>
      <c r="AL525" s="32"/>
      <c r="AM525" s="32"/>
      <c r="AN525" s="32"/>
      <c r="AO525" s="32"/>
      <c r="AP525" s="32"/>
      <c r="AQ525" s="32"/>
      <c r="AR525" s="32"/>
      <c r="AS525" s="32"/>
      <c r="AT525" s="32"/>
      <c r="AU525" s="32"/>
      <c r="AV525" s="32"/>
      <c r="AW525" s="32"/>
      <c r="AX525" s="32"/>
      <c r="AY525" s="32"/>
      <c r="AZ525" s="32"/>
    </row>
    <row r="5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2"/>
      <c r="AN526" s="32"/>
      <c r="AO526" s="32"/>
      <c r="AP526" s="32"/>
      <c r="AQ526" s="32"/>
      <c r="AR526" s="32"/>
      <c r="AS526" s="32"/>
      <c r="AT526" s="32"/>
      <c r="AU526" s="32"/>
      <c r="AV526" s="32"/>
      <c r="AW526" s="32"/>
      <c r="AX526" s="32"/>
      <c r="AY526" s="32"/>
      <c r="AZ526" s="32"/>
    </row>
    <row r="527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2"/>
      <c r="AM527" s="32"/>
      <c r="AN527" s="32"/>
      <c r="AO527" s="32"/>
      <c r="AP527" s="32"/>
      <c r="AQ527" s="32"/>
      <c r="AR527" s="32"/>
      <c r="AS527" s="32"/>
      <c r="AT527" s="32"/>
      <c r="AU527" s="32"/>
      <c r="AV527" s="32"/>
      <c r="AW527" s="32"/>
      <c r="AX527" s="32"/>
      <c r="AY527" s="32"/>
      <c r="AZ527" s="32"/>
    </row>
    <row r="528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2"/>
      <c r="AN528" s="32"/>
      <c r="AO528" s="32"/>
      <c r="AP528" s="32"/>
      <c r="AQ528" s="32"/>
      <c r="AR528" s="32"/>
      <c r="AS528" s="32"/>
      <c r="AT528" s="32"/>
      <c r="AU528" s="32"/>
      <c r="AV528" s="32"/>
      <c r="AW528" s="32"/>
      <c r="AX528" s="32"/>
      <c r="AY528" s="32"/>
      <c r="AZ528" s="32"/>
    </row>
    <row r="529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  <c r="AK529" s="32"/>
      <c r="AL529" s="32"/>
      <c r="AM529" s="32"/>
      <c r="AN529" s="32"/>
      <c r="AO529" s="32"/>
      <c r="AP529" s="32"/>
      <c r="AQ529" s="32"/>
      <c r="AR529" s="32"/>
      <c r="AS529" s="32"/>
      <c r="AT529" s="32"/>
      <c r="AU529" s="32"/>
      <c r="AV529" s="32"/>
      <c r="AW529" s="32"/>
      <c r="AX529" s="32"/>
      <c r="AY529" s="32"/>
      <c r="AZ529" s="32"/>
    </row>
    <row r="530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2"/>
      <c r="AN530" s="32"/>
      <c r="AO530" s="32"/>
      <c r="AP530" s="32"/>
      <c r="AQ530" s="32"/>
      <c r="AR530" s="32"/>
      <c r="AS530" s="32"/>
      <c r="AT530" s="32"/>
      <c r="AU530" s="32"/>
      <c r="AV530" s="32"/>
      <c r="AW530" s="32"/>
      <c r="AX530" s="32"/>
      <c r="AY530" s="32"/>
      <c r="AZ530" s="32"/>
    </row>
    <row r="531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2"/>
      <c r="AN531" s="32"/>
      <c r="AO531" s="32"/>
      <c r="AP531" s="32"/>
      <c r="AQ531" s="32"/>
      <c r="AR531" s="32"/>
      <c r="AS531" s="32"/>
      <c r="AT531" s="32"/>
      <c r="AU531" s="32"/>
      <c r="AV531" s="32"/>
      <c r="AW531" s="32"/>
      <c r="AX531" s="32"/>
      <c r="AY531" s="32"/>
      <c r="AZ531" s="32"/>
    </row>
    <row r="532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2"/>
      <c r="AN532" s="32"/>
      <c r="AO532" s="32"/>
      <c r="AP532" s="32"/>
      <c r="AQ532" s="32"/>
      <c r="AR532" s="32"/>
      <c r="AS532" s="32"/>
      <c r="AT532" s="32"/>
      <c r="AU532" s="32"/>
      <c r="AV532" s="32"/>
      <c r="AW532" s="32"/>
      <c r="AX532" s="32"/>
      <c r="AY532" s="32"/>
      <c r="AZ532" s="32"/>
    </row>
    <row r="533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2"/>
      <c r="AN533" s="32"/>
      <c r="AO533" s="32"/>
      <c r="AP533" s="32"/>
      <c r="AQ533" s="32"/>
      <c r="AR533" s="32"/>
      <c r="AS533" s="32"/>
      <c r="AT533" s="32"/>
      <c r="AU533" s="32"/>
      <c r="AV533" s="32"/>
      <c r="AW533" s="32"/>
      <c r="AX533" s="32"/>
      <c r="AY533" s="32"/>
      <c r="AZ533" s="32"/>
    </row>
    <row r="534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2"/>
      <c r="AN534" s="32"/>
      <c r="AO534" s="32"/>
      <c r="AP534" s="32"/>
      <c r="AQ534" s="32"/>
      <c r="AR534" s="32"/>
      <c r="AS534" s="32"/>
      <c r="AT534" s="32"/>
      <c r="AU534" s="32"/>
      <c r="AV534" s="32"/>
      <c r="AW534" s="32"/>
      <c r="AX534" s="32"/>
      <c r="AY534" s="32"/>
      <c r="AZ534" s="32"/>
    </row>
    <row r="535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2"/>
      <c r="AN535" s="32"/>
      <c r="AO535" s="32"/>
      <c r="AP535" s="32"/>
      <c r="AQ535" s="32"/>
      <c r="AR535" s="32"/>
      <c r="AS535" s="32"/>
      <c r="AT535" s="32"/>
      <c r="AU535" s="32"/>
      <c r="AV535" s="32"/>
      <c r="AW535" s="32"/>
      <c r="AX535" s="32"/>
      <c r="AY535" s="32"/>
      <c r="AZ535" s="32"/>
    </row>
    <row r="53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2"/>
      <c r="AN536" s="32"/>
      <c r="AO536" s="32"/>
      <c r="AP536" s="32"/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</row>
    <row r="537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2"/>
      <c r="AN537" s="32"/>
      <c r="AO537" s="32"/>
      <c r="AP537" s="32"/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</row>
    <row r="538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  <c r="AK538" s="32"/>
      <c r="AL538" s="32"/>
      <c r="AM538" s="32"/>
      <c r="AN538" s="32"/>
      <c r="AO538" s="32"/>
      <c r="AP538" s="32"/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</row>
    <row r="539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2"/>
      <c r="AN539" s="32"/>
      <c r="AO539" s="32"/>
      <c r="AP539" s="32"/>
      <c r="AQ539" s="32"/>
      <c r="AR539" s="32"/>
      <c r="AS539" s="32"/>
      <c r="AT539" s="32"/>
      <c r="AU539" s="32"/>
      <c r="AV539" s="32"/>
      <c r="AW539" s="32"/>
      <c r="AX539" s="32"/>
      <c r="AY539" s="32"/>
      <c r="AZ539" s="32"/>
    </row>
    <row r="540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2"/>
      <c r="AN540" s="32"/>
      <c r="AO540" s="32"/>
      <c r="AP540" s="32"/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</row>
    <row r="541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2"/>
      <c r="AN541" s="32"/>
      <c r="AO541" s="32"/>
      <c r="AP541" s="32"/>
      <c r="AQ541" s="32"/>
      <c r="AR541" s="32"/>
      <c r="AS541" s="32"/>
      <c r="AT541" s="32"/>
      <c r="AU541" s="32"/>
      <c r="AV541" s="32"/>
      <c r="AW541" s="32"/>
      <c r="AX541" s="32"/>
      <c r="AY541" s="32"/>
      <c r="AZ541" s="32"/>
    </row>
    <row r="542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2"/>
      <c r="AN542" s="32"/>
      <c r="AO542" s="32"/>
      <c r="AP542" s="32"/>
      <c r="AQ542" s="32"/>
      <c r="AR542" s="32"/>
      <c r="AS542" s="32"/>
      <c r="AT542" s="32"/>
      <c r="AU542" s="32"/>
      <c r="AV542" s="32"/>
      <c r="AW542" s="32"/>
      <c r="AX542" s="32"/>
      <c r="AY542" s="32"/>
      <c r="AZ542" s="32"/>
    </row>
    <row r="543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  <c r="AK543" s="32"/>
      <c r="AL543" s="32"/>
      <c r="AM543" s="32"/>
      <c r="AN543" s="32"/>
      <c r="AO543" s="32"/>
      <c r="AP543" s="32"/>
      <c r="AQ543" s="32"/>
      <c r="AR543" s="32"/>
      <c r="AS543" s="32"/>
      <c r="AT543" s="32"/>
      <c r="AU543" s="32"/>
      <c r="AV543" s="32"/>
      <c r="AW543" s="32"/>
      <c r="AX543" s="32"/>
      <c r="AY543" s="32"/>
      <c r="AZ543" s="32"/>
    </row>
    <row r="544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  <c r="AK544" s="32"/>
      <c r="AL544" s="32"/>
      <c r="AM544" s="32"/>
      <c r="AN544" s="32"/>
      <c r="AO544" s="32"/>
      <c r="AP544" s="32"/>
      <c r="AQ544" s="32"/>
      <c r="AR544" s="32"/>
      <c r="AS544" s="32"/>
      <c r="AT544" s="32"/>
      <c r="AU544" s="32"/>
      <c r="AV544" s="32"/>
      <c r="AW544" s="32"/>
      <c r="AX544" s="32"/>
      <c r="AY544" s="32"/>
      <c r="AZ544" s="32"/>
    </row>
    <row r="545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2"/>
      <c r="AU545" s="32"/>
      <c r="AV545" s="32"/>
      <c r="AW545" s="32"/>
      <c r="AX545" s="32"/>
      <c r="AY545" s="32"/>
      <c r="AZ545" s="32"/>
    </row>
    <row r="54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  <c r="AK546" s="32"/>
      <c r="AL546" s="32"/>
      <c r="AM546" s="32"/>
      <c r="AN546" s="32"/>
      <c r="AO546" s="32"/>
      <c r="AP546" s="32"/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</row>
    <row r="547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  <c r="AK547" s="32"/>
      <c r="AL547" s="32"/>
      <c r="AM547" s="32"/>
      <c r="AN547" s="32"/>
      <c r="AO547" s="32"/>
      <c r="AP547" s="32"/>
      <c r="AQ547" s="32"/>
      <c r="AR547" s="32"/>
      <c r="AS547" s="32"/>
      <c r="AT547" s="32"/>
      <c r="AU547" s="32"/>
      <c r="AV547" s="32"/>
      <c r="AW547" s="32"/>
      <c r="AX547" s="32"/>
      <c r="AY547" s="32"/>
      <c r="AZ547" s="32"/>
    </row>
    <row r="548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  <c r="AK548" s="32"/>
      <c r="AL548" s="32"/>
      <c r="AM548" s="32"/>
      <c r="AN548" s="32"/>
      <c r="AO548" s="32"/>
      <c r="AP548" s="32"/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</row>
    <row r="549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  <c r="AW549" s="32"/>
      <c r="AX549" s="32"/>
      <c r="AY549" s="32"/>
      <c r="AZ549" s="32"/>
    </row>
    <row r="550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  <c r="AK550" s="32"/>
      <c r="AL550" s="32"/>
      <c r="AM550" s="32"/>
      <c r="AN550" s="32"/>
      <c r="AO550" s="32"/>
      <c r="AP550" s="32"/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</row>
    <row r="551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  <c r="AK551" s="32"/>
      <c r="AL551" s="32"/>
      <c r="AM551" s="32"/>
      <c r="AN551" s="32"/>
      <c r="AO551" s="32"/>
      <c r="AP551" s="32"/>
      <c r="AQ551" s="32"/>
      <c r="AR551" s="32"/>
      <c r="AS551" s="32"/>
      <c r="AT551" s="32"/>
      <c r="AU551" s="32"/>
      <c r="AV551" s="32"/>
      <c r="AW551" s="32"/>
      <c r="AX551" s="32"/>
      <c r="AY551" s="32"/>
      <c r="AZ551" s="32"/>
    </row>
    <row r="552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  <c r="AK552" s="32"/>
      <c r="AL552" s="32"/>
      <c r="AM552" s="32"/>
      <c r="AN552" s="32"/>
      <c r="AO552" s="32"/>
      <c r="AP552" s="32"/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</row>
    <row r="553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  <c r="AK553" s="32"/>
      <c r="AL553" s="32"/>
      <c r="AM553" s="32"/>
      <c r="AN553" s="32"/>
      <c r="AO553" s="32"/>
      <c r="AP553" s="32"/>
      <c r="AQ553" s="32"/>
      <c r="AR553" s="32"/>
      <c r="AS553" s="32"/>
      <c r="AT553" s="32"/>
      <c r="AU553" s="32"/>
      <c r="AV553" s="32"/>
      <c r="AW553" s="32"/>
      <c r="AX553" s="32"/>
      <c r="AY553" s="32"/>
      <c r="AZ553" s="32"/>
    </row>
    <row r="554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  <c r="AW554" s="32"/>
      <c r="AX554" s="32"/>
      <c r="AY554" s="32"/>
      <c r="AZ554" s="32"/>
    </row>
    <row r="555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  <c r="AR555" s="32"/>
      <c r="AS555" s="32"/>
      <c r="AT555" s="32"/>
      <c r="AU555" s="32"/>
      <c r="AV555" s="32"/>
      <c r="AW555" s="32"/>
      <c r="AX555" s="32"/>
      <c r="AY555" s="32"/>
      <c r="AZ555" s="32"/>
    </row>
    <row r="55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  <c r="AR556" s="32"/>
      <c r="AS556" s="32"/>
      <c r="AT556" s="32"/>
      <c r="AU556" s="32"/>
      <c r="AV556" s="32"/>
      <c r="AW556" s="32"/>
      <c r="AX556" s="32"/>
      <c r="AY556" s="32"/>
      <c r="AZ556" s="32"/>
    </row>
    <row r="557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  <c r="AR557" s="32"/>
      <c r="AS557" s="32"/>
      <c r="AT557" s="32"/>
      <c r="AU557" s="32"/>
      <c r="AV557" s="32"/>
      <c r="AW557" s="32"/>
      <c r="AX557" s="32"/>
      <c r="AY557" s="32"/>
      <c r="AZ557" s="32"/>
    </row>
    <row r="558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  <c r="AR558" s="32"/>
      <c r="AS558" s="32"/>
      <c r="AT558" s="32"/>
      <c r="AU558" s="32"/>
      <c r="AV558" s="32"/>
      <c r="AW558" s="32"/>
      <c r="AX558" s="32"/>
      <c r="AY558" s="32"/>
      <c r="AZ558" s="32"/>
    </row>
    <row r="559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  <c r="AR559" s="32"/>
      <c r="AS559" s="32"/>
      <c r="AT559" s="32"/>
      <c r="AU559" s="32"/>
      <c r="AV559" s="32"/>
      <c r="AW559" s="32"/>
      <c r="AX559" s="32"/>
      <c r="AY559" s="32"/>
      <c r="AZ559" s="32"/>
    </row>
    <row r="560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  <c r="AR560" s="32"/>
      <c r="AS560" s="32"/>
      <c r="AT560" s="32"/>
      <c r="AU560" s="32"/>
      <c r="AV560" s="32"/>
      <c r="AW560" s="32"/>
      <c r="AX560" s="32"/>
      <c r="AY560" s="32"/>
      <c r="AZ560" s="32"/>
    </row>
    <row r="561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  <c r="AR561" s="32"/>
      <c r="AS561" s="32"/>
      <c r="AT561" s="32"/>
      <c r="AU561" s="32"/>
      <c r="AV561" s="32"/>
      <c r="AW561" s="32"/>
      <c r="AX561" s="32"/>
      <c r="AY561" s="32"/>
      <c r="AZ561" s="32"/>
    </row>
    <row r="562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  <c r="AR562" s="32"/>
      <c r="AS562" s="32"/>
      <c r="AT562" s="32"/>
      <c r="AU562" s="32"/>
      <c r="AV562" s="32"/>
      <c r="AW562" s="32"/>
      <c r="AX562" s="32"/>
      <c r="AY562" s="32"/>
      <c r="AZ562" s="32"/>
    </row>
    <row r="563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  <c r="AR563" s="32"/>
      <c r="AS563" s="32"/>
      <c r="AT563" s="32"/>
      <c r="AU563" s="32"/>
      <c r="AV563" s="32"/>
      <c r="AW563" s="32"/>
      <c r="AX563" s="32"/>
      <c r="AY563" s="32"/>
      <c r="AZ563" s="32"/>
    </row>
    <row r="564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  <c r="AR564" s="32"/>
      <c r="AS564" s="32"/>
      <c r="AT564" s="32"/>
      <c r="AU564" s="32"/>
      <c r="AV564" s="32"/>
      <c r="AW564" s="32"/>
      <c r="AX564" s="32"/>
      <c r="AY564" s="32"/>
      <c r="AZ564" s="32"/>
    </row>
    <row r="565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  <c r="AR565" s="32"/>
      <c r="AS565" s="32"/>
      <c r="AT565" s="32"/>
      <c r="AU565" s="32"/>
      <c r="AV565" s="32"/>
      <c r="AW565" s="32"/>
      <c r="AX565" s="32"/>
      <c r="AY565" s="32"/>
      <c r="AZ565" s="32"/>
    </row>
    <row r="56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  <c r="AR566" s="32"/>
      <c r="AS566" s="32"/>
      <c r="AT566" s="32"/>
      <c r="AU566" s="32"/>
      <c r="AV566" s="32"/>
      <c r="AW566" s="32"/>
      <c r="AX566" s="32"/>
      <c r="AY566" s="32"/>
      <c r="AZ566" s="32"/>
    </row>
    <row r="567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  <c r="AR567" s="32"/>
      <c r="AS567" s="32"/>
      <c r="AT567" s="32"/>
      <c r="AU567" s="32"/>
      <c r="AV567" s="32"/>
      <c r="AW567" s="32"/>
      <c r="AX567" s="32"/>
      <c r="AY567" s="32"/>
      <c r="AZ567" s="32"/>
    </row>
    <row r="568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  <c r="AR568" s="32"/>
      <c r="AS568" s="32"/>
      <c r="AT568" s="32"/>
      <c r="AU568" s="32"/>
      <c r="AV568" s="32"/>
      <c r="AW568" s="32"/>
      <c r="AX568" s="32"/>
      <c r="AY568" s="32"/>
      <c r="AZ568" s="32"/>
    </row>
    <row r="569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  <c r="AR569" s="32"/>
      <c r="AS569" s="32"/>
      <c r="AT569" s="32"/>
      <c r="AU569" s="32"/>
      <c r="AV569" s="32"/>
      <c r="AW569" s="32"/>
      <c r="AX569" s="32"/>
      <c r="AY569" s="32"/>
      <c r="AZ569" s="32"/>
    </row>
    <row r="570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  <c r="AR570" s="32"/>
      <c r="AS570" s="32"/>
      <c r="AT570" s="32"/>
      <c r="AU570" s="32"/>
      <c r="AV570" s="32"/>
      <c r="AW570" s="32"/>
      <c r="AX570" s="32"/>
      <c r="AY570" s="32"/>
      <c r="AZ570" s="32"/>
    </row>
    <row r="571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  <c r="AR571" s="32"/>
      <c r="AS571" s="32"/>
      <c r="AT571" s="32"/>
      <c r="AU571" s="32"/>
      <c r="AV571" s="32"/>
      <c r="AW571" s="32"/>
      <c r="AX571" s="32"/>
      <c r="AY571" s="32"/>
      <c r="AZ571" s="32"/>
    </row>
    <row r="572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  <c r="AR572" s="32"/>
      <c r="AS572" s="32"/>
      <c r="AT572" s="32"/>
      <c r="AU572" s="32"/>
      <c r="AV572" s="32"/>
      <c r="AW572" s="32"/>
      <c r="AX572" s="32"/>
      <c r="AY572" s="32"/>
      <c r="AZ572" s="32"/>
    </row>
    <row r="573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  <c r="AR573" s="32"/>
      <c r="AS573" s="32"/>
      <c r="AT573" s="32"/>
      <c r="AU573" s="32"/>
      <c r="AV573" s="32"/>
      <c r="AW573" s="32"/>
      <c r="AX573" s="32"/>
      <c r="AY573" s="32"/>
      <c r="AZ573" s="32"/>
    </row>
    <row r="574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  <c r="AR574" s="32"/>
      <c r="AS574" s="32"/>
      <c r="AT574" s="32"/>
      <c r="AU574" s="32"/>
      <c r="AV574" s="32"/>
      <c r="AW574" s="32"/>
      <c r="AX574" s="32"/>
      <c r="AY574" s="32"/>
      <c r="AZ574" s="32"/>
    </row>
    <row r="575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  <c r="AR575" s="32"/>
      <c r="AS575" s="32"/>
      <c r="AT575" s="32"/>
      <c r="AU575" s="32"/>
      <c r="AV575" s="32"/>
      <c r="AW575" s="32"/>
      <c r="AX575" s="32"/>
      <c r="AY575" s="32"/>
      <c r="AZ575" s="32"/>
    </row>
    <row r="57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  <c r="AR576" s="32"/>
      <c r="AS576" s="32"/>
      <c r="AT576" s="32"/>
      <c r="AU576" s="32"/>
      <c r="AV576" s="32"/>
      <c r="AW576" s="32"/>
      <c r="AX576" s="32"/>
      <c r="AY576" s="32"/>
      <c r="AZ576" s="32"/>
    </row>
    <row r="577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  <c r="AR577" s="32"/>
      <c r="AS577" s="32"/>
      <c r="AT577" s="32"/>
      <c r="AU577" s="32"/>
      <c r="AV577" s="32"/>
      <c r="AW577" s="32"/>
      <c r="AX577" s="32"/>
      <c r="AY577" s="32"/>
      <c r="AZ577" s="32"/>
    </row>
    <row r="578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  <c r="AR578" s="32"/>
      <c r="AS578" s="32"/>
      <c r="AT578" s="32"/>
      <c r="AU578" s="32"/>
      <c r="AV578" s="32"/>
      <c r="AW578" s="32"/>
      <c r="AX578" s="32"/>
      <c r="AY578" s="32"/>
      <c r="AZ578" s="32"/>
    </row>
    <row r="579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  <c r="AR579" s="32"/>
      <c r="AS579" s="32"/>
      <c r="AT579" s="32"/>
      <c r="AU579" s="32"/>
      <c r="AV579" s="32"/>
      <c r="AW579" s="32"/>
      <c r="AX579" s="32"/>
      <c r="AY579" s="32"/>
      <c r="AZ579" s="32"/>
    </row>
    <row r="580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  <c r="AR580" s="32"/>
      <c r="AS580" s="32"/>
      <c r="AT580" s="32"/>
      <c r="AU580" s="32"/>
      <c r="AV580" s="32"/>
      <c r="AW580" s="32"/>
      <c r="AX580" s="32"/>
      <c r="AY580" s="32"/>
      <c r="AZ580" s="32"/>
    </row>
    <row r="581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  <c r="AR581" s="32"/>
      <c r="AS581" s="32"/>
      <c r="AT581" s="32"/>
      <c r="AU581" s="32"/>
      <c r="AV581" s="32"/>
      <c r="AW581" s="32"/>
      <c r="AX581" s="32"/>
      <c r="AY581" s="32"/>
      <c r="AZ581" s="32"/>
    </row>
    <row r="582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  <c r="AR582" s="32"/>
      <c r="AS582" s="32"/>
      <c r="AT582" s="32"/>
      <c r="AU582" s="32"/>
      <c r="AV582" s="32"/>
      <c r="AW582" s="32"/>
      <c r="AX582" s="32"/>
      <c r="AY582" s="32"/>
      <c r="AZ582" s="32"/>
    </row>
    <row r="583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  <c r="AR583" s="32"/>
      <c r="AS583" s="32"/>
      <c r="AT583" s="32"/>
      <c r="AU583" s="32"/>
      <c r="AV583" s="32"/>
      <c r="AW583" s="32"/>
      <c r="AX583" s="32"/>
      <c r="AY583" s="32"/>
      <c r="AZ583" s="32"/>
    </row>
    <row r="584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  <c r="AR584" s="32"/>
      <c r="AS584" s="32"/>
      <c r="AT584" s="32"/>
      <c r="AU584" s="32"/>
      <c r="AV584" s="32"/>
      <c r="AW584" s="32"/>
      <c r="AX584" s="32"/>
      <c r="AY584" s="32"/>
      <c r="AZ584" s="32"/>
    </row>
    <row r="585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  <c r="AR585" s="32"/>
      <c r="AS585" s="32"/>
      <c r="AT585" s="32"/>
      <c r="AU585" s="32"/>
      <c r="AV585" s="32"/>
      <c r="AW585" s="32"/>
      <c r="AX585" s="32"/>
      <c r="AY585" s="32"/>
      <c r="AZ585" s="32"/>
    </row>
    <row r="58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</row>
    <row r="587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  <c r="AR587" s="32"/>
      <c r="AS587" s="32"/>
      <c r="AT587" s="32"/>
      <c r="AU587" s="32"/>
      <c r="AV587" s="32"/>
      <c r="AW587" s="32"/>
      <c r="AX587" s="32"/>
      <c r="AY587" s="32"/>
      <c r="AZ587" s="32"/>
    </row>
    <row r="588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  <c r="AT588" s="32"/>
      <c r="AU588" s="32"/>
      <c r="AV588" s="32"/>
      <c r="AW588" s="32"/>
      <c r="AX588" s="32"/>
      <c r="AY588" s="32"/>
      <c r="AZ588" s="32"/>
    </row>
    <row r="589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  <c r="AR589" s="32"/>
      <c r="AS589" s="32"/>
      <c r="AT589" s="32"/>
      <c r="AU589" s="32"/>
      <c r="AV589" s="32"/>
      <c r="AW589" s="32"/>
      <c r="AX589" s="32"/>
      <c r="AY589" s="32"/>
      <c r="AZ589" s="32"/>
    </row>
    <row r="590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  <c r="AR590" s="32"/>
      <c r="AS590" s="32"/>
      <c r="AT590" s="32"/>
      <c r="AU590" s="32"/>
      <c r="AV590" s="32"/>
      <c r="AW590" s="32"/>
      <c r="AX590" s="32"/>
      <c r="AY590" s="32"/>
      <c r="AZ590" s="32"/>
    </row>
    <row r="591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  <c r="AR591" s="32"/>
      <c r="AS591" s="32"/>
      <c r="AT591" s="32"/>
      <c r="AU591" s="32"/>
      <c r="AV591" s="32"/>
      <c r="AW591" s="32"/>
      <c r="AX591" s="32"/>
      <c r="AY591" s="32"/>
      <c r="AZ591" s="32"/>
    </row>
    <row r="592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  <c r="AR592" s="32"/>
      <c r="AS592" s="32"/>
      <c r="AT592" s="32"/>
      <c r="AU592" s="32"/>
      <c r="AV592" s="32"/>
      <c r="AW592" s="32"/>
      <c r="AX592" s="32"/>
      <c r="AY592" s="32"/>
      <c r="AZ592" s="32"/>
    </row>
    <row r="593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  <c r="AR593" s="32"/>
      <c r="AS593" s="32"/>
      <c r="AT593" s="32"/>
      <c r="AU593" s="32"/>
      <c r="AV593" s="32"/>
      <c r="AW593" s="32"/>
      <c r="AX593" s="32"/>
      <c r="AY593" s="32"/>
      <c r="AZ593" s="32"/>
    </row>
    <row r="594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  <c r="AR594" s="32"/>
      <c r="AS594" s="32"/>
      <c r="AT594" s="32"/>
      <c r="AU594" s="32"/>
      <c r="AV594" s="32"/>
      <c r="AW594" s="32"/>
      <c r="AX594" s="32"/>
      <c r="AY594" s="32"/>
      <c r="AZ594" s="32"/>
    </row>
    <row r="595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  <c r="AR595" s="32"/>
      <c r="AS595" s="32"/>
      <c r="AT595" s="32"/>
      <c r="AU595" s="32"/>
      <c r="AV595" s="32"/>
      <c r="AW595" s="32"/>
      <c r="AX595" s="32"/>
      <c r="AY595" s="32"/>
      <c r="AZ595" s="32"/>
    </row>
    <row r="59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  <c r="AR596" s="32"/>
      <c r="AS596" s="32"/>
      <c r="AT596" s="32"/>
      <c r="AU596" s="32"/>
      <c r="AV596" s="32"/>
      <c r="AW596" s="32"/>
      <c r="AX596" s="32"/>
      <c r="AY596" s="32"/>
      <c r="AZ596" s="32"/>
    </row>
    <row r="597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  <c r="AR597" s="32"/>
      <c r="AS597" s="32"/>
      <c r="AT597" s="32"/>
      <c r="AU597" s="32"/>
      <c r="AV597" s="32"/>
      <c r="AW597" s="32"/>
      <c r="AX597" s="32"/>
      <c r="AY597" s="32"/>
      <c r="AZ597" s="32"/>
    </row>
    <row r="598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  <c r="AR598" s="32"/>
      <c r="AS598" s="32"/>
      <c r="AT598" s="32"/>
      <c r="AU598" s="32"/>
      <c r="AV598" s="32"/>
      <c r="AW598" s="32"/>
      <c r="AX598" s="32"/>
      <c r="AY598" s="32"/>
      <c r="AZ598" s="32"/>
    </row>
    <row r="599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  <c r="AR599" s="32"/>
      <c r="AS599" s="32"/>
      <c r="AT599" s="32"/>
      <c r="AU599" s="32"/>
      <c r="AV599" s="32"/>
      <c r="AW599" s="32"/>
      <c r="AX599" s="32"/>
      <c r="AY599" s="32"/>
      <c r="AZ599" s="32"/>
    </row>
    <row r="600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  <c r="AR600" s="32"/>
      <c r="AS600" s="32"/>
      <c r="AT600" s="32"/>
      <c r="AU600" s="32"/>
      <c r="AV600" s="32"/>
      <c r="AW600" s="32"/>
      <c r="AX600" s="32"/>
      <c r="AY600" s="32"/>
      <c r="AZ600" s="32"/>
    </row>
    <row r="601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  <c r="AR601" s="32"/>
      <c r="AS601" s="32"/>
      <c r="AT601" s="32"/>
      <c r="AU601" s="32"/>
      <c r="AV601" s="32"/>
      <c r="AW601" s="32"/>
      <c r="AX601" s="32"/>
      <c r="AY601" s="32"/>
      <c r="AZ601" s="32"/>
    </row>
    <row r="602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  <c r="AR602" s="32"/>
      <c r="AS602" s="32"/>
      <c r="AT602" s="32"/>
      <c r="AU602" s="32"/>
      <c r="AV602" s="32"/>
      <c r="AW602" s="32"/>
      <c r="AX602" s="32"/>
      <c r="AY602" s="32"/>
      <c r="AZ602" s="32"/>
    </row>
    <row r="603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  <c r="AR603" s="32"/>
      <c r="AS603" s="32"/>
      <c r="AT603" s="32"/>
      <c r="AU603" s="32"/>
      <c r="AV603" s="32"/>
      <c r="AW603" s="32"/>
      <c r="AX603" s="32"/>
      <c r="AY603" s="32"/>
      <c r="AZ603" s="32"/>
    </row>
    <row r="604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  <c r="AQ604" s="32"/>
      <c r="AR604" s="32"/>
      <c r="AS604" s="32"/>
      <c r="AT604" s="32"/>
      <c r="AU604" s="32"/>
      <c r="AV604" s="32"/>
      <c r="AW604" s="32"/>
      <c r="AX604" s="32"/>
      <c r="AY604" s="32"/>
      <c r="AZ604" s="32"/>
    </row>
    <row r="605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  <c r="AK605" s="32"/>
      <c r="AL605" s="32"/>
      <c r="AM605" s="32"/>
      <c r="AN605" s="32"/>
      <c r="AO605" s="32"/>
      <c r="AP605" s="32"/>
      <c r="AQ605" s="32"/>
      <c r="AR605" s="32"/>
      <c r="AS605" s="32"/>
      <c r="AT605" s="32"/>
      <c r="AU605" s="32"/>
      <c r="AV605" s="32"/>
      <c r="AW605" s="32"/>
      <c r="AX605" s="32"/>
      <c r="AY605" s="32"/>
      <c r="AZ605" s="32"/>
    </row>
    <row r="60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  <c r="AR606" s="32"/>
      <c r="AS606" s="32"/>
      <c r="AT606" s="32"/>
      <c r="AU606" s="32"/>
      <c r="AV606" s="32"/>
      <c r="AW606" s="32"/>
      <c r="AX606" s="32"/>
      <c r="AY606" s="32"/>
      <c r="AZ606" s="32"/>
    </row>
    <row r="607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  <c r="AR607" s="32"/>
      <c r="AS607" s="32"/>
      <c r="AT607" s="32"/>
      <c r="AU607" s="32"/>
      <c r="AV607" s="32"/>
      <c r="AW607" s="32"/>
      <c r="AX607" s="32"/>
      <c r="AY607" s="32"/>
      <c r="AZ607" s="32"/>
    </row>
    <row r="608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  <c r="AR608" s="32"/>
      <c r="AS608" s="32"/>
      <c r="AT608" s="32"/>
      <c r="AU608" s="32"/>
      <c r="AV608" s="32"/>
      <c r="AW608" s="32"/>
      <c r="AX608" s="32"/>
      <c r="AY608" s="32"/>
      <c r="AZ608" s="32"/>
    </row>
    <row r="609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  <c r="AR609" s="32"/>
      <c r="AS609" s="32"/>
      <c r="AT609" s="32"/>
      <c r="AU609" s="32"/>
      <c r="AV609" s="32"/>
      <c r="AW609" s="32"/>
      <c r="AX609" s="32"/>
      <c r="AY609" s="32"/>
      <c r="AZ609" s="32"/>
    </row>
    <row r="610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  <c r="AR610" s="32"/>
      <c r="AS610" s="32"/>
      <c r="AT610" s="32"/>
      <c r="AU610" s="32"/>
      <c r="AV610" s="32"/>
      <c r="AW610" s="32"/>
      <c r="AX610" s="32"/>
      <c r="AY610" s="32"/>
      <c r="AZ610" s="32"/>
    </row>
    <row r="611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  <c r="AR611" s="32"/>
      <c r="AS611" s="32"/>
      <c r="AT611" s="32"/>
      <c r="AU611" s="32"/>
      <c r="AV611" s="32"/>
      <c r="AW611" s="32"/>
      <c r="AX611" s="32"/>
      <c r="AY611" s="32"/>
      <c r="AZ611" s="32"/>
    </row>
    <row r="612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  <c r="AR612" s="32"/>
      <c r="AS612" s="32"/>
      <c r="AT612" s="32"/>
      <c r="AU612" s="32"/>
      <c r="AV612" s="32"/>
      <c r="AW612" s="32"/>
      <c r="AX612" s="32"/>
      <c r="AY612" s="32"/>
      <c r="AZ612" s="32"/>
    </row>
    <row r="613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  <c r="AR613" s="32"/>
      <c r="AS613" s="32"/>
      <c r="AT613" s="32"/>
      <c r="AU613" s="32"/>
      <c r="AV613" s="32"/>
      <c r="AW613" s="32"/>
      <c r="AX613" s="32"/>
      <c r="AY613" s="32"/>
      <c r="AZ613" s="32"/>
    </row>
    <row r="614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  <c r="AR614" s="32"/>
      <c r="AS614" s="32"/>
      <c r="AT614" s="32"/>
      <c r="AU614" s="32"/>
      <c r="AV614" s="32"/>
      <c r="AW614" s="32"/>
      <c r="AX614" s="32"/>
      <c r="AY614" s="32"/>
      <c r="AZ614" s="32"/>
    </row>
    <row r="615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  <c r="AR615" s="32"/>
      <c r="AS615" s="32"/>
      <c r="AT615" s="32"/>
      <c r="AU615" s="32"/>
      <c r="AV615" s="32"/>
      <c r="AW615" s="32"/>
      <c r="AX615" s="32"/>
      <c r="AY615" s="32"/>
      <c r="AZ615" s="32"/>
    </row>
    <row r="61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  <c r="AR616" s="32"/>
      <c r="AS616" s="32"/>
      <c r="AT616" s="32"/>
      <c r="AU616" s="32"/>
      <c r="AV616" s="32"/>
      <c r="AW616" s="32"/>
      <c r="AX616" s="32"/>
      <c r="AY616" s="32"/>
      <c r="AZ616" s="32"/>
    </row>
    <row r="617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  <c r="AR617" s="32"/>
      <c r="AS617" s="32"/>
      <c r="AT617" s="32"/>
      <c r="AU617" s="32"/>
      <c r="AV617" s="32"/>
      <c r="AW617" s="32"/>
      <c r="AX617" s="32"/>
      <c r="AY617" s="32"/>
      <c r="AZ617" s="32"/>
    </row>
    <row r="618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  <c r="AR618" s="32"/>
      <c r="AS618" s="32"/>
      <c r="AT618" s="32"/>
      <c r="AU618" s="32"/>
      <c r="AV618" s="32"/>
      <c r="AW618" s="32"/>
      <c r="AX618" s="32"/>
      <c r="AY618" s="32"/>
      <c r="AZ618" s="32"/>
    </row>
    <row r="619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  <c r="AW619" s="32"/>
      <c r="AX619" s="32"/>
      <c r="AY619" s="32"/>
      <c r="AZ619" s="32"/>
    </row>
    <row r="620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  <c r="AW620" s="32"/>
      <c r="AX620" s="32"/>
      <c r="AY620" s="32"/>
      <c r="AZ620" s="32"/>
    </row>
    <row r="621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  <c r="AR621" s="32"/>
      <c r="AS621" s="32"/>
      <c r="AT621" s="32"/>
      <c r="AU621" s="32"/>
      <c r="AV621" s="32"/>
      <c r="AW621" s="32"/>
      <c r="AX621" s="32"/>
      <c r="AY621" s="32"/>
      <c r="AZ621" s="32"/>
    </row>
    <row r="622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  <c r="AR622" s="32"/>
      <c r="AS622" s="32"/>
      <c r="AT622" s="32"/>
      <c r="AU622" s="32"/>
      <c r="AV622" s="32"/>
      <c r="AW622" s="32"/>
      <c r="AX622" s="32"/>
      <c r="AY622" s="32"/>
      <c r="AZ622" s="32"/>
    </row>
    <row r="623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  <c r="AR623" s="32"/>
      <c r="AS623" s="32"/>
      <c r="AT623" s="32"/>
      <c r="AU623" s="32"/>
      <c r="AV623" s="32"/>
      <c r="AW623" s="32"/>
      <c r="AX623" s="32"/>
      <c r="AY623" s="32"/>
      <c r="AZ623" s="32"/>
    </row>
    <row r="624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  <c r="AW624" s="32"/>
      <c r="AX624" s="32"/>
      <c r="AY624" s="32"/>
      <c r="AZ624" s="32"/>
    </row>
    <row r="625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  <c r="AW625" s="32"/>
      <c r="AX625" s="32"/>
      <c r="AY625" s="32"/>
      <c r="AZ625" s="32"/>
    </row>
    <row r="6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  <c r="AR626" s="32"/>
      <c r="AS626" s="32"/>
      <c r="AT626" s="32"/>
      <c r="AU626" s="32"/>
      <c r="AV626" s="32"/>
      <c r="AW626" s="32"/>
      <c r="AX626" s="32"/>
      <c r="AY626" s="32"/>
      <c r="AZ626" s="32"/>
    </row>
    <row r="627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  <c r="AR627" s="32"/>
      <c r="AS627" s="32"/>
      <c r="AT627" s="32"/>
      <c r="AU627" s="32"/>
      <c r="AV627" s="32"/>
      <c r="AW627" s="32"/>
      <c r="AX627" s="32"/>
      <c r="AY627" s="32"/>
      <c r="AZ627" s="32"/>
    </row>
    <row r="628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  <c r="AR628" s="32"/>
      <c r="AS628" s="32"/>
      <c r="AT628" s="32"/>
      <c r="AU628" s="32"/>
      <c r="AV628" s="32"/>
      <c r="AW628" s="32"/>
      <c r="AX628" s="32"/>
      <c r="AY628" s="32"/>
      <c r="AZ628" s="32"/>
    </row>
    <row r="629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  <c r="AR629" s="32"/>
      <c r="AS629" s="32"/>
      <c r="AT629" s="32"/>
      <c r="AU629" s="32"/>
      <c r="AV629" s="32"/>
      <c r="AW629" s="32"/>
      <c r="AX629" s="32"/>
      <c r="AY629" s="32"/>
      <c r="AZ629" s="32"/>
    </row>
    <row r="630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  <c r="AR630" s="32"/>
      <c r="AS630" s="32"/>
      <c r="AT630" s="32"/>
      <c r="AU630" s="32"/>
      <c r="AV630" s="32"/>
      <c r="AW630" s="32"/>
      <c r="AX630" s="32"/>
      <c r="AY630" s="32"/>
      <c r="AZ630" s="32"/>
    </row>
    <row r="631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  <c r="AR631" s="32"/>
      <c r="AS631" s="32"/>
      <c r="AT631" s="32"/>
      <c r="AU631" s="32"/>
      <c r="AV631" s="32"/>
      <c r="AW631" s="32"/>
      <c r="AX631" s="32"/>
      <c r="AY631" s="32"/>
      <c r="AZ631" s="32"/>
    </row>
    <row r="632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  <c r="AR632" s="32"/>
      <c r="AS632" s="32"/>
      <c r="AT632" s="32"/>
      <c r="AU632" s="32"/>
      <c r="AV632" s="32"/>
      <c r="AW632" s="32"/>
      <c r="AX632" s="32"/>
      <c r="AY632" s="32"/>
      <c r="AZ632" s="32"/>
    </row>
    <row r="633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  <c r="AR633" s="32"/>
      <c r="AS633" s="32"/>
      <c r="AT633" s="32"/>
      <c r="AU633" s="32"/>
      <c r="AV633" s="32"/>
      <c r="AW633" s="32"/>
      <c r="AX633" s="32"/>
      <c r="AY633" s="32"/>
      <c r="AZ633" s="32"/>
    </row>
    <row r="634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  <c r="AW634" s="32"/>
      <c r="AX634" s="32"/>
      <c r="AY634" s="32"/>
      <c r="AZ634" s="32"/>
    </row>
    <row r="635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  <c r="AR635" s="32"/>
      <c r="AS635" s="32"/>
      <c r="AT635" s="32"/>
      <c r="AU635" s="32"/>
      <c r="AV635" s="32"/>
      <c r="AW635" s="32"/>
      <c r="AX635" s="32"/>
      <c r="AY635" s="32"/>
      <c r="AZ635" s="32"/>
    </row>
    <row r="63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  <c r="AR636" s="32"/>
      <c r="AS636" s="32"/>
      <c r="AT636" s="32"/>
      <c r="AU636" s="32"/>
      <c r="AV636" s="32"/>
      <c r="AW636" s="32"/>
      <c r="AX636" s="32"/>
      <c r="AY636" s="32"/>
      <c r="AZ636" s="32"/>
    </row>
    <row r="637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  <c r="AR637" s="32"/>
      <c r="AS637" s="32"/>
      <c r="AT637" s="32"/>
      <c r="AU637" s="32"/>
      <c r="AV637" s="32"/>
      <c r="AW637" s="32"/>
      <c r="AX637" s="32"/>
      <c r="AY637" s="32"/>
      <c r="AZ637" s="32"/>
    </row>
    <row r="638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  <c r="AR638" s="32"/>
      <c r="AS638" s="32"/>
      <c r="AT638" s="32"/>
      <c r="AU638" s="32"/>
      <c r="AV638" s="32"/>
      <c r="AW638" s="32"/>
      <c r="AX638" s="32"/>
      <c r="AY638" s="32"/>
      <c r="AZ638" s="32"/>
    </row>
    <row r="639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  <c r="AR639" s="32"/>
      <c r="AS639" s="32"/>
      <c r="AT639" s="32"/>
      <c r="AU639" s="32"/>
      <c r="AV639" s="32"/>
      <c r="AW639" s="32"/>
      <c r="AX639" s="32"/>
      <c r="AY639" s="32"/>
      <c r="AZ639" s="32"/>
    </row>
    <row r="640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  <c r="AR640" s="32"/>
      <c r="AS640" s="32"/>
      <c r="AT640" s="32"/>
      <c r="AU640" s="32"/>
      <c r="AV640" s="32"/>
      <c r="AW640" s="32"/>
      <c r="AX640" s="32"/>
      <c r="AY640" s="32"/>
      <c r="AZ640" s="32"/>
    </row>
    <row r="641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  <c r="AR641" s="32"/>
      <c r="AS641" s="32"/>
      <c r="AT641" s="32"/>
      <c r="AU641" s="32"/>
      <c r="AV641" s="32"/>
      <c r="AW641" s="32"/>
      <c r="AX641" s="32"/>
      <c r="AY641" s="32"/>
      <c r="AZ641" s="32"/>
    </row>
    <row r="642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  <c r="AR642" s="32"/>
      <c r="AS642" s="32"/>
      <c r="AT642" s="32"/>
      <c r="AU642" s="32"/>
      <c r="AV642" s="32"/>
      <c r="AW642" s="32"/>
      <c r="AX642" s="32"/>
      <c r="AY642" s="32"/>
      <c r="AZ642" s="32"/>
    </row>
    <row r="643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  <c r="AR643" s="32"/>
      <c r="AS643" s="32"/>
      <c r="AT643" s="32"/>
      <c r="AU643" s="32"/>
      <c r="AV643" s="32"/>
      <c r="AW643" s="32"/>
      <c r="AX643" s="32"/>
      <c r="AY643" s="32"/>
      <c r="AZ643" s="32"/>
    </row>
    <row r="644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  <c r="AR644" s="32"/>
      <c r="AS644" s="32"/>
      <c r="AT644" s="32"/>
      <c r="AU644" s="32"/>
      <c r="AV644" s="32"/>
      <c r="AW644" s="32"/>
      <c r="AX644" s="32"/>
      <c r="AY644" s="32"/>
      <c r="AZ644" s="32"/>
    </row>
    <row r="645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  <c r="AR645" s="32"/>
      <c r="AS645" s="32"/>
      <c r="AT645" s="32"/>
      <c r="AU645" s="32"/>
      <c r="AV645" s="32"/>
      <c r="AW645" s="32"/>
      <c r="AX645" s="32"/>
      <c r="AY645" s="32"/>
      <c r="AZ645" s="32"/>
    </row>
    <row r="64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  <c r="AR646" s="32"/>
      <c r="AS646" s="32"/>
      <c r="AT646" s="32"/>
      <c r="AU646" s="32"/>
      <c r="AV646" s="32"/>
      <c r="AW646" s="32"/>
      <c r="AX646" s="32"/>
      <c r="AY646" s="32"/>
      <c r="AZ646" s="32"/>
    </row>
    <row r="647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  <c r="AR647" s="32"/>
      <c r="AS647" s="32"/>
      <c r="AT647" s="32"/>
      <c r="AU647" s="32"/>
      <c r="AV647" s="32"/>
      <c r="AW647" s="32"/>
      <c r="AX647" s="32"/>
      <c r="AY647" s="32"/>
      <c r="AZ647" s="32"/>
    </row>
    <row r="648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  <c r="AT648" s="32"/>
      <c r="AU648" s="32"/>
      <c r="AV648" s="32"/>
      <c r="AW648" s="32"/>
      <c r="AX648" s="32"/>
      <c r="AY648" s="32"/>
      <c r="AZ648" s="32"/>
    </row>
    <row r="649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  <c r="AR649" s="32"/>
      <c r="AS649" s="32"/>
      <c r="AT649" s="32"/>
      <c r="AU649" s="32"/>
      <c r="AV649" s="32"/>
      <c r="AW649" s="32"/>
      <c r="AX649" s="32"/>
      <c r="AY649" s="32"/>
      <c r="AZ649" s="32"/>
    </row>
    <row r="650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  <c r="AR650" s="32"/>
      <c r="AS650" s="32"/>
      <c r="AT650" s="32"/>
      <c r="AU650" s="32"/>
      <c r="AV650" s="32"/>
      <c r="AW650" s="32"/>
      <c r="AX650" s="32"/>
      <c r="AY650" s="32"/>
      <c r="AZ650" s="32"/>
    </row>
    <row r="651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  <c r="AR651" s="32"/>
      <c r="AS651" s="32"/>
      <c r="AT651" s="32"/>
      <c r="AU651" s="32"/>
      <c r="AV651" s="32"/>
      <c r="AW651" s="32"/>
      <c r="AX651" s="32"/>
      <c r="AY651" s="32"/>
      <c r="AZ651" s="32"/>
    </row>
    <row r="652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  <c r="AR652" s="32"/>
      <c r="AS652" s="32"/>
      <c r="AT652" s="32"/>
      <c r="AU652" s="32"/>
      <c r="AV652" s="32"/>
      <c r="AW652" s="32"/>
      <c r="AX652" s="32"/>
      <c r="AY652" s="32"/>
      <c r="AZ652" s="32"/>
    </row>
    <row r="653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  <c r="AR653" s="32"/>
      <c r="AS653" s="32"/>
      <c r="AT653" s="32"/>
      <c r="AU653" s="32"/>
      <c r="AV653" s="32"/>
      <c r="AW653" s="32"/>
      <c r="AX653" s="32"/>
      <c r="AY653" s="32"/>
      <c r="AZ653" s="32"/>
    </row>
    <row r="654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  <c r="AR654" s="32"/>
      <c r="AS654" s="32"/>
      <c r="AT654" s="32"/>
      <c r="AU654" s="32"/>
      <c r="AV654" s="32"/>
      <c r="AW654" s="32"/>
      <c r="AX654" s="32"/>
      <c r="AY654" s="32"/>
      <c r="AZ654" s="32"/>
    </row>
    <row r="655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/>
      <c r="AR655" s="32"/>
      <c r="AS655" s="32"/>
      <c r="AT655" s="32"/>
      <c r="AU655" s="32"/>
      <c r="AV655" s="32"/>
      <c r="AW655" s="32"/>
      <c r="AX655" s="32"/>
      <c r="AY655" s="32"/>
      <c r="AZ655" s="32"/>
    </row>
    <row r="65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  <c r="AR656" s="32"/>
      <c r="AS656" s="32"/>
      <c r="AT656" s="32"/>
      <c r="AU656" s="32"/>
      <c r="AV656" s="32"/>
      <c r="AW656" s="32"/>
      <c r="AX656" s="32"/>
      <c r="AY656" s="32"/>
      <c r="AZ656" s="32"/>
    </row>
    <row r="657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  <c r="AR657" s="32"/>
      <c r="AS657" s="32"/>
      <c r="AT657" s="32"/>
      <c r="AU657" s="32"/>
      <c r="AV657" s="32"/>
      <c r="AW657" s="32"/>
      <c r="AX657" s="32"/>
      <c r="AY657" s="32"/>
      <c r="AZ657" s="32"/>
    </row>
    <row r="658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  <c r="AR658" s="32"/>
      <c r="AS658" s="32"/>
      <c r="AT658" s="32"/>
      <c r="AU658" s="32"/>
      <c r="AV658" s="32"/>
      <c r="AW658" s="32"/>
      <c r="AX658" s="32"/>
      <c r="AY658" s="32"/>
      <c r="AZ658" s="32"/>
    </row>
    <row r="659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  <c r="AR659" s="32"/>
      <c r="AS659" s="32"/>
      <c r="AT659" s="32"/>
      <c r="AU659" s="32"/>
      <c r="AV659" s="32"/>
      <c r="AW659" s="32"/>
      <c r="AX659" s="32"/>
      <c r="AY659" s="32"/>
      <c r="AZ659" s="32"/>
    </row>
    <row r="660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  <c r="AR660" s="32"/>
      <c r="AS660" s="32"/>
      <c r="AT660" s="32"/>
      <c r="AU660" s="32"/>
      <c r="AV660" s="32"/>
      <c r="AW660" s="32"/>
      <c r="AX660" s="32"/>
      <c r="AY660" s="32"/>
      <c r="AZ660" s="32"/>
    </row>
    <row r="661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  <c r="AR661" s="32"/>
      <c r="AS661" s="32"/>
      <c r="AT661" s="32"/>
      <c r="AU661" s="32"/>
      <c r="AV661" s="32"/>
      <c r="AW661" s="32"/>
      <c r="AX661" s="32"/>
      <c r="AY661" s="32"/>
      <c r="AZ661" s="32"/>
    </row>
    <row r="662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  <c r="AR662" s="32"/>
      <c r="AS662" s="32"/>
      <c r="AT662" s="32"/>
      <c r="AU662" s="32"/>
      <c r="AV662" s="32"/>
      <c r="AW662" s="32"/>
      <c r="AX662" s="32"/>
      <c r="AY662" s="32"/>
      <c r="AZ662" s="32"/>
    </row>
    <row r="663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  <c r="AR663" s="32"/>
      <c r="AS663" s="32"/>
      <c r="AT663" s="32"/>
      <c r="AU663" s="32"/>
      <c r="AV663" s="32"/>
      <c r="AW663" s="32"/>
      <c r="AX663" s="32"/>
      <c r="AY663" s="32"/>
      <c r="AZ663" s="32"/>
    </row>
    <row r="664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  <c r="AR664" s="32"/>
      <c r="AS664" s="32"/>
      <c r="AT664" s="32"/>
      <c r="AU664" s="32"/>
      <c r="AV664" s="32"/>
      <c r="AW664" s="32"/>
      <c r="AX664" s="32"/>
      <c r="AY664" s="32"/>
      <c r="AZ664" s="32"/>
    </row>
    <row r="665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  <c r="AR665" s="32"/>
      <c r="AS665" s="32"/>
      <c r="AT665" s="32"/>
      <c r="AU665" s="32"/>
      <c r="AV665" s="32"/>
      <c r="AW665" s="32"/>
      <c r="AX665" s="32"/>
      <c r="AY665" s="32"/>
      <c r="AZ665" s="32"/>
    </row>
    <row r="66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  <c r="AR666" s="32"/>
      <c r="AS666" s="32"/>
      <c r="AT666" s="32"/>
      <c r="AU666" s="32"/>
      <c r="AV666" s="32"/>
      <c r="AW666" s="32"/>
      <c r="AX666" s="32"/>
      <c r="AY666" s="32"/>
      <c r="AZ666" s="32"/>
    </row>
    <row r="667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  <c r="AR667" s="32"/>
      <c r="AS667" s="32"/>
      <c r="AT667" s="32"/>
      <c r="AU667" s="32"/>
      <c r="AV667" s="32"/>
      <c r="AW667" s="32"/>
      <c r="AX667" s="32"/>
      <c r="AY667" s="32"/>
      <c r="AZ667" s="32"/>
    </row>
    <row r="668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  <c r="AR668" s="32"/>
      <c r="AS668" s="32"/>
      <c r="AT668" s="32"/>
      <c r="AU668" s="32"/>
      <c r="AV668" s="32"/>
      <c r="AW668" s="32"/>
      <c r="AX668" s="32"/>
      <c r="AY668" s="32"/>
      <c r="AZ668" s="32"/>
    </row>
    <row r="669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  <c r="AR669" s="32"/>
      <c r="AS669" s="32"/>
      <c r="AT669" s="32"/>
      <c r="AU669" s="32"/>
      <c r="AV669" s="32"/>
      <c r="AW669" s="32"/>
      <c r="AX669" s="32"/>
      <c r="AY669" s="32"/>
      <c r="AZ669" s="32"/>
    </row>
    <row r="670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  <c r="AR670" s="32"/>
      <c r="AS670" s="32"/>
      <c r="AT670" s="32"/>
      <c r="AU670" s="32"/>
      <c r="AV670" s="32"/>
      <c r="AW670" s="32"/>
      <c r="AX670" s="32"/>
      <c r="AY670" s="32"/>
      <c r="AZ670" s="32"/>
    </row>
    <row r="671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  <c r="AR671" s="32"/>
      <c r="AS671" s="32"/>
      <c r="AT671" s="32"/>
      <c r="AU671" s="32"/>
      <c r="AV671" s="32"/>
      <c r="AW671" s="32"/>
      <c r="AX671" s="32"/>
      <c r="AY671" s="32"/>
      <c r="AZ671" s="32"/>
    </row>
    <row r="672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  <c r="AR672" s="32"/>
      <c r="AS672" s="32"/>
      <c r="AT672" s="32"/>
      <c r="AU672" s="32"/>
      <c r="AV672" s="32"/>
      <c r="AW672" s="32"/>
      <c r="AX672" s="32"/>
      <c r="AY672" s="32"/>
      <c r="AZ672" s="32"/>
    </row>
    <row r="673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  <c r="AR673" s="32"/>
      <c r="AS673" s="32"/>
      <c r="AT673" s="32"/>
      <c r="AU673" s="32"/>
      <c r="AV673" s="32"/>
      <c r="AW673" s="32"/>
      <c r="AX673" s="32"/>
      <c r="AY673" s="32"/>
      <c r="AZ673" s="32"/>
    </row>
    <row r="674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  <c r="AR674" s="32"/>
      <c r="AS674" s="32"/>
      <c r="AT674" s="32"/>
      <c r="AU674" s="32"/>
      <c r="AV674" s="32"/>
      <c r="AW674" s="32"/>
      <c r="AX674" s="32"/>
      <c r="AY674" s="32"/>
      <c r="AZ674" s="32"/>
    </row>
    <row r="675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  <c r="AR675" s="32"/>
      <c r="AS675" s="32"/>
      <c r="AT675" s="32"/>
      <c r="AU675" s="32"/>
      <c r="AV675" s="32"/>
      <c r="AW675" s="32"/>
      <c r="AX675" s="32"/>
      <c r="AY675" s="32"/>
      <c r="AZ675" s="32"/>
    </row>
    <row r="67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  <c r="AR676" s="32"/>
      <c r="AS676" s="32"/>
      <c r="AT676" s="32"/>
      <c r="AU676" s="32"/>
      <c r="AV676" s="32"/>
      <c r="AW676" s="32"/>
      <c r="AX676" s="32"/>
      <c r="AY676" s="32"/>
      <c r="AZ676" s="32"/>
    </row>
    <row r="677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  <c r="AR677" s="32"/>
      <c r="AS677" s="32"/>
      <c r="AT677" s="32"/>
      <c r="AU677" s="32"/>
      <c r="AV677" s="32"/>
      <c r="AW677" s="32"/>
      <c r="AX677" s="32"/>
      <c r="AY677" s="32"/>
      <c r="AZ677" s="32"/>
    </row>
    <row r="678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  <c r="AR678" s="32"/>
      <c r="AS678" s="32"/>
      <c r="AT678" s="32"/>
      <c r="AU678" s="32"/>
      <c r="AV678" s="32"/>
      <c r="AW678" s="32"/>
      <c r="AX678" s="32"/>
      <c r="AY678" s="32"/>
      <c r="AZ678" s="32"/>
    </row>
    <row r="679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  <c r="AR679" s="32"/>
      <c r="AS679" s="32"/>
      <c r="AT679" s="32"/>
      <c r="AU679" s="32"/>
      <c r="AV679" s="32"/>
      <c r="AW679" s="32"/>
      <c r="AX679" s="32"/>
      <c r="AY679" s="32"/>
      <c r="AZ679" s="32"/>
    </row>
    <row r="680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  <c r="AR680" s="32"/>
      <c r="AS680" s="32"/>
      <c r="AT680" s="32"/>
      <c r="AU680" s="32"/>
      <c r="AV680" s="32"/>
      <c r="AW680" s="32"/>
      <c r="AX680" s="32"/>
      <c r="AY680" s="32"/>
      <c r="AZ680" s="32"/>
    </row>
    <row r="681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  <c r="AR681" s="32"/>
      <c r="AS681" s="32"/>
      <c r="AT681" s="32"/>
      <c r="AU681" s="32"/>
      <c r="AV681" s="32"/>
      <c r="AW681" s="32"/>
      <c r="AX681" s="32"/>
      <c r="AY681" s="32"/>
      <c r="AZ681" s="32"/>
    </row>
    <row r="682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  <c r="AR682" s="32"/>
      <c r="AS682" s="32"/>
      <c r="AT682" s="32"/>
      <c r="AU682" s="32"/>
      <c r="AV682" s="32"/>
      <c r="AW682" s="32"/>
      <c r="AX682" s="32"/>
      <c r="AY682" s="32"/>
      <c r="AZ682" s="32"/>
    </row>
    <row r="683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  <c r="AR683" s="32"/>
      <c r="AS683" s="32"/>
      <c r="AT683" s="32"/>
      <c r="AU683" s="32"/>
      <c r="AV683" s="32"/>
      <c r="AW683" s="32"/>
      <c r="AX683" s="32"/>
      <c r="AY683" s="32"/>
      <c r="AZ683" s="32"/>
    </row>
    <row r="684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  <c r="AR684" s="32"/>
      <c r="AS684" s="32"/>
      <c r="AT684" s="32"/>
      <c r="AU684" s="32"/>
      <c r="AV684" s="32"/>
      <c r="AW684" s="32"/>
      <c r="AX684" s="32"/>
      <c r="AY684" s="32"/>
      <c r="AZ684" s="32"/>
    </row>
    <row r="685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  <c r="AR685" s="32"/>
      <c r="AS685" s="32"/>
      <c r="AT685" s="32"/>
      <c r="AU685" s="32"/>
      <c r="AV685" s="32"/>
      <c r="AW685" s="32"/>
      <c r="AX685" s="32"/>
      <c r="AY685" s="32"/>
      <c r="AZ685" s="32"/>
    </row>
    <row r="68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  <c r="AR686" s="32"/>
      <c r="AS686" s="32"/>
      <c r="AT686" s="32"/>
      <c r="AU686" s="32"/>
      <c r="AV686" s="32"/>
      <c r="AW686" s="32"/>
      <c r="AX686" s="32"/>
      <c r="AY686" s="32"/>
      <c r="AZ686" s="32"/>
    </row>
    <row r="687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  <c r="AT687" s="32"/>
      <c r="AU687" s="32"/>
      <c r="AV687" s="32"/>
      <c r="AW687" s="32"/>
      <c r="AX687" s="32"/>
      <c r="AY687" s="32"/>
      <c r="AZ687" s="32"/>
    </row>
    <row r="688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  <c r="AR688" s="32"/>
      <c r="AS688" s="32"/>
      <c r="AT688" s="32"/>
      <c r="AU688" s="32"/>
      <c r="AV688" s="32"/>
      <c r="AW688" s="32"/>
      <c r="AX688" s="32"/>
      <c r="AY688" s="32"/>
      <c r="AZ688" s="32"/>
    </row>
    <row r="689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  <c r="AR689" s="32"/>
      <c r="AS689" s="32"/>
      <c r="AT689" s="32"/>
      <c r="AU689" s="32"/>
      <c r="AV689" s="32"/>
      <c r="AW689" s="32"/>
      <c r="AX689" s="32"/>
      <c r="AY689" s="32"/>
      <c r="AZ689" s="32"/>
    </row>
    <row r="690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  <c r="AR690" s="32"/>
      <c r="AS690" s="32"/>
      <c r="AT690" s="32"/>
      <c r="AU690" s="32"/>
      <c r="AV690" s="32"/>
      <c r="AW690" s="32"/>
      <c r="AX690" s="32"/>
      <c r="AY690" s="32"/>
      <c r="AZ690" s="32"/>
    </row>
    <row r="691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  <c r="AR691" s="32"/>
      <c r="AS691" s="32"/>
      <c r="AT691" s="32"/>
      <c r="AU691" s="32"/>
      <c r="AV691" s="32"/>
      <c r="AW691" s="32"/>
      <c r="AX691" s="32"/>
      <c r="AY691" s="32"/>
      <c r="AZ691" s="32"/>
    </row>
    <row r="692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  <c r="AR692" s="32"/>
      <c r="AS692" s="32"/>
      <c r="AT692" s="32"/>
      <c r="AU692" s="32"/>
      <c r="AV692" s="32"/>
      <c r="AW692" s="32"/>
      <c r="AX692" s="32"/>
      <c r="AY692" s="32"/>
      <c r="AZ692" s="32"/>
    </row>
    <row r="693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  <c r="AR693" s="32"/>
      <c r="AS693" s="32"/>
      <c r="AT693" s="32"/>
      <c r="AU693" s="32"/>
      <c r="AV693" s="32"/>
      <c r="AW693" s="32"/>
      <c r="AX693" s="32"/>
      <c r="AY693" s="32"/>
      <c r="AZ693" s="32"/>
    </row>
    <row r="694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  <c r="AR694" s="32"/>
      <c r="AS694" s="32"/>
      <c r="AT694" s="32"/>
      <c r="AU694" s="32"/>
      <c r="AV694" s="32"/>
      <c r="AW694" s="32"/>
      <c r="AX694" s="32"/>
      <c r="AY694" s="32"/>
      <c r="AZ694" s="32"/>
    </row>
    <row r="695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  <c r="AR695" s="32"/>
      <c r="AS695" s="32"/>
      <c r="AT695" s="32"/>
      <c r="AU695" s="32"/>
      <c r="AV695" s="32"/>
      <c r="AW695" s="32"/>
      <c r="AX695" s="32"/>
      <c r="AY695" s="32"/>
      <c r="AZ695" s="32"/>
    </row>
    <row r="69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  <c r="AR696" s="32"/>
      <c r="AS696" s="32"/>
      <c r="AT696" s="32"/>
      <c r="AU696" s="32"/>
      <c r="AV696" s="32"/>
      <c r="AW696" s="32"/>
      <c r="AX696" s="32"/>
      <c r="AY696" s="32"/>
      <c r="AZ696" s="32"/>
    </row>
    <row r="697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  <c r="AR697" s="32"/>
      <c r="AS697" s="32"/>
      <c r="AT697" s="32"/>
      <c r="AU697" s="32"/>
      <c r="AV697" s="32"/>
      <c r="AW697" s="32"/>
      <c r="AX697" s="32"/>
      <c r="AY697" s="32"/>
      <c r="AZ697" s="32"/>
    </row>
    <row r="698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  <c r="AR698" s="32"/>
      <c r="AS698" s="32"/>
      <c r="AT698" s="32"/>
      <c r="AU698" s="32"/>
      <c r="AV698" s="32"/>
      <c r="AW698" s="32"/>
      <c r="AX698" s="32"/>
      <c r="AY698" s="32"/>
      <c r="AZ698" s="32"/>
    </row>
    <row r="699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  <c r="AR699" s="32"/>
      <c r="AS699" s="32"/>
      <c r="AT699" s="32"/>
      <c r="AU699" s="32"/>
      <c r="AV699" s="32"/>
      <c r="AW699" s="32"/>
      <c r="AX699" s="32"/>
      <c r="AY699" s="32"/>
      <c r="AZ699" s="32"/>
    </row>
    <row r="700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  <c r="AR700" s="32"/>
      <c r="AS700" s="32"/>
      <c r="AT700" s="32"/>
      <c r="AU700" s="32"/>
      <c r="AV700" s="32"/>
      <c r="AW700" s="32"/>
      <c r="AX700" s="32"/>
      <c r="AY700" s="32"/>
      <c r="AZ700" s="32"/>
    </row>
    <row r="701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  <c r="AR701" s="32"/>
      <c r="AS701" s="32"/>
      <c r="AT701" s="32"/>
      <c r="AU701" s="32"/>
      <c r="AV701" s="32"/>
      <c r="AW701" s="32"/>
      <c r="AX701" s="32"/>
      <c r="AY701" s="32"/>
      <c r="AZ701" s="32"/>
    </row>
    <row r="702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  <c r="AR702" s="32"/>
      <c r="AS702" s="32"/>
      <c r="AT702" s="32"/>
      <c r="AU702" s="32"/>
      <c r="AV702" s="32"/>
      <c r="AW702" s="32"/>
      <c r="AX702" s="32"/>
      <c r="AY702" s="32"/>
      <c r="AZ702" s="32"/>
    </row>
    <row r="703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  <c r="AR703" s="32"/>
      <c r="AS703" s="32"/>
      <c r="AT703" s="32"/>
      <c r="AU703" s="32"/>
      <c r="AV703" s="32"/>
      <c r="AW703" s="32"/>
      <c r="AX703" s="32"/>
      <c r="AY703" s="32"/>
      <c r="AZ703" s="32"/>
    </row>
    <row r="704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  <c r="AR704" s="32"/>
      <c r="AS704" s="32"/>
      <c r="AT704" s="32"/>
      <c r="AU704" s="32"/>
      <c r="AV704" s="32"/>
      <c r="AW704" s="32"/>
      <c r="AX704" s="32"/>
      <c r="AY704" s="32"/>
      <c r="AZ704" s="32"/>
    </row>
    <row r="705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  <c r="AR705" s="32"/>
      <c r="AS705" s="32"/>
      <c r="AT705" s="32"/>
      <c r="AU705" s="32"/>
      <c r="AV705" s="32"/>
      <c r="AW705" s="32"/>
      <c r="AX705" s="32"/>
      <c r="AY705" s="32"/>
      <c r="AZ705" s="32"/>
    </row>
    <row r="70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  <c r="AR706" s="32"/>
      <c r="AS706" s="32"/>
      <c r="AT706" s="32"/>
      <c r="AU706" s="32"/>
      <c r="AV706" s="32"/>
      <c r="AW706" s="32"/>
      <c r="AX706" s="32"/>
      <c r="AY706" s="32"/>
      <c r="AZ706" s="32"/>
    </row>
    <row r="707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  <c r="AR707" s="32"/>
      <c r="AS707" s="32"/>
      <c r="AT707" s="32"/>
      <c r="AU707" s="32"/>
      <c r="AV707" s="32"/>
      <c r="AW707" s="32"/>
      <c r="AX707" s="32"/>
      <c r="AY707" s="32"/>
      <c r="AZ707" s="32"/>
    </row>
    <row r="708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  <c r="AR708" s="32"/>
      <c r="AS708" s="32"/>
      <c r="AT708" s="32"/>
      <c r="AU708" s="32"/>
      <c r="AV708" s="32"/>
      <c r="AW708" s="32"/>
      <c r="AX708" s="32"/>
      <c r="AY708" s="32"/>
      <c r="AZ708" s="32"/>
    </row>
    <row r="709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  <c r="AR709" s="32"/>
      <c r="AS709" s="32"/>
      <c r="AT709" s="32"/>
      <c r="AU709" s="32"/>
      <c r="AV709" s="32"/>
      <c r="AW709" s="32"/>
      <c r="AX709" s="32"/>
      <c r="AY709" s="32"/>
      <c r="AZ709" s="32"/>
    </row>
    <row r="710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  <c r="AR710" s="32"/>
      <c r="AS710" s="32"/>
      <c r="AT710" s="32"/>
      <c r="AU710" s="32"/>
      <c r="AV710" s="32"/>
      <c r="AW710" s="32"/>
      <c r="AX710" s="32"/>
      <c r="AY710" s="32"/>
      <c r="AZ710" s="32"/>
    </row>
    <row r="711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  <c r="AR711" s="32"/>
      <c r="AS711" s="32"/>
      <c r="AT711" s="32"/>
      <c r="AU711" s="32"/>
      <c r="AV711" s="32"/>
      <c r="AW711" s="32"/>
      <c r="AX711" s="32"/>
      <c r="AY711" s="32"/>
      <c r="AZ711" s="32"/>
    </row>
    <row r="712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  <c r="AR712" s="32"/>
      <c r="AS712" s="32"/>
      <c r="AT712" s="32"/>
      <c r="AU712" s="32"/>
      <c r="AV712" s="32"/>
      <c r="AW712" s="32"/>
      <c r="AX712" s="32"/>
      <c r="AY712" s="32"/>
      <c r="AZ712" s="32"/>
    </row>
    <row r="713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  <c r="AR713" s="32"/>
      <c r="AS713" s="32"/>
      <c r="AT713" s="32"/>
      <c r="AU713" s="32"/>
      <c r="AV713" s="32"/>
      <c r="AW713" s="32"/>
      <c r="AX713" s="32"/>
      <c r="AY713" s="32"/>
      <c r="AZ713" s="32"/>
    </row>
    <row r="714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  <c r="AR714" s="32"/>
      <c r="AS714" s="32"/>
      <c r="AT714" s="32"/>
      <c r="AU714" s="32"/>
      <c r="AV714" s="32"/>
      <c r="AW714" s="32"/>
      <c r="AX714" s="32"/>
      <c r="AY714" s="32"/>
      <c r="AZ714" s="32"/>
    </row>
    <row r="715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  <c r="AR715" s="32"/>
      <c r="AS715" s="32"/>
      <c r="AT715" s="32"/>
      <c r="AU715" s="32"/>
      <c r="AV715" s="32"/>
      <c r="AW715" s="32"/>
      <c r="AX715" s="32"/>
      <c r="AY715" s="32"/>
      <c r="AZ715" s="32"/>
    </row>
    <row r="71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  <c r="AR716" s="32"/>
      <c r="AS716" s="32"/>
      <c r="AT716" s="32"/>
      <c r="AU716" s="32"/>
      <c r="AV716" s="32"/>
      <c r="AW716" s="32"/>
      <c r="AX716" s="32"/>
      <c r="AY716" s="32"/>
      <c r="AZ716" s="32"/>
    </row>
    <row r="717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  <c r="AR717" s="32"/>
      <c r="AS717" s="32"/>
      <c r="AT717" s="32"/>
      <c r="AU717" s="32"/>
      <c r="AV717" s="32"/>
      <c r="AW717" s="32"/>
      <c r="AX717" s="32"/>
      <c r="AY717" s="32"/>
      <c r="AZ717" s="32"/>
    </row>
    <row r="718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  <c r="AR718" s="32"/>
      <c r="AS718" s="32"/>
      <c r="AT718" s="32"/>
      <c r="AU718" s="32"/>
      <c r="AV718" s="32"/>
      <c r="AW718" s="32"/>
      <c r="AX718" s="32"/>
      <c r="AY718" s="32"/>
      <c r="AZ718" s="32"/>
    </row>
    <row r="719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  <c r="AR719" s="32"/>
      <c r="AS719" s="32"/>
      <c r="AT719" s="32"/>
      <c r="AU719" s="32"/>
      <c r="AV719" s="32"/>
      <c r="AW719" s="32"/>
      <c r="AX719" s="32"/>
      <c r="AY719" s="32"/>
      <c r="AZ719" s="32"/>
    </row>
    <row r="720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  <c r="AR720" s="32"/>
      <c r="AS720" s="32"/>
      <c r="AT720" s="32"/>
      <c r="AU720" s="32"/>
      <c r="AV720" s="32"/>
      <c r="AW720" s="32"/>
      <c r="AX720" s="32"/>
      <c r="AY720" s="32"/>
      <c r="AZ720" s="32"/>
    </row>
    <row r="721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  <c r="AR721" s="32"/>
      <c r="AS721" s="32"/>
      <c r="AT721" s="32"/>
      <c r="AU721" s="32"/>
      <c r="AV721" s="32"/>
      <c r="AW721" s="32"/>
      <c r="AX721" s="32"/>
      <c r="AY721" s="32"/>
      <c r="AZ721" s="32"/>
    </row>
    <row r="722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  <c r="AR722" s="32"/>
      <c r="AS722" s="32"/>
      <c r="AT722" s="32"/>
      <c r="AU722" s="32"/>
      <c r="AV722" s="32"/>
      <c r="AW722" s="32"/>
      <c r="AX722" s="32"/>
      <c r="AY722" s="32"/>
      <c r="AZ722" s="32"/>
    </row>
    <row r="723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  <c r="AR723" s="32"/>
      <c r="AS723" s="32"/>
      <c r="AT723" s="32"/>
      <c r="AU723" s="32"/>
      <c r="AV723" s="32"/>
      <c r="AW723" s="32"/>
      <c r="AX723" s="32"/>
      <c r="AY723" s="32"/>
      <c r="AZ723" s="32"/>
    </row>
    <row r="724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  <c r="AR724" s="32"/>
      <c r="AS724" s="32"/>
      <c r="AT724" s="32"/>
      <c r="AU724" s="32"/>
      <c r="AV724" s="32"/>
      <c r="AW724" s="32"/>
      <c r="AX724" s="32"/>
      <c r="AY724" s="32"/>
      <c r="AZ724" s="32"/>
    </row>
    <row r="725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  <c r="AR725" s="32"/>
      <c r="AS725" s="32"/>
      <c r="AT725" s="32"/>
      <c r="AU725" s="32"/>
      <c r="AV725" s="32"/>
      <c r="AW725" s="32"/>
      <c r="AX725" s="32"/>
      <c r="AY725" s="32"/>
      <c r="AZ725" s="32"/>
    </row>
    <row r="7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  <c r="AR726" s="32"/>
      <c r="AS726" s="32"/>
      <c r="AT726" s="32"/>
      <c r="AU726" s="32"/>
      <c r="AV726" s="32"/>
      <c r="AW726" s="32"/>
      <c r="AX726" s="32"/>
      <c r="AY726" s="32"/>
      <c r="AZ726" s="32"/>
    </row>
    <row r="727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  <c r="AR727" s="32"/>
      <c r="AS727" s="32"/>
      <c r="AT727" s="32"/>
      <c r="AU727" s="32"/>
      <c r="AV727" s="32"/>
      <c r="AW727" s="32"/>
      <c r="AX727" s="32"/>
      <c r="AY727" s="32"/>
      <c r="AZ727" s="32"/>
    </row>
    <row r="728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  <c r="AR728" s="32"/>
      <c r="AS728" s="32"/>
      <c r="AT728" s="32"/>
      <c r="AU728" s="32"/>
      <c r="AV728" s="32"/>
      <c r="AW728" s="32"/>
      <c r="AX728" s="32"/>
      <c r="AY728" s="32"/>
      <c r="AZ728" s="32"/>
    </row>
    <row r="729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  <c r="AR729" s="32"/>
      <c r="AS729" s="32"/>
      <c r="AT729" s="32"/>
      <c r="AU729" s="32"/>
      <c r="AV729" s="32"/>
      <c r="AW729" s="32"/>
      <c r="AX729" s="32"/>
      <c r="AY729" s="32"/>
      <c r="AZ729" s="32"/>
    </row>
    <row r="730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  <c r="AR730" s="32"/>
      <c r="AS730" s="32"/>
      <c r="AT730" s="32"/>
      <c r="AU730" s="32"/>
      <c r="AV730" s="32"/>
      <c r="AW730" s="32"/>
      <c r="AX730" s="32"/>
      <c r="AY730" s="32"/>
      <c r="AZ730" s="32"/>
    </row>
    <row r="731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  <c r="AR731" s="32"/>
      <c r="AS731" s="32"/>
      <c r="AT731" s="32"/>
      <c r="AU731" s="32"/>
      <c r="AV731" s="32"/>
      <c r="AW731" s="32"/>
      <c r="AX731" s="32"/>
      <c r="AY731" s="32"/>
      <c r="AZ731" s="32"/>
    </row>
    <row r="732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  <c r="AR732" s="32"/>
      <c r="AS732" s="32"/>
      <c r="AT732" s="32"/>
      <c r="AU732" s="32"/>
      <c r="AV732" s="32"/>
      <c r="AW732" s="32"/>
      <c r="AX732" s="32"/>
      <c r="AY732" s="32"/>
      <c r="AZ732" s="32"/>
    </row>
    <row r="733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  <c r="AW733" s="32"/>
      <c r="AX733" s="32"/>
      <c r="AY733" s="32"/>
      <c r="AZ733" s="32"/>
    </row>
    <row r="734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  <c r="AR734" s="32"/>
      <c r="AS734" s="32"/>
      <c r="AT734" s="32"/>
      <c r="AU734" s="32"/>
      <c r="AV734" s="32"/>
      <c r="AW734" s="32"/>
      <c r="AX734" s="32"/>
      <c r="AY734" s="32"/>
      <c r="AZ734" s="32"/>
    </row>
    <row r="735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  <c r="AR735" s="32"/>
      <c r="AS735" s="32"/>
      <c r="AT735" s="32"/>
      <c r="AU735" s="32"/>
      <c r="AV735" s="32"/>
      <c r="AW735" s="32"/>
      <c r="AX735" s="32"/>
      <c r="AY735" s="32"/>
      <c r="AZ735" s="32"/>
    </row>
    <row r="73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  <c r="AR736" s="32"/>
      <c r="AS736" s="32"/>
      <c r="AT736" s="32"/>
      <c r="AU736" s="32"/>
      <c r="AV736" s="32"/>
      <c r="AW736" s="32"/>
      <c r="AX736" s="32"/>
      <c r="AY736" s="32"/>
      <c r="AZ736" s="32"/>
    </row>
    <row r="737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  <c r="AT737" s="32"/>
      <c r="AU737" s="32"/>
      <c r="AV737" s="32"/>
      <c r="AW737" s="32"/>
      <c r="AX737" s="32"/>
      <c r="AY737" s="32"/>
      <c r="AZ737" s="32"/>
    </row>
    <row r="738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  <c r="AR738" s="32"/>
      <c r="AS738" s="32"/>
      <c r="AT738" s="32"/>
      <c r="AU738" s="32"/>
      <c r="AV738" s="32"/>
      <c r="AW738" s="32"/>
      <c r="AX738" s="32"/>
      <c r="AY738" s="32"/>
      <c r="AZ738" s="32"/>
    </row>
    <row r="739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  <c r="AR739" s="32"/>
      <c r="AS739" s="32"/>
      <c r="AT739" s="32"/>
      <c r="AU739" s="32"/>
      <c r="AV739" s="32"/>
      <c r="AW739" s="32"/>
      <c r="AX739" s="32"/>
      <c r="AY739" s="32"/>
      <c r="AZ739" s="32"/>
    </row>
    <row r="740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  <c r="AR740" s="32"/>
      <c r="AS740" s="32"/>
      <c r="AT740" s="32"/>
      <c r="AU740" s="32"/>
      <c r="AV740" s="32"/>
      <c r="AW740" s="32"/>
      <c r="AX740" s="32"/>
      <c r="AY740" s="32"/>
      <c r="AZ740" s="32"/>
    </row>
    <row r="741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  <c r="AR741" s="32"/>
      <c r="AS741" s="32"/>
      <c r="AT741" s="32"/>
      <c r="AU741" s="32"/>
      <c r="AV741" s="32"/>
      <c r="AW741" s="32"/>
      <c r="AX741" s="32"/>
      <c r="AY741" s="32"/>
      <c r="AZ741" s="32"/>
    </row>
    <row r="742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  <c r="AR742" s="32"/>
      <c r="AS742" s="32"/>
      <c r="AT742" s="32"/>
      <c r="AU742" s="32"/>
      <c r="AV742" s="32"/>
      <c r="AW742" s="32"/>
      <c r="AX742" s="32"/>
      <c r="AY742" s="32"/>
      <c r="AZ742" s="32"/>
    </row>
    <row r="743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  <c r="AR743" s="32"/>
      <c r="AS743" s="32"/>
      <c r="AT743" s="32"/>
      <c r="AU743" s="32"/>
      <c r="AV743" s="32"/>
      <c r="AW743" s="32"/>
      <c r="AX743" s="32"/>
      <c r="AY743" s="32"/>
      <c r="AZ743" s="32"/>
    </row>
    <row r="744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  <c r="AR744" s="32"/>
      <c r="AS744" s="32"/>
      <c r="AT744" s="32"/>
      <c r="AU744" s="32"/>
      <c r="AV744" s="32"/>
      <c r="AW744" s="32"/>
      <c r="AX744" s="32"/>
      <c r="AY744" s="32"/>
      <c r="AZ744" s="32"/>
    </row>
    <row r="745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  <c r="AR745" s="32"/>
      <c r="AS745" s="32"/>
      <c r="AT745" s="32"/>
      <c r="AU745" s="32"/>
      <c r="AV745" s="32"/>
      <c r="AW745" s="32"/>
      <c r="AX745" s="32"/>
      <c r="AY745" s="32"/>
      <c r="AZ745" s="32"/>
    </row>
    <row r="74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  <c r="AR746" s="32"/>
      <c r="AS746" s="32"/>
      <c r="AT746" s="32"/>
      <c r="AU746" s="32"/>
      <c r="AV746" s="32"/>
      <c r="AW746" s="32"/>
      <c r="AX746" s="32"/>
      <c r="AY746" s="32"/>
      <c r="AZ746" s="32"/>
    </row>
    <row r="747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  <c r="AR747" s="32"/>
      <c r="AS747" s="32"/>
      <c r="AT747" s="32"/>
      <c r="AU747" s="32"/>
      <c r="AV747" s="32"/>
      <c r="AW747" s="32"/>
      <c r="AX747" s="32"/>
      <c r="AY747" s="32"/>
      <c r="AZ747" s="32"/>
    </row>
    <row r="748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  <c r="AR748" s="32"/>
      <c r="AS748" s="32"/>
      <c r="AT748" s="32"/>
      <c r="AU748" s="32"/>
      <c r="AV748" s="32"/>
      <c r="AW748" s="32"/>
      <c r="AX748" s="32"/>
      <c r="AY748" s="32"/>
      <c r="AZ748" s="32"/>
    </row>
    <row r="749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  <c r="AR749" s="32"/>
      <c r="AS749" s="32"/>
      <c r="AT749" s="32"/>
      <c r="AU749" s="32"/>
      <c r="AV749" s="32"/>
      <c r="AW749" s="32"/>
      <c r="AX749" s="32"/>
      <c r="AY749" s="32"/>
      <c r="AZ749" s="32"/>
    </row>
    <row r="750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  <c r="AR750" s="32"/>
      <c r="AS750" s="32"/>
      <c r="AT750" s="32"/>
      <c r="AU750" s="32"/>
      <c r="AV750" s="32"/>
      <c r="AW750" s="32"/>
      <c r="AX750" s="32"/>
      <c r="AY750" s="32"/>
      <c r="AZ750" s="32"/>
    </row>
    <row r="751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  <c r="AR751" s="32"/>
      <c r="AS751" s="32"/>
      <c r="AT751" s="32"/>
      <c r="AU751" s="32"/>
      <c r="AV751" s="32"/>
      <c r="AW751" s="32"/>
      <c r="AX751" s="32"/>
      <c r="AY751" s="32"/>
      <c r="AZ751" s="32"/>
    </row>
    <row r="752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  <c r="AR752" s="32"/>
      <c r="AS752" s="32"/>
      <c r="AT752" s="32"/>
      <c r="AU752" s="32"/>
      <c r="AV752" s="32"/>
      <c r="AW752" s="32"/>
      <c r="AX752" s="32"/>
      <c r="AY752" s="32"/>
      <c r="AZ752" s="32"/>
    </row>
    <row r="753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  <c r="AR753" s="32"/>
      <c r="AS753" s="32"/>
      <c r="AT753" s="32"/>
      <c r="AU753" s="32"/>
      <c r="AV753" s="32"/>
      <c r="AW753" s="32"/>
      <c r="AX753" s="32"/>
      <c r="AY753" s="32"/>
      <c r="AZ753" s="32"/>
    </row>
    <row r="754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  <c r="AR754" s="32"/>
      <c r="AS754" s="32"/>
      <c r="AT754" s="32"/>
      <c r="AU754" s="32"/>
      <c r="AV754" s="32"/>
      <c r="AW754" s="32"/>
      <c r="AX754" s="32"/>
      <c r="AY754" s="32"/>
      <c r="AZ754" s="32"/>
    </row>
    <row r="755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  <c r="AR755" s="32"/>
      <c r="AS755" s="32"/>
      <c r="AT755" s="32"/>
      <c r="AU755" s="32"/>
      <c r="AV755" s="32"/>
      <c r="AW755" s="32"/>
      <c r="AX755" s="32"/>
      <c r="AY755" s="32"/>
      <c r="AZ755" s="32"/>
    </row>
    <row r="75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  <c r="AR756" s="32"/>
      <c r="AS756" s="32"/>
      <c r="AT756" s="32"/>
      <c r="AU756" s="32"/>
      <c r="AV756" s="32"/>
      <c r="AW756" s="32"/>
      <c r="AX756" s="32"/>
      <c r="AY756" s="32"/>
      <c r="AZ756" s="32"/>
    </row>
    <row r="757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  <c r="AR757" s="32"/>
      <c r="AS757" s="32"/>
      <c r="AT757" s="32"/>
      <c r="AU757" s="32"/>
      <c r="AV757" s="32"/>
      <c r="AW757" s="32"/>
      <c r="AX757" s="32"/>
      <c r="AY757" s="32"/>
      <c r="AZ757" s="32"/>
    </row>
    <row r="758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  <c r="AR758" s="32"/>
      <c r="AS758" s="32"/>
      <c r="AT758" s="32"/>
      <c r="AU758" s="32"/>
      <c r="AV758" s="32"/>
      <c r="AW758" s="32"/>
      <c r="AX758" s="32"/>
      <c r="AY758" s="32"/>
      <c r="AZ758" s="32"/>
    </row>
    <row r="759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  <c r="AR759" s="32"/>
      <c r="AS759" s="32"/>
      <c r="AT759" s="32"/>
      <c r="AU759" s="32"/>
      <c r="AV759" s="32"/>
      <c r="AW759" s="32"/>
      <c r="AX759" s="32"/>
      <c r="AY759" s="32"/>
      <c r="AZ759" s="32"/>
    </row>
    <row r="760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  <c r="AR760" s="32"/>
      <c r="AS760" s="32"/>
      <c r="AT760" s="32"/>
      <c r="AU760" s="32"/>
      <c r="AV760" s="32"/>
      <c r="AW760" s="32"/>
      <c r="AX760" s="32"/>
      <c r="AY760" s="32"/>
      <c r="AZ760" s="32"/>
    </row>
    <row r="761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  <c r="AR761" s="32"/>
      <c r="AS761" s="32"/>
      <c r="AT761" s="32"/>
      <c r="AU761" s="32"/>
      <c r="AV761" s="32"/>
      <c r="AW761" s="32"/>
      <c r="AX761" s="32"/>
      <c r="AY761" s="32"/>
      <c r="AZ761" s="32"/>
    </row>
    <row r="762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  <c r="AR762" s="32"/>
      <c r="AS762" s="32"/>
      <c r="AT762" s="32"/>
      <c r="AU762" s="32"/>
      <c r="AV762" s="32"/>
      <c r="AW762" s="32"/>
      <c r="AX762" s="32"/>
      <c r="AY762" s="32"/>
      <c r="AZ762" s="32"/>
    </row>
    <row r="763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  <c r="AR763" s="32"/>
      <c r="AS763" s="32"/>
      <c r="AT763" s="32"/>
      <c r="AU763" s="32"/>
      <c r="AV763" s="32"/>
      <c r="AW763" s="32"/>
      <c r="AX763" s="32"/>
      <c r="AY763" s="32"/>
      <c r="AZ763" s="32"/>
    </row>
    <row r="764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  <c r="AR764" s="32"/>
      <c r="AS764" s="32"/>
      <c r="AT764" s="32"/>
      <c r="AU764" s="32"/>
      <c r="AV764" s="32"/>
      <c r="AW764" s="32"/>
      <c r="AX764" s="32"/>
      <c r="AY764" s="32"/>
      <c r="AZ764" s="32"/>
    </row>
    <row r="765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  <c r="AR765" s="32"/>
      <c r="AS765" s="32"/>
      <c r="AT765" s="32"/>
      <c r="AU765" s="32"/>
      <c r="AV765" s="32"/>
      <c r="AW765" s="32"/>
      <c r="AX765" s="32"/>
      <c r="AY765" s="32"/>
      <c r="AZ765" s="32"/>
    </row>
    <row r="76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  <c r="AR766" s="32"/>
      <c r="AS766" s="32"/>
      <c r="AT766" s="32"/>
      <c r="AU766" s="32"/>
      <c r="AV766" s="32"/>
      <c r="AW766" s="32"/>
      <c r="AX766" s="32"/>
      <c r="AY766" s="32"/>
      <c r="AZ766" s="32"/>
    </row>
    <row r="767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  <c r="AR767" s="32"/>
      <c r="AS767" s="32"/>
      <c r="AT767" s="32"/>
      <c r="AU767" s="32"/>
      <c r="AV767" s="32"/>
      <c r="AW767" s="32"/>
      <c r="AX767" s="32"/>
      <c r="AY767" s="32"/>
      <c r="AZ767" s="32"/>
    </row>
    <row r="768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  <c r="AT768" s="32"/>
      <c r="AU768" s="32"/>
      <c r="AV768" s="32"/>
      <c r="AW768" s="32"/>
      <c r="AX768" s="32"/>
      <c r="AY768" s="32"/>
      <c r="AZ768" s="32"/>
    </row>
    <row r="769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  <c r="AR769" s="32"/>
      <c r="AS769" s="32"/>
      <c r="AT769" s="32"/>
      <c r="AU769" s="32"/>
      <c r="AV769" s="32"/>
      <c r="AW769" s="32"/>
      <c r="AX769" s="32"/>
      <c r="AY769" s="32"/>
      <c r="AZ769" s="32"/>
    </row>
    <row r="770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  <c r="AR770" s="32"/>
      <c r="AS770" s="32"/>
      <c r="AT770" s="32"/>
      <c r="AU770" s="32"/>
      <c r="AV770" s="32"/>
      <c r="AW770" s="32"/>
      <c r="AX770" s="32"/>
      <c r="AY770" s="32"/>
      <c r="AZ770" s="32"/>
    </row>
    <row r="771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  <c r="AR771" s="32"/>
      <c r="AS771" s="32"/>
      <c r="AT771" s="32"/>
      <c r="AU771" s="32"/>
      <c r="AV771" s="32"/>
      <c r="AW771" s="32"/>
      <c r="AX771" s="32"/>
      <c r="AY771" s="32"/>
      <c r="AZ771" s="32"/>
    </row>
    <row r="772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  <c r="AR772" s="32"/>
      <c r="AS772" s="32"/>
      <c r="AT772" s="32"/>
      <c r="AU772" s="32"/>
      <c r="AV772" s="32"/>
      <c r="AW772" s="32"/>
      <c r="AX772" s="32"/>
      <c r="AY772" s="32"/>
      <c r="AZ772" s="32"/>
    </row>
    <row r="773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  <c r="AR773" s="32"/>
      <c r="AS773" s="32"/>
      <c r="AT773" s="32"/>
      <c r="AU773" s="32"/>
      <c r="AV773" s="32"/>
      <c r="AW773" s="32"/>
      <c r="AX773" s="32"/>
      <c r="AY773" s="32"/>
      <c r="AZ773" s="32"/>
    </row>
    <row r="774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  <c r="AR774" s="32"/>
      <c r="AS774" s="32"/>
      <c r="AT774" s="32"/>
      <c r="AU774" s="32"/>
      <c r="AV774" s="32"/>
      <c r="AW774" s="32"/>
      <c r="AX774" s="32"/>
      <c r="AY774" s="32"/>
      <c r="AZ774" s="32"/>
    </row>
    <row r="775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  <c r="AR775" s="32"/>
      <c r="AS775" s="32"/>
      <c r="AT775" s="32"/>
      <c r="AU775" s="32"/>
      <c r="AV775" s="32"/>
      <c r="AW775" s="32"/>
      <c r="AX775" s="32"/>
      <c r="AY775" s="32"/>
      <c r="AZ775" s="32"/>
    </row>
    <row r="77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  <c r="AR776" s="32"/>
      <c r="AS776" s="32"/>
      <c r="AT776" s="32"/>
      <c r="AU776" s="32"/>
      <c r="AV776" s="32"/>
      <c r="AW776" s="32"/>
      <c r="AX776" s="32"/>
      <c r="AY776" s="32"/>
      <c r="AZ776" s="32"/>
    </row>
    <row r="777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  <c r="AR777" s="32"/>
      <c r="AS777" s="32"/>
      <c r="AT777" s="32"/>
      <c r="AU777" s="32"/>
      <c r="AV777" s="32"/>
      <c r="AW777" s="32"/>
      <c r="AX777" s="32"/>
      <c r="AY777" s="32"/>
      <c r="AZ777" s="32"/>
    </row>
    <row r="778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  <c r="AR778" s="32"/>
      <c r="AS778" s="32"/>
      <c r="AT778" s="32"/>
      <c r="AU778" s="32"/>
      <c r="AV778" s="32"/>
      <c r="AW778" s="32"/>
      <c r="AX778" s="32"/>
      <c r="AY778" s="32"/>
      <c r="AZ778" s="32"/>
    </row>
    <row r="779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  <c r="AR779" s="32"/>
      <c r="AS779" s="32"/>
      <c r="AT779" s="32"/>
      <c r="AU779" s="32"/>
      <c r="AV779" s="32"/>
      <c r="AW779" s="32"/>
      <c r="AX779" s="32"/>
      <c r="AY779" s="32"/>
      <c r="AZ779" s="32"/>
    </row>
    <row r="780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  <c r="AR780" s="32"/>
      <c r="AS780" s="32"/>
      <c r="AT780" s="32"/>
      <c r="AU780" s="32"/>
      <c r="AV780" s="32"/>
      <c r="AW780" s="32"/>
      <c r="AX780" s="32"/>
      <c r="AY780" s="32"/>
      <c r="AZ780" s="32"/>
    </row>
    <row r="781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  <c r="AR781" s="32"/>
      <c r="AS781" s="32"/>
      <c r="AT781" s="32"/>
      <c r="AU781" s="32"/>
      <c r="AV781" s="32"/>
      <c r="AW781" s="32"/>
      <c r="AX781" s="32"/>
      <c r="AY781" s="32"/>
      <c r="AZ781" s="32"/>
    </row>
    <row r="782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  <c r="AR782" s="32"/>
      <c r="AS782" s="32"/>
      <c r="AT782" s="32"/>
      <c r="AU782" s="32"/>
      <c r="AV782" s="32"/>
      <c r="AW782" s="32"/>
      <c r="AX782" s="32"/>
      <c r="AY782" s="32"/>
      <c r="AZ782" s="32"/>
    </row>
    <row r="783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  <c r="AR783" s="32"/>
      <c r="AS783" s="32"/>
      <c r="AT783" s="32"/>
      <c r="AU783" s="32"/>
      <c r="AV783" s="32"/>
      <c r="AW783" s="32"/>
      <c r="AX783" s="32"/>
      <c r="AY783" s="32"/>
      <c r="AZ783" s="32"/>
    </row>
    <row r="784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  <c r="AR784" s="32"/>
      <c r="AS784" s="32"/>
      <c r="AT784" s="32"/>
      <c r="AU784" s="32"/>
      <c r="AV784" s="32"/>
      <c r="AW784" s="32"/>
      <c r="AX784" s="32"/>
      <c r="AY784" s="32"/>
      <c r="AZ784" s="32"/>
    </row>
    <row r="785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  <c r="AR785" s="32"/>
      <c r="AS785" s="32"/>
      <c r="AT785" s="32"/>
      <c r="AU785" s="32"/>
      <c r="AV785" s="32"/>
      <c r="AW785" s="32"/>
      <c r="AX785" s="32"/>
      <c r="AY785" s="32"/>
      <c r="AZ785" s="32"/>
    </row>
    <row r="78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  <c r="AR786" s="32"/>
      <c r="AS786" s="32"/>
      <c r="AT786" s="32"/>
      <c r="AU786" s="32"/>
      <c r="AV786" s="32"/>
      <c r="AW786" s="32"/>
      <c r="AX786" s="32"/>
      <c r="AY786" s="32"/>
      <c r="AZ786" s="32"/>
    </row>
    <row r="787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  <c r="AR787" s="32"/>
      <c r="AS787" s="32"/>
      <c r="AT787" s="32"/>
      <c r="AU787" s="32"/>
      <c r="AV787" s="32"/>
      <c r="AW787" s="32"/>
      <c r="AX787" s="32"/>
      <c r="AY787" s="32"/>
      <c r="AZ787" s="32"/>
    </row>
    <row r="788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  <c r="AR788" s="32"/>
      <c r="AS788" s="32"/>
      <c r="AT788" s="32"/>
      <c r="AU788" s="32"/>
      <c r="AV788" s="32"/>
      <c r="AW788" s="32"/>
      <c r="AX788" s="32"/>
      <c r="AY788" s="32"/>
      <c r="AZ788" s="32"/>
    </row>
    <row r="789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  <c r="AR789" s="32"/>
      <c r="AS789" s="32"/>
      <c r="AT789" s="32"/>
      <c r="AU789" s="32"/>
      <c r="AV789" s="32"/>
      <c r="AW789" s="32"/>
      <c r="AX789" s="32"/>
      <c r="AY789" s="32"/>
      <c r="AZ789" s="32"/>
    </row>
    <row r="790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  <c r="AR790" s="32"/>
      <c r="AS790" s="32"/>
      <c r="AT790" s="32"/>
      <c r="AU790" s="32"/>
      <c r="AV790" s="32"/>
      <c r="AW790" s="32"/>
      <c r="AX790" s="32"/>
      <c r="AY790" s="32"/>
      <c r="AZ790" s="32"/>
    </row>
    <row r="791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  <c r="AR791" s="32"/>
      <c r="AS791" s="32"/>
      <c r="AT791" s="32"/>
      <c r="AU791" s="32"/>
      <c r="AV791" s="32"/>
      <c r="AW791" s="32"/>
      <c r="AX791" s="32"/>
      <c r="AY791" s="32"/>
      <c r="AZ791" s="32"/>
    </row>
    <row r="792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  <c r="AR792" s="32"/>
      <c r="AS792" s="32"/>
      <c r="AT792" s="32"/>
      <c r="AU792" s="32"/>
      <c r="AV792" s="32"/>
      <c r="AW792" s="32"/>
      <c r="AX792" s="32"/>
      <c r="AY792" s="32"/>
      <c r="AZ792" s="32"/>
    </row>
    <row r="793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  <c r="AR793" s="32"/>
      <c r="AS793" s="32"/>
      <c r="AT793" s="32"/>
      <c r="AU793" s="32"/>
      <c r="AV793" s="32"/>
      <c r="AW793" s="32"/>
      <c r="AX793" s="32"/>
      <c r="AY793" s="32"/>
      <c r="AZ793" s="32"/>
    </row>
    <row r="794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  <c r="AR794" s="32"/>
      <c r="AS794" s="32"/>
      <c r="AT794" s="32"/>
      <c r="AU794" s="32"/>
      <c r="AV794" s="32"/>
      <c r="AW794" s="32"/>
      <c r="AX794" s="32"/>
      <c r="AY794" s="32"/>
      <c r="AZ794" s="32"/>
    </row>
    <row r="795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  <c r="AR795" s="32"/>
      <c r="AS795" s="32"/>
      <c r="AT795" s="32"/>
      <c r="AU795" s="32"/>
      <c r="AV795" s="32"/>
      <c r="AW795" s="32"/>
      <c r="AX795" s="32"/>
      <c r="AY795" s="32"/>
      <c r="AZ795" s="32"/>
    </row>
    <row r="79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  <c r="AR796" s="32"/>
      <c r="AS796" s="32"/>
      <c r="AT796" s="32"/>
      <c r="AU796" s="32"/>
      <c r="AV796" s="32"/>
      <c r="AW796" s="32"/>
      <c r="AX796" s="32"/>
      <c r="AY796" s="32"/>
      <c r="AZ796" s="32"/>
    </row>
    <row r="797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  <c r="AR797" s="32"/>
      <c r="AS797" s="32"/>
      <c r="AT797" s="32"/>
      <c r="AU797" s="32"/>
      <c r="AV797" s="32"/>
      <c r="AW797" s="32"/>
      <c r="AX797" s="32"/>
      <c r="AY797" s="32"/>
      <c r="AZ797" s="32"/>
    </row>
    <row r="798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  <c r="AR798" s="32"/>
      <c r="AS798" s="32"/>
      <c r="AT798" s="32"/>
      <c r="AU798" s="32"/>
      <c r="AV798" s="32"/>
      <c r="AW798" s="32"/>
      <c r="AX798" s="32"/>
      <c r="AY798" s="32"/>
      <c r="AZ798" s="32"/>
    </row>
    <row r="799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  <c r="AR799" s="32"/>
      <c r="AS799" s="32"/>
      <c r="AT799" s="32"/>
      <c r="AU799" s="32"/>
      <c r="AV799" s="32"/>
      <c r="AW799" s="32"/>
      <c r="AX799" s="32"/>
      <c r="AY799" s="32"/>
      <c r="AZ799" s="32"/>
    </row>
    <row r="800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  <c r="AR800" s="32"/>
      <c r="AS800" s="32"/>
      <c r="AT800" s="32"/>
      <c r="AU800" s="32"/>
      <c r="AV800" s="32"/>
      <c r="AW800" s="32"/>
      <c r="AX800" s="32"/>
      <c r="AY800" s="32"/>
      <c r="AZ800" s="32"/>
    </row>
    <row r="801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  <c r="AQ801" s="32"/>
      <c r="AR801" s="32"/>
      <c r="AS801" s="32"/>
      <c r="AT801" s="32"/>
      <c r="AU801" s="32"/>
      <c r="AV801" s="32"/>
      <c r="AW801" s="32"/>
      <c r="AX801" s="32"/>
      <c r="AY801" s="32"/>
      <c r="AZ801" s="32"/>
    </row>
    <row r="802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  <c r="AK802" s="32"/>
      <c r="AL802" s="32"/>
      <c r="AM802" s="32"/>
      <c r="AN802" s="32"/>
      <c r="AO802" s="32"/>
      <c r="AP802" s="32"/>
      <c r="AQ802" s="32"/>
      <c r="AR802" s="32"/>
      <c r="AS802" s="32"/>
      <c r="AT802" s="32"/>
      <c r="AU802" s="32"/>
      <c r="AV802" s="32"/>
      <c r="AW802" s="32"/>
      <c r="AX802" s="32"/>
      <c r="AY802" s="32"/>
      <c r="AZ802" s="32"/>
    </row>
    <row r="803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  <c r="AK803" s="32"/>
      <c r="AL803" s="32"/>
      <c r="AM803" s="32"/>
      <c r="AN803" s="32"/>
      <c r="AO803" s="32"/>
      <c r="AP803" s="32"/>
      <c r="AQ803" s="32"/>
      <c r="AR803" s="32"/>
      <c r="AS803" s="32"/>
      <c r="AT803" s="32"/>
      <c r="AU803" s="32"/>
      <c r="AV803" s="32"/>
      <c r="AW803" s="32"/>
      <c r="AX803" s="32"/>
      <c r="AY803" s="32"/>
      <c r="AZ803" s="32"/>
    </row>
    <row r="804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  <c r="AK804" s="32"/>
      <c r="AL804" s="32"/>
      <c r="AM804" s="32"/>
      <c r="AN804" s="32"/>
      <c r="AO804" s="32"/>
      <c r="AP804" s="32"/>
      <c r="AQ804" s="32"/>
      <c r="AR804" s="32"/>
      <c r="AS804" s="32"/>
      <c r="AT804" s="32"/>
      <c r="AU804" s="32"/>
      <c r="AV804" s="32"/>
      <c r="AW804" s="32"/>
      <c r="AX804" s="32"/>
      <c r="AY804" s="32"/>
      <c r="AZ804" s="32"/>
    </row>
    <row r="805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  <c r="AK805" s="32"/>
      <c r="AL805" s="32"/>
      <c r="AM805" s="32"/>
      <c r="AN805" s="32"/>
      <c r="AO805" s="32"/>
      <c r="AP805" s="32"/>
      <c r="AQ805" s="32"/>
      <c r="AR805" s="32"/>
      <c r="AS805" s="32"/>
      <c r="AT805" s="32"/>
      <c r="AU805" s="32"/>
      <c r="AV805" s="32"/>
      <c r="AW805" s="32"/>
      <c r="AX805" s="32"/>
      <c r="AY805" s="32"/>
      <c r="AZ805" s="32"/>
    </row>
    <row r="80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  <c r="AK806" s="32"/>
      <c r="AL806" s="32"/>
      <c r="AM806" s="32"/>
      <c r="AN806" s="32"/>
      <c r="AO806" s="32"/>
      <c r="AP806" s="32"/>
      <c r="AQ806" s="32"/>
      <c r="AR806" s="32"/>
      <c r="AS806" s="32"/>
      <c r="AT806" s="32"/>
      <c r="AU806" s="32"/>
      <c r="AV806" s="32"/>
      <c r="AW806" s="32"/>
      <c r="AX806" s="32"/>
      <c r="AY806" s="32"/>
      <c r="AZ806" s="32"/>
    </row>
    <row r="807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  <c r="AK807" s="32"/>
      <c r="AL807" s="32"/>
      <c r="AM807" s="32"/>
      <c r="AN807" s="32"/>
      <c r="AO807" s="32"/>
      <c r="AP807" s="32"/>
      <c r="AQ807" s="32"/>
      <c r="AR807" s="32"/>
      <c r="AS807" s="32"/>
      <c r="AT807" s="32"/>
      <c r="AU807" s="32"/>
      <c r="AV807" s="32"/>
      <c r="AW807" s="32"/>
      <c r="AX807" s="32"/>
      <c r="AY807" s="32"/>
      <c r="AZ807" s="32"/>
    </row>
    <row r="808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  <c r="AK808" s="32"/>
      <c r="AL808" s="32"/>
      <c r="AM808" s="32"/>
      <c r="AN808" s="32"/>
      <c r="AO808" s="32"/>
      <c r="AP808" s="32"/>
      <c r="AQ808" s="32"/>
      <c r="AR808" s="32"/>
      <c r="AS808" s="32"/>
      <c r="AT808" s="32"/>
      <c r="AU808" s="32"/>
      <c r="AV808" s="32"/>
      <c r="AW808" s="32"/>
      <c r="AX808" s="32"/>
      <c r="AY808" s="32"/>
      <c r="AZ808" s="32"/>
    </row>
    <row r="809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  <c r="AK809" s="32"/>
      <c r="AL809" s="32"/>
      <c r="AM809" s="32"/>
      <c r="AN809" s="32"/>
      <c r="AO809" s="32"/>
      <c r="AP809" s="32"/>
      <c r="AQ809" s="32"/>
      <c r="AR809" s="32"/>
      <c r="AS809" s="32"/>
      <c r="AT809" s="32"/>
      <c r="AU809" s="32"/>
      <c r="AV809" s="32"/>
      <c r="AW809" s="32"/>
      <c r="AX809" s="32"/>
      <c r="AY809" s="32"/>
      <c r="AZ809" s="32"/>
    </row>
    <row r="810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  <c r="AK810" s="32"/>
      <c r="AL810" s="32"/>
      <c r="AM810" s="32"/>
      <c r="AN810" s="32"/>
      <c r="AO810" s="32"/>
      <c r="AP810" s="32"/>
      <c r="AQ810" s="32"/>
      <c r="AR810" s="32"/>
      <c r="AS810" s="32"/>
      <c r="AT810" s="32"/>
      <c r="AU810" s="32"/>
      <c r="AV810" s="32"/>
      <c r="AW810" s="32"/>
      <c r="AX810" s="32"/>
      <c r="AY810" s="32"/>
      <c r="AZ810" s="32"/>
    </row>
    <row r="811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  <c r="AK811" s="32"/>
      <c r="AL811" s="32"/>
      <c r="AM811" s="32"/>
      <c r="AN811" s="32"/>
      <c r="AO811" s="32"/>
      <c r="AP811" s="32"/>
      <c r="AQ811" s="32"/>
      <c r="AR811" s="32"/>
      <c r="AS811" s="32"/>
      <c r="AT811" s="32"/>
      <c r="AU811" s="32"/>
      <c r="AV811" s="32"/>
      <c r="AW811" s="32"/>
      <c r="AX811" s="32"/>
      <c r="AY811" s="32"/>
      <c r="AZ811" s="32"/>
    </row>
    <row r="812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  <c r="AK812" s="32"/>
      <c r="AL812" s="32"/>
      <c r="AM812" s="32"/>
      <c r="AN812" s="32"/>
      <c r="AO812" s="32"/>
      <c r="AP812" s="32"/>
      <c r="AQ812" s="32"/>
      <c r="AR812" s="32"/>
      <c r="AS812" s="32"/>
      <c r="AT812" s="32"/>
      <c r="AU812" s="32"/>
      <c r="AV812" s="32"/>
      <c r="AW812" s="32"/>
      <c r="AX812" s="32"/>
      <c r="AY812" s="32"/>
      <c r="AZ812" s="32"/>
    </row>
    <row r="813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  <c r="AK813" s="32"/>
      <c r="AL813" s="32"/>
      <c r="AM813" s="32"/>
      <c r="AN813" s="32"/>
      <c r="AO813" s="32"/>
      <c r="AP813" s="32"/>
      <c r="AQ813" s="32"/>
      <c r="AR813" s="32"/>
      <c r="AS813" s="32"/>
      <c r="AT813" s="32"/>
      <c r="AU813" s="32"/>
      <c r="AV813" s="32"/>
      <c r="AW813" s="32"/>
      <c r="AX813" s="32"/>
      <c r="AY813" s="32"/>
      <c r="AZ813" s="32"/>
    </row>
    <row r="814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  <c r="AK814" s="32"/>
      <c r="AL814" s="32"/>
      <c r="AM814" s="32"/>
      <c r="AN814" s="32"/>
      <c r="AO814" s="32"/>
      <c r="AP814" s="32"/>
      <c r="AQ814" s="32"/>
      <c r="AR814" s="32"/>
      <c r="AS814" s="32"/>
      <c r="AT814" s="32"/>
      <c r="AU814" s="32"/>
      <c r="AV814" s="32"/>
      <c r="AW814" s="32"/>
      <c r="AX814" s="32"/>
      <c r="AY814" s="32"/>
      <c r="AZ814" s="32"/>
    </row>
    <row r="815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  <c r="AK815" s="32"/>
      <c r="AL815" s="32"/>
      <c r="AM815" s="32"/>
      <c r="AN815" s="32"/>
      <c r="AO815" s="32"/>
      <c r="AP815" s="32"/>
      <c r="AQ815" s="32"/>
      <c r="AR815" s="32"/>
      <c r="AS815" s="32"/>
      <c r="AT815" s="32"/>
      <c r="AU815" s="32"/>
      <c r="AV815" s="32"/>
      <c r="AW815" s="32"/>
      <c r="AX815" s="32"/>
      <c r="AY815" s="32"/>
      <c r="AZ815" s="32"/>
    </row>
    <row r="81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  <c r="AK816" s="32"/>
      <c r="AL816" s="32"/>
      <c r="AM816" s="32"/>
      <c r="AN816" s="32"/>
      <c r="AO816" s="32"/>
      <c r="AP816" s="32"/>
      <c r="AQ816" s="32"/>
      <c r="AR816" s="32"/>
      <c r="AS816" s="32"/>
      <c r="AT816" s="32"/>
      <c r="AU816" s="32"/>
      <c r="AV816" s="32"/>
      <c r="AW816" s="32"/>
      <c r="AX816" s="32"/>
      <c r="AY816" s="32"/>
      <c r="AZ816" s="32"/>
    </row>
    <row r="817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  <c r="AK817" s="32"/>
      <c r="AL817" s="32"/>
      <c r="AM817" s="32"/>
      <c r="AN817" s="32"/>
      <c r="AO817" s="32"/>
      <c r="AP817" s="32"/>
      <c r="AQ817" s="32"/>
      <c r="AR817" s="32"/>
      <c r="AS817" s="32"/>
      <c r="AT817" s="32"/>
      <c r="AU817" s="32"/>
      <c r="AV817" s="32"/>
      <c r="AW817" s="32"/>
      <c r="AX817" s="32"/>
      <c r="AY817" s="32"/>
      <c r="AZ817" s="32"/>
    </row>
    <row r="818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  <c r="AK818" s="32"/>
      <c r="AL818" s="32"/>
      <c r="AM818" s="32"/>
      <c r="AN818" s="32"/>
      <c r="AO818" s="32"/>
      <c r="AP818" s="32"/>
      <c r="AQ818" s="32"/>
      <c r="AR818" s="32"/>
      <c r="AS818" s="32"/>
      <c r="AT818" s="32"/>
      <c r="AU818" s="32"/>
      <c r="AV818" s="32"/>
      <c r="AW818" s="32"/>
      <c r="AX818" s="32"/>
      <c r="AY818" s="32"/>
      <c r="AZ818" s="32"/>
    </row>
    <row r="819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  <c r="AK819" s="32"/>
      <c r="AL819" s="32"/>
      <c r="AM819" s="32"/>
      <c r="AN819" s="32"/>
      <c r="AO819" s="32"/>
      <c r="AP819" s="32"/>
      <c r="AQ819" s="32"/>
      <c r="AR819" s="32"/>
      <c r="AS819" s="32"/>
      <c r="AT819" s="32"/>
      <c r="AU819" s="32"/>
      <c r="AV819" s="32"/>
      <c r="AW819" s="32"/>
      <c r="AX819" s="32"/>
      <c r="AY819" s="32"/>
      <c r="AZ819" s="32"/>
    </row>
    <row r="820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  <c r="AK820" s="32"/>
      <c r="AL820" s="32"/>
      <c r="AM820" s="32"/>
      <c r="AN820" s="32"/>
      <c r="AO820" s="32"/>
      <c r="AP820" s="32"/>
      <c r="AQ820" s="32"/>
      <c r="AR820" s="32"/>
      <c r="AS820" s="32"/>
      <c r="AT820" s="32"/>
      <c r="AU820" s="32"/>
      <c r="AV820" s="32"/>
      <c r="AW820" s="32"/>
      <c r="AX820" s="32"/>
      <c r="AY820" s="32"/>
      <c r="AZ820" s="32"/>
    </row>
    <row r="821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  <c r="AK821" s="32"/>
      <c r="AL821" s="32"/>
      <c r="AM821" s="32"/>
      <c r="AN821" s="32"/>
      <c r="AO821" s="32"/>
      <c r="AP821" s="32"/>
      <c r="AQ821" s="32"/>
      <c r="AR821" s="32"/>
      <c r="AS821" s="32"/>
      <c r="AT821" s="32"/>
      <c r="AU821" s="32"/>
      <c r="AV821" s="32"/>
      <c r="AW821" s="32"/>
      <c r="AX821" s="32"/>
      <c r="AY821" s="32"/>
      <c r="AZ821" s="32"/>
    </row>
    <row r="822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  <c r="AK822" s="32"/>
      <c r="AL822" s="32"/>
      <c r="AM822" s="32"/>
      <c r="AN822" s="32"/>
      <c r="AO822" s="32"/>
      <c r="AP822" s="32"/>
      <c r="AQ822" s="32"/>
      <c r="AR822" s="32"/>
      <c r="AS822" s="32"/>
      <c r="AT822" s="32"/>
      <c r="AU822" s="32"/>
      <c r="AV822" s="32"/>
      <c r="AW822" s="32"/>
      <c r="AX822" s="32"/>
      <c r="AY822" s="32"/>
      <c r="AZ822" s="32"/>
    </row>
    <row r="823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  <c r="AK823" s="32"/>
      <c r="AL823" s="32"/>
      <c r="AM823" s="32"/>
      <c r="AN823" s="32"/>
      <c r="AO823" s="32"/>
      <c r="AP823" s="32"/>
      <c r="AQ823" s="32"/>
      <c r="AR823" s="32"/>
      <c r="AS823" s="32"/>
      <c r="AT823" s="32"/>
      <c r="AU823" s="32"/>
      <c r="AV823" s="32"/>
      <c r="AW823" s="32"/>
      <c r="AX823" s="32"/>
      <c r="AY823" s="32"/>
      <c r="AZ823" s="32"/>
    </row>
    <row r="824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  <c r="AK824" s="32"/>
      <c r="AL824" s="32"/>
      <c r="AM824" s="32"/>
      <c r="AN824" s="32"/>
      <c r="AO824" s="32"/>
      <c r="AP824" s="32"/>
      <c r="AQ824" s="32"/>
      <c r="AR824" s="32"/>
      <c r="AS824" s="32"/>
      <c r="AT824" s="32"/>
      <c r="AU824" s="32"/>
      <c r="AV824" s="32"/>
      <c r="AW824" s="32"/>
      <c r="AX824" s="32"/>
      <c r="AY824" s="32"/>
      <c r="AZ824" s="32"/>
    </row>
    <row r="825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  <c r="AK825" s="32"/>
      <c r="AL825" s="32"/>
      <c r="AM825" s="32"/>
      <c r="AN825" s="32"/>
      <c r="AO825" s="32"/>
      <c r="AP825" s="32"/>
      <c r="AQ825" s="32"/>
      <c r="AR825" s="32"/>
      <c r="AS825" s="32"/>
      <c r="AT825" s="32"/>
      <c r="AU825" s="32"/>
      <c r="AV825" s="32"/>
      <c r="AW825" s="32"/>
      <c r="AX825" s="32"/>
      <c r="AY825" s="32"/>
      <c r="AZ825" s="32"/>
    </row>
    <row r="8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  <c r="AK826" s="32"/>
      <c r="AL826" s="32"/>
      <c r="AM826" s="32"/>
      <c r="AN826" s="32"/>
      <c r="AO826" s="32"/>
      <c r="AP826" s="32"/>
      <c r="AQ826" s="32"/>
      <c r="AR826" s="32"/>
      <c r="AS826" s="32"/>
      <c r="AT826" s="32"/>
      <c r="AU826" s="32"/>
      <c r="AV826" s="32"/>
      <c r="AW826" s="32"/>
      <c r="AX826" s="32"/>
      <c r="AY826" s="32"/>
      <c r="AZ826" s="32"/>
    </row>
    <row r="827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  <c r="AK827" s="32"/>
      <c r="AL827" s="32"/>
      <c r="AM827" s="32"/>
      <c r="AN827" s="32"/>
      <c r="AO827" s="32"/>
      <c r="AP827" s="32"/>
      <c r="AQ827" s="32"/>
      <c r="AR827" s="32"/>
      <c r="AS827" s="32"/>
      <c r="AT827" s="32"/>
      <c r="AU827" s="32"/>
      <c r="AV827" s="32"/>
      <c r="AW827" s="32"/>
      <c r="AX827" s="32"/>
      <c r="AY827" s="32"/>
      <c r="AZ827" s="32"/>
    </row>
    <row r="828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  <c r="AK828" s="32"/>
      <c r="AL828" s="32"/>
      <c r="AM828" s="32"/>
      <c r="AN828" s="32"/>
      <c r="AO828" s="32"/>
      <c r="AP828" s="32"/>
      <c r="AQ828" s="32"/>
      <c r="AR828" s="32"/>
      <c r="AS828" s="32"/>
      <c r="AT828" s="32"/>
      <c r="AU828" s="32"/>
      <c r="AV828" s="32"/>
      <c r="AW828" s="32"/>
      <c r="AX828" s="32"/>
      <c r="AY828" s="32"/>
      <c r="AZ828" s="32"/>
    </row>
    <row r="829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  <c r="AK829" s="32"/>
      <c r="AL829" s="32"/>
      <c r="AM829" s="32"/>
      <c r="AN829" s="32"/>
      <c r="AO829" s="32"/>
      <c r="AP829" s="32"/>
      <c r="AQ829" s="32"/>
      <c r="AR829" s="32"/>
      <c r="AS829" s="32"/>
      <c r="AT829" s="32"/>
      <c r="AU829" s="32"/>
      <c r="AV829" s="32"/>
      <c r="AW829" s="32"/>
      <c r="AX829" s="32"/>
      <c r="AY829" s="32"/>
      <c r="AZ829" s="32"/>
    </row>
    <row r="830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  <c r="AK830" s="32"/>
      <c r="AL830" s="32"/>
      <c r="AM830" s="32"/>
      <c r="AN830" s="32"/>
      <c r="AO830" s="32"/>
      <c r="AP830" s="32"/>
      <c r="AQ830" s="32"/>
      <c r="AR830" s="32"/>
      <c r="AS830" s="32"/>
      <c r="AT830" s="32"/>
      <c r="AU830" s="32"/>
      <c r="AV830" s="32"/>
      <c r="AW830" s="32"/>
      <c r="AX830" s="32"/>
      <c r="AY830" s="32"/>
      <c r="AZ830" s="32"/>
    </row>
    <row r="831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  <c r="AK831" s="32"/>
      <c r="AL831" s="32"/>
      <c r="AM831" s="32"/>
      <c r="AN831" s="32"/>
      <c r="AO831" s="32"/>
      <c r="AP831" s="32"/>
      <c r="AQ831" s="32"/>
      <c r="AR831" s="32"/>
      <c r="AS831" s="32"/>
      <c r="AT831" s="32"/>
      <c r="AU831" s="32"/>
      <c r="AV831" s="32"/>
      <c r="AW831" s="32"/>
      <c r="AX831" s="32"/>
      <c r="AY831" s="32"/>
      <c r="AZ831" s="32"/>
    </row>
    <row r="832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  <c r="AK832" s="32"/>
      <c r="AL832" s="32"/>
      <c r="AM832" s="32"/>
      <c r="AN832" s="32"/>
      <c r="AO832" s="32"/>
      <c r="AP832" s="32"/>
      <c r="AQ832" s="32"/>
      <c r="AR832" s="32"/>
      <c r="AS832" s="32"/>
      <c r="AT832" s="32"/>
      <c r="AU832" s="32"/>
      <c r="AV832" s="32"/>
      <c r="AW832" s="32"/>
      <c r="AX832" s="32"/>
      <c r="AY832" s="32"/>
      <c r="AZ832" s="32"/>
    </row>
    <row r="833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  <c r="AK833" s="32"/>
      <c r="AL833" s="32"/>
      <c r="AM833" s="32"/>
      <c r="AN833" s="32"/>
      <c r="AO833" s="32"/>
      <c r="AP833" s="32"/>
      <c r="AQ833" s="32"/>
      <c r="AR833" s="32"/>
      <c r="AS833" s="32"/>
      <c r="AT833" s="32"/>
      <c r="AU833" s="32"/>
      <c r="AV833" s="32"/>
      <c r="AW833" s="32"/>
      <c r="AX833" s="32"/>
      <c r="AY833" s="32"/>
      <c r="AZ833" s="32"/>
    </row>
    <row r="834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  <c r="AK834" s="32"/>
      <c r="AL834" s="32"/>
      <c r="AM834" s="32"/>
      <c r="AN834" s="32"/>
      <c r="AO834" s="32"/>
      <c r="AP834" s="32"/>
      <c r="AQ834" s="32"/>
      <c r="AR834" s="32"/>
      <c r="AS834" s="32"/>
      <c r="AT834" s="32"/>
      <c r="AU834" s="32"/>
      <c r="AV834" s="32"/>
      <c r="AW834" s="32"/>
      <c r="AX834" s="32"/>
      <c r="AY834" s="32"/>
      <c r="AZ834" s="32"/>
    </row>
    <row r="835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  <c r="AK835" s="32"/>
      <c r="AL835" s="32"/>
      <c r="AM835" s="32"/>
      <c r="AN835" s="32"/>
      <c r="AO835" s="32"/>
      <c r="AP835" s="32"/>
      <c r="AQ835" s="32"/>
      <c r="AR835" s="32"/>
      <c r="AS835" s="32"/>
      <c r="AT835" s="32"/>
      <c r="AU835" s="32"/>
      <c r="AV835" s="32"/>
      <c r="AW835" s="32"/>
      <c r="AX835" s="32"/>
      <c r="AY835" s="32"/>
      <c r="AZ835" s="32"/>
    </row>
    <row r="83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  <c r="AK836" s="32"/>
      <c r="AL836" s="32"/>
      <c r="AM836" s="32"/>
      <c r="AN836" s="32"/>
      <c r="AO836" s="32"/>
      <c r="AP836" s="32"/>
      <c r="AQ836" s="32"/>
      <c r="AR836" s="32"/>
      <c r="AS836" s="32"/>
      <c r="AT836" s="32"/>
      <c r="AU836" s="32"/>
      <c r="AV836" s="32"/>
      <c r="AW836" s="32"/>
      <c r="AX836" s="32"/>
      <c r="AY836" s="32"/>
      <c r="AZ836" s="32"/>
    </row>
    <row r="837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  <c r="AK837" s="32"/>
      <c r="AL837" s="32"/>
      <c r="AM837" s="32"/>
      <c r="AN837" s="32"/>
      <c r="AO837" s="32"/>
      <c r="AP837" s="32"/>
      <c r="AQ837" s="32"/>
      <c r="AR837" s="32"/>
      <c r="AS837" s="32"/>
      <c r="AT837" s="32"/>
      <c r="AU837" s="32"/>
      <c r="AV837" s="32"/>
      <c r="AW837" s="32"/>
      <c r="AX837" s="32"/>
      <c r="AY837" s="32"/>
      <c r="AZ837" s="32"/>
    </row>
    <row r="838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  <c r="AK838" s="32"/>
      <c r="AL838" s="32"/>
      <c r="AM838" s="32"/>
      <c r="AN838" s="32"/>
      <c r="AO838" s="32"/>
      <c r="AP838" s="32"/>
      <c r="AQ838" s="32"/>
      <c r="AR838" s="32"/>
      <c r="AS838" s="32"/>
      <c r="AT838" s="32"/>
      <c r="AU838" s="32"/>
      <c r="AV838" s="32"/>
      <c r="AW838" s="32"/>
      <c r="AX838" s="32"/>
      <c r="AY838" s="32"/>
      <c r="AZ838" s="32"/>
    </row>
    <row r="839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  <c r="AK839" s="32"/>
      <c r="AL839" s="32"/>
      <c r="AM839" s="32"/>
      <c r="AN839" s="32"/>
      <c r="AO839" s="32"/>
      <c r="AP839" s="32"/>
      <c r="AQ839" s="32"/>
      <c r="AR839" s="32"/>
      <c r="AS839" s="32"/>
      <c r="AT839" s="32"/>
      <c r="AU839" s="32"/>
      <c r="AV839" s="32"/>
      <c r="AW839" s="32"/>
      <c r="AX839" s="32"/>
      <c r="AY839" s="32"/>
      <c r="AZ839" s="32"/>
    </row>
    <row r="840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  <c r="AK840" s="32"/>
      <c r="AL840" s="32"/>
      <c r="AM840" s="32"/>
      <c r="AN840" s="32"/>
      <c r="AO840" s="32"/>
      <c r="AP840" s="32"/>
      <c r="AQ840" s="32"/>
      <c r="AR840" s="32"/>
      <c r="AS840" s="32"/>
      <c r="AT840" s="32"/>
      <c r="AU840" s="32"/>
      <c r="AV840" s="32"/>
      <c r="AW840" s="32"/>
      <c r="AX840" s="32"/>
      <c r="AY840" s="32"/>
      <c r="AZ840" s="32"/>
    </row>
    <row r="841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  <c r="AK841" s="32"/>
      <c r="AL841" s="32"/>
      <c r="AM841" s="32"/>
      <c r="AN841" s="32"/>
      <c r="AO841" s="32"/>
      <c r="AP841" s="32"/>
      <c r="AQ841" s="32"/>
      <c r="AR841" s="32"/>
      <c r="AS841" s="32"/>
      <c r="AT841" s="32"/>
      <c r="AU841" s="32"/>
      <c r="AV841" s="32"/>
      <c r="AW841" s="32"/>
      <c r="AX841" s="32"/>
      <c r="AY841" s="32"/>
      <c r="AZ841" s="32"/>
    </row>
    <row r="842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  <c r="AK842" s="32"/>
      <c r="AL842" s="32"/>
      <c r="AM842" s="32"/>
      <c r="AN842" s="32"/>
      <c r="AO842" s="32"/>
      <c r="AP842" s="32"/>
      <c r="AQ842" s="32"/>
      <c r="AR842" s="32"/>
      <c r="AS842" s="32"/>
      <c r="AT842" s="32"/>
      <c r="AU842" s="32"/>
      <c r="AV842" s="32"/>
      <c r="AW842" s="32"/>
      <c r="AX842" s="32"/>
      <c r="AY842" s="32"/>
      <c r="AZ842" s="32"/>
    </row>
    <row r="843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  <c r="AK843" s="32"/>
      <c r="AL843" s="32"/>
      <c r="AM843" s="32"/>
      <c r="AN843" s="32"/>
      <c r="AO843" s="32"/>
      <c r="AP843" s="32"/>
      <c r="AQ843" s="32"/>
      <c r="AR843" s="32"/>
      <c r="AS843" s="32"/>
      <c r="AT843" s="32"/>
      <c r="AU843" s="32"/>
      <c r="AV843" s="32"/>
      <c r="AW843" s="32"/>
      <c r="AX843" s="32"/>
      <c r="AY843" s="32"/>
      <c r="AZ843" s="32"/>
    </row>
    <row r="844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  <c r="AK844" s="32"/>
      <c r="AL844" s="32"/>
      <c r="AM844" s="32"/>
      <c r="AN844" s="32"/>
      <c r="AO844" s="32"/>
      <c r="AP844" s="32"/>
      <c r="AQ844" s="32"/>
      <c r="AR844" s="32"/>
      <c r="AS844" s="32"/>
      <c r="AT844" s="32"/>
      <c r="AU844" s="32"/>
      <c r="AV844" s="32"/>
      <c r="AW844" s="32"/>
      <c r="AX844" s="32"/>
      <c r="AY844" s="32"/>
      <c r="AZ844" s="32"/>
    </row>
    <row r="845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  <c r="AK845" s="32"/>
      <c r="AL845" s="32"/>
      <c r="AM845" s="32"/>
      <c r="AN845" s="32"/>
      <c r="AO845" s="32"/>
      <c r="AP845" s="32"/>
      <c r="AQ845" s="32"/>
      <c r="AR845" s="32"/>
      <c r="AS845" s="32"/>
      <c r="AT845" s="32"/>
      <c r="AU845" s="32"/>
      <c r="AV845" s="32"/>
      <c r="AW845" s="32"/>
      <c r="AX845" s="32"/>
      <c r="AY845" s="32"/>
      <c r="AZ845" s="32"/>
    </row>
    <row r="84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  <c r="AK846" s="32"/>
      <c r="AL846" s="32"/>
      <c r="AM846" s="32"/>
      <c r="AN846" s="32"/>
      <c r="AO846" s="32"/>
      <c r="AP846" s="32"/>
      <c r="AQ846" s="32"/>
      <c r="AR846" s="32"/>
      <c r="AS846" s="32"/>
      <c r="AT846" s="32"/>
      <c r="AU846" s="32"/>
      <c r="AV846" s="32"/>
      <c r="AW846" s="32"/>
      <c r="AX846" s="32"/>
      <c r="AY846" s="32"/>
      <c r="AZ846" s="32"/>
    </row>
    <row r="847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  <c r="AK847" s="32"/>
      <c r="AL847" s="32"/>
      <c r="AM847" s="32"/>
      <c r="AN847" s="32"/>
      <c r="AO847" s="32"/>
      <c r="AP847" s="32"/>
      <c r="AQ847" s="32"/>
      <c r="AR847" s="32"/>
      <c r="AS847" s="32"/>
      <c r="AT847" s="32"/>
      <c r="AU847" s="32"/>
      <c r="AV847" s="32"/>
      <c r="AW847" s="32"/>
      <c r="AX847" s="32"/>
      <c r="AY847" s="32"/>
      <c r="AZ847" s="32"/>
    </row>
    <row r="848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  <c r="AK848" s="32"/>
      <c r="AL848" s="32"/>
      <c r="AM848" s="32"/>
      <c r="AN848" s="32"/>
      <c r="AO848" s="32"/>
      <c r="AP848" s="32"/>
      <c r="AQ848" s="32"/>
      <c r="AR848" s="32"/>
      <c r="AS848" s="32"/>
      <c r="AT848" s="32"/>
      <c r="AU848" s="32"/>
      <c r="AV848" s="32"/>
      <c r="AW848" s="32"/>
      <c r="AX848" s="32"/>
      <c r="AY848" s="32"/>
      <c r="AZ848" s="32"/>
    </row>
    <row r="849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  <c r="AK849" s="32"/>
      <c r="AL849" s="32"/>
      <c r="AM849" s="32"/>
      <c r="AN849" s="32"/>
      <c r="AO849" s="32"/>
      <c r="AP849" s="32"/>
      <c r="AQ849" s="32"/>
      <c r="AR849" s="32"/>
      <c r="AS849" s="32"/>
      <c r="AT849" s="32"/>
      <c r="AU849" s="32"/>
      <c r="AV849" s="32"/>
      <c r="AW849" s="32"/>
      <c r="AX849" s="32"/>
      <c r="AY849" s="32"/>
      <c r="AZ849" s="32"/>
    </row>
    <row r="850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  <c r="AK850" s="32"/>
      <c r="AL850" s="32"/>
      <c r="AM850" s="32"/>
      <c r="AN850" s="32"/>
      <c r="AO850" s="32"/>
      <c r="AP850" s="32"/>
      <c r="AQ850" s="32"/>
      <c r="AR850" s="32"/>
      <c r="AS850" s="32"/>
      <c r="AT850" s="32"/>
      <c r="AU850" s="32"/>
      <c r="AV850" s="32"/>
      <c r="AW850" s="32"/>
      <c r="AX850" s="32"/>
      <c r="AY850" s="32"/>
      <c r="AZ850" s="32"/>
    </row>
    <row r="851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  <c r="AK851" s="32"/>
      <c r="AL851" s="32"/>
      <c r="AM851" s="32"/>
      <c r="AN851" s="32"/>
      <c r="AO851" s="32"/>
      <c r="AP851" s="32"/>
      <c r="AQ851" s="32"/>
      <c r="AR851" s="32"/>
      <c r="AS851" s="32"/>
      <c r="AT851" s="32"/>
      <c r="AU851" s="32"/>
      <c r="AV851" s="32"/>
      <c r="AW851" s="32"/>
      <c r="AX851" s="32"/>
      <c r="AY851" s="32"/>
      <c r="AZ851" s="32"/>
    </row>
    <row r="852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  <c r="AK852" s="32"/>
      <c r="AL852" s="32"/>
      <c r="AM852" s="32"/>
      <c r="AN852" s="32"/>
      <c r="AO852" s="32"/>
      <c r="AP852" s="32"/>
      <c r="AQ852" s="32"/>
      <c r="AR852" s="32"/>
      <c r="AS852" s="32"/>
      <c r="AT852" s="32"/>
      <c r="AU852" s="32"/>
      <c r="AV852" s="32"/>
      <c r="AW852" s="32"/>
      <c r="AX852" s="32"/>
      <c r="AY852" s="32"/>
      <c r="AZ852" s="32"/>
    </row>
    <row r="853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  <c r="AK853" s="32"/>
      <c r="AL853" s="32"/>
      <c r="AM853" s="32"/>
      <c r="AN853" s="32"/>
      <c r="AO853" s="32"/>
      <c r="AP853" s="32"/>
      <c r="AQ853" s="32"/>
      <c r="AR853" s="32"/>
      <c r="AS853" s="32"/>
      <c r="AT853" s="32"/>
      <c r="AU853" s="32"/>
      <c r="AV853" s="32"/>
      <c r="AW853" s="32"/>
      <c r="AX853" s="32"/>
      <c r="AY853" s="32"/>
      <c r="AZ853" s="32"/>
    </row>
    <row r="854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  <c r="AK854" s="32"/>
      <c r="AL854" s="32"/>
      <c r="AM854" s="32"/>
      <c r="AN854" s="32"/>
      <c r="AO854" s="32"/>
      <c r="AP854" s="32"/>
      <c r="AQ854" s="32"/>
      <c r="AR854" s="32"/>
      <c r="AS854" s="32"/>
      <c r="AT854" s="32"/>
      <c r="AU854" s="32"/>
      <c r="AV854" s="32"/>
      <c r="AW854" s="32"/>
      <c r="AX854" s="32"/>
      <c r="AY854" s="32"/>
      <c r="AZ854" s="32"/>
    </row>
    <row r="855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  <c r="AK855" s="32"/>
      <c r="AL855" s="32"/>
      <c r="AM855" s="32"/>
      <c r="AN855" s="32"/>
      <c r="AO855" s="32"/>
      <c r="AP855" s="32"/>
      <c r="AQ855" s="32"/>
      <c r="AR855" s="32"/>
      <c r="AS855" s="32"/>
      <c r="AT855" s="32"/>
      <c r="AU855" s="32"/>
      <c r="AV855" s="32"/>
      <c r="AW855" s="32"/>
      <c r="AX855" s="32"/>
      <c r="AY855" s="32"/>
      <c r="AZ855" s="32"/>
    </row>
    <row r="85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  <c r="AK856" s="32"/>
      <c r="AL856" s="32"/>
      <c r="AM856" s="32"/>
      <c r="AN856" s="32"/>
      <c r="AO856" s="32"/>
      <c r="AP856" s="32"/>
      <c r="AQ856" s="32"/>
      <c r="AR856" s="32"/>
      <c r="AS856" s="32"/>
      <c r="AT856" s="32"/>
      <c r="AU856" s="32"/>
      <c r="AV856" s="32"/>
      <c r="AW856" s="32"/>
      <c r="AX856" s="32"/>
      <c r="AY856" s="32"/>
      <c r="AZ856" s="32"/>
    </row>
    <row r="857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  <c r="AK857" s="32"/>
      <c r="AL857" s="32"/>
      <c r="AM857" s="32"/>
      <c r="AN857" s="32"/>
      <c r="AO857" s="32"/>
      <c r="AP857" s="32"/>
      <c r="AQ857" s="32"/>
      <c r="AR857" s="32"/>
      <c r="AS857" s="32"/>
      <c r="AT857" s="32"/>
      <c r="AU857" s="32"/>
      <c r="AV857" s="32"/>
      <c r="AW857" s="32"/>
      <c r="AX857" s="32"/>
      <c r="AY857" s="32"/>
      <c r="AZ857" s="32"/>
    </row>
    <row r="858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  <c r="AK858" s="32"/>
      <c r="AL858" s="32"/>
      <c r="AM858" s="32"/>
      <c r="AN858" s="32"/>
      <c r="AO858" s="32"/>
      <c r="AP858" s="32"/>
      <c r="AQ858" s="32"/>
      <c r="AR858" s="32"/>
      <c r="AS858" s="32"/>
      <c r="AT858" s="32"/>
      <c r="AU858" s="32"/>
      <c r="AV858" s="32"/>
      <c r="AW858" s="32"/>
      <c r="AX858" s="32"/>
      <c r="AY858" s="32"/>
      <c r="AZ858" s="32"/>
    </row>
    <row r="859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  <c r="AK859" s="32"/>
      <c r="AL859" s="32"/>
      <c r="AM859" s="32"/>
      <c r="AN859" s="32"/>
      <c r="AO859" s="32"/>
      <c r="AP859" s="32"/>
      <c r="AQ859" s="32"/>
      <c r="AR859" s="32"/>
      <c r="AS859" s="32"/>
      <c r="AT859" s="32"/>
      <c r="AU859" s="32"/>
      <c r="AV859" s="32"/>
      <c r="AW859" s="32"/>
      <c r="AX859" s="32"/>
      <c r="AY859" s="32"/>
      <c r="AZ859" s="32"/>
    </row>
    <row r="860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  <c r="AK860" s="32"/>
      <c r="AL860" s="32"/>
      <c r="AM860" s="32"/>
      <c r="AN860" s="32"/>
      <c r="AO860" s="32"/>
      <c r="AP860" s="32"/>
      <c r="AQ860" s="32"/>
      <c r="AR860" s="32"/>
      <c r="AS860" s="32"/>
      <c r="AT860" s="32"/>
      <c r="AU860" s="32"/>
      <c r="AV860" s="32"/>
      <c r="AW860" s="32"/>
      <c r="AX860" s="32"/>
      <c r="AY860" s="32"/>
      <c r="AZ860" s="32"/>
    </row>
    <row r="861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  <c r="AK861" s="32"/>
      <c r="AL861" s="32"/>
      <c r="AM861" s="32"/>
      <c r="AN861" s="32"/>
      <c r="AO861" s="32"/>
      <c r="AP861" s="32"/>
      <c r="AQ861" s="32"/>
      <c r="AR861" s="32"/>
      <c r="AS861" s="32"/>
      <c r="AT861" s="32"/>
      <c r="AU861" s="32"/>
      <c r="AV861" s="32"/>
      <c r="AW861" s="32"/>
      <c r="AX861" s="32"/>
      <c r="AY861" s="32"/>
      <c r="AZ861" s="32"/>
    </row>
    <row r="862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  <c r="AK862" s="32"/>
      <c r="AL862" s="32"/>
      <c r="AM862" s="32"/>
      <c r="AN862" s="32"/>
      <c r="AO862" s="32"/>
      <c r="AP862" s="32"/>
      <c r="AQ862" s="32"/>
      <c r="AR862" s="32"/>
      <c r="AS862" s="32"/>
      <c r="AT862" s="32"/>
      <c r="AU862" s="32"/>
      <c r="AV862" s="32"/>
      <c r="AW862" s="32"/>
      <c r="AX862" s="32"/>
      <c r="AY862" s="32"/>
      <c r="AZ862" s="32"/>
    </row>
    <row r="863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  <c r="AK863" s="32"/>
      <c r="AL863" s="32"/>
      <c r="AM863" s="32"/>
      <c r="AN863" s="32"/>
      <c r="AO863" s="32"/>
      <c r="AP863" s="32"/>
      <c r="AQ863" s="32"/>
      <c r="AR863" s="32"/>
      <c r="AS863" s="32"/>
      <c r="AT863" s="32"/>
      <c r="AU863" s="32"/>
      <c r="AV863" s="32"/>
      <c r="AW863" s="32"/>
      <c r="AX863" s="32"/>
      <c r="AY863" s="32"/>
      <c r="AZ863" s="32"/>
    </row>
    <row r="864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  <c r="AK864" s="32"/>
      <c r="AL864" s="32"/>
      <c r="AM864" s="32"/>
      <c r="AN864" s="32"/>
      <c r="AO864" s="32"/>
      <c r="AP864" s="32"/>
      <c r="AQ864" s="32"/>
      <c r="AR864" s="32"/>
      <c r="AS864" s="32"/>
      <c r="AT864" s="32"/>
      <c r="AU864" s="32"/>
      <c r="AV864" s="32"/>
      <c r="AW864" s="32"/>
      <c r="AX864" s="32"/>
      <c r="AY864" s="32"/>
      <c r="AZ864" s="32"/>
    </row>
    <row r="865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  <c r="AK865" s="32"/>
      <c r="AL865" s="32"/>
      <c r="AM865" s="32"/>
      <c r="AN865" s="32"/>
      <c r="AO865" s="32"/>
      <c r="AP865" s="32"/>
      <c r="AQ865" s="32"/>
      <c r="AR865" s="32"/>
      <c r="AS865" s="32"/>
      <c r="AT865" s="32"/>
      <c r="AU865" s="32"/>
      <c r="AV865" s="32"/>
      <c r="AW865" s="32"/>
      <c r="AX865" s="32"/>
      <c r="AY865" s="32"/>
      <c r="AZ865" s="32"/>
    </row>
    <row r="86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  <c r="AK866" s="32"/>
      <c r="AL866" s="32"/>
      <c r="AM866" s="32"/>
      <c r="AN866" s="32"/>
      <c r="AO866" s="32"/>
      <c r="AP866" s="32"/>
      <c r="AQ866" s="32"/>
      <c r="AR866" s="32"/>
      <c r="AS866" s="32"/>
      <c r="AT866" s="32"/>
      <c r="AU866" s="32"/>
      <c r="AV866" s="32"/>
      <c r="AW866" s="32"/>
      <c r="AX866" s="32"/>
      <c r="AY866" s="32"/>
      <c r="AZ866" s="32"/>
    </row>
    <row r="867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  <c r="AK867" s="32"/>
      <c r="AL867" s="32"/>
      <c r="AM867" s="32"/>
      <c r="AN867" s="32"/>
      <c r="AO867" s="32"/>
      <c r="AP867" s="32"/>
      <c r="AQ867" s="32"/>
      <c r="AR867" s="32"/>
      <c r="AS867" s="32"/>
      <c r="AT867" s="32"/>
      <c r="AU867" s="32"/>
      <c r="AV867" s="32"/>
      <c r="AW867" s="32"/>
      <c r="AX867" s="32"/>
      <c r="AY867" s="32"/>
      <c r="AZ867" s="32"/>
    </row>
    <row r="868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  <c r="AK868" s="32"/>
      <c r="AL868" s="32"/>
      <c r="AM868" s="32"/>
      <c r="AN868" s="32"/>
      <c r="AO868" s="32"/>
      <c r="AP868" s="32"/>
      <c r="AQ868" s="32"/>
      <c r="AR868" s="32"/>
      <c r="AS868" s="32"/>
      <c r="AT868" s="32"/>
      <c r="AU868" s="32"/>
      <c r="AV868" s="32"/>
      <c r="AW868" s="32"/>
      <c r="AX868" s="32"/>
      <c r="AY868" s="32"/>
      <c r="AZ868" s="32"/>
    </row>
    <row r="869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  <c r="AK869" s="32"/>
      <c r="AL869" s="32"/>
      <c r="AM869" s="32"/>
      <c r="AN869" s="32"/>
      <c r="AO869" s="32"/>
      <c r="AP869" s="32"/>
      <c r="AQ869" s="32"/>
      <c r="AR869" s="32"/>
      <c r="AS869" s="32"/>
      <c r="AT869" s="32"/>
      <c r="AU869" s="32"/>
      <c r="AV869" s="32"/>
      <c r="AW869" s="32"/>
      <c r="AX869" s="32"/>
      <c r="AY869" s="32"/>
      <c r="AZ869" s="32"/>
    </row>
    <row r="870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  <c r="AK870" s="32"/>
      <c r="AL870" s="32"/>
      <c r="AM870" s="32"/>
      <c r="AN870" s="32"/>
      <c r="AO870" s="32"/>
      <c r="AP870" s="32"/>
      <c r="AQ870" s="32"/>
      <c r="AR870" s="32"/>
      <c r="AS870" s="32"/>
      <c r="AT870" s="32"/>
      <c r="AU870" s="32"/>
      <c r="AV870" s="32"/>
      <c r="AW870" s="32"/>
      <c r="AX870" s="32"/>
      <c r="AY870" s="32"/>
      <c r="AZ870" s="32"/>
    </row>
    <row r="871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  <c r="AK871" s="32"/>
      <c r="AL871" s="32"/>
      <c r="AM871" s="32"/>
      <c r="AN871" s="32"/>
      <c r="AO871" s="32"/>
      <c r="AP871" s="32"/>
      <c r="AQ871" s="32"/>
      <c r="AR871" s="32"/>
      <c r="AS871" s="32"/>
      <c r="AT871" s="32"/>
      <c r="AU871" s="32"/>
      <c r="AV871" s="32"/>
      <c r="AW871" s="32"/>
      <c r="AX871" s="32"/>
      <c r="AY871" s="32"/>
      <c r="AZ871" s="32"/>
    </row>
    <row r="872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  <c r="AK872" s="32"/>
      <c r="AL872" s="32"/>
      <c r="AM872" s="32"/>
      <c r="AN872" s="32"/>
      <c r="AO872" s="32"/>
      <c r="AP872" s="32"/>
      <c r="AQ872" s="32"/>
      <c r="AR872" s="32"/>
      <c r="AS872" s="32"/>
      <c r="AT872" s="32"/>
      <c r="AU872" s="32"/>
      <c r="AV872" s="32"/>
      <c r="AW872" s="32"/>
      <c r="AX872" s="32"/>
      <c r="AY872" s="32"/>
      <c r="AZ872" s="32"/>
    </row>
    <row r="873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  <c r="AK873" s="32"/>
      <c r="AL873" s="32"/>
      <c r="AM873" s="32"/>
      <c r="AN873" s="32"/>
      <c r="AO873" s="32"/>
      <c r="AP873" s="32"/>
      <c r="AQ873" s="32"/>
      <c r="AR873" s="32"/>
      <c r="AS873" s="32"/>
      <c r="AT873" s="32"/>
      <c r="AU873" s="32"/>
      <c r="AV873" s="32"/>
      <c r="AW873" s="32"/>
      <c r="AX873" s="32"/>
      <c r="AY873" s="32"/>
      <c r="AZ873" s="32"/>
    </row>
    <row r="874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  <c r="AK874" s="32"/>
      <c r="AL874" s="32"/>
      <c r="AM874" s="32"/>
      <c r="AN874" s="32"/>
      <c r="AO874" s="32"/>
      <c r="AP874" s="32"/>
      <c r="AQ874" s="32"/>
      <c r="AR874" s="32"/>
      <c r="AS874" s="32"/>
      <c r="AT874" s="32"/>
      <c r="AU874" s="32"/>
      <c r="AV874" s="32"/>
      <c r="AW874" s="32"/>
      <c r="AX874" s="32"/>
      <c r="AY874" s="32"/>
      <c r="AZ874" s="32"/>
    </row>
    <row r="875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  <c r="AK875" s="32"/>
      <c r="AL875" s="32"/>
      <c r="AM875" s="32"/>
      <c r="AN875" s="32"/>
      <c r="AO875" s="32"/>
      <c r="AP875" s="32"/>
      <c r="AQ875" s="32"/>
      <c r="AR875" s="32"/>
      <c r="AS875" s="32"/>
      <c r="AT875" s="32"/>
      <c r="AU875" s="32"/>
      <c r="AV875" s="32"/>
      <c r="AW875" s="32"/>
      <c r="AX875" s="32"/>
      <c r="AY875" s="32"/>
      <c r="AZ875" s="32"/>
    </row>
    <row r="87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  <c r="AK876" s="32"/>
      <c r="AL876" s="32"/>
      <c r="AM876" s="32"/>
      <c r="AN876" s="32"/>
      <c r="AO876" s="32"/>
      <c r="AP876" s="32"/>
      <c r="AQ876" s="32"/>
      <c r="AR876" s="32"/>
      <c r="AS876" s="32"/>
      <c r="AT876" s="32"/>
      <c r="AU876" s="32"/>
      <c r="AV876" s="32"/>
      <c r="AW876" s="32"/>
      <c r="AX876" s="32"/>
      <c r="AY876" s="32"/>
      <c r="AZ876" s="32"/>
    </row>
    <row r="877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  <c r="AK877" s="32"/>
      <c r="AL877" s="32"/>
      <c r="AM877" s="32"/>
      <c r="AN877" s="32"/>
      <c r="AO877" s="32"/>
      <c r="AP877" s="32"/>
      <c r="AQ877" s="32"/>
      <c r="AR877" s="32"/>
      <c r="AS877" s="32"/>
      <c r="AT877" s="32"/>
      <c r="AU877" s="32"/>
      <c r="AV877" s="32"/>
      <c r="AW877" s="32"/>
      <c r="AX877" s="32"/>
      <c r="AY877" s="32"/>
      <c r="AZ877" s="32"/>
    </row>
    <row r="878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  <c r="AK878" s="32"/>
      <c r="AL878" s="32"/>
      <c r="AM878" s="32"/>
      <c r="AN878" s="32"/>
      <c r="AO878" s="32"/>
      <c r="AP878" s="32"/>
      <c r="AQ878" s="32"/>
      <c r="AR878" s="32"/>
      <c r="AS878" s="32"/>
      <c r="AT878" s="32"/>
      <c r="AU878" s="32"/>
      <c r="AV878" s="32"/>
      <c r="AW878" s="32"/>
      <c r="AX878" s="32"/>
      <c r="AY878" s="32"/>
      <c r="AZ878" s="32"/>
    </row>
    <row r="879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  <c r="AK879" s="32"/>
      <c r="AL879" s="32"/>
      <c r="AM879" s="32"/>
      <c r="AN879" s="32"/>
      <c r="AO879" s="32"/>
      <c r="AP879" s="32"/>
      <c r="AQ879" s="32"/>
      <c r="AR879" s="32"/>
      <c r="AS879" s="32"/>
      <c r="AT879" s="32"/>
      <c r="AU879" s="32"/>
      <c r="AV879" s="32"/>
      <c r="AW879" s="32"/>
      <c r="AX879" s="32"/>
      <c r="AY879" s="32"/>
      <c r="AZ879" s="32"/>
    </row>
    <row r="880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  <c r="AK880" s="32"/>
      <c r="AL880" s="32"/>
      <c r="AM880" s="32"/>
      <c r="AN880" s="32"/>
      <c r="AO880" s="32"/>
      <c r="AP880" s="32"/>
      <c r="AQ880" s="32"/>
      <c r="AR880" s="32"/>
      <c r="AS880" s="32"/>
      <c r="AT880" s="32"/>
      <c r="AU880" s="32"/>
      <c r="AV880" s="32"/>
      <c r="AW880" s="32"/>
      <c r="AX880" s="32"/>
      <c r="AY880" s="32"/>
      <c r="AZ880" s="32"/>
    </row>
    <row r="881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  <c r="AK881" s="32"/>
      <c r="AL881" s="32"/>
      <c r="AM881" s="32"/>
      <c r="AN881" s="32"/>
      <c r="AO881" s="32"/>
      <c r="AP881" s="32"/>
      <c r="AQ881" s="32"/>
      <c r="AR881" s="32"/>
      <c r="AS881" s="32"/>
      <c r="AT881" s="32"/>
      <c r="AU881" s="32"/>
      <c r="AV881" s="32"/>
      <c r="AW881" s="32"/>
      <c r="AX881" s="32"/>
      <c r="AY881" s="32"/>
      <c r="AZ881" s="32"/>
    </row>
    <row r="882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  <c r="AK882" s="32"/>
      <c r="AL882" s="32"/>
      <c r="AM882" s="32"/>
      <c r="AN882" s="32"/>
      <c r="AO882" s="32"/>
      <c r="AP882" s="32"/>
      <c r="AQ882" s="32"/>
      <c r="AR882" s="32"/>
      <c r="AS882" s="32"/>
      <c r="AT882" s="32"/>
      <c r="AU882" s="32"/>
      <c r="AV882" s="32"/>
      <c r="AW882" s="32"/>
      <c r="AX882" s="32"/>
      <c r="AY882" s="32"/>
      <c r="AZ882" s="32"/>
    </row>
    <row r="883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  <c r="AK883" s="32"/>
      <c r="AL883" s="32"/>
      <c r="AM883" s="32"/>
      <c r="AN883" s="32"/>
      <c r="AO883" s="32"/>
      <c r="AP883" s="32"/>
      <c r="AQ883" s="32"/>
      <c r="AR883" s="32"/>
      <c r="AS883" s="32"/>
      <c r="AT883" s="32"/>
      <c r="AU883" s="32"/>
      <c r="AV883" s="32"/>
      <c r="AW883" s="32"/>
      <c r="AX883" s="32"/>
      <c r="AY883" s="32"/>
      <c r="AZ883" s="32"/>
    </row>
    <row r="884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  <c r="AK884" s="32"/>
      <c r="AL884" s="32"/>
      <c r="AM884" s="32"/>
      <c r="AN884" s="32"/>
      <c r="AO884" s="32"/>
      <c r="AP884" s="32"/>
      <c r="AQ884" s="32"/>
      <c r="AR884" s="32"/>
      <c r="AS884" s="32"/>
      <c r="AT884" s="32"/>
      <c r="AU884" s="32"/>
      <c r="AV884" s="32"/>
      <c r="AW884" s="32"/>
      <c r="AX884" s="32"/>
      <c r="AY884" s="32"/>
      <c r="AZ884" s="32"/>
    </row>
    <row r="885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  <c r="AK885" s="32"/>
      <c r="AL885" s="32"/>
      <c r="AM885" s="32"/>
      <c r="AN885" s="32"/>
      <c r="AO885" s="32"/>
      <c r="AP885" s="32"/>
      <c r="AQ885" s="32"/>
      <c r="AR885" s="32"/>
      <c r="AS885" s="32"/>
      <c r="AT885" s="32"/>
      <c r="AU885" s="32"/>
      <c r="AV885" s="32"/>
      <c r="AW885" s="32"/>
      <c r="AX885" s="32"/>
      <c r="AY885" s="32"/>
      <c r="AZ885" s="32"/>
    </row>
    <row r="88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  <c r="AK886" s="32"/>
      <c r="AL886" s="32"/>
      <c r="AM886" s="32"/>
      <c r="AN886" s="32"/>
      <c r="AO886" s="32"/>
      <c r="AP886" s="32"/>
      <c r="AQ886" s="32"/>
      <c r="AR886" s="32"/>
      <c r="AS886" s="32"/>
      <c r="AT886" s="32"/>
      <c r="AU886" s="32"/>
      <c r="AV886" s="32"/>
      <c r="AW886" s="32"/>
      <c r="AX886" s="32"/>
      <c r="AY886" s="32"/>
      <c r="AZ886" s="32"/>
    </row>
    <row r="887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  <c r="AK887" s="32"/>
      <c r="AL887" s="32"/>
      <c r="AM887" s="32"/>
      <c r="AN887" s="32"/>
      <c r="AO887" s="32"/>
      <c r="AP887" s="32"/>
      <c r="AQ887" s="32"/>
      <c r="AR887" s="32"/>
      <c r="AS887" s="32"/>
      <c r="AT887" s="32"/>
      <c r="AU887" s="32"/>
      <c r="AV887" s="32"/>
      <c r="AW887" s="32"/>
      <c r="AX887" s="32"/>
      <c r="AY887" s="32"/>
      <c r="AZ887" s="32"/>
    </row>
    <row r="888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  <c r="AK888" s="32"/>
      <c r="AL888" s="32"/>
      <c r="AM888" s="32"/>
      <c r="AN888" s="32"/>
      <c r="AO888" s="32"/>
      <c r="AP888" s="32"/>
      <c r="AQ888" s="32"/>
      <c r="AR888" s="32"/>
      <c r="AS888" s="32"/>
      <c r="AT888" s="32"/>
      <c r="AU888" s="32"/>
      <c r="AV888" s="32"/>
      <c r="AW888" s="32"/>
      <c r="AX888" s="32"/>
      <c r="AY888" s="32"/>
      <c r="AZ888" s="32"/>
    </row>
    <row r="889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  <c r="AK889" s="32"/>
      <c r="AL889" s="32"/>
      <c r="AM889" s="32"/>
      <c r="AN889" s="32"/>
      <c r="AO889" s="32"/>
      <c r="AP889" s="32"/>
      <c r="AQ889" s="32"/>
      <c r="AR889" s="32"/>
      <c r="AS889" s="32"/>
      <c r="AT889" s="32"/>
      <c r="AU889" s="32"/>
      <c r="AV889" s="32"/>
      <c r="AW889" s="32"/>
      <c r="AX889" s="32"/>
      <c r="AY889" s="32"/>
      <c r="AZ889" s="32"/>
    </row>
    <row r="890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  <c r="AK890" s="32"/>
      <c r="AL890" s="32"/>
      <c r="AM890" s="32"/>
      <c r="AN890" s="32"/>
      <c r="AO890" s="32"/>
      <c r="AP890" s="32"/>
      <c r="AQ890" s="32"/>
      <c r="AR890" s="32"/>
      <c r="AS890" s="32"/>
      <c r="AT890" s="32"/>
      <c r="AU890" s="32"/>
      <c r="AV890" s="32"/>
      <c r="AW890" s="32"/>
      <c r="AX890" s="32"/>
      <c r="AY890" s="32"/>
      <c r="AZ890" s="32"/>
    </row>
    <row r="891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  <c r="AK891" s="32"/>
      <c r="AL891" s="32"/>
      <c r="AM891" s="32"/>
      <c r="AN891" s="32"/>
      <c r="AO891" s="32"/>
      <c r="AP891" s="32"/>
      <c r="AQ891" s="32"/>
      <c r="AR891" s="32"/>
      <c r="AS891" s="32"/>
      <c r="AT891" s="32"/>
      <c r="AU891" s="32"/>
      <c r="AV891" s="32"/>
      <c r="AW891" s="32"/>
      <c r="AX891" s="32"/>
      <c r="AY891" s="32"/>
      <c r="AZ891" s="32"/>
    </row>
    <row r="892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  <c r="AK892" s="32"/>
      <c r="AL892" s="32"/>
      <c r="AM892" s="32"/>
      <c r="AN892" s="32"/>
      <c r="AO892" s="32"/>
      <c r="AP892" s="32"/>
      <c r="AQ892" s="32"/>
      <c r="AR892" s="32"/>
      <c r="AS892" s="32"/>
      <c r="AT892" s="32"/>
      <c r="AU892" s="32"/>
      <c r="AV892" s="32"/>
      <c r="AW892" s="32"/>
      <c r="AX892" s="32"/>
      <c r="AY892" s="32"/>
      <c r="AZ892" s="32"/>
    </row>
    <row r="893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  <c r="AK893" s="32"/>
      <c r="AL893" s="32"/>
      <c r="AM893" s="32"/>
      <c r="AN893" s="32"/>
      <c r="AO893" s="32"/>
      <c r="AP893" s="32"/>
      <c r="AQ893" s="32"/>
      <c r="AR893" s="32"/>
      <c r="AS893" s="32"/>
      <c r="AT893" s="32"/>
      <c r="AU893" s="32"/>
      <c r="AV893" s="32"/>
      <c r="AW893" s="32"/>
      <c r="AX893" s="32"/>
      <c r="AY893" s="32"/>
      <c r="AZ893" s="32"/>
    </row>
    <row r="894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  <c r="AK894" s="32"/>
      <c r="AL894" s="32"/>
      <c r="AM894" s="32"/>
      <c r="AN894" s="32"/>
      <c r="AO894" s="32"/>
      <c r="AP894" s="32"/>
      <c r="AQ894" s="32"/>
      <c r="AR894" s="32"/>
      <c r="AS894" s="32"/>
      <c r="AT894" s="32"/>
      <c r="AU894" s="32"/>
      <c r="AV894" s="32"/>
      <c r="AW894" s="32"/>
      <c r="AX894" s="32"/>
      <c r="AY894" s="32"/>
      <c r="AZ894" s="32"/>
    </row>
    <row r="895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  <c r="AK895" s="32"/>
      <c r="AL895" s="32"/>
      <c r="AM895" s="32"/>
      <c r="AN895" s="32"/>
      <c r="AO895" s="32"/>
      <c r="AP895" s="32"/>
      <c r="AQ895" s="32"/>
      <c r="AR895" s="32"/>
      <c r="AS895" s="32"/>
      <c r="AT895" s="32"/>
      <c r="AU895" s="32"/>
      <c r="AV895" s="32"/>
      <c r="AW895" s="32"/>
      <c r="AX895" s="32"/>
      <c r="AY895" s="32"/>
      <c r="AZ895" s="32"/>
    </row>
    <row r="89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  <c r="AK896" s="32"/>
      <c r="AL896" s="32"/>
      <c r="AM896" s="32"/>
      <c r="AN896" s="32"/>
      <c r="AO896" s="32"/>
      <c r="AP896" s="32"/>
      <c r="AQ896" s="32"/>
      <c r="AR896" s="32"/>
      <c r="AS896" s="32"/>
      <c r="AT896" s="32"/>
      <c r="AU896" s="32"/>
      <c r="AV896" s="32"/>
      <c r="AW896" s="32"/>
      <c r="AX896" s="32"/>
      <c r="AY896" s="32"/>
      <c r="AZ896" s="32"/>
    </row>
    <row r="897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  <c r="AK897" s="32"/>
      <c r="AL897" s="32"/>
      <c r="AM897" s="32"/>
      <c r="AN897" s="32"/>
      <c r="AO897" s="32"/>
      <c r="AP897" s="32"/>
      <c r="AQ897" s="32"/>
      <c r="AR897" s="32"/>
      <c r="AS897" s="32"/>
      <c r="AT897" s="32"/>
      <c r="AU897" s="32"/>
      <c r="AV897" s="32"/>
      <c r="AW897" s="32"/>
      <c r="AX897" s="32"/>
      <c r="AY897" s="32"/>
      <c r="AZ897" s="32"/>
    </row>
    <row r="898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  <c r="AK898" s="32"/>
      <c r="AL898" s="32"/>
      <c r="AM898" s="32"/>
      <c r="AN898" s="32"/>
      <c r="AO898" s="32"/>
      <c r="AP898" s="32"/>
      <c r="AQ898" s="32"/>
      <c r="AR898" s="32"/>
      <c r="AS898" s="32"/>
      <c r="AT898" s="32"/>
      <c r="AU898" s="32"/>
      <c r="AV898" s="32"/>
      <c r="AW898" s="32"/>
      <c r="AX898" s="32"/>
      <c r="AY898" s="32"/>
      <c r="AZ898" s="32"/>
    </row>
    <row r="899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  <c r="AK899" s="32"/>
      <c r="AL899" s="32"/>
      <c r="AM899" s="32"/>
      <c r="AN899" s="32"/>
      <c r="AO899" s="32"/>
      <c r="AP899" s="32"/>
      <c r="AQ899" s="32"/>
      <c r="AR899" s="32"/>
      <c r="AS899" s="32"/>
      <c r="AT899" s="32"/>
      <c r="AU899" s="32"/>
      <c r="AV899" s="32"/>
      <c r="AW899" s="32"/>
      <c r="AX899" s="32"/>
      <c r="AY899" s="32"/>
      <c r="AZ899" s="32"/>
    </row>
    <row r="900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  <c r="AK900" s="32"/>
      <c r="AL900" s="32"/>
      <c r="AM900" s="32"/>
      <c r="AN900" s="32"/>
      <c r="AO900" s="32"/>
      <c r="AP900" s="32"/>
      <c r="AQ900" s="32"/>
      <c r="AR900" s="32"/>
      <c r="AS900" s="32"/>
      <c r="AT900" s="32"/>
      <c r="AU900" s="32"/>
      <c r="AV900" s="32"/>
      <c r="AW900" s="32"/>
      <c r="AX900" s="32"/>
      <c r="AY900" s="32"/>
      <c r="AZ900" s="32"/>
    </row>
    <row r="901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  <c r="AK901" s="32"/>
      <c r="AL901" s="32"/>
      <c r="AM901" s="32"/>
      <c r="AN901" s="32"/>
      <c r="AO901" s="32"/>
      <c r="AP901" s="32"/>
      <c r="AQ901" s="32"/>
      <c r="AR901" s="32"/>
      <c r="AS901" s="32"/>
      <c r="AT901" s="32"/>
      <c r="AU901" s="32"/>
      <c r="AV901" s="32"/>
      <c r="AW901" s="32"/>
      <c r="AX901" s="32"/>
      <c r="AY901" s="32"/>
      <c r="AZ901" s="32"/>
    </row>
    <row r="902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  <c r="AK902" s="32"/>
      <c r="AL902" s="32"/>
      <c r="AM902" s="32"/>
      <c r="AN902" s="32"/>
      <c r="AO902" s="32"/>
      <c r="AP902" s="32"/>
      <c r="AQ902" s="32"/>
      <c r="AR902" s="32"/>
      <c r="AS902" s="32"/>
      <c r="AT902" s="32"/>
      <c r="AU902" s="32"/>
      <c r="AV902" s="32"/>
      <c r="AW902" s="32"/>
      <c r="AX902" s="32"/>
      <c r="AY902" s="32"/>
      <c r="AZ902" s="32"/>
    </row>
    <row r="903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  <c r="AK903" s="32"/>
      <c r="AL903" s="32"/>
      <c r="AM903" s="32"/>
      <c r="AN903" s="32"/>
      <c r="AO903" s="32"/>
      <c r="AP903" s="32"/>
      <c r="AQ903" s="32"/>
      <c r="AR903" s="32"/>
      <c r="AS903" s="32"/>
      <c r="AT903" s="32"/>
      <c r="AU903" s="32"/>
      <c r="AV903" s="32"/>
      <c r="AW903" s="32"/>
      <c r="AX903" s="32"/>
      <c r="AY903" s="32"/>
      <c r="AZ903" s="32"/>
    </row>
    <row r="904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  <c r="AK904" s="32"/>
      <c r="AL904" s="32"/>
      <c r="AM904" s="32"/>
      <c r="AN904" s="32"/>
      <c r="AO904" s="32"/>
      <c r="AP904" s="32"/>
      <c r="AQ904" s="32"/>
      <c r="AR904" s="32"/>
      <c r="AS904" s="32"/>
      <c r="AT904" s="32"/>
      <c r="AU904" s="32"/>
      <c r="AV904" s="32"/>
      <c r="AW904" s="32"/>
      <c r="AX904" s="32"/>
      <c r="AY904" s="32"/>
      <c r="AZ904" s="32"/>
    </row>
    <row r="905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  <c r="AK905" s="32"/>
      <c r="AL905" s="32"/>
      <c r="AM905" s="32"/>
      <c r="AN905" s="32"/>
      <c r="AO905" s="32"/>
      <c r="AP905" s="32"/>
      <c r="AQ905" s="32"/>
      <c r="AR905" s="32"/>
      <c r="AS905" s="32"/>
      <c r="AT905" s="32"/>
      <c r="AU905" s="32"/>
      <c r="AV905" s="32"/>
      <c r="AW905" s="32"/>
      <c r="AX905" s="32"/>
      <c r="AY905" s="32"/>
      <c r="AZ905" s="32"/>
    </row>
    <row r="906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  <c r="AK906" s="32"/>
      <c r="AL906" s="32"/>
      <c r="AM906" s="32"/>
      <c r="AN906" s="32"/>
      <c r="AO906" s="32"/>
      <c r="AP906" s="32"/>
      <c r="AQ906" s="32"/>
      <c r="AR906" s="32"/>
      <c r="AS906" s="32"/>
      <c r="AT906" s="32"/>
      <c r="AU906" s="32"/>
      <c r="AV906" s="32"/>
      <c r="AW906" s="32"/>
      <c r="AX906" s="32"/>
      <c r="AY906" s="32"/>
      <c r="AZ906" s="32"/>
    </row>
    <row r="907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  <c r="AK907" s="32"/>
      <c r="AL907" s="32"/>
      <c r="AM907" s="32"/>
      <c r="AN907" s="32"/>
      <c r="AO907" s="32"/>
      <c r="AP907" s="32"/>
      <c r="AQ907" s="32"/>
      <c r="AR907" s="32"/>
      <c r="AS907" s="32"/>
      <c r="AT907" s="32"/>
      <c r="AU907" s="32"/>
      <c r="AV907" s="32"/>
      <c r="AW907" s="32"/>
      <c r="AX907" s="32"/>
      <c r="AY907" s="32"/>
      <c r="AZ907" s="32"/>
    </row>
    <row r="908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  <c r="AK908" s="32"/>
      <c r="AL908" s="32"/>
      <c r="AM908" s="32"/>
      <c r="AN908" s="32"/>
      <c r="AO908" s="32"/>
      <c r="AP908" s="32"/>
      <c r="AQ908" s="32"/>
      <c r="AR908" s="32"/>
      <c r="AS908" s="32"/>
      <c r="AT908" s="32"/>
      <c r="AU908" s="32"/>
      <c r="AV908" s="32"/>
      <c r="AW908" s="32"/>
      <c r="AX908" s="32"/>
      <c r="AY908" s="32"/>
      <c r="AZ908" s="32"/>
    </row>
    <row r="909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  <c r="AK909" s="32"/>
      <c r="AL909" s="32"/>
      <c r="AM909" s="32"/>
      <c r="AN909" s="32"/>
      <c r="AO909" s="32"/>
      <c r="AP909" s="32"/>
      <c r="AQ909" s="32"/>
      <c r="AR909" s="32"/>
      <c r="AS909" s="32"/>
      <c r="AT909" s="32"/>
      <c r="AU909" s="32"/>
      <c r="AV909" s="32"/>
      <c r="AW909" s="32"/>
      <c r="AX909" s="32"/>
      <c r="AY909" s="32"/>
      <c r="AZ909" s="32"/>
    </row>
    <row r="910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  <c r="AK910" s="32"/>
      <c r="AL910" s="32"/>
      <c r="AM910" s="32"/>
      <c r="AN910" s="32"/>
      <c r="AO910" s="32"/>
      <c r="AP910" s="32"/>
      <c r="AQ910" s="32"/>
      <c r="AR910" s="32"/>
      <c r="AS910" s="32"/>
      <c r="AT910" s="32"/>
      <c r="AU910" s="32"/>
      <c r="AV910" s="32"/>
      <c r="AW910" s="32"/>
      <c r="AX910" s="32"/>
      <c r="AY910" s="32"/>
      <c r="AZ910" s="32"/>
    </row>
    <row r="911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  <c r="AK911" s="32"/>
      <c r="AL911" s="32"/>
      <c r="AM911" s="32"/>
      <c r="AN911" s="32"/>
      <c r="AO911" s="32"/>
      <c r="AP911" s="32"/>
      <c r="AQ911" s="32"/>
      <c r="AR911" s="32"/>
      <c r="AS911" s="32"/>
      <c r="AT911" s="32"/>
      <c r="AU911" s="32"/>
      <c r="AV911" s="32"/>
      <c r="AW911" s="32"/>
      <c r="AX911" s="32"/>
      <c r="AY911" s="32"/>
      <c r="AZ911" s="32"/>
    </row>
    <row r="912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  <c r="AK912" s="32"/>
      <c r="AL912" s="32"/>
      <c r="AM912" s="32"/>
      <c r="AN912" s="32"/>
      <c r="AO912" s="32"/>
      <c r="AP912" s="32"/>
      <c r="AQ912" s="32"/>
      <c r="AR912" s="32"/>
      <c r="AS912" s="32"/>
      <c r="AT912" s="32"/>
      <c r="AU912" s="32"/>
      <c r="AV912" s="32"/>
      <c r="AW912" s="32"/>
      <c r="AX912" s="32"/>
      <c r="AY912" s="32"/>
      <c r="AZ912" s="32"/>
    </row>
    <row r="913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  <c r="AK913" s="32"/>
      <c r="AL913" s="32"/>
      <c r="AM913" s="32"/>
      <c r="AN913" s="32"/>
      <c r="AO913" s="32"/>
      <c r="AP913" s="32"/>
      <c r="AQ913" s="32"/>
      <c r="AR913" s="32"/>
      <c r="AS913" s="32"/>
      <c r="AT913" s="32"/>
      <c r="AU913" s="32"/>
      <c r="AV913" s="32"/>
      <c r="AW913" s="32"/>
      <c r="AX913" s="32"/>
      <c r="AY913" s="32"/>
      <c r="AZ913" s="32"/>
    </row>
    <row r="914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  <c r="AK914" s="32"/>
      <c r="AL914" s="32"/>
      <c r="AM914" s="32"/>
      <c r="AN914" s="32"/>
      <c r="AO914" s="32"/>
      <c r="AP914" s="32"/>
      <c r="AQ914" s="32"/>
      <c r="AR914" s="32"/>
      <c r="AS914" s="32"/>
      <c r="AT914" s="32"/>
      <c r="AU914" s="32"/>
      <c r="AV914" s="32"/>
      <c r="AW914" s="32"/>
      <c r="AX914" s="32"/>
      <c r="AY914" s="32"/>
      <c r="AZ914" s="32"/>
    </row>
    <row r="915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  <c r="AK915" s="32"/>
      <c r="AL915" s="32"/>
      <c r="AM915" s="32"/>
      <c r="AN915" s="32"/>
      <c r="AO915" s="32"/>
      <c r="AP915" s="32"/>
      <c r="AQ915" s="32"/>
      <c r="AR915" s="32"/>
      <c r="AS915" s="32"/>
      <c r="AT915" s="32"/>
      <c r="AU915" s="32"/>
      <c r="AV915" s="32"/>
      <c r="AW915" s="32"/>
      <c r="AX915" s="32"/>
      <c r="AY915" s="32"/>
      <c r="AZ915" s="32"/>
    </row>
    <row r="916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  <c r="AK916" s="32"/>
      <c r="AL916" s="32"/>
      <c r="AM916" s="32"/>
      <c r="AN916" s="32"/>
      <c r="AO916" s="32"/>
      <c r="AP916" s="32"/>
      <c r="AQ916" s="32"/>
      <c r="AR916" s="32"/>
      <c r="AS916" s="32"/>
      <c r="AT916" s="32"/>
      <c r="AU916" s="32"/>
      <c r="AV916" s="32"/>
      <c r="AW916" s="32"/>
      <c r="AX916" s="32"/>
      <c r="AY916" s="32"/>
      <c r="AZ916" s="32"/>
    </row>
    <row r="917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  <c r="AK917" s="32"/>
      <c r="AL917" s="32"/>
      <c r="AM917" s="32"/>
      <c r="AN917" s="32"/>
      <c r="AO917" s="32"/>
      <c r="AP917" s="32"/>
      <c r="AQ917" s="32"/>
      <c r="AR917" s="32"/>
      <c r="AS917" s="32"/>
      <c r="AT917" s="32"/>
      <c r="AU917" s="32"/>
      <c r="AV917" s="32"/>
      <c r="AW917" s="32"/>
      <c r="AX917" s="32"/>
      <c r="AY917" s="32"/>
      <c r="AZ917" s="32"/>
    </row>
    <row r="918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  <c r="AK918" s="32"/>
      <c r="AL918" s="32"/>
      <c r="AM918" s="32"/>
      <c r="AN918" s="32"/>
      <c r="AO918" s="32"/>
      <c r="AP918" s="32"/>
      <c r="AQ918" s="32"/>
      <c r="AR918" s="32"/>
      <c r="AS918" s="32"/>
      <c r="AT918" s="32"/>
      <c r="AU918" s="32"/>
      <c r="AV918" s="32"/>
      <c r="AW918" s="32"/>
      <c r="AX918" s="32"/>
      <c r="AY918" s="32"/>
      <c r="AZ918" s="32"/>
    </row>
    <row r="919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  <c r="AK919" s="32"/>
      <c r="AL919" s="32"/>
      <c r="AM919" s="32"/>
      <c r="AN919" s="32"/>
      <c r="AO919" s="32"/>
      <c r="AP919" s="32"/>
      <c r="AQ919" s="32"/>
      <c r="AR919" s="32"/>
      <c r="AS919" s="32"/>
      <c r="AT919" s="32"/>
      <c r="AU919" s="32"/>
      <c r="AV919" s="32"/>
      <c r="AW919" s="32"/>
      <c r="AX919" s="32"/>
      <c r="AY919" s="32"/>
      <c r="AZ919" s="32"/>
    </row>
    <row r="920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  <c r="AK920" s="32"/>
      <c r="AL920" s="32"/>
      <c r="AM920" s="32"/>
      <c r="AN920" s="32"/>
      <c r="AO920" s="32"/>
      <c r="AP920" s="32"/>
      <c r="AQ920" s="32"/>
      <c r="AR920" s="32"/>
      <c r="AS920" s="32"/>
      <c r="AT920" s="32"/>
      <c r="AU920" s="32"/>
      <c r="AV920" s="32"/>
      <c r="AW920" s="32"/>
      <c r="AX920" s="32"/>
      <c r="AY920" s="32"/>
      <c r="AZ920" s="32"/>
    </row>
    <row r="921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  <c r="AK921" s="32"/>
      <c r="AL921" s="32"/>
      <c r="AM921" s="32"/>
      <c r="AN921" s="32"/>
      <c r="AO921" s="32"/>
      <c r="AP921" s="32"/>
      <c r="AQ921" s="32"/>
      <c r="AR921" s="32"/>
      <c r="AS921" s="32"/>
      <c r="AT921" s="32"/>
      <c r="AU921" s="32"/>
      <c r="AV921" s="32"/>
      <c r="AW921" s="32"/>
      <c r="AX921" s="32"/>
      <c r="AY921" s="32"/>
      <c r="AZ921" s="32"/>
    </row>
    <row r="922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  <c r="AK922" s="32"/>
      <c r="AL922" s="32"/>
      <c r="AM922" s="32"/>
      <c r="AN922" s="32"/>
      <c r="AO922" s="32"/>
      <c r="AP922" s="32"/>
      <c r="AQ922" s="32"/>
      <c r="AR922" s="32"/>
      <c r="AS922" s="32"/>
      <c r="AT922" s="32"/>
      <c r="AU922" s="32"/>
      <c r="AV922" s="32"/>
      <c r="AW922" s="32"/>
      <c r="AX922" s="32"/>
      <c r="AY922" s="32"/>
      <c r="AZ922" s="32"/>
    </row>
    <row r="923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  <c r="AK923" s="32"/>
      <c r="AL923" s="32"/>
      <c r="AM923" s="32"/>
      <c r="AN923" s="32"/>
      <c r="AO923" s="32"/>
      <c r="AP923" s="32"/>
      <c r="AQ923" s="32"/>
      <c r="AR923" s="32"/>
      <c r="AS923" s="32"/>
      <c r="AT923" s="32"/>
      <c r="AU923" s="32"/>
      <c r="AV923" s="32"/>
      <c r="AW923" s="32"/>
      <c r="AX923" s="32"/>
      <c r="AY923" s="32"/>
      <c r="AZ923" s="32"/>
    </row>
    <row r="924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  <c r="AK924" s="32"/>
      <c r="AL924" s="32"/>
      <c r="AM924" s="32"/>
      <c r="AN924" s="32"/>
      <c r="AO924" s="32"/>
      <c r="AP924" s="32"/>
      <c r="AQ924" s="32"/>
      <c r="AR924" s="32"/>
      <c r="AS924" s="32"/>
      <c r="AT924" s="32"/>
      <c r="AU924" s="32"/>
      <c r="AV924" s="32"/>
      <c r="AW924" s="32"/>
      <c r="AX924" s="32"/>
      <c r="AY924" s="32"/>
      <c r="AZ924" s="32"/>
    </row>
    <row r="925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  <c r="AK925" s="32"/>
      <c r="AL925" s="32"/>
      <c r="AM925" s="32"/>
      <c r="AN925" s="32"/>
      <c r="AO925" s="32"/>
      <c r="AP925" s="32"/>
      <c r="AQ925" s="32"/>
      <c r="AR925" s="32"/>
      <c r="AS925" s="32"/>
      <c r="AT925" s="32"/>
      <c r="AU925" s="32"/>
      <c r="AV925" s="32"/>
      <c r="AW925" s="32"/>
      <c r="AX925" s="32"/>
      <c r="AY925" s="32"/>
      <c r="AZ925" s="32"/>
    </row>
    <row r="926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  <c r="AK926" s="32"/>
      <c r="AL926" s="32"/>
      <c r="AM926" s="32"/>
      <c r="AN926" s="32"/>
      <c r="AO926" s="32"/>
      <c r="AP926" s="32"/>
      <c r="AQ926" s="32"/>
      <c r="AR926" s="32"/>
      <c r="AS926" s="32"/>
      <c r="AT926" s="32"/>
      <c r="AU926" s="32"/>
      <c r="AV926" s="32"/>
      <c r="AW926" s="32"/>
      <c r="AX926" s="32"/>
      <c r="AY926" s="32"/>
      <c r="AZ926" s="32"/>
    </row>
    <row r="927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  <c r="AK927" s="32"/>
      <c r="AL927" s="32"/>
      <c r="AM927" s="32"/>
      <c r="AN927" s="32"/>
      <c r="AO927" s="32"/>
      <c r="AP927" s="32"/>
      <c r="AQ927" s="32"/>
      <c r="AR927" s="32"/>
      <c r="AS927" s="32"/>
      <c r="AT927" s="32"/>
      <c r="AU927" s="32"/>
      <c r="AV927" s="32"/>
      <c r="AW927" s="32"/>
      <c r="AX927" s="32"/>
      <c r="AY927" s="32"/>
      <c r="AZ927" s="32"/>
    </row>
    <row r="928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  <c r="AK928" s="32"/>
      <c r="AL928" s="32"/>
      <c r="AM928" s="32"/>
      <c r="AN928" s="32"/>
      <c r="AO928" s="32"/>
      <c r="AP928" s="32"/>
      <c r="AQ928" s="32"/>
      <c r="AR928" s="32"/>
      <c r="AS928" s="32"/>
      <c r="AT928" s="32"/>
      <c r="AU928" s="32"/>
      <c r="AV928" s="32"/>
      <c r="AW928" s="32"/>
      <c r="AX928" s="32"/>
      <c r="AY928" s="32"/>
      <c r="AZ928" s="32"/>
    </row>
    <row r="929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  <c r="AK929" s="32"/>
      <c r="AL929" s="32"/>
      <c r="AM929" s="32"/>
      <c r="AN929" s="32"/>
      <c r="AO929" s="32"/>
      <c r="AP929" s="32"/>
      <c r="AQ929" s="32"/>
      <c r="AR929" s="32"/>
      <c r="AS929" s="32"/>
      <c r="AT929" s="32"/>
      <c r="AU929" s="32"/>
      <c r="AV929" s="32"/>
      <c r="AW929" s="32"/>
      <c r="AX929" s="32"/>
      <c r="AY929" s="32"/>
      <c r="AZ929" s="32"/>
    </row>
    <row r="930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  <c r="AK930" s="32"/>
      <c r="AL930" s="32"/>
      <c r="AM930" s="32"/>
      <c r="AN930" s="32"/>
      <c r="AO930" s="32"/>
      <c r="AP930" s="32"/>
      <c r="AQ930" s="32"/>
      <c r="AR930" s="32"/>
      <c r="AS930" s="32"/>
      <c r="AT930" s="32"/>
      <c r="AU930" s="32"/>
      <c r="AV930" s="32"/>
      <c r="AW930" s="32"/>
      <c r="AX930" s="32"/>
      <c r="AY930" s="32"/>
      <c r="AZ930" s="32"/>
    </row>
    <row r="931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  <c r="AK931" s="32"/>
      <c r="AL931" s="32"/>
      <c r="AM931" s="32"/>
      <c r="AN931" s="32"/>
      <c r="AO931" s="32"/>
      <c r="AP931" s="32"/>
      <c r="AQ931" s="32"/>
      <c r="AR931" s="32"/>
      <c r="AS931" s="32"/>
      <c r="AT931" s="32"/>
      <c r="AU931" s="32"/>
      <c r="AV931" s="32"/>
      <c r="AW931" s="32"/>
      <c r="AX931" s="32"/>
      <c r="AY931" s="32"/>
      <c r="AZ931" s="32"/>
    </row>
    <row r="932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  <c r="AK932" s="32"/>
      <c r="AL932" s="32"/>
      <c r="AM932" s="32"/>
      <c r="AN932" s="32"/>
      <c r="AO932" s="32"/>
      <c r="AP932" s="32"/>
      <c r="AQ932" s="32"/>
      <c r="AR932" s="32"/>
      <c r="AS932" s="32"/>
      <c r="AT932" s="32"/>
      <c r="AU932" s="32"/>
      <c r="AV932" s="32"/>
      <c r="AW932" s="32"/>
      <c r="AX932" s="32"/>
      <c r="AY932" s="32"/>
      <c r="AZ932" s="32"/>
    </row>
    <row r="933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  <c r="AK933" s="32"/>
      <c r="AL933" s="32"/>
      <c r="AM933" s="32"/>
      <c r="AN933" s="32"/>
      <c r="AO933" s="32"/>
      <c r="AP933" s="32"/>
      <c r="AQ933" s="32"/>
      <c r="AR933" s="32"/>
      <c r="AS933" s="32"/>
      <c r="AT933" s="32"/>
      <c r="AU933" s="32"/>
      <c r="AV933" s="32"/>
      <c r="AW933" s="32"/>
      <c r="AX933" s="32"/>
      <c r="AY933" s="32"/>
      <c r="AZ933" s="32"/>
    </row>
    <row r="934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  <c r="AK934" s="32"/>
      <c r="AL934" s="32"/>
      <c r="AM934" s="32"/>
      <c r="AN934" s="32"/>
      <c r="AO934" s="32"/>
      <c r="AP934" s="32"/>
      <c r="AQ934" s="32"/>
      <c r="AR934" s="32"/>
      <c r="AS934" s="32"/>
      <c r="AT934" s="32"/>
      <c r="AU934" s="32"/>
      <c r="AV934" s="32"/>
      <c r="AW934" s="32"/>
      <c r="AX934" s="32"/>
      <c r="AY934" s="32"/>
      <c r="AZ934" s="32"/>
    </row>
    <row r="935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  <c r="AK935" s="32"/>
      <c r="AL935" s="32"/>
      <c r="AM935" s="32"/>
      <c r="AN935" s="32"/>
      <c r="AO935" s="32"/>
      <c r="AP935" s="32"/>
      <c r="AQ935" s="32"/>
      <c r="AR935" s="32"/>
      <c r="AS935" s="32"/>
      <c r="AT935" s="32"/>
      <c r="AU935" s="32"/>
      <c r="AV935" s="32"/>
      <c r="AW935" s="32"/>
      <c r="AX935" s="32"/>
      <c r="AY935" s="32"/>
      <c r="AZ935" s="32"/>
    </row>
    <row r="936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  <c r="AK936" s="32"/>
      <c r="AL936" s="32"/>
      <c r="AM936" s="32"/>
      <c r="AN936" s="32"/>
      <c r="AO936" s="32"/>
      <c r="AP936" s="32"/>
      <c r="AQ936" s="32"/>
      <c r="AR936" s="32"/>
      <c r="AS936" s="32"/>
      <c r="AT936" s="32"/>
      <c r="AU936" s="32"/>
      <c r="AV936" s="32"/>
      <c r="AW936" s="32"/>
      <c r="AX936" s="32"/>
      <c r="AY936" s="32"/>
      <c r="AZ936" s="32"/>
    </row>
    <row r="937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  <c r="AK937" s="32"/>
      <c r="AL937" s="32"/>
      <c r="AM937" s="32"/>
      <c r="AN937" s="32"/>
      <c r="AO937" s="32"/>
      <c r="AP937" s="32"/>
      <c r="AQ937" s="32"/>
      <c r="AR937" s="32"/>
      <c r="AS937" s="32"/>
      <c r="AT937" s="32"/>
      <c r="AU937" s="32"/>
      <c r="AV937" s="32"/>
      <c r="AW937" s="32"/>
      <c r="AX937" s="32"/>
      <c r="AY937" s="32"/>
      <c r="AZ937" s="32"/>
    </row>
    <row r="938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  <c r="AK938" s="32"/>
      <c r="AL938" s="32"/>
      <c r="AM938" s="32"/>
      <c r="AN938" s="32"/>
      <c r="AO938" s="32"/>
      <c r="AP938" s="32"/>
      <c r="AQ938" s="32"/>
      <c r="AR938" s="32"/>
      <c r="AS938" s="32"/>
      <c r="AT938" s="32"/>
      <c r="AU938" s="32"/>
      <c r="AV938" s="32"/>
      <c r="AW938" s="32"/>
      <c r="AX938" s="32"/>
      <c r="AY938" s="32"/>
      <c r="AZ938" s="32"/>
    </row>
    <row r="939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  <c r="AK939" s="32"/>
      <c r="AL939" s="32"/>
      <c r="AM939" s="32"/>
      <c r="AN939" s="32"/>
      <c r="AO939" s="32"/>
      <c r="AP939" s="32"/>
      <c r="AQ939" s="32"/>
      <c r="AR939" s="32"/>
      <c r="AS939" s="32"/>
      <c r="AT939" s="32"/>
      <c r="AU939" s="32"/>
      <c r="AV939" s="32"/>
      <c r="AW939" s="32"/>
      <c r="AX939" s="32"/>
      <c r="AY939" s="32"/>
      <c r="AZ939" s="32"/>
    </row>
    <row r="940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  <c r="AK940" s="32"/>
      <c r="AL940" s="32"/>
      <c r="AM940" s="32"/>
      <c r="AN940" s="32"/>
      <c r="AO940" s="32"/>
      <c r="AP940" s="32"/>
      <c r="AQ940" s="32"/>
      <c r="AR940" s="32"/>
      <c r="AS940" s="32"/>
      <c r="AT940" s="32"/>
      <c r="AU940" s="32"/>
      <c r="AV940" s="32"/>
      <c r="AW940" s="32"/>
      <c r="AX940" s="32"/>
      <c r="AY940" s="32"/>
      <c r="AZ940" s="32"/>
    </row>
    <row r="941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  <c r="AK941" s="32"/>
      <c r="AL941" s="32"/>
      <c r="AM941" s="32"/>
      <c r="AN941" s="32"/>
      <c r="AO941" s="32"/>
      <c r="AP941" s="32"/>
      <c r="AQ941" s="32"/>
      <c r="AR941" s="32"/>
      <c r="AS941" s="32"/>
      <c r="AT941" s="32"/>
      <c r="AU941" s="32"/>
      <c r="AV941" s="32"/>
      <c r="AW941" s="32"/>
      <c r="AX941" s="32"/>
      <c r="AY941" s="32"/>
      <c r="AZ941" s="32"/>
    </row>
    <row r="942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  <c r="AK942" s="32"/>
      <c r="AL942" s="32"/>
      <c r="AM942" s="32"/>
      <c r="AN942" s="32"/>
      <c r="AO942" s="32"/>
      <c r="AP942" s="32"/>
      <c r="AQ942" s="32"/>
      <c r="AR942" s="32"/>
      <c r="AS942" s="32"/>
      <c r="AT942" s="32"/>
      <c r="AU942" s="32"/>
      <c r="AV942" s="32"/>
      <c r="AW942" s="32"/>
      <c r="AX942" s="32"/>
      <c r="AY942" s="32"/>
      <c r="AZ942" s="32"/>
    </row>
    <row r="943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  <c r="AK943" s="32"/>
      <c r="AL943" s="32"/>
      <c r="AM943" s="32"/>
      <c r="AN943" s="32"/>
      <c r="AO943" s="32"/>
      <c r="AP943" s="32"/>
      <c r="AQ943" s="32"/>
      <c r="AR943" s="32"/>
      <c r="AS943" s="32"/>
      <c r="AT943" s="32"/>
      <c r="AU943" s="32"/>
      <c r="AV943" s="32"/>
      <c r="AW943" s="32"/>
      <c r="AX943" s="32"/>
      <c r="AY943" s="32"/>
      <c r="AZ943" s="32"/>
    </row>
    <row r="944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  <c r="AK944" s="32"/>
      <c r="AL944" s="32"/>
      <c r="AM944" s="32"/>
      <c r="AN944" s="32"/>
      <c r="AO944" s="32"/>
      <c r="AP944" s="32"/>
      <c r="AQ944" s="32"/>
      <c r="AR944" s="32"/>
      <c r="AS944" s="32"/>
      <c r="AT944" s="32"/>
      <c r="AU944" s="32"/>
      <c r="AV944" s="32"/>
      <c r="AW944" s="32"/>
      <c r="AX944" s="32"/>
      <c r="AY944" s="32"/>
      <c r="AZ944" s="32"/>
    </row>
    <row r="945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  <c r="AK945" s="32"/>
      <c r="AL945" s="32"/>
      <c r="AM945" s="32"/>
      <c r="AN945" s="32"/>
      <c r="AO945" s="32"/>
      <c r="AP945" s="32"/>
      <c r="AQ945" s="32"/>
      <c r="AR945" s="32"/>
      <c r="AS945" s="32"/>
      <c r="AT945" s="32"/>
      <c r="AU945" s="32"/>
      <c r="AV945" s="32"/>
      <c r="AW945" s="32"/>
      <c r="AX945" s="32"/>
      <c r="AY945" s="32"/>
      <c r="AZ945" s="32"/>
    </row>
    <row r="946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  <c r="AK946" s="32"/>
      <c r="AL946" s="32"/>
      <c r="AM946" s="32"/>
      <c r="AN946" s="32"/>
      <c r="AO946" s="32"/>
      <c r="AP946" s="32"/>
      <c r="AQ946" s="32"/>
      <c r="AR946" s="32"/>
      <c r="AS946" s="32"/>
      <c r="AT946" s="32"/>
      <c r="AU946" s="32"/>
      <c r="AV946" s="32"/>
      <c r="AW946" s="32"/>
      <c r="AX946" s="32"/>
      <c r="AY946" s="32"/>
      <c r="AZ946" s="32"/>
    </row>
    <row r="947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  <c r="AK947" s="32"/>
      <c r="AL947" s="32"/>
      <c r="AM947" s="32"/>
      <c r="AN947" s="32"/>
      <c r="AO947" s="32"/>
      <c r="AP947" s="32"/>
      <c r="AQ947" s="32"/>
      <c r="AR947" s="32"/>
      <c r="AS947" s="32"/>
      <c r="AT947" s="32"/>
      <c r="AU947" s="32"/>
      <c r="AV947" s="32"/>
      <c r="AW947" s="32"/>
      <c r="AX947" s="32"/>
      <c r="AY947" s="32"/>
      <c r="AZ947" s="32"/>
    </row>
    <row r="948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  <c r="AK948" s="32"/>
      <c r="AL948" s="32"/>
      <c r="AM948" s="32"/>
      <c r="AN948" s="32"/>
      <c r="AO948" s="32"/>
      <c r="AP948" s="32"/>
      <c r="AQ948" s="32"/>
      <c r="AR948" s="32"/>
      <c r="AS948" s="32"/>
      <c r="AT948" s="32"/>
      <c r="AU948" s="32"/>
      <c r="AV948" s="32"/>
      <c r="AW948" s="32"/>
      <c r="AX948" s="32"/>
      <c r="AY948" s="32"/>
      <c r="AZ948" s="32"/>
    </row>
    <row r="949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  <c r="AK949" s="32"/>
      <c r="AL949" s="32"/>
      <c r="AM949" s="32"/>
      <c r="AN949" s="32"/>
      <c r="AO949" s="32"/>
      <c r="AP949" s="32"/>
      <c r="AQ949" s="32"/>
      <c r="AR949" s="32"/>
      <c r="AS949" s="32"/>
      <c r="AT949" s="32"/>
      <c r="AU949" s="32"/>
      <c r="AV949" s="32"/>
      <c r="AW949" s="32"/>
      <c r="AX949" s="32"/>
      <c r="AY949" s="32"/>
      <c r="AZ949" s="32"/>
    </row>
    <row r="950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  <c r="AK950" s="32"/>
      <c r="AL950" s="32"/>
      <c r="AM950" s="32"/>
      <c r="AN950" s="32"/>
      <c r="AO950" s="32"/>
      <c r="AP950" s="32"/>
      <c r="AQ950" s="32"/>
      <c r="AR950" s="32"/>
      <c r="AS950" s="32"/>
      <c r="AT950" s="32"/>
      <c r="AU950" s="32"/>
      <c r="AV950" s="32"/>
      <c r="AW950" s="32"/>
      <c r="AX950" s="32"/>
      <c r="AY950" s="32"/>
      <c r="AZ950" s="32"/>
    </row>
    <row r="951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  <c r="AK951" s="32"/>
      <c r="AL951" s="32"/>
      <c r="AM951" s="32"/>
      <c r="AN951" s="32"/>
      <c r="AO951" s="32"/>
      <c r="AP951" s="32"/>
      <c r="AQ951" s="32"/>
      <c r="AR951" s="32"/>
      <c r="AS951" s="32"/>
      <c r="AT951" s="32"/>
      <c r="AU951" s="32"/>
      <c r="AV951" s="32"/>
      <c r="AW951" s="32"/>
      <c r="AX951" s="32"/>
      <c r="AY951" s="32"/>
      <c r="AZ951" s="32"/>
    </row>
    <row r="952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  <c r="AK952" s="32"/>
      <c r="AL952" s="32"/>
      <c r="AM952" s="32"/>
      <c r="AN952" s="32"/>
      <c r="AO952" s="32"/>
      <c r="AP952" s="32"/>
      <c r="AQ952" s="32"/>
      <c r="AR952" s="32"/>
      <c r="AS952" s="32"/>
      <c r="AT952" s="32"/>
      <c r="AU952" s="32"/>
      <c r="AV952" s="32"/>
      <c r="AW952" s="32"/>
      <c r="AX952" s="32"/>
      <c r="AY952" s="32"/>
      <c r="AZ952" s="32"/>
    </row>
    <row r="953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  <c r="AK953" s="32"/>
      <c r="AL953" s="32"/>
      <c r="AM953" s="32"/>
      <c r="AN953" s="32"/>
      <c r="AO953" s="32"/>
      <c r="AP953" s="32"/>
      <c r="AQ953" s="32"/>
      <c r="AR953" s="32"/>
      <c r="AS953" s="32"/>
      <c r="AT953" s="32"/>
      <c r="AU953" s="32"/>
      <c r="AV953" s="32"/>
      <c r="AW953" s="32"/>
      <c r="AX953" s="32"/>
      <c r="AY953" s="32"/>
      <c r="AZ953" s="32"/>
    </row>
    <row r="954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  <c r="AK954" s="32"/>
      <c r="AL954" s="32"/>
      <c r="AM954" s="32"/>
      <c r="AN954" s="32"/>
      <c r="AO954" s="32"/>
      <c r="AP954" s="32"/>
      <c r="AQ954" s="32"/>
      <c r="AR954" s="32"/>
      <c r="AS954" s="32"/>
      <c r="AT954" s="32"/>
      <c r="AU954" s="32"/>
      <c r="AV954" s="32"/>
      <c r="AW954" s="32"/>
      <c r="AX954" s="32"/>
      <c r="AY954" s="32"/>
      <c r="AZ954" s="32"/>
    </row>
    <row r="955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  <c r="AK955" s="32"/>
      <c r="AL955" s="32"/>
      <c r="AM955" s="32"/>
      <c r="AN955" s="32"/>
      <c r="AO955" s="32"/>
      <c r="AP955" s="32"/>
      <c r="AQ955" s="32"/>
      <c r="AR955" s="32"/>
      <c r="AS955" s="32"/>
      <c r="AT955" s="32"/>
      <c r="AU955" s="32"/>
      <c r="AV955" s="32"/>
      <c r="AW955" s="32"/>
      <c r="AX955" s="32"/>
      <c r="AY955" s="32"/>
      <c r="AZ955" s="32"/>
    </row>
    <row r="956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  <c r="AK956" s="32"/>
      <c r="AL956" s="32"/>
      <c r="AM956" s="32"/>
      <c r="AN956" s="32"/>
      <c r="AO956" s="32"/>
      <c r="AP956" s="32"/>
      <c r="AQ956" s="32"/>
      <c r="AR956" s="32"/>
      <c r="AS956" s="32"/>
      <c r="AT956" s="32"/>
      <c r="AU956" s="32"/>
      <c r="AV956" s="32"/>
      <c r="AW956" s="32"/>
      <c r="AX956" s="32"/>
      <c r="AY956" s="32"/>
      <c r="AZ956" s="32"/>
    </row>
    <row r="957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  <c r="AK957" s="32"/>
      <c r="AL957" s="32"/>
      <c r="AM957" s="32"/>
      <c r="AN957" s="32"/>
      <c r="AO957" s="32"/>
      <c r="AP957" s="32"/>
      <c r="AQ957" s="32"/>
      <c r="AR957" s="32"/>
      <c r="AS957" s="32"/>
      <c r="AT957" s="32"/>
      <c r="AU957" s="32"/>
      <c r="AV957" s="32"/>
      <c r="AW957" s="32"/>
      <c r="AX957" s="32"/>
      <c r="AY957" s="32"/>
      <c r="AZ957" s="32"/>
    </row>
    <row r="958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  <c r="AK958" s="32"/>
      <c r="AL958" s="32"/>
      <c r="AM958" s="32"/>
      <c r="AN958" s="32"/>
      <c r="AO958" s="32"/>
      <c r="AP958" s="32"/>
      <c r="AQ958" s="32"/>
      <c r="AR958" s="32"/>
      <c r="AS958" s="32"/>
      <c r="AT958" s="32"/>
      <c r="AU958" s="32"/>
      <c r="AV958" s="32"/>
      <c r="AW958" s="32"/>
      <c r="AX958" s="32"/>
      <c r="AY958" s="32"/>
      <c r="AZ958" s="32"/>
    </row>
    <row r="959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  <c r="AK959" s="32"/>
      <c r="AL959" s="32"/>
      <c r="AM959" s="32"/>
      <c r="AN959" s="32"/>
      <c r="AO959" s="32"/>
      <c r="AP959" s="32"/>
      <c r="AQ959" s="32"/>
      <c r="AR959" s="32"/>
      <c r="AS959" s="32"/>
      <c r="AT959" s="32"/>
      <c r="AU959" s="32"/>
      <c r="AV959" s="32"/>
      <c r="AW959" s="32"/>
      <c r="AX959" s="32"/>
      <c r="AY959" s="32"/>
      <c r="AZ959" s="32"/>
    </row>
    <row r="960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  <c r="AK960" s="32"/>
      <c r="AL960" s="32"/>
      <c r="AM960" s="32"/>
      <c r="AN960" s="32"/>
      <c r="AO960" s="32"/>
      <c r="AP960" s="32"/>
      <c r="AQ960" s="32"/>
      <c r="AR960" s="32"/>
      <c r="AS960" s="32"/>
      <c r="AT960" s="32"/>
      <c r="AU960" s="32"/>
      <c r="AV960" s="32"/>
      <c r="AW960" s="32"/>
      <c r="AX960" s="32"/>
      <c r="AY960" s="32"/>
      <c r="AZ960" s="32"/>
    </row>
    <row r="961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  <c r="AK961" s="32"/>
      <c r="AL961" s="32"/>
      <c r="AM961" s="32"/>
      <c r="AN961" s="32"/>
      <c r="AO961" s="32"/>
      <c r="AP961" s="32"/>
      <c r="AQ961" s="32"/>
      <c r="AR961" s="32"/>
      <c r="AS961" s="32"/>
      <c r="AT961" s="32"/>
      <c r="AU961" s="32"/>
      <c r="AV961" s="32"/>
      <c r="AW961" s="32"/>
      <c r="AX961" s="32"/>
      <c r="AY961" s="32"/>
      <c r="AZ961" s="32"/>
    </row>
    <row r="962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  <c r="AK962" s="32"/>
      <c r="AL962" s="32"/>
      <c r="AM962" s="32"/>
      <c r="AN962" s="32"/>
      <c r="AO962" s="32"/>
      <c r="AP962" s="32"/>
      <c r="AQ962" s="32"/>
      <c r="AR962" s="32"/>
      <c r="AS962" s="32"/>
      <c r="AT962" s="32"/>
      <c r="AU962" s="32"/>
      <c r="AV962" s="32"/>
      <c r="AW962" s="32"/>
      <c r="AX962" s="32"/>
      <c r="AY962" s="32"/>
      <c r="AZ962" s="32"/>
    </row>
    <row r="963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  <c r="AK963" s="32"/>
      <c r="AL963" s="32"/>
      <c r="AM963" s="32"/>
      <c r="AN963" s="32"/>
      <c r="AO963" s="32"/>
      <c r="AP963" s="32"/>
      <c r="AQ963" s="32"/>
      <c r="AR963" s="32"/>
      <c r="AS963" s="32"/>
      <c r="AT963" s="32"/>
      <c r="AU963" s="32"/>
      <c r="AV963" s="32"/>
      <c r="AW963" s="32"/>
      <c r="AX963" s="32"/>
      <c r="AY963" s="32"/>
      <c r="AZ963" s="32"/>
    </row>
    <row r="964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  <c r="AK964" s="32"/>
      <c r="AL964" s="32"/>
      <c r="AM964" s="32"/>
      <c r="AN964" s="32"/>
      <c r="AO964" s="32"/>
      <c r="AP964" s="32"/>
      <c r="AQ964" s="32"/>
      <c r="AR964" s="32"/>
      <c r="AS964" s="32"/>
      <c r="AT964" s="32"/>
      <c r="AU964" s="32"/>
      <c r="AV964" s="32"/>
      <c r="AW964" s="32"/>
      <c r="AX964" s="32"/>
      <c r="AY964" s="32"/>
      <c r="AZ964" s="32"/>
    </row>
    <row r="965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  <c r="AK965" s="32"/>
      <c r="AL965" s="32"/>
      <c r="AM965" s="32"/>
      <c r="AN965" s="32"/>
      <c r="AO965" s="32"/>
      <c r="AP965" s="32"/>
      <c r="AQ965" s="32"/>
      <c r="AR965" s="32"/>
      <c r="AS965" s="32"/>
      <c r="AT965" s="32"/>
      <c r="AU965" s="32"/>
      <c r="AV965" s="32"/>
      <c r="AW965" s="32"/>
      <c r="AX965" s="32"/>
      <c r="AY965" s="32"/>
      <c r="AZ965" s="32"/>
    </row>
    <row r="966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  <c r="AK966" s="32"/>
      <c r="AL966" s="32"/>
      <c r="AM966" s="32"/>
      <c r="AN966" s="32"/>
      <c r="AO966" s="32"/>
      <c r="AP966" s="32"/>
      <c r="AQ966" s="32"/>
      <c r="AR966" s="32"/>
      <c r="AS966" s="32"/>
      <c r="AT966" s="32"/>
      <c r="AU966" s="32"/>
      <c r="AV966" s="32"/>
      <c r="AW966" s="32"/>
      <c r="AX966" s="32"/>
      <c r="AY966" s="32"/>
      <c r="AZ966" s="32"/>
    </row>
    <row r="967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  <c r="AK967" s="32"/>
      <c r="AL967" s="32"/>
      <c r="AM967" s="32"/>
      <c r="AN967" s="32"/>
      <c r="AO967" s="32"/>
      <c r="AP967" s="32"/>
      <c r="AQ967" s="32"/>
      <c r="AR967" s="32"/>
      <c r="AS967" s="32"/>
      <c r="AT967" s="32"/>
      <c r="AU967" s="32"/>
      <c r="AV967" s="32"/>
      <c r="AW967" s="32"/>
      <c r="AX967" s="32"/>
      <c r="AY967" s="32"/>
      <c r="AZ967" s="32"/>
    </row>
    <row r="968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  <c r="AJ968" s="32"/>
      <c r="AK968" s="32"/>
      <c r="AL968" s="32"/>
      <c r="AM968" s="32"/>
      <c r="AN968" s="32"/>
      <c r="AO968" s="32"/>
      <c r="AP968" s="32"/>
      <c r="AQ968" s="32"/>
      <c r="AR968" s="32"/>
      <c r="AS968" s="32"/>
      <c r="AT968" s="32"/>
      <c r="AU968" s="32"/>
      <c r="AV968" s="32"/>
      <c r="AW968" s="32"/>
      <c r="AX968" s="32"/>
      <c r="AY968" s="32"/>
      <c r="AZ968" s="32"/>
    </row>
    <row r="969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  <c r="AJ969" s="32"/>
      <c r="AK969" s="32"/>
      <c r="AL969" s="32"/>
      <c r="AM969" s="32"/>
      <c r="AN969" s="32"/>
      <c r="AO969" s="32"/>
      <c r="AP969" s="32"/>
      <c r="AQ969" s="32"/>
      <c r="AR969" s="32"/>
      <c r="AS969" s="32"/>
      <c r="AT969" s="32"/>
      <c r="AU969" s="32"/>
      <c r="AV969" s="32"/>
      <c r="AW969" s="32"/>
      <c r="AX969" s="32"/>
      <c r="AY969" s="32"/>
      <c r="AZ969" s="32"/>
    </row>
    <row r="970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  <c r="AK970" s="32"/>
      <c r="AL970" s="32"/>
      <c r="AM970" s="32"/>
      <c r="AN970" s="32"/>
      <c r="AO970" s="32"/>
      <c r="AP970" s="32"/>
      <c r="AQ970" s="32"/>
      <c r="AR970" s="32"/>
      <c r="AS970" s="32"/>
      <c r="AT970" s="32"/>
      <c r="AU970" s="32"/>
      <c r="AV970" s="32"/>
      <c r="AW970" s="32"/>
      <c r="AX970" s="32"/>
      <c r="AY970" s="32"/>
      <c r="AZ970" s="32"/>
    </row>
    <row r="971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  <c r="AJ971" s="32"/>
      <c r="AK971" s="32"/>
      <c r="AL971" s="32"/>
      <c r="AM971" s="32"/>
      <c r="AN971" s="32"/>
      <c r="AO971" s="32"/>
      <c r="AP971" s="32"/>
      <c r="AQ971" s="32"/>
      <c r="AR971" s="32"/>
      <c r="AS971" s="32"/>
      <c r="AT971" s="32"/>
      <c r="AU971" s="32"/>
      <c r="AV971" s="32"/>
      <c r="AW971" s="32"/>
      <c r="AX971" s="32"/>
      <c r="AY971" s="32"/>
      <c r="AZ971" s="32"/>
    </row>
    <row r="972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  <c r="AJ972" s="32"/>
      <c r="AK972" s="32"/>
      <c r="AL972" s="32"/>
      <c r="AM972" s="32"/>
      <c r="AN972" s="32"/>
      <c r="AO972" s="32"/>
      <c r="AP972" s="32"/>
      <c r="AQ972" s="32"/>
      <c r="AR972" s="32"/>
      <c r="AS972" s="32"/>
      <c r="AT972" s="32"/>
      <c r="AU972" s="32"/>
      <c r="AV972" s="32"/>
      <c r="AW972" s="32"/>
      <c r="AX972" s="32"/>
      <c r="AY972" s="32"/>
      <c r="AZ972" s="32"/>
    </row>
    <row r="973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  <c r="AK973" s="32"/>
      <c r="AL973" s="32"/>
      <c r="AM973" s="32"/>
      <c r="AN973" s="32"/>
      <c r="AO973" s="32"/>
      <c r="AP973" s="32"/>
      <c r="AQ973" s="32"/>
      <c r="AR973" s="32"/>
      <c r="AS973" s="32"/>
      <c r="AT973" s="32"/>
      <c r="AU973" s="32"/>
      <c r="AV973" s="32"/>
      <c r="AW973" s="32"/>
      <c r="AX973" s="32"/>
      <c r="AY973" s="32"/>
      <c r="AZ973" s="32"/>
    </row>
    <row r="974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  <c r="AJ974" s="32"/>
      <c r="AK974" s="32"/>
      <c r="AL974" s="32"/>
      <c r="AM974" s="32"/>
      <c r="AN974" s="32"/>
      <c r="AO974" s="32"/>
      <c r="AP974" s="32"/>
      <c r="AQ974" s="32"/>
      <c r="AR974" s="32"/>
      <c r="AS974" s="32"/>
      <c r="AT974" s="32"/>
      <c r="AU974" s="32"/>
      <c r="AV974" s="32"/>
      <c r="AW974" s="32"/>
      <c r="AX974" s="32"/>
      <c r="AY974" s="32"/>
      <c r="AZ974" s="32"/>
    </row>
    <row r="975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  <c r="AK975" s="32"/>
      <c r="AL975" s="32"/>
      <c r="AM975" s="32"/>
      <c r="AN975" s="32"/>
      <c r="AO975" s="32"/>
      <c r="AP975" s="32"/>
      <c r="AQ975" s="32"/>
      <c r="AR975" s="32"/>
      <c r="AS975" s="32"/>
      <c r="AT975" s="32"/>
      <c r="AU975" s="32"/>
      <c r="AV975" s="32"/>
      <c r="AW975" s="32"/>
      <c r="AX975" s="32"/>
      <c r="AY975" s="32"/>
      <c r="AZ975" s="32"/>
    </row>
    <row r="976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  <c r="AK976" s="32"/>
      <c r="AL976" s="32"/>
      <c r="AM976" s="32"/>
      <c r="AN976" s="32"/>
      <c r="AO976" s="32"/>
      <c r="AP976" s="32"/>
      <c r="AQ976" s="32"/>
      <c r="AR976" s="32"/>
      <c r="AS976" s="32"/>
      <c r="AT976" s="32"/>
      <c r="AU976" s="32"/>
      <c r="AV976" s="32"/>
      <c r="AW976" s="32"/>
      <c r="AX976" s="32"/>
      <c r="AY976" s="32"/>
      <c r="AZ976" s="32"/>
    </row>
    <row r="977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  <c r="AK977" s="32"/>
      <c r="AL977" s="32"/>
      <c r="AM977" s="32"/>
      <c r="AN977" s="32"/>
      <c r="AO977" s="32"/>
      <c r="AP977" s="32"/>
      <c r="AQ977" s="32"/>
      <c r="AR977" s="32"/>
      <c r="AS977" s="32"/>
      <c r="AT977" s="32"/>
      <c r="AU977" s="32"/>
      <c r="AV977" s="32"/>
      <c r="AW977" s="32"/>
      <c r="AX977" s="32"/>
      <c r="AY977" s="32"/>
      <c r="AZ977" s="32"/>
    </row>
    <row r="978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  <c r="AK978" s="32"/>
      <c r="AL978" s="32"/>
      <c r="AM978" s="32"/>
      <c r="AN978" s="32"/>
      <c r="AO978" s="32"/>
      <c r="AP978" s="32"/>
      <c r="AQ978" s="32"/>
      <c r="AR978" s="32"/>
      <c r="AS978" s="32"/>
      <c r="AT978" s="32"/>
      <c r="AU978" s="32"/>
      <c r="AV978" s="32"/>
      <c r="AW978" s="32"/>
      <c r="AX978" s="32"/>
      <c r="AY978" s="32"/>
      <c r="AZ978" s="32"/>
    </row>
    <row r="979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  <c r="AK979" s="32"/>
      <c r="AL979" s="32"/>
      <c r="AM979" s="32"/>
      <c r="AN979" s="32"/>
      <c r="AO979" s="32"/>
      <c r="AP979" s="32"/>
      <c r="AQ979" s="32"/>
      <c r="AR979" s="32"/>
      <c r="AS979" s="32"/>
      <c r="AT979" s="32"/>
      <c r="AU979" s="32"/>
      <c r="AV979" s="32"/>
      <c r="AW979" s="32"/>
      <c r="AX979" s="32"/>
      <c r="AY979" s="32"/>
      <c r="AZ979" s="32"/>
    </row>
    <row r="980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  <c r="AK980" s="32"/>
      <c r="AL980" s="32"/>
      <c r="AM980" s="32"/>
      <c r="AN980" s="32"/>
      <c r="AO980" s="32"/>
      <c r="AP980" s="32"/>
      <c r="AQ980" s="32"/>
      <c r="AR980" s="32"/>
      <c r="AS980" s="32"/>
      <c r="AT980" s="32"/>
      <c r="AU980" s="32"/>
      <c r="AV980" s="32"/>
      <c r="AW980" s="32"/>
      <c r="AX980" s="32"/>
      <c r="AY980" s="32"/>
      <c r="AZ980" s="32"/>
    </row>
    <row r="981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  <c r="AJ981" s="32"/>
      <c r="AK981" s="32"/>
      <c r="AL981" s="32"/>
      <c r="AM981" s="32"/>
      <c r="AN981" s="32"/>
      <c r="AO981" s="32"/>
      <c r="AP981" s="32"/>
      <c r="AQ981" s="32"/>
      <c r="AR981" s="32"/>
      <c r="AS981" s="32"/>
      <c r="AT981" s="32"/>
      <c r="AU981" s="32"/>
      <c r="AV981" s="32"/>
      <c r="AW981" s="32"/>
      <c r="AX981" s="32"/>
      <c r="AY981" s="32"/>
      <c r="AZ981" s="32"/>
    </row>
    <row r="982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  <c r="AJ982" s="32"/>
      <c r="AK982" s="32"/>
      <c r="AL982" s="32"/>
      <c r="AM982" s="32"/>
      <c r="AN982" s="32"/>
      <c r="AO982" s="32"/>
      <c r="AP982" s="32"/>
      <c r="AQ982" s="32"/>
      <c r="AR982" s="32"/>
      <c r="AS982" s="32"/>
      <c r="AT982" s="32"/>
      <c r="AU982" s="32"/>
      <c r="AV982" s="32"/>
      <c r="AW982" s="32"/>
      <c r="AX982" s="32"/>
      <c r="AY982" s="32"/>
      <c r="AZ982" s="32"/>
    </row>
    <row r="983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  <c r="AJ983" s="32"/>
      <c r="AK983" s="32"/>
      <c r="AL983" s="32"/>
      <c r="AM983" s="32"/>
      <c r="AN983" s="32"/>
      <c r="AO983" s="32"/>
      <c r="AP983" s="32"/>
      <c r="AQ983" s="32"/>
      <c r="AR983" s="32"/>
      <c r="AS983" s="32"/>
      <c r="AT983" s="32"/>
      <c r="AU983" s="32"/>
      <c r="AV983" s="32"/>
      <c r="AW983" s="32"/>
      <c r="AX983" s="32"/>
      <c r="AY983" s="32"/>
      <c r="AZ983" s="32"/>
    </row>
    <row r="984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  <c r="AJ984" s="32"/>
      <c r="AK984" s="32"/>
      <c r="AL984" s="32"/>
      <c r="AM984" s="32"/>
      <c r="AN984" s="32"/>
      <c r="AO984" s="32"/>
      <c r="AP984" s="32"/>
      <c r="AQ984" s="32"/>
      <c r="AR984" s="32"/>
      <c r="AS984" s="32"/>
      <c r="AT984" s="32"/>
      <c r="AU984" s="32"/>
      <c r="AV984" s="32"/>
      <c r="AW984" s="32"/>
      <c r="AX984" s="32"/>
      <c r="AY984" s="32"/>
      <c r="AZ984" s="32"/>
    </row>
    <row r="985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  <c r="AJ985" s="32"/>
      <c r="AK985" s="32"/>
      <c r="AL985" s="32"/>
      <c r="AM985" s="32"/>
      <c r="AN985" s="32"/>
      <c r="AO985" s="32"/>
      <c r="AP985" s="32"/>
      <c r="AQ985" s="32"/>
      <c r="AR985" s="32"/>
      <c r="AS985" s="32"/>
      <c r="AT985" s="32"/>
      <c r="AU985" s="32"/>
      <c r="AV985" s="32"/>
      <c r="AW985" s="32"/>
      <c r="AX985" s="32"/>
      <c r="AY985" s="32"/>
      <c r="AZ985" s="32"/>
    </row>
    <row r="986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  <c r="AK986" s="32"/>
      <c r="AL986" s="32"/>
      <c r="AM986" s="32"/>
      <c r="AN986" s="32"/>
      <c r="AO986" s="32"/>
      <c r="AP986" s="32"/>
      <c r="AQ986" s="32"/>
      <c r="AR986" s="32"/>
      <c r="AS986" s="32"/>
      <c r="AT986" s="32"/>
      <c r="AU986" s="32"/>
      <c r="AV986" s="32"/>
      <c r="AW986" s="32"/>
      <c r="AX986" s="32"/>
      <c r="AY986" s="32"/>
      <c r="AZ986" s="32"/>
    </row>
    <row r="987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  <c r="AK987" s="32"/>
      <c r="AL987" s="32"/>
      <c r="AM987" s="32"/>
      <c r="AN987" s="32"/>
      <c r="AO987" s="32"/>
      <c r="AP987" s="32"/>
      <c r="AQ987" s="32"/>
      <c r="AR987" s="32"/>
      <c r="AS987" s="32"/>
      <c r="AT987" s="32"/>
      <c r="AU987" s="32"/>
      <c r="AV987" s="32"/>
      <c r="AW987" s="32"/>
      <c r="AX987" s="32"/>
      <c r="AY987" s="32"/>
      <c r="AZ987" s="32"/>
    </row>
    <row r="988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  <c r="AK988" s="32"/>
      <c r="AL988" s="32"/>
      <c r="AM988" s="32"/>
      <c r="AN988" s="32"/>
      <c r="AO988" s="32"/>
      <c r="AP988" s="32"/>
      <c r="AQ988" s="32"/>
      <c r="AR988" s="32"/>
      <c r="AS988" s="32"/>
      <c r="AT988" s="32"/>
      <c r="AU988" s="32"/>
      <c r="AV988" s="32"/>
      <c r="AW988" s="32"/>
      <c r="AX988" s="32"/>
      <c r="AY988" s="32"/>
      <c r="AZ988" s="32"/>
    </row>
    <row r="989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  <c r="AK989" s="32"/>
      <c r="AL989" s="32"/>
      <c r="AM989" s="32"/>
      <c r="AN989" s="32"/>
      <c r="AO989" s="32"/>
      <c r="AP989" s="32"/>
      <c r="AQ989" s="32"/>
      <c r="AR989" s="32"/>
      <c r="AS989" s="32"/>
      <c r="AT989" s="32"/>
      <c r="AU989" s="32"/>
      <c r="AV989" s="32"/>
      <c r="AW989" s="32"/>
      <c r="AX989" s="32"/>
      <c r="AY989" s="32"/>
      <c r="AZ989" s="32"/>
    </row>
    <row r="990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  <c r="AJ990" s="32"/>
      <c r="AK990" s="32"/>
      <c r="AL990" s="32"/>
      <c r="AM990" s="32"/>
      <c r="AN990" s="32"/>
      <c r="AO990" s="32"/>
      <c r="AP990" s="32"/>
      <c r="AQ990" s="32"/>
      <c r="AR990" s="32"/>
      <c r="AS990" s="32"/>
      <c r="AT990" s="32"/>
      <c r="AU990" s="32"/>
      <c r="AV990" s="32"/>
      <c r="AW990" s="32"/>
      <c r="AX990" s="32"/>
      <c r="AY990" s="32"/>
      <c r="AZ990" s="32"/>
    </row>
    <row r="991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  <c r="AJ991" s="32"/>
      <c r="AK991" s="32"/>
      <c r="AL991" s="32"/>
      <c r="AM991" s="32"/>
      <c r="AN991" s="32"/>
      <c r="AO991" s="32"/>
      <c r="AP991" s="32"/>
      <c r="AQ991" s="32"/>
      <c r="AR991" s="32"/>
      <c r="AS991" s="32"/>
      <c r="AT991" s="32"/>
      <c r="AU991" s="32"/>
      <c r="AV991" s="32"/>
      <c r="AW991" s="32"/>
      <c r="AX991" s="32"/>
      <c r="AY991" s="32"/>
      <c r="AZ991" s="32"/>
    </row>
    <row r="992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  <c r="AJ992" s="32"/>
      <c r="AK992" s="32"/>
      <c r="AL992" s="32"/>
      <c r="AM992" s="32"/>
      <c r="AN992" s="32"/>
      <c r="AO992" s="32"/>
      <c r="AP992" s="32"/>
      <c r="AQ992" s="32"/>
      <c r="AR992" s="32"/>
      <c r="AS992" s="32"/>
      <c r="AT992" s="32"/>
      <c r="AU992" s="32"/>
      <c r="AV992" s="32"/>
      <c r="AW992" s="32"/>
      <c r="AX992" s="32"/>
      <c r="AY992" s="32"/>
      <c r="AZ992" s="32"/>
    </row>
    <row r="993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  <c r="AK993" s="32"/>
      <c r="AL993" s="32"/>
      <c r="AM993" s="32"/>
      <c r="AN993" s="32"/>
      <c r="AO993" s="32"/>
      <c r="AP993" s="32"/>
      <c r="AQ993" s="32"/>
      <c r="AR993" s="32"/>
      <c r="AS993" s="32"/>
      <c r="AT993" s="32"/>
      <c r="AU993" s="32"/>
      <c r="AV993" s="32"/>
      <c r="AW993" s="32"/>
      <c r="AX993" s="32"/>
      <c r="AY993" s="32"/>
      <c r="AZ993" s="32"/>
    </row>
    <row r="994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  <c r="AK994" s="32"/>
      <c r="AL994" s="32"/>
      <c r="AM994" s="32"/>
      <c r="AN994" s="32"/>
      <c r="AO994" s="32"/>
      <c r="AP994" s="32"/>
      <c r="AQ994" s="32"/>
      <c r="AR994" s="32"/>
      <c r="AS994" s="32"/>
      <c r="AT994" s="32"/>
      <c r="AU994" s="32"/>
      <c r="AV994" s="32"/>
      <c r="AW994" s="32"/>
      <c r="AX994" s="32"/>
      <c r="AY994" s="32"/>
      <c r="AZ994" s="32"/>
    </row>
    <row r="995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  <c r="AK995" s="32"/>
      <c r="AL995" s="32"/>
      <c r="AM995" s="32"/>
      <c r="AN995" s="32"/>
      <c r="AO995" s="32"/>
      <c r="AP995" s="32"/>
      <c r="AQ995" s="32"/>
      <c r="AR995" s="32"/>
      <c r="AS995" s="32"/>
      <c r="AT995" s="32"/>
      <c r="AU995" s="32"/>
      <c r="AV995" s="32"/>
      <c r="AW995" s="32"/>
      <c r="AX995" s="32"/>
      <c r="AY995" s="32"/>
      <c r="AZ995" s="32"/>
    </row>
    <row r="996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  <c r="AJ996" s="32"/>
      <c r="AK996" s="32"/>
      <c r="AL996" s="32"/>
      <c r="AM996" s="32"/>
      <c r="AN996" s="32"/>
      <c r="AO996" s="32"/>
      <c r="AP996" s="32"/>
      <c r="AQ996" s="32"/>
      <c r="AR996" s="32"/>
      <c r="AS996" s="32"/>
      <c r="AT996" s="32"/>
      <c r="AU996" s="32"/>
      <c r="AV996" s="32"/>
      <c r="AW996" s="32"/>
      <c r="AX996" s="32"/>
      <c r="AY996" s="32"/>
      <c r="AZ996" s="32"/>
    </row>
    <row r="997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  <c r="AJ997" s="32"/>
      <c r="AK997" s="32"/>
      <c r="AL997" s="32"/>
      <c r="AM997" s="32"/>
      <c r="AN997" s="32"/>
      <c r="AO997" s="32"/>
      <c r="AP997" s="32"/>
      <c r="AQ997" s="32"/>
      <c r="AR997" s="32"/>
      <c r="AS997" s="32"/>
      <c r="AT997" s="32"/>
      <c r="AU997" s="32"/>
      <c r="AV997" s="32"/>
      <c r="AW997" s="32"/>
      <c r="AX997" s="32"/>
      <c r="AY997" s="32"/>
      <c r="AZ997" s="32"/>
    </row>
    <row r="998" ht="15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  <c r="AJ998" s="32"/>
      <c r="AK998" s="32"/>
      <c r="AL998" s="32"/>
      <c r="AM998" s="32"/>
      <c r="AN998" s="32"/>
      <c r="AO998" s="32"/>
      <c r="AP998" s="32"/>
      <c r="AQ998" s="32"/>
      <c r="AR998" s="32"/>
      <c r="AS998" s="32"/>
      <c r="AT998" s="32"/>
      <c r="AU998" s="32"/>
      <c r="AV998" s="32"/>
      <c r="AW998" s="32"/>
      <c r="AX998" s="32"/>
      <c r="AY998" s="32"/>
      <c r="AZ998" s="32"/>
    </row>
    <row r="999" ht="15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  <c r="AJ999" s="32"/>
      <c r="AK999" s="32"/>
      <c r="AL999" s="32"/>
      <c r="AM999" s="32"/>
      <c r="AN999" s="32"/>
      <c r="AO999" s="32"/>
      <c r="AP999" s="32"/>
      <c r="AQ999" s="32"/>
      <c r="AR999" s="32"/>
      <c r="AS999" s="32"/>
      <c r="AT999" s="32"/>
      <c r="AU999" s="32"/>
      <c r="AV999" s="32"/>
      <c r="AW999" s="32"/>
      <c r="AX999" s="32"/>
      <c r="AY999" s="32"/>
      <c r="AZ999" s="32"/>
    </row>
    <row r="1000" ht="15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  <c r="AF1000" s="32"/>
      <c r="AG1000" s="32"/>
      <c r="AH1000" s="32"/>
      <c r="AI1000" s="32"/>
      <c r="AJ1000" s="32"/>
      <c r="AK1000" s="32"/>
      <c r="AL1000" s="32"/>
      <c r="AM1000" s="32"/>
      <c r="AN1000" s="32"/>
      <c r="AO1000" s="32"/>
      <c r="AP1000" s="32"/>
      <c r="AQ1000" s="32"/>
      <c r="AR1000" s="32"/>
      <c r="AS1000" s="32"/>
      <c r="AT1000" s="32"/>
      <c r="AU1000" s="32"/>
      <c r="AV1000" s="32"/>
      <c r="AW1000" s="32"/>
      <c r="AX1000" s="32"/>
      <c r="AY1000" s="32"/>
      <c r="AZ1000" s="32"/>
    </row>
  </sheetData>
  <printOptions/>
  <pageMargins bottom="0.75" footer="0.0" header="0.0" left="0.7" right="0.7" top="0.75"/>
  <pageSetup orientation="landscape"/>
  <drawing r:id="rId1"/>
</worksheet>
</file>