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3D6EED84-AE06-49C1-9F19-34935DD917AF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H44" i="1" s="1"/>
  <c r="E43" i="1"/>
  <c r="H43" i="1" s="1"/>
  <c r="H42" i="1"/>
  <c r="E42" i="1"/>
  <c r="E41" i="1"/>
  <c r="H41" i="1" s="1"/>
  <c r="G40" i="1"/>
  <c r="F40" i="1"/>
  <c r="D40" i="1"/>
  <c r="C40" i="1"/>
  <c r="E40" i="1" s="1"/>
  <c r="H40" i="1" s="1"/>
  <c r="E38" i="1"/>
  <c r="H38" i="1" s="1"/>
  <c r="E37" i="1"/>
  <c r="H37" i="1" s="1"/>
  <c r="H36" i="1"/>
  <c r="E36" i="1"/>
  <c r="H35" i="1"/>
  <c r="E35" i="1"/>
  <c r="E34" i="1"/>
  <c r="H34" i="1" s="1"/>
  <c r="E33" i="1"/>
  <c r="H33" i="1" s="1"/>
  <c r="H32" i="1"/>
  <c r="E32" i="1"/>
  <c r="H31" i="1"/>
  <c r="E31" i="1"/>
  <c r="E30" i="1"/>
  <c r="H30" i="1" s="1"/>
  <c r="G29" i="1"/>
  <c r="F29" i="1"/>
  <c r="F46" i="1" s="1"/>
  <c r="D29" i="1"/>
  <c r="C29" i="1"/>
  <c r="E29" i="1" s="1"/>
  <c r="H29" i="1" s="1"/>
  <c r="E27" i="1"/>
  <c r="H27" i="1" s="1"/>
  <c r="E26" i="1"/>
  <c r="H26" i="1" s="1"/>
  <c r="H25" i="1"/>
  <c r="E25" i="1"/>
  <c r="H24" i="1"/>
  <c r="E24" i="1"/>
  <c r="E23" i="1"/>
  <c r="H23" i="1" s="1"/>
  <c r="E22" i="1"/>
  <c r="H22" i="1" s="1"/>
  <c r="H21" i="1"/>
  <c r="E21" i="1"/>
  <c r="G20" i="1"/>
  <c r="F20" i="1"/>
  <c r="E20" i="1"/>
  <c r="H20" i="1" s="1"/>
  <c r="D20" i="1"/>
  <c r="C20" i="1"/>
  <c r="H18" i="1"/>
  <c r="E18" i="1"/>
  <c r="H17" i="1"/>
  <c r="E17" i="1"/>
  <c r="E16" i="1"/>
  <c r="H16" i="1" s="1"/>
  <c r="E15" i="1"/>
  <c r="H15" i="1" s="1"/>
  <c r="H14" i="1"/>
  <c r="E14" i="1"/>
  <c r="H13" i="1"/>
  <c r="E13" i="1"/>
  <c r="E12" i="1"/>
  <c r="H12" i="1" s="1"/>
  <c r="E11" i="1"/>
  <c r="H11" i="1" s="1"/>
  <c r="G10" i="1"/>
  <c r="F10" i="1"/>
  <c r="D10" i="1"/>
  <c r="D46" i="1" s="1"/>
  <c r="C10" i="1"/>
  <c r="C46" i="1" s="1"/>
  <c r="G46" i="1" l="1"/>
  <c r="E46" i="1"/>
  <c r="H46" i="1" s="1"/>
  <c r="E10" i="1"/>
  <c r="H10" i="1" s="1"/>
</calcChain>
</file>

<file path=xl/sharedStrings.xml><?xml version="1.0" encoding="utf-8"?>
<sst xmlns="http://schemas.openxmlformats.org/spreadsheetml/2006/main" count="47" uniqueCount="47">
  <si>
    <t>MUNICIPIO DE MADERA</t>
  </si>
  <si>
    <t>ASEC_EAEPEDCF_2doTRIM_F2</t>
  </si>
  <si>
    <t xml:space="preserve">Estado Analítico del Ejercicio del Presupuesto de Egresos </t>
  </si>
  <si>
    <t>Clasificación Funcional (Finalidad y Función)</t>
  </si>
  <si>
    <t>Del 1 de Enero al 31 de Diciembre de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</si>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</sst>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/>
  </cellStyleXfs>
  <cellXfs count="4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3" fontId="7" fillId="3" borderId="18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28" zoomScale="91" zoomScaleNormal="91" workbookViewId="0">
      <selection activeCell="G12" sqref="G12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0" width="11.5546875" style="1" customWidth="1"/>
    <col min="11" max="16384" width="11.5546875" style="1"/>
  </cols>
  <sheetData>
    <row r="1" spans="2:11" ht="15" customHeight="1" x14ac:dyDescent="0.3"/>
    <row r="2" spans="2:11" x14ac:dyDescent="0.3">
      <c r="B2" s="28" t="s">
        <v>0</v>
      </c>
      <c r="C2" s="29"/>
      <c r="D2" s="29"/>
      <c r="E2" s="29"/>
      <c r="F2" s="29"/>
      <c r="G2" s="29"/>
      <c r="H2" s="30"/>
      <c r="I2" s="25" t="s">
        <v>1</v>
      </c>
      <c r="J2" s="26"/>
      <c r="K2" s="24"/>
    </row>
    <row r="3" spans="2:11" x14ac:dyDescent="0.3">
      <c r="B3" s="38" t="s">
        <v>2</v>
      </c>
      <c r="C3" s="39"/>
      <c r="D3" s="39"/>
      <c r="E3" s="39"/>
      <c r="F3" s="39"/>
      <c r="G3" s="39"/>
      <c r="H3" s="40"/>
    </row>
    <row r="4" spans="2:11" x14ac:dyDescent="0.3">
      <c r="B4" s="38" t="s">
        <v>3</v>
      </c>
      <c r="C4" s="39"/>
      <c r="D4" s="39"/>
      <c r="E4" s="39"/>
      <c r="F4" s="39"/>
      <c r="G4" s="39"/>
      <c r="H4" s="40"/>
    </row>
    <row r="5" spans="2:11" x14ac:dyDescent="0.3">
      <c r="B5" s="35" t="s">
        <v>4</v>
      </c>
      <c r="C5" s="36"/>
      <c r="D5" s="36"/>
      <c r="E5" s="36"/>
      <c r="F5" s="36"/>
      <c r="G5" s="36"/>
      <c r="H5" s="37"/>
    </row>
    <row r="6" spans="2:11" x14ac:dyDescent="0.3">
      <c r="B6" s="41" t="s">
        <v>5</v>
      </c>
      <c r="C6" s="31" t="s">
        <v>6</v>
      </c>
      <c r="D6" s="31"/>
      <c r="E6" s="31"/>
      <c r="F6" s="31"/>
      <c r="G6" s="32"/>
      <c r="H6" s="33" t="s">
        <v>7</v>
      </c>
    </row>
    <row r="7" spans="2:11" ht="24" x14ac:dyDescent="0.3">
      <c r="B7" s="42"/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34"/>
    </row>
    <row r="8" spans="2:11" ht="16.5" customHeight="1" x14ac:dyDescent="0.3">
      <c r="B8" s="43"/>
      <c r="C8" s="3">
        <v>1</v>
      </c>
      <c r="D8" s="4">
        <v>2</v>
      </c>
      <c r="E8" s="4" t="s">
        <v>13</v>
      </c>
      <c r="F8" s="4">
        <v>4</v>
      </c>
      <c r="G8" s="4">
        <v>5</v>
      </c>
      <c r="H8" s="5" t="s">
        <v>14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x14ac:dyDescent="0.3">
      <c r="B10" s="11" t="s">
        <v>15</v>
      </c>
      <c r="C10" s="8">
        <f>SUM(C11:C18)</f>
        <v>183450477.78999999</v>
      </c>
      <c r="D10" s="8">
        <f>SUM(D11:D18)</f>
        <v>79987875.920000002</v>
      </c>
      <c r="E10" s="8">
        <f t="shared" ref="E10:E18" si="0">C10+D10</f>
        <v>263438353.70999998</v>
      </c>
      <c r="F10" s="8">
        <f>SUM(F11:F18)</f>
        <v>260627655.09</v>
      </c>
      <c r="G10" s="8">
        <f>SUM(G11:G18)</f>
        <v>260595755.09</v>
      </c>
      <c r="H10" s="8">
        <f t="shared" ref="H10:H18" si="1">E10-F10</f>
        <v>2810698.619999975</v>
      </c>
    </row>
    <row r="11" spans="2:11" x14ac:dyDescent="0.3">
      <c r="B11" s="12" t="s">
        <v>16</v>
      </c>
      <c r="C11" s="27">
        <v>183450477.78999999</v>
      </c>
      <c r="D11" s="27">
        <v>79987875.920000002</v>
      </c>
      <c r="E11" s="17">
        <f t="shared" si="0"/>
        <v>263438353.70999998</v>
      </c>
      <c r="F11" s="27">
        <v>260627655.09</v>
      </c>
      <c r="G11" s="27">
        <v>260595755.09</v>
      </c>
      <c r="H11" s="17">
        <f t="shared" si="1"/>
        <v>2810698.619999975</v>
      </c>
    </row>
    <row r="12" spans="2:11" x14ac:dyDescent="0.3">
      <c r="B12" s="12" t="s">
        <v>17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3">
      <c r="B13" s="12" t="s">
        <v>18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3">
      <c r="B14" s="12" t="s">
        <v>19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3">
      <c r="B15" s="12" t="s">
        <v>20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3">
      <c r="B16" s="12" t="s">
        <v>21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3">
      <c r="B17" s="12" t="s">
        <v>22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3">
      <c r="B18" s="12" t="s">
        <v>23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3">
      <c r="B19" s="19"/>
      <c r="C19" s="8"/>
      <c r="D19" s="8"/>
      <c r="E19" s="8"/>
      <c r="F19" s="8"/>
      <c r="G19" s="8"/>
      <c r="H19" s="8"/>
    </row>
    <row r="20" spans="2:8" ht="15" customHeight="1" x14ac:dyDescent="0.3">
      <c r="B20" s="11" t="s">
        <v>24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3">
      <c r="B21" s="12" t="s">
        <v>25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3">
      <c r="B22" s="12" t="s">
        <v>26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3">
      <c r="B23" s="12" t="s">
        <v>27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2.8" x14ac:dyDescent="0.3">
      <c r="B24" s="12" t="s">
        <v>28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3">
      <c r="B25" s="12" t="s">
        <v>29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3">
      <c r="B26" s="12" t="s">
        <v>30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3">
      <c r="B27" s="12" t="s">
        <v>31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3">
      <c r="B28" s="19"/>
      <c r="C28" s="8"/>
      <c r="D28" s="8"/>
      <c r="E28" s="8"/>
      <c r="F28" s="8"/>
      <c r="G28" s="8"/>
      <c r="H28" s="8"/>
    </row>
    <row r="29" spans="2:8" ht="15" customHeight="1" x14ac:dyDescent="0.3">
      <c r="B29" s="20" t="s">
        <v>32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2.8" x14ac:dyDescent="0.3">
      <c r="B30" s="12" t="s">
        <v>33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3">
      <c r="B31" s="12" t="s">
        <v>34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3">
      <c r="B32" s="12" t="s">
        <v>35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3">
      <c r="B33" s="12" t="s">
        <v>36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3">
      <c r="B34" s="12" t="s">
        <v>37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3">
      <c r="B35" s="12" t="s">
        <v>38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3">
      <c r="B36" s="12" t="s">
        <v>39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3">
      <c r="B37" s="12" t="s">
        <v>40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3">
      <c r="B38" s="12" t="s">
        <v>41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3">
      <c r="B39" s="13"/>
      <c r="C39" s="8"/>
      <c r="D39" s="8"/>
      <c r="E39" s="8"/>
      <c r="F39" s="8"/>
      <c r="G39" s="8"/>
      <c r="H39" s="8"/>
    </row>
    <row r="40" spans="2:8" ht="21.75" customHeight="1" x14ac:dyDescent="0.3">
      <c r="B40" s="21" t="s">
        <v>42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2.8" x14ac:dyDescent="0.3">
      <c r="B41" s="12" t="s">
        <v>43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2.8" x14ac:dyDescent="0.3">
      <c r="B42" s="12" t="s">
        <v>44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3">
      <c r="B43" s="12" t="s">
        <v>45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3">
      <c r="B44" s="12" t="s">
        <v>46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x14ac:dyDescent="0.3">
      <c r="B45" s="13"/>
      <c r="C45" s="8"/>
      <c r="D45" s="8"/>
      <c r="E45" s="8"/>
      <c r="F45" s="8"/>
      <c r="G45" s="8"/>
      <c r="H45" s="8"/>
    </row>
    <row r="46" spans="2:8" ht="15" customHeight="1" x14ac:dyDescent="0.3">
      <c r="B46" s="14"/>
      <c r="C46" s="9">
        <f>SUM(C40,C29,C10,C20)</f>
        <v>183450477.78999999</v>
      </c>
      <c r="D46" s="9">
        <f>SUM(D40,D29,D20,D10)</f>
        <v>79987875.920000002</v>
      </c>
      <c r="E46" s="9">
        <f>C46+D46</f>
        <v>263438353.70999998</v>
      </c>
      <c r="F46" s="9">
        <f>SUM(F40,F29,F10,F20)</f>
        <v>260627655.09</v>
      </c>
      <c r="G46" s="9">
        <f>SUM(G40,G29,G20,G10)</f>
        <v>260595755.09</v>
      </c>
      <c r="H46" s="9">
        <f>E46-F46</f>
        <v>2810698.619999975</v>
      </c>
    </row>
    <row r="47" spans="2:8" s="23" customFormat="1" x14ac:dyDescent="0.3">
      <c r="B47" s="22"/>
      <c r="C47" s="22"/>
      <c r="D47" s="22"/>
      <c r="E47" s="22"/>
      <c r="F47" s="22"/>
      <c r="G47" s="22"/>
      <c r="H47" s="22"/>
    </row>
    <row r="48" spans="2:8" s="23" customFormat="1" x14ac:dyDescent="0.3"/>
    <row r="49" s="23" customFormat="1" x14ac:dyDescent="0.3"/>
    <row r="50" s="23" customFormat="1" x14ac:dyDescent="0.3"/>
    <row r="51" s="23" customFormat="1" x14ac:dyDescent="0.3"/>
    <row r="52" s="23" customFormat="1" x14ac:dyDescent="0.3"/>
    <row r="53" s="23" customFormat="1" ht="18" customHeight="1" x14ac:dyDescent="0.3"/>
    <row r="54" s="23" customFormat="1" x14ac:dyDescent="0.3"/>
    <row r="55" s="23" customFormat="1" ht="15" customHeight="1" x14ac:dyDescent="0.3"/>
    <row r="56" s="23" customFormat="1" ht="15" customHeight="1" x14ac:dyDescent="0.3"/>
    <row r="57" s="23" customFormat="1" x14ac:dyDescent="0.3"/>
    <row r="58" s="23" customFormat="1" x14ac:dyDescent="0.3"/>
    <row r="59" s="23" customFormat="1" x14ac:dyDescent="0.3"/>
    <row r="60" s="23" customFormat="1" x14ac:dyDescent="0.3"/>
    <row r="61" s="23" customFormat="1" x14ac:dyDescent="0.3"/>
    <row r="62" s="23" customFormat="1" x14ac:dyDescent="0.3"/>
    <row r="63" s="23" customFormat="1" x14ac:dyDescent="0.3"/>
    <row r="64" s="23" customFormat="1" ht="15" customHeight="1" x14ac:dyDescent="0.3"/>
    <row r="65" s="23" customFormat="1" ht="15" customHeight="1" x14ac:dyDescent="0.3"/>
    <row r="66" s="23" customFormat="1" x14ac:dyDescent="0.3"/>
    <row r="67" s="23" customFormat="1" x14ac:dyDescent="0.3"/>
    <row r="68" s="23" customFormat="1" x14ac:dyDescent="0.3"/>
    <row r="69" s="23" customFormat="1" x14ac:dyDescent="0.3"/>
    <row r="70" s="23" customFormat="1" x14ac:dyDescent="0.3"/>
    <row r="71" s="23" customFormat="1" x14ac:dyDescent="0.3"/>
    <row r="72" s="23" customFormat="1" x14ac:dyDescent="0.3"/>
    <row r="73" s="23" customFormat="1" x14ac:dyDescent="0.3"/>
    <row r="74" s="23" customFormat="1" x14ac:dyDescent="0.3"/>
    <row r="75" s="23" customFormat="1" ht="15" customHeight="1" x14ac:dyDescent="0.3"/>
    <row r="76" ht="24.75" customHeight="1" x14ac:dyDescent="0.3"/>
    <row r="81" ht="15" customHeight="1" x14ac:dyDescent="0.3"/>
  </sheetData>
  <sheetProtection password="F376" sheet="1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/>
  <headerFooter differentFirst="1">
    <firstFooter>&amp;C“Bajo protesta de decir verdad declaramos que los Estados Financieros y sus notas, son razonablemente correctos y son responsabilidad del emisor.” 
 Sello Digital: 6294900000202400004toTrimestre000020250201023832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dcterms:created xsi:type="dcterms:W3CDTF">2019-12-05T18:14:36Z</dcterms:created>
  <dcterms:modified xsi:type="dcterms:W3CDTF">2025-02-19T23:01:40Z</dcterms:modified>
</cp:coreProperties>
</file>