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0D4C81E9-A0E2-4400-94FB-137DFD7C0DA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45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/>
  <c r="H13" i="1" s="1"/>
  <c r="G14" i="1"/>
  <c r="G15" i="1"/>
  <c r="G11" i="1"/>
  <c r="H11" i="1" s="1"/>
  <c r="H9" i="1"/>
  <c r="H15" i="1"/>
  <c r="G8" i="1"/>
  <c r="H8" i="1" s="1"/>
  <c r="E17" i="1"/>
  <c r="E16" i="1"/>
  <c r="E15" i="1"/>
  <c r="E14" i="1"/>
  <c r="E13" i="1"/>
  <c r="E12" i="1"/>
  <c r="E11" i="1"/>
  <c r="E10" i="1"/>
  <c r="E9" i="1"/>
  <c r="E8" i="1"/>
  <c r="H17" i="1"/>
  <c r="H16" i="1"/>
  <c r="H14" i="1"/>
  <c r="H12" i="1"/>
  <c r="H10" i="1"/>
  <c r="F18" i="1"/>
  <c r="D18" i="1"/>
  <c r="C18" i="1"/>
  <c r="G18" i="1" l="1"/>
  <c r="H18" i="1" s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<sst xmlns="http://schemas.openxmlformats.org/spreadsheetml/2006/main" count="29" uniqueCount="29">
  <si>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</si>
  <si>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</si>
  <si>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</si>
  <si>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</si>
  <si>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</si>
  <si>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</si>
  <si>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</si>
  <si>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</si>
  <si>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</si>
  <si>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</si>
  <si>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</si>
  <si>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</si>
  <si>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</si>
  <si>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</si>
  <si>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</si>
  <si>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</si>
  <si>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</si>
  <si>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</si>
  <si>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</si>
  <si>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</si>
  <si>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</si>
  <si>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</si>
  <si>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</si>
  <si>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</si>
  <si>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</si>
  <si>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</si>
  <si>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</si>
  <si>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MUNICIPIO DE MADERA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</si>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</sst>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9" sqref="F9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7" width="11.88671875" style="1" bestFit="1" customWidth="1"/>
    <col min="8" max="8" width="12.44140625" style="1" bestFit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8425659.4700000007</v>
      </c>
      <c r="D8" s="23">
        <v>221637.64</v>
      </c>
      <c r="E8" s="24">
        <f t="shared" ref="E8:E18" si="0">C8+D8</f>
        <v>8647297.1100000013</v>
      </c>
      <c r="F8" s="17">
        <v>7433819.9400000004</v>
      </c>
      <c r="G8" s="23">
        <f>+F8</f>
        <v>7433819.9400000004</v>
      </c>
      <c r="H8" s="18">
        <f t="shared" ref="H8:H18" si="1">G8-C8</f>
        <v>-991839.53000000026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4431258.5199999996</v>
      </c>
      <c r="D11" s="20">
        <v>1516543.35</v>
      </c>
      <c r="E11" s="21">
        <f t="shared" si="0"/>
        <v>5947801.8699999992</v>
      </c>
      <c r="F11" s="5">
        <v>4547282.75</v>
      </c>
      <c r="G11" s="20">
        <f>+F11</f>
        <v>4547282.75</v>
      </c>
      <c r="H11" s="10">
        <f t="shared" si="1"/>
        <v>116024.23000000045</v>
      </c>
    </row>
    <row r="12" spans="2:8" ht="12" customHeight="1" x14ac:dyDescent="0.2">
      <c r="B12" s="16" t="s">
        <v>19</v>
      </c>
      <c r="C12" s="20">
        <v>1458328.21</v>
      </c>
      <c r="D12" s="20">
        <v>2352462.5299999998</v>
      </c>
      <c r="E12" s="21">
        <f t="shared" si="0"/>
        <v>3810790.7399999998</v>
      </c>
      <c r="F12" s="5">
        <v>3710787.74</v>
      </c>
      <c r="G12" s="20">
        <f t="shared" ref="G12:G15" si="2">+F12</f>
        <v>3710787.74</v>
      </c>
      <c r="H12" s="10">
        <f t="shared" si="1"/>
        <v>2252459.5300000003</v>
      </c>
    </row>
    <row r="13" spans="2:8" ht="12" customHeight="1" x14ac:dyDescent="0.2">
      <c r="B13" s="16" t="s">
        <v>20</v>
      </c>
      <c r="C13" s="20">
        <v>686696.15</v>
      </c>
      <c r="D13" s="20">
        <v>380711.59</v>
      </c>
      <c r="E13" s="21">
        <f t="shared" si="0"/>
        <v>1067407.74</v>
      </c>
      <c r="F13" s="5">
        <v>942299.96</v>
      </c>
      <c r="G13" s="20">
        <f t="shared" si="2"/>
        <v>942299.96</v>
      </c>
      <c r="H13" s="10">
        <f t="shared" si="1"/>
        <v>255603.80999999994</v>
      </c>
    </row>
    <row r="14" spans="2:8" ht="12" customHeight="1" x14ac:dyDescent="0.2">
      <c r="B14" s="16" t="s">
        <v>21</v>
      </c>
      <c r="C14" s="20">
        <v>1000</v>
      </c>
      <c r="D14" s="20">
        <v>4018.24</v>
      </c>
      <c r="E14" s="21">
        <f t="shared" si="0"/>
        <v>5018.24</v>
      </c>
      <c r="F14" s="5">
        <v>4219.83</v>
      </c>
      <c r="G14" s="20">
        <f t="shared" si="2"/>
        <v>4219.83</v>
      </c>
      <c r="H14" s="10">
        <f t="shared" si="1"/>
        <v>3219.83</v>
      </c>
    </row>
    <row r="15" spans="2:8" ht="24" customHeight="1" x14ac:dyDescent="0.2">
      <c r="B15" s="16" t="s">
        <v>22</v>
      </c>
      <c r="C15" s="20">
        <v>169716020.44</v>
      </c>
      <c r="D15" s="20">
        <v>65319603.420000002</v>
      </c>
      <c r="E15" s="21">
        <f t="shared" si="0"/>
        <v>235035623.86000001</v>
      </c>
      <c r="F15" s="5">
        <v>229664398.83000001</v>
      </c>
      <c r="G15" s="20">
        <f t="shared" si="2"/>
        <v>229664398.83000001</v>
      </c>
      <c r="H15" s="10">
        <f t="shared" si="1"/>
        <v>59948378.390000015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184718962.78999999</v>
      </c>
      <c r="D18" s="31">
        <f>SUM(D8:D17)</f>
        <v>69794976.769999996</v>
      </c>
      <c r="E18" s="31">
        <f t="shared" si="0"/>
        <v>254513939.56</v>
      </c>
      <c r="F18" s="32">
        <f>SUM(F8:F17)</f>
        <v>246302809.05000001</v>
      </c>
      <c r="G18" s="33">
        <f>SUM(G8:G17)</f>
        <v>246302809.05000001</v>
      </c>
      <c r="H18" s="38">
        <f t="shared" si="1"/>
        <v>61583846.26000002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2025-02-20T17:03:41Z</cp:lastPrinted>
  <dcterms:created xsi:type="dcterms:W3CDTF">2019-12-05T18:21:29Z</dcterms:created>
  <dcterms:modified xsi:type="dcterms:W3CDTF">2025-02-20T17:12:51Z</dcterms:modified>
</cp:coreProperties>
</file>