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2F4BAC53-24BB-49EF-861E-A7BE23220DF9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EVHP" sheetId="1" r:id="rId1"/>
  </sheets>
  <definedNames>
    <definedName name="ANEXO">#REF!</definedName>
    <definedName name="_xlnm.Print_Area" localSheetId="0">EVHP!$A$1:$G$51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5" i="1"/>
  <c r="G34" i="1"/>
  <c r="G33" i="1"/>
  <c r="G32" i="1"/>
  <c r="G31" i="1"/>
  <c r="E30" i="1"/>
  <c r="E41" i="1" s="1"/>
  <c r="D30" i="1"/>
  <c r="G28" i="1"/>
  <c r="G27" i="1"/>
  <c r="G26" i="1"/>
  <c r="G25" i="1"/>
  <c r="C25" i="1"/>
  <c r="E23" i="1"/>
  <c r="G21" i="1"/>
  <c r="G20" i="1"/>
  <c r="F19" i="1"/>
  <c r="G19" i="1" s="1"/>
  <c r="G17" i="1"/>
  <c r="G16" i="1"/>
  <c r="G15" i="1"/>
  <c r="G14" i="1"/>
  <c r="G13" i="1"/>
  <c r="G12" i="1"/>
  <c r="E12" i="1"/>
  <c r="D12" i="1"/>
  <c r="D23" i="1" s="1"/>
  <c r="D41" i="1" s="1"/>
  <c r="G10" i="1"/>
  <c r="G9" i="1"/>
  <c r="G8" i="1"/>
  <c r="C7" i="1"/>
  <c r="C23" i="1" s="1"/>
  <c r="G30" i="1" l="1"/>
  <c r="C41" i="1"/>
  <c r="F23" i="1"/>
  <c r="F41" i="1" s="1"/>
  <c r="G37" i="1"/>
  <c r="G7" i="1"/>
  <c r="G23" i="1" l="1"/>
  <c r="G41" i="1"/>
</calcChain>
</file>

<file path=xl/sharedStrings.xml><?xml version="1.0" encoding="utf-8"?>
<sst xmlns="http://schemas.openxmlformats.org/spreadsheetml/2006/main" count="41" uniqueCount="31">
  <si>
    <t>ASEC_EVHP_2doTRIM_F8</t>
  </si>
  <si>
    <t>MUNICIPIO DE MADERA</t>
  </si>
  <si>
    <t>Estado de Variación en la Hacienda Pública</t>
  </si>
  <si>
    <t>Del 1 de Enero al 31 de Diciembre de 2024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</si>
  <si>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</si>
  <si>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</si>
  <si>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</si>
  <si>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</si>
  <si>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</si>
  <si>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</si>
  <si>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20XN-1</t>
  </si>
  <si>
    <t>Aportaciones</t>
  </si>
  <si>
    <t>Donaciones de Capital</t>
  </si>
  <si>
    <t>Actualización de la Hacienda Pública/Patrimonio</t>
  </si>
  <si>
    <t>Hacienda Pública / Patrimonio Generado Neto de 20XN-1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</si>
  <si>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</si>
  <si>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</si>
  <si>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</si>
  <si>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</si>
  <si>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</si>
  <si>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20XN-1</t>
  </si>
  <si>
    <t>Resultado por Posición Monetaria</t>
  </si>
  <si>
    <t>Resultado por Tenencia de Activos no Monetarios</t>
  </si>
  <si>
    <t>Hacienda Pública / Patrimonio Neto Final de 20XN-1</t>
  </si>
  <si>
    <t>Cambios en la Hacienda Pública / Patrimonio Contribuido Neto de 20XN</t>
  </si>
  <si>
    <t>Variaciones de la Hacienda Pública / Patrimonio Generado Neto de 20XN</t>
  </si>
  <si>
    <t>Cambios en el Exceso o Insuficiencia en la Actualización de la Hacienda Pública / Patrimonio Neto de 20XN</t>
  </si>
  <si>
    <t>Hacienda Pública / Patrimonio Neto Final de 20XN</t>
  </si>
  <si>
    <t>“Bajo protesta de decir verdad declaramos que los Estados Financieros y sus notas, son razonablemente correctos y son responsabilidad del emisor.”</t>
  </si>
  <si>
    <t>C. Graciela Ugueth Dominguez Estrada</t>
  </si>
  <si>
    <t>Sub 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</si>
</sst>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2">
    <xf numFmtId="0" fontId="0" fillId="0" borderId="0"/>
    <xf numFmtId="43" fontId="1" fillId="0" borderId="0"/>
  </cellStyleXfs>
  <cellXfs count="45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Border="1" applyAlignment="1">
      <alignment vertical="center" wrapText="1"/>
    </xf>
    <xf numFmtId="164" fontId="2" fillId="0" borderId="8" xfId="1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Border="1" applyAlignment="1">
      <alignment vertical="center" wrapText="1"/>
    </xf>
    <xf numFmtId="164" fontId="2" fillId="0" borderId="12" xfId="1" applyNumberFormat="1" applyFont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Border="1" applyAlignment="1">
      <alignment vertical="center" wrapText="1"/>
    </xf>
    <xf numFmtId="164" fontId="2" fillId="3" borderId="19" xfId="1" applyNumberFormat="1" applyFont="1" applyFill="1" applyBorder="1" applyAlignment="1">
      <alignment vertical="center" wrapText="1"/>
    </xf>
    <xf numFmtId="164" fontId="3" fillId="3" borderId="19" xfId="1" applyNumberFormat="1" applyFont="1" applyFill="1" applyBorder="1" applyAlignment="1">
      <alignment vertical="center" wrapText="1"/>
    </xf>
    <xf numFmtId="164" fontId="3" fillId="0" borderId="19" xfId="1" applyNumberFormat="1" applyFont="1" applyBorder="1" applyAlignment="1">
      <alignment vertical="center" wrapText="1"/>
    </xf>
    <xf numFmtId="164" fontId="2" fillId="0" borderId="19" xfId="1" applyNumberFormat="1" applyFont="1" applyBorder="1" applyAlignment="1">
      <alignment vertical="center" wrapText="1"/>
    </xf>
    <xf numFmtId="164" fontId="3" fillId="0" borderId="19" xfId="1" applyNumberFormat="1" applyFont="1" applyBorder="1" applyAlignment="1" applyProtection="1">
      <alignment vertical="center" wrapText="1"/>
      <protection locked="0"/>
    </xf>
    <xf numFmtId="164" fontId="2" fillId="0" borderId="20" xfId="1" applyNumberFormat="1" applyFont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Border="1" applyAlignment="1">
      <alignment vertical="center" wrapText="1"/>
    </xf>
    <xf numFmtId="164" fontId="2" fillId="3" borderId="23" xfId="1" applyNumberFormat="1" applyFont="1" applyFill="1" applyBorder="1" applyAlignment="1">
      <alignment vertical="center" wrapText="1"/>
    </xf>
    <xf numFmtId="164" fontId="3" fillId="3" borderId="23" xfId="1" applyNumberFormat="1" applyFont="1" applyFill="1" applyBorder="1" applyAlignment="1">
      <alignment vertical="center" wrapText="1"/>
    </xf>
    <xf numFmtId="164" fontId="3" fillId="0" borderId="23" xfId="1" applyNumberFormat="1" applyFont="1" applyBorder="1" applyAlignment="1">
      <alignment vertical="center" wrapText="1"/>
    </xf>
    <xf numFmtId="164" fontId="2" fillId="0" borderId="23" xfId="1" applyNumberFormat="1" applyFont="1" applyBorder="1" applyAlignment="1">
      <alignment vertical="center" wrapText="1"/>
    </xf>
    <xf numFmtId="164" fontId="3" fillId="0" borderId="23" xfId="1" applyNumberFormat="1" applyFont="1" applyBorder="1" applyAlignment="1" applyProtection="1">
      <alignment vertical="center" wrapText="1"/>
      <protection locked="0"/>
    </xf>
    <xf numFmtId="164" fontId="2" fillId="0" borderId="24" xfId="1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5" fontId="6" fillId="0" borderId="25" xfId="0" applyNumberFormat="1" applyFont="1" applyBorder="1" applyAlignment="1" applyProtection="1">
      <alignment horizontal="right" vertical="top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22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571501</xdr:colOff>
      <xdr:row>43</xdr:row>
      <xdr:rowOff>59531</xdr:rowOff>
    </xdr:from>
    <xdr:to>
      <xdr:col>2</xdr:col>
      <xdr:colOff>1228725</xdr:colOff>
      <xdr:row>47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676" y="12432506"/>
          <a:ext cx="656724" cy="72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zoomScale="64" zoomScaleNormal="64" workbookViewId="0">
      <selection activeCell="F11" sqref="F11"/>
    </sheetView>
  </sheetViews>
  <sheetFormatPr baseColWidth="10" defaultColWidth="11.5546875" defaultRowHeight="13.8" x14ac:dyDescent="0.25"/>
  <cols>
    <col min="1" max="1" width="2.5546875" style="25" customWidth="1"/>
    <col min="2" max="2" width="47" style="25" customWidth="1"/>
    <col min="3" max="7" width="28.5546875" style="25" customWidth="1"/>
    <col min="8" max="8" width="11.5546875" style="25" customWidth="1"/>
    <col min="9" max="16384" width="11.5546875" style="25"/>
  </cols>
  <sheetData>
    <row r="1" spans="2:8" x14ac:dyDescent="0.25">
      <c r="H1" s="26" t="s">
        <v>0</v>
      </c>
    </row>
    <row r="2" spans="2:8" x14ac:dyDescent="0.25">
      <c r="B2" s="36" t="s">
        <v>1</v>
      </c>
      <c r="C2" s="37"/>
      <c r="D2" s="37"/>
      <c r="E2" s="37"/>
      <c r="F2" s="37"/>
      <c r="G2" s="38"/>
    </row>
    <row r="3" spans="2:8" x14ac:dyDescent="0.25">
      <c r="B3" s="39" t="s">
        <v>2</v>
      </c>
      <c r="C3" s="40"/>
      <c r="D3" s="40"/>
      <c r="E3" s="40"/>
      <c r="F3" s="40"/>
      <c r="G3" s="41"/>
    </row>
    <row r="4" spans="2:8" x14ac:dyDescent="0.25">
      <c r="B4" s="42" t="s">
        <v>3</v>
      </c>
      <c r="C4" s="43"/>
      <c r="D4" s="43"/>
      <c r="E4" s="43"/>
      <c r="F4" s="43"/>
      <c r="G4" s="44"/>
    </row>
    <row r="5" spans="2:8" ht="36" x14ac:dyDescent="0.25">
      <c r="B5" s="7" t="s">
        <v>4</v>
      </c>
      <c r="C5" s="9" t="s">
        <v>5</v>
      </c>
      <c r="D5" s="9" t="s">
        <v>6</v>
      </c>
      <c r="E5" s="17" t="s">
        <v>7</v>
      </c>
      <c r="F5" s="9" t="s">
        <v>8</v>
      </c>
      <c r="G5" s="8" t="s">
        <v>9</v>
      </c>
    </row>
    <row r="6" spans="2:8" x14ac:dyDescent="0.25">
      <c r="B6" s="1"/>
      <c r="C6" s="10"/>
      <c r="D6" s="10"/>
      <c r="E6" s="18"/>
      <c r="F6" s="10"/>
      <c r="G6" s="2"/>
    </row>
    <row r="7" spans="2:8" ht="24.75" customHeight="1" x14ac:dyDescent="0.25">
      <c r="B7" s="30" t="s">
        <v>10</v>
      </c>
      <c r="C7" s="14">
        <f>SUM(C8,C9,C10)</f>
        <v>782856.74</v>
      </c>
      <c r="D7" s="11"/>
      <c r="E7" s="19"/>
      <c r="F7" s="11"/>
      <c r="G7" s="3">
        <f>SUM(C7:F7)</f>
        <v>782856.74</v>
      </c>
    </row>
    <row r="8" spans="2:8" x14ac:dyDescent="0.25">
      <c r="B8" s="4" t="s">
        <v>11</v>
      </c>
      <c r="C8" s="15">
        <v>782856.74</v>
      </c>
      <c r="D8" s="12"/>
      <c r="E8" s="20"/>
      <c r="F8" s="12"/>
      <c r="G8" s="5">
        <f>SUM(C8:F8)</f>
        <v>782856.74</v>
      </c>
    </row>
    <row r="9" spans="2:8" x14ac:dyDescent="0.25">
      <c r="B9" s="4" t="s">
        <v>12</v>
      </c>
      <c r="C9" s="15">
        <v>0</v>
      </c>
      <c r="D9" s="12"/>
      <c r="E9" s="20"/>
      <c r="F9" s="12"/>
      <c r="G9" s="5">
        <f>SUM(C9:F9)</f>
        <v>0</v>
      </c>
    </row>
    <row r="10" spans="2:8" x14ac:dyDescent="0.25">
      <c r="B10" s="4" t="s">
        <v>13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5">
      <c r="B11" s="4"/>
      <c r="C11" s="13"/>
      <c r="D11" s="13"/>
      <c r="E11" s="21"/>
      <c r="F11" s="13"/>
      <c r="G11" s="5"/>
    </row>
    <row r="12" spans="2:8" ht="25.5" customHeight="1" x14ac:dyDescent="0.25">
      <c r="B12" s="30" t="s">
        <v>14</v>
      </c>
      <c r="C12" s="11"/>
      <c r="D12" s="14">
        <f>SUM(D14,D15,D16,D17,)</f>
        <v>299075790.52999997</v>
      </c>
      <c r="E12" s="22">
        <f>SUM(E13)</f>
        <v>55119162.07</v>
      </c>
      <c r="F12" s="11"/>
      <c r="G12" s="3">
        <f>SUM(C12:F12)</f>
        <v>354194952.59999996</v>
      </c>
    </row>
    <row r="13" spans="2:8" x14ac:dyDescent="0.25">
      <c r="B13" s="4" t="s">
        <v>15</v>
      </c>
      <c r="C13" s="12"/>
      <c r="D13" s="12"/>
      <c r="E13" s="32">
        <v>55119162.07</v>
      </c>
      <c r="F13" s="12"/>
      <c r="G13" s="5">
        <f>SUM(C13:F13)</f>
        <v>55119162.07</v>
      </c>
    </row>
    <row r="14" spans="2:8" x14ac:dyDescent="0.25">
      <c r="B14" s="4" t="s">
        <v>16</v>
      </c>
      <c r="C14" s="12"/>
      <c r="D14" s="32">
        <v>299075790.52999997</v>
      </c>
      <c r="E14" s="20"/>
      <c r="F14" s="12"/>
      <c r="G14" s="5">
        <f>SUM(C14:F14)</f>
        <v>299075790.52999997</v>
      </c>
    </row>
    <row r="15" spans="2:8" x14ac:dyDescent="0.25">
      <c r="B15" s="4" t="s">
        <v>17</v>
      </c>
      <c r="C15" s="12"/>
      <c r="D15" s="15">
        <v>0</v>
      </c>
      <c r="E15" s="20"/>
      <c r="F15" s="12"/>
      <c r="G15" s="5">
        <f>D15</f>
        <v>0</v>
      </c>
    </row>
    <row r="16" spans="2:8" x14ac:dyDescent="0.25">
      <c r="B16" s="4" t="s">
        <v>18</v>
      </c>
      <c r="C16" s="12"/>
      <c r="D16" s="15">
        <v>0</v>
      </c>
      <c r="E16" s="20"/>
      <c r="F16" s="12"/>
      <c r="G16" s="5">
        <f>D16</f>
        <v>0</v>
      </c>
    </row>
    <row r="17" spans="2:7" x14ac:dyDescent="0.25">
      <c r="B17" s="4" t="s">
        <v>19</v>
      </c>
      <c r="C17" s="12"/>
      <c r="D17" s="15">
        <v>0</v>
      </c>
      <c r="E17" s="20"/>
      <c r="F17" s="12"/>
      <c r="G17" s="5">
        <f>D17</f>
        <v>0</v>
      </c>
    </row>
    <row r="18" spans="2:7" x14ac:dyDescent="0.25">
      <c r="B18" s="4"/>
      <c r="C18" s="13"/>
      <c r="D18" s="13"/>
      <c r="E18" s="21"/>
      <c r="F18" s="13"/>
      <c r="G18" s="5"/>
    </row>
    <row r="19" spans="2:7" ht="39" customHeight="1" x14ac:dyDescent="0.25">
      <c r="B19" s="30" t="s">
        <v>20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5">
      <c r="B20" s="4" t="s">
        <v>21</v>
      </c>
      <c r="C20" s="12"/>
      <c r="D20" s="12"/>
      <c r="E20" s="20"/>
      <c r="F20" s="15">
        <v>0</v>
      </c>
      <c r="G20" s="5">
        <f>F20</f>
        <v>0</v>
      </c>
    </row>
    <row r="21" spans="2:7" x14ac:dyDescent="0.25">
      <c r="B21" s="4" t="s">
        <v>22</v>
      </c>
      <c r="C21" s="12"/>
      <c r="D21" s="12"/>
      <c r="E21" s="20"/>
      <c r="F21" s="15">
        <v>0</v>
      </c>
      <c r="G21" s="5">
        <f>F21</f>
        <v>0</v>
      </c>
    </row>
    <row r="22" spans="2:7" x14ac:dyDescent="0.25">
      <c r="B22" s="4"/>
      <c r="C22" s="13"/>
      <c r="D22" s="13"/>
      <c r="E22" s="21"/>
      <c r="F22" s="13"/>
      <c r="G22" s="5"/>
    </row>
    <row r="23" spans="2:7" ht="31.5" customHeight="1" x14ac:dyDescent="0.25">
      <c r="B23" s="30" t="s">
        <v>23</v>
      </c>
      <c r="C23" s="14">
        <f>SUM(C7)</f>
        <v>782856.74</v>
      </c>
      <c r="D23" s="14">
        <f>SUM(D12)</f>
        <v>299075790.52999997</v>
      </c>
      <c r="E23" s="22">
        <f>E12</f>
        <v>55119162.07</v>
      </c>
      <c r="F23" s="14">
        <f>SUM(F19)</f>
        <v>0</v>
      </c>
      <c r="G23" s="3">
        <f>SUM(C23:F23)</f>
        <v>354977809.33999997</v>
      </c>
    </row>
    <row r="24" spans="2:7" x14ac:dyDescent="0.25">
      <c r="B24" s="4"/>
      <c r="C24" s="14"/>
      <c r="D24" s="13"/>
      <c r="E24" s="21"/>
      <c r="F24" s="13"/>
      <c r="G24" s="5"/>
    </row>
    <row r="25" spans="2:7" ht="24" x14ac:dyDescent="0.25">
      <c r="B25" s="30" t="s">
        <v>24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5">
      <c r="B26" s="4" t="s">
        <v>11</v>
      </c>
      <c r="C26" s="15">
        <v>0</v>
      </c>
      <c r="D26" s="12"/>
      <c r="E26" s="20"/>
      <c r="F26" s="12"/>
      <c r="G26" s="5">
        <f>C26</f>
        <v>0</v>
      </c>
    </row>
    <row r="27" spans="2:7" x14ac:dyDescent="0.25">
      <c r="B27" s="4" t="s">
        <v>12</v>
      </c>
      <c r="C27" s="15">
        <v>0</v>
      </c>
      <c r="D27" s="12"/>
      <c r="E27" s="20"/>
      <c r="F27" s="12"/>
      <c r="G27" s="5">
        <f>C27</f>
        <v>0</v>
      </c>
    </row>
    <row r="28" spans="2:7" x14ac:dyDescent="0.25">
      <c r="B28" s="4" t="s">
        <v>13</v>
      </c>
      <c r="C28" s="15">
        <v>0</v>
      </c>
      <c r="D28" s="12"/>
      <c r="E28" s="20"/>
      <c r="F28" s="12"/>
      <c r="G28" s="5">
        <f>C28</f>
        <v>0</v>
      </c>
    </row>
    <row r="29" spans="2:7" x14ac:dyDescent="0.25">
      <c r="B29" s="4"/>
      <c r="C29" s="13"/>
      <c r="D29" s="13"/>
      <c r="E29" s="21"/>
      <c r="F29" s="13"/>
      <c r="G29" s="5"/>
    </row>
    <row r="30" spans="2:7" ht="24" x14ac:dyDescent="0.25">
      <c r="B30" s="30" t="s">
        <v>25</v>
      </c>
      <c r="C30" s="11"/>
      <c r="D30" s="14">
        <f>D32</f>
        <v>-182355807.81</v>
      </c>
      <c r="E30" s="22">
        <f>SUM(E31:E35)</f>
        <v>-2663234.8200000003</v>
      </c>
      <c r="F30" s="11"/>
      <c r="G30" s="3">
        <f>SUM(D30:E30)</f>
        <v>-185019042.63</v>
      </c>
    </row>
    <row r="31" spans="2:7" x14ac:dyDescent="0.25">
      <c r="B31" s="4" t="s">
        <v>15</v>
      </c>
      <c r="C31" s="12"/>
      <c r="D31" s="12"/>
      <c r="E31" s="32">
        <v>52455927.25</v>
      </c>
      <c r="F31" s="12"/>
      <c r="G31" s="5">
        <f>SUM(E31)</f>
        <v>52455927.25</v>
      </c>
    </row>
    <row r="32" spans="2:7" x14ac:dyDescent="0.25">
      <c r="B32" s="4" t="s">
        <v>16</v>
      </c>
      <c r="C32" s="12"/>
      <c r="D32" s="15">
        <v>-182355807.81</v>
      </c>
      <c r="E32" s="23">
        <v>-55119162.07</v>
      </c>
      <c r="F32" s="12"/>
      <c r="G32" s="5">
        <f>SUM(D32:E32)</f>
        <v>-237474969.88</v>
      </c>
    </row>
    <row r="33" spans="2:7" x14ac:dyDescent="0.25">
      <c r="B33" s="4" t="s">
        <v>17</v>
      </c>
      <c r="C33" s="12"/>
      <c r="D33" s="12"/>
      <c r="E33" s="23">
        <v>0</v>
      </c>
      <c r="F33" s="12"/>
      <c r="G33" s="5">
        <f>E33</f>
        <v>0</v>
      </c>
    </row>
    <row r="34" spans="2:7" x14ac:dyDescent="0.25">
      <c r="B34" s="4" t="s">
        <v>18</v>
      </c>
      <c r="C34" s="12"/>
      <c r="D34" s="12"/>
      <c r="E34" s="23">
        <v>0</v>
      </c>
      <c r="F34" s="12"/>
      <c r="G34" s="5">
        <f>E34</f>
        <v>0</v>
      </c>
    </row>
    <row r="35" spans="2:7" x14ac:dyDescent="0.25">
      <c r="B35" s="4" t="s">
        <v>19</v>
      </c>
      <c r="C35" s="12"/>
      <c r="D35" s="12"/>
      <c r="E35" s="23">
        <v>0</v>
      </c>
      <c r="F35" s="12"/>
      <c r="G35" s="5">
        <f>E35</f>
        <v>0</v>
      </c>
    </row>
    <row r="36" spans="2:7" x14ac:dyDescent="0.25">
      <c r="B36" s="4"/>
      <c r="C36" s="13"/>
      <c r="D36" s="13"/>
      <c r="E36" s="21"/>
      <c r="F36" s="13"/>
      <c r="G36" s="5"/>
    </row>
    <row r="37" spans="2:7" ht="24" x14ac:dyDescent="0.25">
      <c r="B37" s="30" t="s">
        <v>26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5">
      <c r="B38" s="4" t="s">
        <v>21</v>
      </c>
      <c r="C38" s="12"/>
      <c r="D38" s="12"/>
      <c r="E38" s="20"/>
      <c r="F38" s="15">
        <v>0</v>
      </c>
      <c r="G38" s="5">
        <f>F38</f>
        <v>0</v>
      </c>
    </row>
    <row r="39" spans="2:7" x14ac:dyDescent="0.25">
      <c r="B39" s="4" t="s">
        <v>22</v>
      </c>
      <c r="C39" s="12"/>
      <c r="D39" s="12"/>
      <c r="E39" s="20"/>
      <c r="F39" s="15">
        <v>0</v>
      </c>
      <c r="G39" s="5">
        <f>F39</f>
        <v>0</v>
      </c>
    </row>
    <row r="40" spans="2:7" x14ac:dyDescent="0.25">
      <c r="B40" s="4"/>
      <c r="C40" s="13"/>
      <c r="D40" s="13"/>
      <c r="E40" s="21"/>
      <c r="F40" s="13"/>
      <c r="G40" s="5"/>
    </row>
    <row r="41" spans="2:7" ht="27.75" customHeight="1" x14ac:dyDescent="0.25">
      <c r="B41" s="31" t="s">
        <v>27</v>
      </c>
      <c r="C41" s="16">
        <f>SUM(C23,C25)</f>
        <v>782856.74</v>
      </c>
      <c r="D41" s="16">
        <f>SUM(D23,D30)</f>
        <v>116719982.71999997</v>
      </c>
      <c r="E41" s="24">
        <f>SUM(E30,E23)</f>
        <v>52455927.25</v>
      </c>
      <c r="F41" s="16">
        <f>SUM(F37,F23)</f>
        <v>0</v>
      </c>
      <c r="G41" s="6">
        <f>SUM(C41:F41)</f>
        <v>169958766.70999998</v>
      </c>
    </row>
    <row r="42" spans="2:7" x14ac:dyDescent="0.25">
      <c r="B42" s="27" t="s">
        <v>28</v>
      </c>
    </row>
    <row r="43" spans="2:7" s="29" customFormat="1" ht="11.4" x14ac:dyDescent="0.2"/>
    <row r="44" spans="2:7" s="29" customFormat="1" ht="12" x14ac:dyDescent="0.2">
      <c r="B44" s="33"/>
    </row>
    <row r="45" spans="2:7" s="29" customFormat="1" ht="11.4" x14ac:dyDescent="0.2"/>
    <row r="46" spans="2:7" s="29" customFormat="1" ht="11.4" x14ac:dyDescent="0.2"/>
    <row r="47" spans="2:7" s="29" customFormat="1" ht="11.4" x14ac:dyDescent="0.2"/>
    <row r="48" spans="2:7" s="29" customFormat="1" ht="11.4" x14ac:dyDescent="0.2"/>
    <row r="49" spans="3:3" s="29" customFormat="1" ht="11.4" x14ac:dyDescent="0.2">
      <c r="C49" s="34"/>
    </row>
    <row r="50" spans="3:3" s="29" customFormat="1" ht="11.4" x14ac:dyDescent="0.2">
      <c r="C50" s="35" t="s">
        <v>29</v>
      </c>
    </row>
    <row r="51" spans="3:3" s="29" customFormat="1" ht="11.4" x14ac:dyDescent="0.2">
      <c r="C51" s="35" t="s">
        <v>30</v>
      </c>
    </row>
    <row r="52" spans="3:3" s="28" customFormat="1" x14ac:dyDescent="0.25"/>
    <row r="53" spans="3:3" s="28" customFormat="1" x14ac:dyDescent="0.25"/>
    <row r="54" spans="3:3" s="28" customFormat="1" x14ac:dyDescent="0.25"/>
    <row r="55" spans="3:3" s="28" customFormat="1" x14ac:dyDescent="0.25"/>
    <row r="56" spans="3:3" s="28" customFormat="1" x14ac:dyDescent="0.25"/>
    <row r="57" spans="3:3" s="28" customFormat="1" x14ac:dyDescent="0.25"/>
    <row r="58" spans="3:3" s="28" customFormat="1" x14ac:dyDescent="0.25"/>
    <row r="59" spans="3:3" s="28" customFormat="1" x14ac:dyDescent="0.25"/>
    <row r="60" spans="3:3" s="28" customFormat="1" x14ac:dyDescent="0.25"/>
    <row r="61" spans="3:3" s="28" customFormat="1" x14ac:dyDescent="0.25"/>
    <row r="62" spans="3:3" s="28" customFormat="1" x14ac:dyDescent="0.25"/>
    <row r="63" spans="3:3" s="28" customFormat="1" x14ac:dyDescent="0.25"/>
    <row r="64" spans="3:3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  <row r="71" s="28" customFormat="1" x14ac:dyDescent="0.25"/>
    <row r="72" s="28" customFormat="1" x14ac:dyDescent="0.25"/>
    <row r="73" s="28" customFormat="1" x14ac:dyDescent="0.25"/>
    <row r="74" s="28" customFormat="1" x14ac:dyDescent="0.25"/>
    <row r="75" s="28" customFormat="1" x14ac:dyDescent="0.25"/>
    <row r="76" s="28" customFormat="1" x14ac:dyDescent="0.25"/>
    <row r="77" s="28" customFormat="1" x14ac:dyDescent="0.25"/>
    <row r="78" s="28" customFormat="1" x14ac:dyDescent="0.25"/>
    <row r="79" s="28" customFormat="1" x14ac:dyDescent="0.25"/>
    <row r="80" s="28" customFormat="1" x14ac:dyDescent="0.25"/>
    <row r="81" s="28" customFormat="1" x14ac:dyDescent="0.25"/>
    <row r="82" s="28" customFormat="1" x14ac:dyDescent="0.25"/>
    <row r="83" s="28" customFormat="1" x14ac:dyDescent="0.25"/>
    <row r="84" s="28" customFormat="1" x14ac:dyDescent="0.25"/>
    <row r="85" s="28" customFormat="1" x14ac:dyDescent="0.25"/>
    <row r="86" s="28" customFormat="1" x14ac:dyDescent="0.25"/>
    <row r="87" s="28" customFormat="1" x14ac:dyDescent="0.25"/>
    <row r="88" s="28" customFormat="1" x14ac:dyDescent="0.25"/>
    <row r="89" s="28" customFormat="1" x14ac:dyDescent="0.25"/>
    <row r="90" s="28" customFormat="1" x14ac:dyDescent="0.25"/>
    <row r="91" s="28" customFormat="1" x14ac:dyDescent="0.25"/>
    <row r="92" s="28" customFormat="1" x14ac:dyDescent="0.25"/>
    <row r="93" s="28" customFormat="1" x14ac:dyDescent="0.25"/>
    <row r="94" s="28" customFormat="1" x14ac:dyDescent="0.25"/>
    <row r="95" s="28" customFormat="1" x14ac:dyDescent="0.25"/>
    <row r="96" s="28" customFormat="1" x14ac:dyDescent="0.25"/>
    <row r="97" s="28" customFormat="1" x14ac:dyDescent="0.25"/>
    <row r="98" s="28" customFormat="1" x14ac:dyDescent="0.25"/>
    <row r="99" s="28" customFormat="1" x14ac:dyDescent="0.25"/>
    <row r="100" s="28" customFormat="1" x14ac:dyDescent="0.25"/>
    <row r="101" s="28" customFormat="1" x14ac:dyDescent="0.25"/>
    <row r="102" s="28" customFormat="1" x14ac:dyDescent="0.25"/>
    <row r="103" s="28" customFormat="1" x14ac:dyDescent="0.25"/>
    <row r="104" s="28" customFormat="1" x14ac:dyDescent="0.25"/>
    <row r="105" s="28" customFormat="1" x14ac:dyDescent="0.25"/>
    <row r="106" s="28" customFormat="1" x14ac:dyDescent="0.25"/>
    <row r="107" s="28" customFormat="1" x14ac:dyDescent="0.25"/>
    <row r="108" s="28" customFormat="1" x14ac:dyDescent="0.25"/>
    <row r="109" s="28" customFormat="1" x14ac:dyDescent="0.25"/>
  </sheetData>
  <sheetProtection password="F376" sheet="1"/>
  <mergeCells count="3">
    <mergeCell ref="B2:G2"/>
    <mergeCell ref="B3:G3"/>
    <mergeCell ref="B4:G4"/>
  </mergeCells>
  <pageMargins left="0.7" right="0.7" top="0.75" bottom="0.75" header="0.3" footer="0.3"/>
  <pageSetup scale="47" orientation="portrait"/>
  <headerFooter differentFirst="1">
    <firstFooter>&amp;C“Bajo protesta de decir verdad declaramos que los Estados Financieros y sus notas, son razonablemente correctos y son responsabilidad del emisor.” 
 Sello Digital: 6294690000202400004toTrimestre000020250201023422</firstFooter>
  </headerFooter>
  <colBreaks count="1" manualBreakCount="1">
    <brk id="7" max="16383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dcterms:created xsi:type="dcterms:W3CDTF">2019-12-06T17:20:35Z</dcterms:created>
  <dcterms:modified xsi:type="dcterms:W3CDTF">2025-02-20T15:15:44Z</dcterms:modified>
</cp:coreProperties>
</file>