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user/Desktop/Cotizaciones THE GALA/"/>
    </mc:Choice>
  </mc:AlternateContent>
  <xr:revisionPtr revIDLastSave="0" documentId="13_ncr:1_{3C764DD5-CB1C-CC48-B714-62872CCBC47C}" xr6:coauthVersionLast="47" xr6:coauthVersionMax="47" xr10:uidLastSave="{00000000-0000-0000-0000-000000000000}"/>
  <bookViews>
    <workbookView xWindow="0" yWindow="500" windowWidth="28400" windowHeight="15540" xr2:uid="{575A8F37-1F90-44E8-8665-898EADE8AC86}"/>
  </bookViews>
  <sheets>
    <sheet name="Cotización" sheetId="1" r:id="rId1"/>
    <sheet name="Reposición" sheetId="6" r:id="rId2"/>
    <sheet name="Condiciones" sheetId="5" r:id="rId3"/>
  </sheets>
  <definedNames>
    <definedName name="_xlnm._FilterDatabase" localSheetId="0" hidden="1">Cotización!$F$6:$F$143</definedName>
    <definedName name="_xlnm.Print_Area" localSheetId="0">Cotización!$A$2:$F$158</definedName>
    <definedName name="_xlnm.Print_Area" localSheetId="1">Reposición!$A$1:$F$69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65" i="1"/>
  <c r="F32" i="1"/>
  <c r="F20" i="1"/>
  <c r="F10" i="1"/>
  <c r="F83" i="1"/>
  <c r="F91" i="1"/>
  <c r="F45" i="1"/>
  <c r="F95" i="1"/>
  <c r="F35" i="1"/>
  <c r="F30" i="1"/>
  <c r="F29" i="1"/>
  <c r="F33" i="1"/>
  <c r="F124" i="1"/>
  <c r="F56" i="1"/>
  <c r="F85" i="1"/>
  <c r="F82" i="1"/>
  <c r="F53" i="1"/>
  <c r="F103" i="1"/>
  <c r="F142" i="1"/>
  <c r="F143" i="1"/>
  <c r="F137" i="1"/>
  <c r="F138" i="1"/>
  <c r="F139" i="1"/>
  <c r="F140" i="1"/>
  <c r="F128" i="1"/>
  <c r="F129" i="1"/>
  <c r="F130" i="1"/>
  <c r="F131" i="1"/>
  <c r="F132" i="1"/>
  <c r="F133" i="1"/>
  <c r="F134" i="1"/>
  <c r="F135" i="1"/>
  <c r="F119" i="1"/>
  <c r="F120" i="1"/>
  <c r="F121" i="1"/>
  <c r="F122" i="1"/>
  <c r="F123" i="1"/>
  <c r="F125" i="1"/>
  <c r="F126" i="1"/>
  <c r="F100" i="1"/>
  <c r="F101" i="1"/>
  <c r="F102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79" i="1"/>
  <c r="F80" i="1"/>
  <c r="F81" i="1"/>
  <c r="F84" i="1"/>
  <c r="F86" i="1"/>
  <c r="F87" i="1"/>
  <c r="F88" i="1"/>
  <c r="F89" i="1"/>
  <c r="F90" i="1"/>
  <c r="F92" i="1"/>
  <c r="F93" i="1"/>
  <c r="F94" i="1"/>
  <c r="F96" i="1"/>
  <c r="F97" i="1"/>
  <c r="F98" i="1"/>
  <c r="F64" i="1"/>
  <c r="F66" i="1"/>
  <c r="F67" i="1"/>
  <c r="F68" i="1"/>
  <c r="F69" i="1"/>
  <c r="F70" i="1"/>
  <c r="F71" i="1"/>
  <c r="F72" i="1"/>
  <c r="F74" i="1"/>
  <c r="F75" i="1"/>
  <c r="F76" i="1"/>
  <c r="F77" i="1"/>
  <c r="F50" i="1"/>
  <c r="F51" i="1"/>
  <c r="F52" i="1"/>
  <c r="F54" i="1"/>
  <c r="F55" i="1"/>
  <c r="F57" i="1"/>
  <c r="F58" i="1"/>
  <c r="F59" i="1"/>
  <c r="F60" i="1"/>
  <c r="F61" i="1"/>
  <c r="F62" i="1"/>
  <c r="F36" i="1"/>
  <c r="F37" i="1"/>
  <c r="F38" i="1"/>
  <c r="F39" i="1"/>
  <c r="F40" i="1"/>
  <c r="F41" i="1"/>
  <c r="F42" i="1"/>
  <c r="F43" i="1"/>
  <c r="F44" i="1"/>
  <c r="F46" i="1"/>
  <c r="F47" i="1"/>
  <c r="F48" i="1"/>
  <c r="F23" i="1"/>
  <c r="F24" i="1"/>
  <c r="F25" i="1"/>
  <c r="F26" i="1"/>
  <c r="F27" i="1"/>
  <c r="F28" i="1"/>
  <c r="F31" i="1"/>
  <c r="F8" i="1"/>
  <c r="F9" i="1"/>
  <c r="F11" i="1"/>
  <c r="F12" i="1"/>
  <c r="F13" i="1"/>
  <c r="F14" i="1"/>
  <c r="F15" i="1"/>
  <c r="F16" i="1"/>
  <c r="F17" i="1"/>
  <c r="F18" i="1"/>
  <c r="F19" i="1"/>
  <c r="F21" i="1"/>
  <c r="F145" i="1" l="1"/>
  <c r="F148" i="1" s="1"/>
  <c r="F149" i="1" l="1"/>
</calcChain>
</file>

<file path=xl/sharedStrings.xml><?xml version="1.0" encoding="utf-8"?>
<sst xmlns="http://schemas.openxmlformats.org/spreadsheetml/2006/main" count="304" uniqueCount="251">
  <si>
    <t>Valor unitario</t>
  </si>
  <si>
    <t>Mantelería (Blanca)</t>
  </si>
  <si>
    <t>$</t>
  </si>
  <si>
    <t>Mesas-Sillas</t>
  </si>
  <si>
    <t>Porcelana</t>
  </si>
  <si>
    <t>Cuchillería</t>
  </si>
  <si>
    <t>Condiciones de arriendo:</t>
  </si>
  <si>
    <t>* Los valores de lista de precios no incluyen traslado.</t>
  </si>
  <si>
    <t>* El flete (entrega y retiro) tiene un valor adicional que dependerá de la distancia y el total de arriendo.</t>
  </si>
  <si>
    <t>* En caso que la entrega de los producto se efectúe en edificios, estos se descargan en el primer piso, no estando considerado el traslado a subterráneos o pisos superiores.</t>
  </si>
  <si>
    <t>*Los productos deben ser entregados en el mismo lugar en donde fueron descargados, ordenado y listos para cargar, en caso de tener que recopilar los productos, se cobrará un adicional</t>
  </si>
  <si>
    <t>*El arriendo no considera la instalación, montaje y desmontaje.</t>
  </si>
  <si>
    <t xml:space="preserve">Cristalería </t>
  </si>
  <si>
    <t>Datos para transferencia:</t>
  </si>
  <si>
    <t>* El cliente debe firmar contrato  y dejar garantía por el mobiliario arrendado.</t>
  </si>
  <si>
    <t>* El costo de reposición de los artículos deteriorados, se informa junto con a esta cotización.</t>
  </si>
  <si>
    <t>VALORES NO INCLUYEN IVA</t>
  </si>
  <si>
    <t>NOMBRE</t>
  </si>
  <si>
    <t>*Cristalería y manteles  se devuelve sucia (sin restos de comida)</t>
  </si>
  <si>
    <t>DIRECCION</t>
  </si>
  <si>
    <t>TOTAL</t>
  </si>
  <si>
    <t>Complementos</t>
  </si>
  <si>
    <t>COLORES PARA CARPETAS Y LAZOS:</t>
  </si>
  <si>
    <t xml:space="preserve">ROJO - AZUL - AMARILLO - VERDE PISTACHO - NEGRO - ROSADO - LILA - MORADO - </t>
  </si>
  <si>
    <t>MANTEL REDONDO 1 MTRO</t>
  </si>
  <si>
    <t>MANTEL RECTANGULAR 185 CM</t>
  </si>
  <si>
    <t>CAMINO COLOR DISEÑOS</t>
  </si>
  <si>
    <t>SERVILLETA TELA (BLANCA)</t>
  </si>
  <si>
    <t>MESA REDONDA 150 CM ( 10 PERSONAS)</t>
  </si>
  <si>
    <t xml:space="preserve">MESA REDONDA DE 1 MTRO (6-7 PERSONAS) </t>
  </si>
  <si>
    <t xml:space="preserve">SILLA PLEGABLE </t>
  </si>
  <si>
    <t>PLATO BASE</t>
  </si>
  <si>
    <t xml:space="preserve">PLATO ENTRADA </t>
  </si>
  <si>
    <t xml:space="preserve">PLATO FONDO  </t>
  </si>
  <si>
    <t xml:space="preserve">PLATO PAN/TORTA  </t>
  </si>
  <si>
    <t>COMPOTERA</t>
  </si>
  <si>
    <t>TAZA DE TÉ</t>
  </si>
  <si>
    <t>TAZA DE CAFÉ</t>
  </si>
  <si>
    <t>PLATILLO TÉ</t>
  </si>
  <si>
    <t>PLATILLO CAFÉ</t>
  </si>
  <si>
    <t>TAZA DE CONSOMÉ</t>
  </si>
  <si>
    <t>COPAS APERITIVO/CHAMPAGNE  (ROMANTIC)</t>
  </si>
  <si>
    <t>VASOS LARGOS ECONÓMICOS</t>
  </si>
  <si>
    <t>COPAS BLANCO (PRINCESA)</t>
  </si>
  <si>
    <t>COPAS TINTO (LÍNEA EXCALIBUR)</t>
  </si>
  <si>
    <t>VASOS WHISKY LARGO (PRINCESA)</t>
  </si>
  <si>
    <t>VASOS WHISKY BAJO (PRINCESA)</t>
  </si>
  <si>
    <t>VASO SHOT</t>
  </si>
  <si>
    <t>TENEDOR ENTRADA(WOLFEN)</t>
  </si>
  <si>
    <t>TENEDOR TORTA (WOLFEN)</t>
  </si>
  <si>
    <t>TENEDOR FONDO (WOLFEN)</t>
  </si>
  <si>
    <t>CUCHILLO FONDO (WOLFEN)</t>
  </si>
  <si>
    <t>CUCHILLO ENTRADA (WOLFEN)</t>
  </si>
  <si>
    <t>CUCHILLO ESPECIAL CARNE (WOLFEN)</t>
  </si>
  <si>
    <t>CUCHILLO MANTEQUILLA (WOLFEN)</t>
  </si>
  <si>
    <t>CUCHARA SOPA  (WOLFEN)</t>
  </si>
  <si>
    <t>CUCHARA POSTRE HELADO (WOLFEN)</t>
  </si>
  <si>
    <t>CUCHARA TÉ (WOLFEN)</t>
  </si>
  <si>
    <t>CUCHARA CAFÉ (WOLFEN)</t>
  </si>
  <si>
    <t>PALA PARA TORTA</t>
  </si>
  <si>
    <t>BANDEJA GARZÓN </t>
  </si>
  <si>
    <t>BANDEJA  GARZÓN GRANDE</t>
  </si>
  <si>
    <t>AZAFATE OVALADO MEDIANO</t>
  </si>
  <si>
    <t>AZAFATE OVALADO GRANDE</t>
  </si>
  <si>
    <t>CUCHARA DE CEVICHE LOZA</t>
  </si>
  <si>
    <t>SALSERO LOZA</t>
  </si>
  <si>
    <t>VASO PORTAVELA DECORACION MESA</t>
  </si>
  <si>
    <t>BASE PARA TORTA 32 CM</t>
  </si>
  <si>
    <t xml:space="preserve">JARRO LOZA JUGO LIMON </t>
  </si>
  <si>
    <t>PANERA</t>
  </si>
  <si>
    <t>TENAZAS</t>
  </si>
  <si>
    <t>AZUCARERO</t>
  </si>
  <si>
    <t>SALERO</t>
  </si>
  <si>
    <t>SERVILLETERO</t>
  </si>
  <si>
    <t>CENICERO</t>
  </si>
  <si>
    <t>POCILLO PEBRE  /MANTEQUILLA LOZA</t>
  </si>
  <si>
    <t>POCILLO PEBRE /MANTEQUILLA GREDA</t>
  </si>
  <si>
    <t>BALDE CHAMPAGNE METALICO</t>
  </si>
  <si>
    <t>COCTELERA</t>
  </si>
  <si>
    <t>TERMO 20 LTS.</t>
  </si>
  <si>
    <t>TERMO 2 LITROS</t>
  </si>
  <si>
    <t>CAFETERA PARA SERVIR ( 1.5 LITRO )</t>
  </si>
  <si>
    <t>FONDO 40 LTS.</t>
  </si>
  <si>
    <t>TETERA 10 LTS.</t>
  </si>
  <si>
    <t>CHAFIN/RICHAUD 8.5 LTS (C/METANOL)</t>
  </si>
  <si>
    <t>ASADERA ALUMINIO RECTANGULAR</t>
  </si>
  <si>
    <t>HORNO A GAS DOS BANDEJAS</t>
  </si>
  <si>
    <t>OLLA ARROCERA (3KG)</t>
  </si>
  <si>
    <t>PERCOLADOR 10 LITROS</t>
  </si>
  <si>
    <t>ESTUFA PATIO C/GAS 5 KILOS</t>
  </si>
  <si>
    <t>COPA MARTINI</t>
  </si>
  <si>
    <t>COPA MARGARITA</t>
  </si>
  <si>
    <t>LAZO COLOR</t>
  </si>
  <si>
    <t>FUNDA SILLA BLANCA</t>
  </si>
  <si>
    <t>CARPETA Bistrech COLOR LISO</t>
  </si>
  <si>
    <t>MESA CUADRADA 1 x 75 CM (4 PERSONAS)</t>
  </si>
  <si>
    <t>MANTEL CUADRADO 1 x 75 CM</t>
  </si>
  <si>
    <t>BALDE PARA HIELO MEDIANO</t>
  </si>
  <si>
    <t>BALDE PARA HIELO GRANDE</t>
  </si>
  <si>
    <t>HIELERA C/PINZA PEQUEÑA</t>
  </si>
  <si>
    <t>ALCUZA VIDRIO</t>
  </si>
  <si>
    <t>BANDEJA REDONDA METALICA</t>
  </si>
  <si>
    <t>MESA REDONDA 90 cm (5 PERSONAS)</t>
  </si>
  <si>
    <t>MESA REDONDA 60 ALTAS COCTEL</t>
  </si>
  <si>
    <t xml:space="preserve">MANTEL REDONDO 90 CM </t>
  </si>
  <si>
    <t xml:space="preserve">MANTEL REDONDO 150 CM </t>
  </si>
  <si>
    <t>MANTEL REDONDO MESA ALTA COCTEL</t>
  </si>
  <si>
    <t>ENSALADERA RECTANGULAR ONDA (40 CM)</t>
  </si>
  <si>
    <t xml:space="preserve">ENSALADERA OVALADA </t>
  </si>
  <si>
    <t>TENEDOR O CUCHARA ENSALADA</t>
  </si>
  <si>
    <t>SILLA DE NIÑOS</t>
  </si>
  <si>
    <t>MESON NIÑOS</t>
  </si>
  <si>
    <t>FUNDA SILLA NIÑOS</t>
  </si>
  <si>
    <t>PAELLERA C/ FOGON</t>
  </si>
  <si>
    <t xml:space="preserve">ROJO NEGRO - AZUL NEGRO - VERDE NEGRO - GRIS - ROSADO - LILA </t>
  </si>
  <si>
    <t>MOSTAZA NEGRO.</t>
  </si>
  <si>
    <t>https://www.facebook.com/The-Gala-821776041287022/?fref=ts</t>
  </si>
  <si>
    <t>Visita nuestra fan page </t>
  </si>
  <si>
    <t xml:space="preserve">CARPETA Bistrech COLOR LISO  </t>
  </si>
  <si>
    <t>Complementos mesa</t>
  </si>
  <si>
    <t>Cocina</t>
  </si>
  <si>
    <t>Coctel</t>
  </si>
  <si>
    <t>Cumpleaños de niños</t>
  </si>
  <si>
    <t>Catering</t>
  </si>
  <si>
    <t>CAMINOS DE MESA CON DISEÑOS</t>
  </si>
  <si>
    <t>Meson niños c/10 sillitas sin vestir</t>
  </si>
  <si>
    <t>BRASERO GRANDE</t>
  </si>
  <si>
    <t xml:space="preserve">ESTUFA PATIO S/GAS </t>
  </si>
  <si>
    <t>Meson niños c/10 sillitas Vestidas (mantel-fundas)</t>
  </si>
  <si>
    <t xml:space="preserve">SILLA PLEGABLE NEGRA </t>
  </si>
  <si>
    <t>SILLA CHIVARI DORADA c/cojin</t>
  </si>
  <si>
    <t>ENSALADERA REDONDA.C/TENEDOR Y CUCHARA (40 CM)</t>
  </si>
  <si>
    <t>SILLA CHIAVARIE</t>
  </si>
  <si>
    <t>PAELLERA</t>
  </si>
  <si>
    <t>DECANTADOR DE VINO</t>
  </si>
  <si>
    <t>POCILLO CREME BRULE DE 8CM</t>
  </si>
  <si>
    <t>POCILLOCREME BRULE</t>
  </si>
  <si>
    <t>BRASERO EXTERIOR</t>
  </si>
  <si>
    <t>TERMO5 LITROS ELECTRICO</t>
  </si>
  <si>
    <t>FLORERO ALTO CON ESPEJO</t>
  </si>
  <si>
    <t xml:space="preserve">DIPENSADOR JUGO 5 LITROS </t>
  </si>
  <si>
    <t>LETRERO PEQUEÑO PIZARRA COFEE</t>
  </si>
  <si>
    <t>BANDEJA BAMBU RECTANGULAR</t>
  </si>
  <si>
    <t>CANT.</t>
  </si>
  <si>
    <t>VALOR REPARTO DOMICILIO</t>
  </si>
  <si>
    <t>SUB TOTAL</t>
  </si>
  <si>
    <t>MESA REDONDA 150 CM ( 10 PERSONAS) PLEGABLES</t>
  </si>
  <si>
    <t>FUNDA SILLA COLOR elastic (negro, azul, rojo, blco.)</t>
  </si>
  <si>
    <t xml:space="preserve">COPAS APERITIVO/CHAMPAGNE  </t>
  </si>
  <si>
    <t xml:space="preserve"> COPAS TINTO </t>
  </si>
  <si>
    <t>TENAZAS ENSALADERAS</t>
  </si>
  <si>
    <t>PIZARRA COCTEL COFEE</t>
  </si>
  <si>
    <t>SOPORTE PARA CUPCAKE 2 NIVEL</t>
  </si>
  <si>
    <t>SOPORTE PARA CUPCAKE (3-4 NIVELES)</t>
  </si>
  <si>
    <t>VASO PORTAVELA (sin aceite)</t>
  </si>
  <si>
    <t>VASO PORTAVELA MESA c/aceite color y mecha)</t>
  </si>
  <si>
    <t>BALON DE GAS DE 5 KILOS</t>
  </si>
  <si>
    <t>JARRO VIDRIO 1 LITRO</t>
  </si>
  <si>
    <t>RETIRO CLIENTE (SIN COSTO)</t>
  </si>
  <si>
    <t>PRECIO S/IVA</t>
  </si>
  <si>
    <t>mail: thegalarent@gmail.com</t>
  </si>
  <si>
    <t>DAMASCO - CELESTE - BURDEO - DORADO - PLATEADO - ARPILLERA - BEIGE.</t>
  </si>
  <si>
    <t>IVA</t>
  </si>
  <si>
    <t>COPA APEROL</t>
  </si>
  <si>
    <t>TABLA RUSTICA PICOTEO GRANDE 1 mt</t>
  </si>
  <si>
    <t>TABLA RUSTICA PICOTEO 30X25</t>
  </si>
  <si>
    <t>PERCOLADOR 16 LITROS</t>
  </si>
  <si>
    <t>Nombre: The Gala Rent Ltda.    RUT 76199342-9</t>
  </si>
  <si>
    <t>Banco ESTADO   Cta Visa/Cheq. Electronica: 90271246675</t>
  </si>
  <si>
    <t>*Los platos y cubiertos se devuelve sucios, (pero sin restos)  quitando los restos lo maximo posible.</t>
  </si>
  <si>
    <t>*Copas y vasos solo debe retirar los liquidos.</t>
  </si>
  <si>
    <t>*En telas, se cobra reposición por quemaduras, cera de velas, adhesivos. Mesas manteles NO corchetear, clavar ni rayar.</t>
  </si>
  <si>
    <t>*Los arriendos serán entregados en entrada /antejardín de la casa  y de la misma forma al retirarlos .</t>
  </si>
  <si>
    <t>*En caso de Edificios, se descargan en primer piso, no estando considerado el traslado a subterráneos o pisos superiores.</t>
  </si>
  <si>
    <t>MANTEL RECTANGULAR 3.20 cm</t>
  </si>
  <si>
    <t>MANTEL RECTANGULAR 2.40 cm</t>
  </si>
  <si>
    <t xml:space="preserve">MESÓN PLEGABLE 1.50 </t>
  </si>
  <si>
    <t>MESÓN PLEGABLE 1.80</t>
  </si>
  <si>
    <t>MESÓN 240 X 75CM (BANQUILLO)</t>
  </si>
  <si>
    <t xml:space="preserve">JARROS VIDRIO 1 LITROS </t>
  </si>
  <si>
    <t>TABLA PICOTEO 1 MT</t>
  </si>
  <si>
    <t>TABLA PICOTEO 30X25</t>
  </si>
  <si>
    <t>HIELERA GRANDE CON ATRIL</t>
  </si>
  <si>
    <t>HIELERA MEDIANA ACRILICO</t>
  </si>
  <si>
    <t>DISPENSADOR JUGO 5 L</t>
  </si>
  <si>
    <t xml:space="preserve">TERMO ELECTRICO  20 lts </t>
  </si>
  <si>
    <t xml:space="preserve">PINZA HIELO </t>
  </si>
  <si>
    <t>MESÓN 1.50 X 75 CM PLEGABLE (3 personas x lado)</t>
  </si>
  <si>
    <t>MESÓN 1.80 X 75 CM PLEGABLE (4 persoans x lado)</t>
  </si>
  <si>
    <t>COJIN SILLA CHIVARIE</t>
  </si>
  <si>
    <t>COPAS APERITIVO/CHAMPAGNE  (ECALIBUR)</t>
  </si>
  <si>
    <t>VASOS LARGOS BEBIDA(ARCOROC)</t>
  </si>
  <si>
    <t>VASOS WHISKY LARGO (ARCOROC)</t>
  </si>
  <si>
    <t>TERMO 15 LTS. MANTENEDOR</t>
  </si>
  <si>
    <t>PLATO FONDO KREA</t>
  </si>
  <si>
    <t>PLATO FONDO  BANKET</t>
  </si>
  <si>
    <t>VISI COOLER 100 LITROS</t>
  </si>
  <si>
    <t>CAFETERA 1.5 LITRO CAFÉ, LECHE O AGUA</t>
  </si>
  <si>
    <t>Calefacción</t>
  </si>
  <si>
    <t>AZAFATE OVALADO MEDIANO METALICO</t>
  </si>
  <si>
    <t>AZAFATE OVALADO GRANDE METALICO</t>
  </si>
  <si>
    <t xml:space="preserve">AZAFATE OVALADO LOZA </t>
  </si>
  <si>
    <t xml:space="preserve">LAZO  (gasa, bystrech)    </t>
  </si>
  <si>
    <t>COPA AGUA/JUGO</t>
  </si>
  <si>
    <t>JARROS VIDRIO 1.3 LITROS c/mango</t>
  </si>
  <si>
    <t xml:space="preserve">JARROS VIDRIO 1.3LITROS </t>
  </si>
  <si>
    <t>COPA DE AGUA</t>
  </si>
  <si>
    <t xml:space="preserve">COPAS APEROL </t>
  </si>
  <si>
    <t>NOMBRE Y FONO CONTACTO</t>
  </si>
  <si>
    <t>FLORERO ALTO VIDRIO CON ESPEJO BASE</t>
  </si>
  <si>
    <t xml:space="preserve">FLORERO ALTO VIDRIO 60 CM </t>
  </si>
  <si>
    <t>TERMO 4.5 LITRO ELECTRICO</t>
  </si>
  <si>
    <t>MESA REDONDA 90 cm (PARA APOYO CON BASE METALICA)</t>
  </si>
  <si>
    <t>BANDEJA RECT. MARMOL C/ASAS 50X30</t>
  </si>
  <si>
    <t>BASE REDOMDO PARA TORTA 30 CM (marmol)</t>
  </si>
  <si>
    <t>COPA VINTAGE COLOR</t>
  </si>
  <si>
    <t>COPA VINTAGE COLOR (ROJO, AZUL, VERDE, ROSA,)</t>
  </si>
  <si>
    <t>OLLA  SOPERA ELECTRICA  10 LITROS</t>
  </si>
  <si>
    <t>ENSALADERA OVALADA C/TENEDOR Y CUCHARA (30CM)</t>
  </si>
  <si>
    <t>CHAFIN/RICHAUD 8.5 LTS (C/ 2 METANOL)</t>
  </si>
  <si>
    <t>MESA REDONDA 60 ALTAS COCTEL (base metalica y plasticas )</t>
  </si>
  <si>
    <t xml:space="preserve">SILLA CROSBACK BLANCA/NEGRA SIN COJIN </t>
  </si>
  <si>
    <t xml:space="preserve">SILLA CROSBACK BLANCA/NEGRA CON  COJIN </t>
  </si>
  <si>
    <t>PLATO BASE LOZA BLANCO</t>
  </si>
  <si>
    <t>ABRAZADERA SERVILLETA DORADO/PLATEADO</t>
  </si>
  <si>
    <t>TENEDOR FONDO (PLATEADO, DORADO)</t>
  </si>
  <si>
    <t>CUCHILLO FONDO (PLATEADO DORADO)</t>
  </si>
  <si>
    <t xml:space="preserve">GARANTIA : $ VALOR X DEFINIR </t>
  </si>
  <si>
    <t xml:space="preserve">FECHA DE EVENTO </t>
  </si>
  <si>
    <t>* El valor en garantía  corresponde a un % del monto arrendado y puede ser enterado en efectivo o transferencia .</t>
  </si>
  <si>
    <t xml:space="preserve"> Los platos y cubiertos se devuelven sucios, pero sin restos de comida.</t>
  </si>
  <si>
    <t>* El cliente para reservar debe cancelar un 20% del monto arrendado, La diferencia se paga contra entrega de los productos en arriendo. El ARRIENDO DEBE QUEDAR CANCELADO COMPLETO.</t>
  </si>
  <si>
    <t>* El servicio debe quedar cancelado completo el día que reciban o retiren los arriendos.</t>
  </si>
  <si>
    <t>BOWL ENSALADA INDIVIDUAL</t>
  </si>
  <si>
    <t>MANTEL REDONDO 90 cm bystech BLANCO-NEGRO</t>
  </si>
  <si>
    <t>MANTEL REDONDO MESA ALTA COCTEL, bystech BLANCO-NEGRO</t>
  </si>
  <si>
    <t>MANTEL REDONDO 1.50 mt bystech BLANCO-NEGRO</t>
  </si>
  <si>
    <t>MANTEL REDONDO 1 MT, bystech BLANCO-NEGRO</t>
  </si>
  <si>
    <t>MANTEL RECTANGULAR 1.85 mt, bystech BLANCO-NEGRO</t>
  </si>
  <si>
    <t>MANTEL RECTANGULAR 2.40 mt, bystech BLANCO-NEGRO</t>
  </si>
  <si>
    <t>MANTEL RECTANGULAR 3.20 mt, bystech BLANCO-NEGRO</t>
  </si>
  <si>
    <t xml:space="preserve">MANTEL REDONDO 1.50 mt, LINO COLORES PASTELES </t>
  </si>
  <si>
    <t>CAMINO COLOR DISEÑOS (raso, floking, LINO)</t>
  </si>
  <si>
    <t xml:space="preserve">PLATO BASE MELAMINA DORADO/PLATEADO </t>
  </si>
  <si>
    <t>SERVILLETA TELA (COLORES )</t>
  </si>
  <si>
    <t>SERVILLETA TELA (COLORES ) CON ABRAZADERA</t>
  </si>
  <si>
    <t>SILLA BAR TABURETE NEGRA</t>
  </si>
  <si>
    <t>FLORERO METALICO 39CM PLATEADO-DORADO</t>
  </si>
  <si>
    <t xml:space="preserve">TENEDOR TORTA (WOLFEN) </t>
  </si>
  <si>
    <t xml:space="preserve">CUCHARA POSTRE DORADO- PLATEADO </t>
  </si>
  <si>
    <t xml:space="preserve">TENEDOR ENTRADA DORADO- PLATEADO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</si>
</sst>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2"/>
      <name val="Calibri"/>
      <family val="2"/>
    </font>
    <font>
      <b/>
      <sz val="13"/>
      <color indexed="8"/>
      <name val="Calibri"/>
      <family val="2"/>
    </font>
    <font>
      <sz val="15"/>
      <color indexed="8"/>
      <name val="Calibri"/>
      <family val="2"/>
    </font>
    <font>
      <b/>
      <sz val="15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rgb="FF22222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165" fontId="2" fillId="0" borderId="0" xfId="2" applyNumberFormat="1"/>
    <xf numFmtId="165" fontId="2" fillId="0" borderId="0" xfId="2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0" xfId="2" applyNumberFormat="1" applyFont="1" applyAlignment="1">
      <alignment horizontal="center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2" fillId="0" borderId="1" xfId="2" applyNumberFormat="1" applyBorder="1"/>
    <xf numFmtId="165" fontId="2" fillId="0" borderId="0" xfId="2" applyNumberFormat="1" applyAlignment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165" fontId="1" fillId="0" borderId="1" xfId="2" applyNumberFormat="1" applyFont="1" applyBorder="1"/>
    <xf numFmtId="0" fontId="0" fillId="0" borderId="0" xfId="0" applyAlignment="1">
      <alignment vertical="top" wrapText="1"/>
    </xf>
    <xf numFmtId="0" fontId="0" fillId="0" borderId="0" xfId="0" applyAlignment="1" applyProtection="1">
      <alignment horizontal="left" vertical="top"/>
      <protection locked="0"/>
    </xf>
    <xf numFmtId="165" fontId="3" fillId="0" borderId="0" xfId="2" applyNumberFormat="1" applyFont="1" applyAlignment="1">
      <alignment horizontal="center" wrapText="1"/>
    </xf>
    <xf numFmtId="165" fontId="11" fillId="0" borderId="0" xfId="2" applyNumberFormat="1" applyFont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165" fontId="13" fillId="0" borderId="4" xfId="2" applyNumberFormat="1" applyFont="1" applyBorder="1" applyProtection="1"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0" borderId="0" xfId="0" applyAlignment="1" applyProtection="1">
      <alignment vertical="center"/>
      <protection locked="0"/>
    </xf>
    <xf numFmtId="165" fontId="13" fillId="0" borderId="0" xfId="2" applyNumberFormat="1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1" applyAlignment="1" applyProtection="1">
      <alignment vertical="center" wrapText="1"/>
    </xf>
    <xf numFmtId="0" fontId="19" fillId="0" borderId="0" xfId="0" applyFont="1" applyAlignment="1">
      <alignment vertical="center" wrapText="1"/>
    </xf>
    <xf numFmtId="0" fontId="13" fillId="2" borderId="0" xfId="0" applyFont="1" applyFill="1" applyAlignment="1" applyProtection="1">
      <alignment horizontal="left" vertical="top"/>
      <protection locked="0"/>
    </xf>
    <xf numFmtId="165" fontId="13" fillId="0" borderId="5" xfId="2" applyNumberFormat="1" applyFont="1" applyBorder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3" fontId="2" fillId="0" borderId="1" xfId="2" applyNumberFormat="1" applyBorder="1" applyProtection="1">
      <protection locked="0"/>
    </xf>
    <xf numFmtId="165" fontId="8" fillId="0" borderId="0" xfId="2" applyNumberFormat="1" applyFont="1" applyProtection="1"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6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3" fontId="2" fillId="3" borderId="0" xfId="2" applyNumberFormat="1" applyFill="1" applyBorder="1" applyProtection="1">
      <protection locked="0"/>
    </xf>
    <xf numFmtId="0" fontId="13" fillId="0" borderId="7" xfId="0" applyFont="1" applyBorder="1" applyProtection="1">
      <protection locked="0"/>
    </xf>
    <xf numFmtId="0" fontId="13" fillId="0" borderId="0" xfId="0" applyFont="1" applyProtection="1">
      <protection locked="0"/>
    </xf>
    <xf numFmtId="165" fontId="13" fillId="0" borderId="8" xfId="2" applyNumberFormat="1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5" fontId="10" fillId="0" borderId="0" xfId="2" applyNumberFormat="1" applyFont="1"/>
    <xf numFmtId="165" fontId="9" fillId="0" borderId="0" xfId="2" applyNumberFormat="1" applyFont="1" applyProtection="1">
      <protection locked="0"/>
    </xf>
    <xf numFmtId="165" fontId="10" fillId="0" borderId="0" xfId="2" applyNumberFormat="1" applyFont="1" applyProtection="1">
      <protection locked="0"/>
    </xf>
    <xf numFmtId="0" fontId="20" fillId="0" borderId="0" xfId="0" applyFont="1" applyAlignment="1" applyProtection="1">
      <alignment horizontal="left" indent="35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12" fillId="0" borderId="0" xfId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/>
      <protection locked="0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1</xdr:row>
      <xdr:rowOff>114300</xdr:rowOff>
    </xdr:from>
    <xdr:to>
      <xdr:col>1</xdr:col>
      <xdr:colOff>2118048</xdr:colOff>
      <xdr:row>4</xdr:row>
      <xdr:rowOff>10583</xdr:rowOff>
    </xdr:to>
    <xdr:pic>
      <xdr:nvPicPr>
        <xdr:cNvPr id="95597" name="Imagen 2">
          <a:extLst>
            <a:ext uri="{FF2B5EF4-FFF2-40B4-BE49-F238E27FC236}">
              <a16:creationId xmlns:a16="http://schemas.microsoft.com/office/drawing/2014/main" id="{97FCCA03-5148-9375-D799-55EF87E9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2" y="378883"/>
          <a:ext cx="2245049" cy="690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The-Gala-821776041287022/?fref=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0ABD-D11E-4090-B3AB-6BDD7900A3C7}">
  <sheetPr codeName="Hoja1">
    <pageSetUpPr fitToPage="1"/>
  </sheetPr>
  <dimension ref="A1:M161"/>
  <sheetViews>
    <sheetView showGridLines="0" tabSelected="1" topLeftCell="A40" zoomScale="120" zoomScaleNormal="120" zoomScaleSheetLayoutView="70" zoomScalePageLayoutView="40" workbookViewId="0">
      <selection activeCell="B44" sqref="B44"/>
    </sheetView>
  </sheetViews>
  <sheetFormatPr baseColWidth="10" defaultColWidth="11.5" defaultRowHeight="15" x14ac:dyDescent="0.2"/>
  <cols>
    <col min="1" max="1" width="5.5" style="1" customWidth="1"/>
    <col min="2" max="2" width="52" style="1" customWidth="1"/>
    <col min="3" max="3" width="13.33203125" style="1" customWidth="1"/>
    <col min="4" max="4" width="12" style="4" customWidth="1"/>
    <col min="5" max="5" width="15.33203125" style="2" customWidth="1"/>
    <col min="6" max="6" width="14.5" style="3" customWidth="1"/>
    <col min="7" max="7" width="10.1640625" style="1" customWidth="1"/>
    <col min="8" max="8" width="33.6640625" style="1" customWidth="1"/>
    <col min="9" max="9" width="8.5" style="1" customWidth="1"/>
    <col min="10" max="10" width="19.1640625" style="1" customWidth="1"/>
    <col min="11" max="11" width="11.83203125" style="1" customWidth="1"/>
    <col min="12" max="12" width="4.6640625" style="1" customWidth="1"/>
    <col min="13" max="13" width="11.5" style="1"/>
    <col min="14" max="14" width="5.6640625" style="1" customWidth="1"/>
    <col min="15" max="16384" width="11.5" style="1"/>
  </cols>
  <sheetData>
    <row r="1" spans="1:13" ht="21" x14ac:dyDescent="0.25">
      <c r="B1" s="64"/>
      <c r="C1" s="33"/>
      <c r="D1" s="68"/>
      <c r="E1" s="68"/>
      <c r="F1" s="68"/>
    </row>
    <row r="2" spans="1:13" ht="21" x14ac:dyDescent="0.25">
      <c r="B2" s="64" t="s">
        <v>228</v>
      </c>
      <c r="C2" s="33"/>
      <c r="D2" s="68"/>
      <c r="E2" s="68"/>
      <c r="F2" s="68"/>
    </row>
    <row r="3" spans="1:13" ht="21" x14ac:dyDescent="0.25">
      <c r="B3" s="64" t="s">
        <v>17</v>
      </c>
      <c r="C3" s="33"/>
      <c r="D3" s="67"/>
      <c r="E3" s="67"/>
      <c r="F3" s="67"/>
    </row>
    <row r="4" spans="1:13" ht="21" x14ac:dyDescent="0.25">
      <c r="B4" s="64" t="s">
        <v>19</v>
      </c>
      <c r="C4" s="33"/>
      <c r="D4" s="67"/>
      <c r="E4" s="67"/>
      <c r="F4" s="67"/>
    </row>
    <row r="5" spans="1:13" ht="21" x14ac:dyDescent="0.25">
      <c r="B5" s="64" t="s">
        <v>208</v>
      </c>
      <c r="C5" s="33"/>
      <c r="D5" s="68"/>
      <c r="E5" s="68"/>
      <c r="F5" s="68"/>
    </row>
    <row r="6" spans="1:13" ht="15" customHeight="1" x14ac:dyDescent="0.2">
      <c r="D6" s="65" t="s">
        <v>143</v>
      </c>
      <c r="E6" s="65" t="s">
        <v>159</v>
      </c>
      <c r="F6" s="65" t="s">
        <v>20</v>
      </c>
    </row>
    <row r="7" spans="1:13" ht="21" x14ac:dyDescent="0.25">
      <c r="A7" s="40" t="s">
        <v>1</v>
      </c>
      <c r="B7" s="41"/>
      <c r="C7" s="41"/>
      <c r="D7" s="66"/>
      <c r="E7" s="66"/>
      <c r="F7" s="66"/>
    </row>
    <row r="8" spans="1:13" ht="15" customHeight="1" x14ac:dyDescent="0.2">
      <c r="B8" s="23" t="s">
        <v>234</v>
      </c>
      <c r="C8" s="23"/>
      <c r="D8" s="7"/>
      <c r="E8" s="15">
        <v>3000</v>
      </c>
      <c r="F8" s="35">
        <f t="shared" ref="F8:F21" si="0">+D8*E8</f>
        <v>0</v>
      </c>
    </row>
    <row r="9" spans="1:13" x14ac:dyDescent="0.2">
      <c r="B9" s="23" t="s">
        <v>235</v>
      </c>
      <c r="C9" s="31"/>
      <c r="D9" s="7"/>
      <c r="E9" s="15">
        <v>3500</v>
      </c>
      <c r="F9" s="35">
        <f t="shared" si="0"/>
        <v>0</v>
      </c>
    </row>
    <row r="10" spans="1:13" x14ac:dyDescent="0.2">
      <c r="B10" s="23" t="s">
        <v>236</v>
      </c>
      <c r="C10" s="44"/>
      <c r="D10" s="7"/>
      <c r="E10" s="15">
        <v>3500</v>
      </c>
      <c r="F10" s="35">
        <f t="shared" ref="F10" si="1">+D10*E10</f>
        <v>0</v>
      </c>
      <c r="H10" s="31" t="s">
        <v>22</v>
      </c>
      <c r="I10" s="23"/>
      <c r="J10" s="23"/>
      <c r="K10" s="23"/>
      <c r="L10" s="23"/>
      <c r="M10" s="23"/>
    </row>
    <row r="11" spans="1:13" x14ac:dyDescent="0.2">
      <c r="B11" s="23" t="s">
        <v>241</v>
      </c>
      <c r="C11" s="44"/>
      <c r="D11" s="7"/>
      <c r="E11" s="15">
        <v>5000</v>
      </c>
      <c r="F11" s="35">
        <f t="shared" si="0"/>
        <v>0</v>
      </c>
      <c r="H11" s="23" t="s">
        <v>23</v>
      </c>
      <c r="I11" s="23"/>
      <c r="J11" s="23"/>
      <c r="K11" s="23"/>
      <c r="L11" s="23"/>
      <c r="M11" s="23"/>
    </row>
    <row r="12" spans="1:13" x14ac:dyDescent="0.2">
      <c r="B12" s="23" t="s">
        <v>237</v>
      </c>
      <c r="C12" s="23"/>
      <c r="D12" s="7"/>
      <c r="E12" s="15">
        <v>3000</v>
      </c>
      <c r="F12" s="35">
        <f t="shared" si="0"/>
        <v>0</v>
      </c>
      <c r="H12" s="23" t="s">
        <v>161</v>
      </c>
      <c r="I12" s="23"/>
      <c r="J12" s="23"/>
      <c r="K12" s="23"/>
      <c r="L12" s="23"/>
      <c r="M12" s="23"/>
    </row>
    <row r="13" spans="1:13" x14ac:dyDescent="0.2">
      <c r="B13" s="23" t="s">
        <v>238</v>
      </c>
      <c r="C13" s="31"/>
      <c r="D13" s="7"/>
      <c r="E13" s="15">
        <v>3000</v>
      </c>
      <c r="F13" s="35">
        <f t="shared" si="0"/>
        <v>0</v>
      </c>
      <c r="H13" s="23"/>
      <c r="I13" s="23"/>
      <c r="J13" s="23"/>
      <c r="K13" s="23"/>
      <c r="L13" s="23"/>
      <c r="M13" s="23"/>
    </row>
    <row r="14" spans="1:13" x14ac:dyDescent="0.2">
      <c r="B14" s="23" t="s">
        <v>239</v>
      </c>
      <c r="C14" s="31"/>
      <c r="D14" s="7"/>
      <c r="E14" s="15">
        <v>3500</v>
      </c>
      <c r="F14" s="35">
        <f>+D14*E14</f>
        <v>0</v>
      </c>
      <c r="H14" s="23"/>
      <c r="I14" s="23"/>
      <c r="J14" s="23"/>
      <c r="K14" s="23"/>
      <c r="L14" s="23"/>
      <c r="M14" s="23"/>
    </row>
    <row r="15" spans="1:13" x14ac:dyDescent="0.2">
      <c r="B15" s="23" t="s">
        <v>240</v>
      </c>
      <c r="C15" s="31"/>
      <c r="D15" s="7"/>
      <c r="E15" s="15">
        <v>3500</v>
      </c>
      <c r="F15" s="35">
        <f t="shared" si="0"/>
        <v>0</v>
      </c>
      <c r="H15" s="31" t="s">
        <v>124</v>
      </c>
      <c r="I15" s="23"/>
      <c r="J15" s="23"/>
      <c r="K15" s="23"/>
      <c r="L15" s="23"/>
      <c r="M15" s="23"/>
    </row>
    <row r="16" spans="1:13" x14ac:dyDescent="0.2">
      <c r="B16" s="23" t="s">
        <v>118</v>
      </c>
      <c r="C16" s="31"/>
      <c r="D16" s="7"/>
      <c r="E16" s="15">
        <v>1200</v>
      </c>
      <c r="F16" s="35">
        <f t="shared" si="0"/>
        <v>0</v>
      </c>
      <c r="H16" s="23" t="s">
        <v>114</v>
      </c>
      <c r="I16" s="23"/>
      <c r="J16" s="23"/>
      <c r="K16" s="23"/>
      <c r="L16" s="23"/>
      <c r="M16" s="23"/>
    </row>
    <row r="17" spans="1:13" x14ac:dyDescent="0.2">
      <c r="B17" s="23" t="s">
        <v>242</v>
      </c>
      <c r="C17" s="31"/>
      <c r="D17" s="7"/>
      <c r="E17" s="15">
        <v>1500</v>
      </c>
      <c r="F17" s="35">
        <f t="shared" si="0"/>
        <v>0</v>
      </c>
      <c r="H17" s="23" t="s">
        <v>115</v>
      </c>
      <c r="I17" s="23"/>
      <c r="J17" s="23"/>
      <c r="K17" s="23"/>
      <c r="L17" s="23"/>
      <c r="M17" s="23"/>
    </row>
    <row r="18" spans="1:13" ht="16" x14ac:dyDescent="0.2">
      <c r="B18" s="37" t="s">
        <v>147</v>
      </c>
      <c r="C18" s="48"/>
      <c r="D18" s="7"/>
      <c r="E18" s="15">
        <v>700</v>
      </c>
      <c r="F18" s="35">
        <f t="shared" si="0"/>
        <v>0</v>
      </c>
    </row>
    <row r="19" spans="1:13" x14ac:dyDescent="0.2">
      <c r="B19" s="1" t="s">
        <v>202</v>
      </c>
      <c r="C19" s="44"/>
      <c r="D19" s="7"/>
      <c r="E19" s="15">
        <v>300</v>
      </c>
      <c r="F19" s="35">
        <f t="shared" si="0"/>
        <v>0</v>
      </c>
      <c r="H19" s="31" t="s">
        <v>117</v>
      </c>
    </row>
    <row r="20" spans="1:13" x14ac:dyDescent="0.2">
      <c r="B20" s="23" t="s">
        <v>244</v>
      </c>
      <c r="C20" s="31"/>
      <c r="D20" s="7"/>
      <c r="E20" s="15">
        <v>300</v>
      </c>
      <c r="F20" s="35">
        <f t="shared" ref="F20" si="2">+D20*E20</f>
        <v>0</v>
      </c>
      <c r="H20" s="69" t="s">
        <v>116</v>
      </c>
      <c r="I20" s="69"/>
      <c r="J20" s="69"/>
      <c r="K20" s="69"/>
    </row>
    <row r="21" spans="1:13" x14ac:dyDescent="0.2">
      <c r="B21" s="23" t="s">
        <v>245</v>
      </c>
      <c r="C21" s="31"/>
      <c r="D21" s="7"/>
      <c r="E21" s="15">
        <v>500</v>
      </c>
      <c r="F21" s="35">
        <f t="shared" si="0"/>
        <v>0</v>
      </c>
    </row>
    <row r="22" spans="1:13" ht="21" x14ac:dyDescent="0.25">
      <c r="A22" s="40" t="s">
        <v>3</v>
      </c>
      <c r="B22" s="41"/>
      <c r="C22" s="41"/>
      <c r="D22" s="41"/>
      <c r="E22" s="41"/>
      <c r="F22" s="42"/>
    </row>
    <row r="23" spans="1:13" x14ac:dyDescent="0.2">
      <c r="A23" s="6"/>
      <c r="B23" s="1" t="s">
        <v>212</v>
      </c>
      <c r="D23" s="7"/>
      <c r="E23" s="15">
        <v>3000</v>
      </c>
      <c r="F23" s="35">
        <f t="shared" ref="F23:F76" si="3">+D23*E23</f>
        <v>0</v>
      </c>
    </row>
    <row r="24" spans="1:13" x14ac:dyDescent="0.2">
      <c r="B24" s="1" t="s">
        <v>220</v>
      </c>
      <c r="D24" s="7"/>
      <c r="E24" s="15">
        <v>3000</v>
      </c>
      <c r="F24" s="35">
        <f t="shared" si="3"/>
        <v>0</v>
      </c>
    </row>
    <row r="25" spans="1:13" x14ac:dyDescent="0.2">
      <c r="B25" s="1" t="s">
        <v>146</v>
      </c>
      <c r="D25" s="7"/>
      <c r="E25" s="15">
        <v>3500</v>
      </c>
      <c r="F25" s="35">
        <f t="shared" si="3"/>
        <v>0</v>
      </c>
    </row>
    <row r="26" spans="1:13" x14ac:dyDescent="0.2">
      <c r="B26" s="17" t="s">
        <v>29</v>
      </c>
      <c r="C26" s="17"/>
      <c r="D26" s="7"/>
      <c r="E26" s="15">
        <v>3000</v>
      </c>
      <c r="F26" s="35">
        <f t="shared" si="3"/>
        <v>0</v>
      </c>
    </row>
    <row r="27" spans="1:13" x14ac:dyDescent="0.2">
      <c r="B27" s="1" t="s">
        <v>187</v>
      </c>
      <c r="D27" s="7"/>
      <c r="E27" s="15">
        <v>3000</v>
      </c>
      <c r="F27" s="35">
        <f t="shared" si="3"/>
        <v>0</v>
      </c>
    </row>
    <row r="28" spans="1:13" x14ac:dyDescent="0.2">
      <c r="B28" s="1" t="s">
        <v>188</v>
      </c>
      <c r="D28" s="7"/>
      <c r="E28" s="15">
        <v>3000</v>
      </c>
      <c r="F28" s="35">
        <f t="shared" si="3"/>
        <v>0</v>
      </c>
    </row>
    <row r="29" spans="1:13" x14ac:dyDescent="0.2">
      <c r="B29" s="1" t="s">
        <v>130</v>
      </c>
      <c r="C29" s="44"/>
      <c r="D29" s="7"/>
      <c r="E29" s="15">
        <v>1800</v>
      </c>
      <c r="F29" s="35">
        <f t="shared" ref="F29:F30" si="4">+D29*E29</f>
        <v>0</v>
      </c>
    </row>
    <row r="30" spans="1:13" x14ac:dyDescent="0.2">
      <c r="B30" s="1" t="s">
        <v>221</v>
      </c>
      <c r="C30" s="44"/>
      <c r="D30" s="7"/>
      <c r="E30" s="15">
        <v>1500</v>
      </c>
      <c r="F30" s="35">
        <f t="shared" si="4"/>
        <v>0</v>
      </c>
    </row>
    <row r="31" spans="1:13" x14ac:dyDescent="0.2">
      <c r="B31" s="1" t="s">
        <v>222</v>
      </c>
      <c r="C31" s="44"/>
      <c r="D31" s="7"/>
      <c r="E31" s="15">
        <v>1800</v>
      </c>
      <c r="F31" s="35">
        <f t="shared" si="3"/>
        <v>0</v>
      </c>
    </row>
    <row r="32" spans="1:13" x14ac:dyDescent="0.2">
      <c r="B32" s="1" t="s">
        <v>129</v>
      </c>
      <c r="D32" s="7"/>
      <c r="E32" s="15">
        <v>800</v>
      </c>
      <c r="F32" s="35">
        <f t="shared" ref="F32" si="5">+D32*E32</f>
        <v>0</v>
      </c>
    </row>
    <row r="33" spans="1:6" x14ac:dyDescent="0.2">
      <c r="B33" s="1" t="s">
        <v>246</v>
      </c>
      <c r="D33" s="7"/>
      <c r="E33" s="15">
        <v>2800</v>
      </c>
      <c r="F33" s="35">
        <f t="shared" si="3"/>
        <v>0</v>
      </c>
    </row>
    <row r="34" spans="1:6" ht="21" x14ac:dyDescent="0.25">
      <c r="A34" s="40" t="s">
        <v>4</v>
      </c>
      <c r="B34" s="41"/>
      <c r="C34" s="41"/>
      <c r="D34" s="41"/>
      <c r="E34" s="41"/>
      <c r="F34" s="42"/>
    </row>
    <row r="35" spans="1:6" x14ac:dyDescent="0.2">
      <c r="B35" s="1" t="s">
        <v>223</v>
      </c>
      <c r="D35" s="7"/>
      <c r="E35" s="15">
        <v>400</v>
      </c>
      <c r="F35" s="35">
        <f t="shared" ref="F35" si="6">+D35*E35</f>
        <v>0</v>
      </c>
    </row>
    <row r="36" spans="1:6" x14ac:dyDescent="0.2">
      <c r="B36" s="1" t="s">
        <v>243</v>
      </c>
      <c r="D36" s="7"/>
      <c r="E36" s="15">
        <v>400</v>
      </c>
      <c r="F36" s="35">
        <f t="shared" si="3"/>
        <v>0</v>
      </c>
    </row>
    <row r="37" spans="1:6" x14ac:dyDescent="0.2">
      <c r="B37" s="1" t="s">
        <v>32</v>
      </c>
      <c r="D37" s="7"/>
      <c r="E37" s="15">
        <v>180</v>
      </c>
      <c r="F37" s="35">
        <f t="shared" si="3"/>
        <v>0</v>
      </c>
    </row>
    <row r="38" spans="1:6" x14ac:dyDescent="0.2">
      <c r="B38" s="1" t="s">
        <v>33</v>
      </c>
      <c r="D38" s="7"/>
      <c r="E38" s="15">
        <v>220</v>
      </c>
      <c r="F38" s="35">
        <f t="shared" si="3"/>
        <v>0</v>
      </c>
    </row>
    <row r="39" spans="1:6" x14ac:dyDescent="0.2">
      <c r="B39" s="1" t="s">
        <v>34</v>
      </c>
      <c r="D39" s="7"/>
      <c r="E39" s="15">
        <v>180</v>
      </c>
      <c r="F39" s="35">
        <f t="shared" si="3"/>
        <v>0</v>
      </c>
    </row>
    <row r="40" spans="1:6" x14ac:dyDescent="0.2">
      <c r="B40" s="1" t="s">
        <v>35</v>
      </c>
      <c r="D40" s="7"/>
      <c r="E40" s="15">
        <v>200</v>
      </c>
      <c r="F40" s="35">
        <f t="shared" si="3"/>
        <v>0</v>
      </c>
    </row>
    <row r="41" spans="1:6" x14ac:dyDescent="0.2">
      <c r="B41" s="1" t="s">
        <v>36</v>
      </c>
      <c r="D41" s="7"/>
      <c r="E41" s="15">
        <v>180</v>
      </c>
      <c r="F41" s="35">
        <f t="shared" si="3"/>
        <v>0</v>
      </c>
    </row>
    <row r="42" spans="1:6" x14ac:dyDescent="0.2">
      <c r="B42" s="1" t="s">
        <v>37</v>
      </c>
      <c r="D42" s="7"/>
      <c r="E42" s="15">
        <v>180</v>
      </c>
      <c r="F42" s="35">
        <f t="shared" si="3"/>
        <v>0</v>
      </c>
    </row>
    <row r="43" spans="1:6" x14ac:dyDescent="0.2">
      <c r="B43" s="1" t="s">
        <v>38</v>
      </c>
      <c r="D43" s="7"/>
      <c r="E43" s="15">
        <v>180</v>
      </c>
      <c r="F43" s="35">
        <f t="shared" si="3"/>
        <v>0</v>
      </c>
    </row>
    <row r="44" spans="1:6" x14ac:dyDescent="0.2">
      <c r="B44" s="1" t="s">
        <v>39</v>
      </c>
      <c r="D44" s="7"/>
      <c r="E44" s="15">
        <v>180</v>
      </c>
      <c r="F44" s="35">
        <f t="shared" si="3"/>
        <v>0</v>
      </c>
    </row>
    <row r="45" spans="1:6" x14ac:dyDescent="0.2">
      <c r="B45" s="1" t="s">
        <v>40</v>
      </c>
      <c r="D45" s="7"/>
      <c r="E45" s="8">
        <v>200</v>
      </c>
      <c r="F45" s="35">
        <f t="shared" ref="F45" si="7">+D45*E45</f>
        <v>0</v>
      </c>
    </row>
    <row r="46" spans="1:6" x14ac:dyDescent="0.2">
      <c r="B46" s="1" t="s">
        <v>233</v>
      </c>
      <c r="D46" s="7"/>
      <c r="E46" s="8">
        <v>200</v>
      </c>
      <c r="F46" s="35">
        <f t="shared" si="3"/>
        <v>0</v>
      </c>
    </row>
    <row r="47" spans="1:6" x14ac:dyDescent="0.2">
      <c r="B47" s="1" t="s">
        <v>131</v>
      </c>
      <c r="D47" s="7"/>
      <c r="E47" s="8">
        <v>1500</v>
      </c>
      <c r="F47" s="35">
        <f t="shared" si="3"/>
        <v>0</v>
      </c>
    </row>
    <row r="48" spans="1:6" x14ac:dyDescent="0.2">
      <c r="B48" s="1" t="s">
        <v>218</v>
      </c>
      <c r="D48" s="7"/>
      <c r="E48" s="8">
        <v>1100</v>
      </c>
      <c r="F48" s="35">
        <f t="shared" si="3"/>
        <v>0</v>
      </c>
    </row>
    <row r="49" spans="1:11" ht="21" x14ac:dyDescent="0.25">
      <c r="A49" s="40" t="s">
        <v>12</v>
      </c>
      <c r="B49" s="41"/>
      <c r="C49" s="41"/>
      <c r="D49" s="41"/>
      <c r="E49" s="41"/>
      <c r="F49" s="42"/>
      <c r="K49" s="19"/>
    </row>
    <row r="50" spans="1:11" ht="19" x14ac:dyDescent="0.25">
      <c r="A50" s="6"/>
      <c r="B50" s="1" t="s">
        <v>148</v>
      </c>
      <c r="D50" s="7"/>
      <c r="E50" s="8">
        <v>180</v>
      </c>
      <c r="F50" s="35">
        <f t="shared" si="3"/>
        <v>0</v>
      </c>
      <c r="H50" s="26"/>
      <c r="K50" s="19"/>
    </row>
    <row r="51" spans="1:11" x14ac:dyDescent="0.2">
      <c r="A51" s="6"/>
      <c r="B51" s="1" t="s">
        <v>149</v>
      </c>
      <c r="D51" s="7"/>
      <c r="E51" s="8">
        <v>180</v>
      </c>
      <c r="F51" s="35">
        <f t="shared" si="3"/>
        <v>0</v>
      </c>
      <c r="K51" s="25"/>
    </row>
    <row r="52" spans="1:11" x14ac:dyDescent="0.2">
      <c r="B52" s="1" t="s">
        <v>43</v>
      </c>
      <c r="D52" s="7"/>
      <c r="E52" s="8">
        <v>180</v>
      </c>
      <c r="F52" s="35">
        <f t="shared" si="3"/>
        <v>0</v>
      </c>
    </row>
    <row r="53" spans="1:11" x14ac:dyDescent="0.2">
      <c r="B53" s="1" t="s">
        <v>203</v>
      </c>
      <c r="D53" s="7"/>
      <c r="E53" s="8">
        <v>250</v>
      </c>
      <c r="F53" s="35">
        <f t="shared" ref="F53" si="8">+D53*E53</f>
        <v>0</v>
      </c>
    </row>
    <row r="54" spans="1:11" x14ac:dyDescent="0.2">
      <c r="B54" s="1" t="s">
        <v>90</v>
      </c>
      <c r="D54" s="7"/>
      <c r="E54" s="8">
        <v>300</v>
      </c>
      <c r="F54" s="35">
        <f t="shared" si="3"/>
        <v>0</v>
      </c>
    </row>
    <row r="55" spans="1:11" x14ac:dyDescent="0.2">
      <c r="B55" s="1" t="s">
        <v>91</v>
      </c>
      <c r="D55" s="7"/>
      <c r="E55" s="8">
        <v>300</v>
      </c>
      <c r="F55" s="35">
        <f>+D55*E55</f>
        <v>0</v>
      </c>
    </row>
    <row r="56" spans="1:11" x14ac:dyDescent="0.2">
      <c r="B56" s="1" t="s">
        <v>163</v>
      </c>
      <c r="D56" s="7"/>
      <c r="E56" s="8">
        <v>300</v>
      </c>
      <c r="F56" s="35">
        <f t="shared" ref="F56" si="9">+D56*E56</f>
        <v>0</v>
      </c>
    </row>
    <row r="57" spans="1:11" x14ac:dyDescent="0.2">
      <c r="B57" s="1" t="s">
        <v>216</v>
      </c>
      <c r="D57" s="7"/>
      <c r="E57" s="8">
        <v>300</v>
      </c>
      <c r="F57" s="35">
        <f t="shared" si="3"/>
        <v>0</v>
      </c>
    </row>
    <row r="58" spans="1:11" x14ac:dyDescent="0.2">
      <c r="B58" s="1" t="s">
        <v>42</v>
      </c>
      <c r="D58" s="7"/>
      <c r="E58" s="8">
        <v>180</v>
      </c>
      <c r="F58" s="35">
        <f t="shared" si="3"/>
        <v>0</v>
      </c>
    </row>
    <row r="59" spans="1:11" x14ac:dyDescent="0.2">
      <c r="B59" s="1" t="s">
        <v>45</v>
      </c>
      <c r="D59" s="7"/>
      <c r="E59" s="8">
        <v>200</v>
      </c>
      <c r="F59" s="35">
        <f t="shared" si="3"/>
        <v>0</v>
      </c>
    </row>
    <row r="60" spans="1:11" x14ac:dyDescent="0.2">
      <c r="B60" s="1" t="s">
        <v>46</v>
      </c>
      <c r="D60" s="7"/>
      <c r="E60" s="8">
        <v>200</v>
      </c>
      <c r="F60" s="35">
        <f t="shared" si="3"/>
        <v>0</v>
      </c>
    </row>
    <row r="61" spans="1:11" x14ac:dyDescent="0.2">
      <c r="B61" s="1" t="s">
        <v>47</v>
      </c>
      <c r="D61" s="7"/>
      <c r="E61" s="8">
        <v>180</v>
      </c>
      <c r="F61" s="35">
        <f t="shared" si="3"/>
        <v>0</v>
      </c>
    </row>
    <row r="62" spans="1:11" x14ac:dyDescent="0.2">
      <c r="B62" s="1" t="s">
        <v>134</v>
      </c>
      <c r="D62" s="7"/>
      <c r="E62" s="8">
        <v>1000</v>
      </c>
      <c r="F62" s="35">
        <f t="shared" si="3"/>
        <v>0</v>
      </c>
    </row>
    <row r="63" spans="1:11" ht="21" x14ac:dyDescent="0.25">
      <c r="A63" s="40" t="s">
        <v>5</v>
      </c>
      <c r="B63" s="41"/>
      <c r="C63" s="41"/>
      <c r="D63" s="41"/>
      <c r="E63" s="41"/>
      <c r="F63" s="42"/>
      <c r="H63" s="26"/>
    </row>
    <row r="64" spans="1:11" ht="16" x14ac:dyDescent="0.2">
      <c r="A64" s="6"/>
      <c r="B64" s="10" t="s">
        <v>48</v>
      </c>
      <c r="C64" s="10"/>
      <c r="D64" s="7"/>
      <c r="E64" s="8">
        <v>180</v>
      </c>
      <c r="F64" s="35">
        <f t="shared" si="3"/>
        <v>0</v>
      </c>
      <c r="H64" s="27"/>
    </row>
    <row r="65" spans="1:8" ht="16" x14ac:dyDescent="0.2">
      <c r="B65" s="10" t="s">
        <v>250</v>
      </c>
      <c r="C65" s="10"/>
      <c r="D65" s="7"/>
      <c r="E65" s="8">
        <v>180</v>
      </c>
      <c r="F65" s="35">
        <f t="shared" ref="F65" si="10">+D65*E65</f>
        <v>0</v>
      </c>
      <c r="H65" s="27"/>
    </row>
    <row r="66" spans="1:8" x14ac:dyDescent="0.2">
      <c r="B66" s="10" t="s">
        <v>248</v>
      </c>
      <c r="C66" s="10"/>
      <c r="D66" s="7"/>
      <c r="E66" s="8">
        <v>180</v>
      </c>
      <c r="F66" s="35">
        <f t="shared" si="3"/>
        <v>0</v>
      </c>
    </row>
    <row r="67" spans="1:8" x14ac:dyDescent="0.2">
      <c r="B67" s="10" t="s">
        <v>225</v>
      </c>
      <c r="C67" s="10"/>
      <c r="D67" s="7"/>
      <c r="E67" s="8">
        <v>180</v>
      </c>
      <c r="F67" s="35">
        <f t="shared" si="3"/>
        <v>0</v>
      </c>
    </row>
    <row r="68" spans="1:8" ht="19" x14ac:dyDescent="0.25">
      <c r="B68" s="10" t="s">
        <v>226</v>
      </c>
      <c r="C68" s="10"/>
      <c r="D68" s="7"/>
      <c r="E68" s="8">
        <v>180</v>
      </c>
      <c r="F68" s="35">
        <f t="shared" si="3"/>
        <v>0</v>
      </c>
      <c r="H68" s="26"/>
    </row>
    <row r="69" spans="1:8" ht="16" x14ac:dyDescent="0.2">
      <c r="B69" s="10" t="s">
        <v>52</v>
      </c>
      <c r="C69" s="10"/>
      <c r="D69" s="7"/>
      <c r="E69" s="8">
        <v>180</v>
      </c>
      <c r="F69" s="35">
        <f t="shared" si="3"/>
        <v>0</v>
      </c>
      <c r="H69" s="27"/>
    </row>
    <row r="70" spans="1:8" ht="16" x14ac:dyDescent="0.2">
      <c r="B70" s="10" t="s">
        <v>53</v>
      </c>
      <c r="C70" s="10"/>
      <c r="D70" s="7"/>
      <c r="E70" s="8">
        <v>180</v>
      </c>
      <c r="F70" s="35">
        <f t="shared" si="3"/>
        <v>0</v>
      </c>
      <c r="H70" s="27"/>
    </row>
    <row r="71" spans="1:8" x14ac:dyDescent="0.2">
      <c r="B71" s="10" t="s">
        <v>54</v>
      </c>
      <c r="C71" s="10"/>
      <c r="D71" s="7"/>
      <c r="E71" s="8">
        <v>180</v>
      </c>
      <c r="F71" s="35">
        <f t="shared" si="3"/>
        <v>0</v>
      </c>
    </row>
    <row r="72" spans="1:8" ht="17" x14ac:dyDescent="0.2">
      <c r="B72" s="10" t="s">
        <v>55</v>
      </c>
      <c r="C72" s="10"/>
      <c r="D72" s="7"/>
      <c r="E72" s="8">
        <v>180</v>
      </c>
      <c r="F72" s="35">
        <f t="shared" si="3"/>
        <v>0</v>
      </c>
      <c r="H72" s="30"/>
    </row>
    <row r="73" spans="1:8" x14ac:dyDescent="0.2">
      <c r="B73" s="10" t="s">
        <v>56</v>
      </c>
      <c r="C73" s="10"/>
      <c r="D73" s="7"/>
      <c r="E73" s="8">
        <v>180</v>
      </c>
      <c r="F73" s="35">
        <f t="shared" ref="F73" si="11">+D73*E73</f>
        <v>0</v>
      </c>
      <c r="H73" s="29"/>
    </row>
    <row r="74" spans="1:8" x14ac:dyDescent="0.2">
      <c r="B74" s="10" t="s">
        <v>249</v>
      </c>
      <c r="C74" s="10"/>
      <c r="D74" s="7"/>
      <c r="E74" s="8">
        <v>180</v>
      </c>
      <c r="F74" s="35">
        <f t="shared" si="3"/>
        <v>0</v>
      </c>
    </row>
    <row r="75" spans="1:8" x14ac:dyDescent="0.2">
      <c r="B75" s="10" t="s">
        <v>57</v>
      </c>
      <c r="C75" s="10"/>
      <c r="D75" s="7"/>
      <c r="E75" s="8">
        <v>180</v>
      </c>
      <c r="F75" s="35">
        <f t="shared" si="3"/>
        <v>0</v>
      </c>
    </row>
    <row r="76" spans="1:8" x14ac:dyDescent="0.2">
      <c r="B76" s="10" t="s">
        <v>58</v>
      </c>
      <c r="C76" s="10"/>
      <c r="D76" s="7"/>
      <c r="E76" s="8">
        <v>180</v>
      </c>
      <c r="F76" s="35">
        <f t="shared" si="3"/>
        <v>0</v>
      </c>
    </row>
    <row r="77" spans="1:8" x14ac:dyDescent="0.2">
      <c r="B77" s="10" t="s">
        <v>59</v>
      </c>
      <c r="C77" s="10"/>
      <c r="D77" s="7"/>
      <c r="E77" s="8">
        <v>200</v>
      </c>
      <c r="F77" s="35">
        <f t="shared" ref="F77:F81" si="12">+D77*E77</f>
        <v>0</v>
      </c>
    </row>
    <row r="78" spans="1:8" ht="21" x14ac:dyDescent="0.25">
      <c r="A78" s="40" t="s">
        <v>119</v>
      </c>
      <c r="B78" s="41"/>
      <c r="C78" s="41"/>
      <c r="D78" s="41"/>
      <c r="E78" s="41"/>
      <c r="F78" s="42"/>
    </row>
    <row r="79" spans="1:8" x14ac:dyDescent="0.2">
      <c r="B79" s="1" t="s">
        <v>65</v>
      </c>
      <c r="D79" s="7"/>
      <c r="E79" s="8">
        <v>800</v>
      </c>
      <c r="F79" s="35">
        <f t="shared" si="12"/>
        <v>0</v>
      </c>
    </row>
    <row r="80" spans="1:8" x14ac:dyDescent="0.2">
      <c r="B80" s="1" t="s">
        <v>155</v>
      </c>
      <c r="D80" s="7"/>
      <c r="E80" s="8">
        <v>2000</v>
      </c>
      <c r="F80" s="35">
        <f>+D80*E80</f>
        <v>0</v>
      </c>
    </row>
    <row r="81" spans="2:6" x14ac:dyDescent="0.2">
      <c r="B81" s="1" t="s">
        <v>154</v>
      </c>
      <c r="D81" s="7"/>
      <c r="E81" s="8">
        <v>1000</v>
      </c>
      <c r="F81" s="35">
        <f t="shared" si="12"/>
        <v>0</v>
      </c>
    </row>
    <row r="82" spans="2:6" x14ac:dyDescent="0.2">
      <c r="B82" s="1" t="s">
        <v>209</v>
      </c>
      <c r="D82" s="7"/>
      <c r="E82" s="8">
        <v>4000</v>
      </c>
      <c r="F82" s="35">
        <f t="shared" ref="F82" si="13">+D82*E82</f>
        <v>0</v>
      </c>
    </row>
    <row r="83" spans="2:6" x14ac:dyDescent="0.2">
      <c r="B83" s="1" t="s">
        <v>210</v>
      </c>
      <c r="D83" s="7"/>
      <c r="E83" s="8">
        <v>3000</v>
      </c>
      <c r="F83" s="35">
        <f>+D83*E83</f>
        <v>0</v>
      </c>
    </row>
    <row r="84" spans="2:6" x14ac:dyDescent="0.2">
      <c r="B84" s="1" t="s">
        <v>247</v>
      </c>
      <c r="D84" s="7"/>
      <c r="E84" s="8">
        <v>1500</v>
      </c>
      <c r="F84" s="35">
        <f>+D84*E84</f>
        <v>0</v>
      </c>
    </row>
    <row r="85" spans="2:6" x14ac:dyDescent="0.2">
      <c r="B85" s="1" t="s">
        <v>213</v>
      </c>
      <c r="D85" s="7"/>
      <c r="E85" s="8">
        <v>3000</v>
      </c>
      <c r="F85" s="35">
        <f t="shared" ref="F85" si="14">+D85*E85</f>
        <v>0</v>
      </c>
    </row>
    <row r="86" spans="2:6" x14ac:dyDescent="0.2">
      <c r="B86" s="1" t="s">
        <v>214</v>
      </c>
      <c r="D86" s="7"/>
      <c r="E86" s="8">
        <v>3000</v>
      </c>
      <c r="F86" s="35">
        <f t="shared" ref="F86:F94" si="15">+D86*E86</f>
        <v>0</v>
      </c>
    </row>
    <row r="87" spans="2:6" x14ac:dyDescent="0.2">
      <c r="B87" s="1" t="s">
        <v>153</v>
      </c>
      <c r="D87" s="7"/>
      <c r="E87" s="8">
        <v>2500</v>
      </c>
      <c r="F87" s="35">
        <f t="shared" si="15"/>
        <v>0</v>
      </c>
    </row>
    <row r="88" spans="2:6" x14ac:dyDescent="0.2">
      <c r="B88" s="1" t="s">
        <v>152</v>
      </c>
      <c r="D88" s="7"/>
      <c r="E88" s="8">
        <v>2000</v>
      </c>
      <c r="F88" s="35">
        <f t="shared" si="15"/>
        <v>0</v>
      </c>
    </row>
    <row r="89" spans="2:6" x14ac:dyDescent="0.2">
      <c r="B89" s="1" t="s">
        <v>141</v>
      </c>
      <c r="D89" s="7"/>
      <c r="E89" s="8">
        <v>500</v>
      </c>
      <c r="F89" s="35">
        <f t="shared" si="15"/>
        <v>0</v>
      </c>
    </row>
    <row r="90" spans="2:6" x14ac:dyDescent="0.2">
      <c r="B90" s="1" t="s">
        <v>68</v>
      </c>
      <c r="D90" s="7"/>
      <c r="E90" s="8">
        <v>300</v>
      </c>
      <c r="F90" s="35">
        <f t="shared" si="15"/>
        <v>0</v>
      </c>
    </row>
    <row r="91" spans="2:6" x14ac:dyDescent="0.2">
      <c r="B91" s="24" t="s">
        <v>150</v>
      </c>
      <c r="C91" s="24"/>
      <c r="D91" s="7"/>
      <c r="E91" s="8">
        <v>500</v>
      </c>
      <c r="F91" s="35">
        <f t="shared" si="15"/>
        <v>0</v>
      </c>
    </row>
    <row r="92" spans="2:6" x14ac:dyDescent="0.2">
      <c r="B92" s="24" t="s">
        <v>71</v>
      </c>
      <c r="C92" s="24"/>
      <c r="D92" s="7"/>
      <c r="E92" s="8">
        <v>700</v>
      </c>
      <c r="F92" s="35">
        <f t="shared" si="15"/>
        <v>0</v>
      </c>
    </row>
    <row r="93" spans="2:6" x14ac:dyDescent="0.2">
      <c r="B93" s="1" t="s">
        <v>72</v>
      </c>
      <c r="D93" s="7"/>
      <c r="E93" s="8">
        <v>500</v>
      </c>
      <c r="F93" s="35">
        <f t="shared" si="15"/>
        <v>0</v>
      </c>
    </row>
    <row r="94" spans="2:6" x14ac:dyDescent="0.2">
      <c r="B94" s="1" t="s">
        <v>73</v>
      </c>
      <c r="D94" s="7"/>
      <c r="E94" s="8">
        <v>700</v>
      </c>
      <c r="F94" s="35">
        <f t="shared" si="15"/>
        <v>0</v>
      </c>
    </row>
    <row r="95" spans="2:6" x14ac:dyDescent="0.2">
      <c r="B95" s="1" t="s">
        <v>74</v>
      </c>
      <c r="D95" s="7"/>
      <c r="E95" s="8">
        <v>500</v>
      </c>
      <c r="F95" s="35">
        <f t="shared" ref="F95" si="16">+D95*E95</f>
        <v>0</v>
      </c>
    </row>
    <row r="96" spans="2:6" x14ac:dyDescent="0.2">
      <c r="B96" s="1" t="s">
        <v>224</v>
      </c>
      <c r="D96" s="7"/>
      <c r="E96" s="8">
        <v>300</v>
      </c>
      <c r="F96" s="35">
        <f>+D96*E96</f>
        <v>0</v>
      </c>
    </row>
    <row r="97" spans="1:6" x14ac:dyDescent="0.2">
      <c r="B97" s="1" t="s">
        <v>157</v>
      </c>
      <c r="D97" s="7"/>
      <c r="E97" s="8">
        <v>800</v>
      </c>
      <c r="F97" s="35">
        <f>+D97*E97</f>
        <v>0</v>
      </c>
    </row>
    <row r="98" spans="1:6" x14ac:dyDescent="0.2">
      <c r="B98" s="1" t="s">
        <v>204</v>
      </c>
      <c r="D98" s="7"/>
      <c r="E98" s="8">
        <v>1000</v>
      </c>
      <c r="F98" s="35">
        <f>+D98*E98</f>
        <v>0</v>
      </c>
    </row>
    <row r="99" spans="1:6" ht="21" x14ac:dyDescent="0.25">
      <c r="A99" s="40" t="s">
        <v>121</v>
      </c>
      <c r="B99" s="41"/>
      <c r="C99" s="41"/>
      <c r="D99" s="41"/>
      <c r="E99" s="41"/>
      <c r="F99" s="42"/>
    </row>
    <row r="100" spans="1:6" x14ac:dyDescent="0.2">
      <c r="B100" s="1" t="s">
        <v>60</v>
      </c>
      <c r="D100" s="7"/>
      <c r="E100" s="8">
        <v>1000</v>
      </c>
      <c r="F100" s="35">
        <f>+D100*E100</f>
        <v>0</v>
      </c>
    </row>
    <row r="101" spans="1:6" x14ac:dyDescent="0.2">
      <c r="B101" s="1" t="s">
        <v>61</v>
      </c>
      <c r="D101" s="7"/>
      <c r="E101" s="8">
        <v>1500</v>
      </c>
      <c r="F101" s="35">
        <f>+D101*E101</f>
        <v>0</v>
      </c>
    </row>
    <row r="102" spans="1:6" x14ac:dyDescent="0.2">
      <c r="B102" s="1" t="s">
        <v>101</v>
      </c>
      <c r="D102" s="7"/>
      <c r="E102" s="8">
        <v>600</v>
      </c>
      <c r="F102" s="35">
        <f>+D102*E102</f>
        <v>0</v>
      </c>
    </row>
    <row r="103" spans="1:6" x14ac:dyDescent="0.2">
      <c r="B103" s="1" t="s">
        <v>142</v>
      </c>
      <c r="D103" s="7"/>
      <c r="E103" s="8">
        <v>500</v>
      </c>
      <c r="F103" s="35">
        <f t="shared" ref="F103" si="17">+D103*E103</f>
        <v>0</v>
      </c>
    </row>
    <row r="104" spans="1:6" x14ac:dyDescent="0.2">
      <c r="B104" s="1" t="s">
        <v>201</v>
      </c>
      <c r="D104" s="7"/>
      <c r="E104" s="8">
        <v>800</v>
      </c>
      <c r="F104" s="35">
        <f t="shared" ref="F104:F117" si="18">+D104*E104</f>
        <v>0</v>
      </c>
    </row>
    <row r="105" spans="1:6" x14ac:dyDescent="0.2">
      <c r="B105" s="1" t="s">
        <v>199</v>
      </c>
      <c r="D105" s="7"/>
      <c r="E105" s="8">
        <v>600</v>
      </c>
      <c r="F105" s="35">
        <f t="shared" si="18"/>
        <v>0</v>
      </c>
    </row>
    <row r="106" spans="1:6" x14ac:dyDescent="0.2">
      <c r="B106" s="1" t="s">
        <v>200</v>
      </c>
      <c r="D106" s="7"/>
      <c r="E106" s="8">
        <v>1000</v>
      </c>
      <c r="F106" s="35">
        <f t="shared" si="18"/>
        <v>0</v>
      </c>
    </row>
    <row r="107" spans="1:6" x14ac:dyDescent="0.2">
      <c r="B107" s="1" t="s">
        <v>165</v>
      </c>
      <c r="D107" s="7"/>
      <c r="E107" s="8">
        <v>2500</v>
      </c>
      <c r="F107" s="35">
        <f t="shared" si="18"/>
        <v>0</v>
      </c>
    </row>
    <row r="108" spans="1:6" x14ac:dyDescent="0.2">
      <c r="B108" s="1" t="s">
        <v>164</v>
      </c>
      <c r="D108" s="7"/>
      <c r="E108" s="8">
        <v>4000</v>
      </c>
      <c r="F108" s="35">
        <f t="shared" si="18"/>
        <v>0</v>
      </c>
    </row>
    <row r="109" spans="1:6" x14ac:dyDescent="0.2">
      <c r="B109" s="1" t="s">
        <v>64</v>
      </c>
      <c r="D109" s="7"/>
      <c r="E109" s="8">
        <v>150</v>
      </c>
      <c r="F109" s="35">
        <f t="shared" si="18"/>
        <v>0</v>
      </c>
    </row>
    <row r="110" spans="1:6" x14ac:dyDescent="0.2">
      <c r="B110" s="1" t="s">
        <v>78</v>
      </c>
      <c r="D110" s="7"/>
      <c r="E110" s="8">
        <v>1000</v>
      </c>
      <c r="F110" s="35">
        <f t="shared" si="18"/>
        <v>0</v>
      </c>
    </row>
    <row r="111" spans="1:6" x14ac:dyDescent="0.2">
      <c r="B111" s="1" t="s">
        <v>75</v>
      </c>
      <c r="D111" s="7"/>
      <c r="E111" s="8">
        <v>300</v>
      </c>
      <c r="F111" s="35">
        <f t="shared" si="18"/>
        <v>0</v>
      </c>
    </row>
    <row r="112" spans="1:6" x14ac:dyDescent="0.2">
      <c r="B112" s="1" t="s">
        <v>76</v>
      </c>
      <c r="D112" s="7"/>
      <c r="E112" s="8">
        <v>300</v>
      </c>
      <c r="F112" s="35">
        <f t="shared" si="18"/>
        <v>0</v>
      </c>
    </row>
    <row r="113" spans="1:6" x14ac:dyDescent="0.2">
      <c r="B113" s="1" t="s">
        <v>135</v>
      </c>
      <c r="D113" s="7"/>
      <c r="E113" s="8">
        <v>300</v>
      </c>
      <c r="F113" s="35">
        <f t="shared" si="18"/>
        <v>0</v>
      </c>
    </row>
    <row r="114" spans="1:6" x14ac:dyDescent="0.2">
      <c r="B114" s="1" t="s">
        <v>77</v>
      </c>
      <c r="D114" s="7"/>
      <c r="E114" s="8">
        <v>1200</v>
      </c>
      <c r="F114" s="35">
        <f t="shared" si="18"/>
        <v>0</v>
      </c>
    </row>
    <row r="115" spans="1:6" x14ac:dyDescent="0.2">
      <c r="B115" s="1" t="s">
        <v>99</v>
      </c>
      <c r="D115" s="7"/>
      <c r="E115" s="8">
        <v>1500</v>
      </c>
      <c r="F115" s="35">
        <f t="shared" si="18"/>
        <v>0</v>
      </c>
    </row>
    <row r="116" spans="1:6" x14ac:dyDescent="0.2">
      <c r="B116" s="1" t="s">
        <v>97</v>
      </c>
      <c r="D116" s="7"/>
      <c r="E116" s="8">
        <v>2500</v>
      </c>
      <c r="F116" s="35">
        <f t="shared" si="18"/>
        <v>0</v>
      </c>
    </row>
    <row r="117" spans="1:6" x14ac:dyDescent="0.2">
      <c r="B117" s="1" t="s">
        <v>98</v>
      </c>
      <c r="D117" s="7"/>
      <c r="E117" s="8">
        <v>3000</v>
      </c>
      <c r="F117" s="35">
        <f t="shared" si="18"/>
        <v>0</v>
      </c>
    </row>
    <row r="118" spans="1:6" ht="21" x14ac:dyDescent="0.25">
      <c r="A118" s="40" t="s">
        <v>123</v>
      </c>
      <c r="B118" s="41"/>
      <c r="C118" s="41"/>
      <c r="D118" s="41"/>
      <c r="E118" s="41"/>
      <c r="F118" s="42"/>
    </row>
    <row r="119" spans="1:6" x14ac:dyDescent="0.2">
      <c r="B119" s="13" t="s">
        <v>166</v>
      </c>
      <c r="C119" s="13"/>
      <c r="D119" s="7"/>
      <c r="E119" s="8">
        <v>8000</v>
      </c>
      <c r="F119" s="35">
        <f>+D119*E119</f>
        <v>0</v>
      </c>
    </row>
    <row r="120" spans="1:6" x14ac:dyDescent="0.2">
      <c r="B120" s="24" t="s">
        <v>140</v>
      </c>
      <c r="C120" s="24"/>
      <c r="D120" s="7"/>
      <c r="E120" s="8">
        <v>3000</v>
      </c>
      <c r="F120" s="35">
        <f t="shared" ref="F120" si="19">+D120*E120</f>
        <v>0</v>
      </c>
    </row>
    <row r="121" spans="1:6" x14ac:dyDescent="0.2">
      <c r="B121" s="1" t="s">
        <v>193</v>
      </c>
      <c r="D121" s="7"/>
      <c r="E121" s="8">
        <v>4000</v>
      </c>
      <c r="F121" s="35">
        <f t="shared" ref="F121:F126" si="20">+D121*E121</f>
        <v>0</v>
      </c>
    </row>
    <row r="122" spans="1:6" ht="15" customHeight="1" x14ac:dyDescent="0.2">
      <c r="B122" s="1" t="s">
        <v>185</v>
      </c>
      <c r="D122" s="7"/>
      <c r="E122" s="8">
        <v>10000</v>
      </c>
      <c r="F122" s="35">
        <f t="shared" si="20"/>
        <v>0</v>
      </c>
    </row>
    <row r="123" spans="1:6" ht="15" customHeight="1" x14ac:dyDescent="0.2">
      <c r="B123" s="1" t="s">
        <v>211</v>
      </c>
      <c r="D123" s="7"/>
      <c r="E123" s="8">
        <v>3000</v>
      </c>
      <c r="F123" s="35">
        <f t="shared" si="20"/>
        <v>0</v>
      </c>
    </row>
    <row r="124" spans="1:6" ht="15" customHeight="1" x14ac:dyDescent="0.2">
      <c r="B124" s="1" t="s">
        <v>197</v>
      </c>
      <c r="D124" s="7"/>
      <c r="E124" s="8">
        <v>1500</v>
      </c>
      <c r="F124" s="35">
        <f t="shared" si="20"/>
        <v>0</v>
      </c>
    </row>
    <row r="125" spans="1:6" ht="15" customHeight="1" x14ac:dyDescent="0.2">
      <c r="B125" s="1" t="s">
        <v>217</v>
      </c>
      <c r="D125" s="7"/>
      <c r="E125" s="8">
        <v>10000</v>
      </c>
      <c r="F125" s="35">
        <f t="shared" si="20"/>
        <v>0</v>
      </c>
    </row>
    <row r="126" spans="1:6" x14ac:dyDescent="0.2">
      <c r="B126" s="1" t="s">
        <v>151</v>
      </c>
      <c r="D126" s="7"/>
      <c r="E126" s="8">
        <v>500</v>
      </c>
      <c r="F126" s="35">
        <f t="shared" si="20"/>
        <v>0</v>
      </c>
    </row>
    <row r="127" spans="1:6" ht="21" x14ac:dyDescent="0.25">
      <c r="A127" s="40" t="s">
        <v>120</v>
      </c>
      <c r="B127" s="41"/>
      <c r="C127" s="41"/>
      <c r="D127" s="41"/>
      <c r="E127" s="41"/>
      <c r="F127" s="42"/>
    </row>
    <row r="128" spans="1:6" x14ac:dyDescent="0.2">
      <c r="B128" s="1" t="s">
        <v>85</v>
      </c>
      <c r="D128" s="7"/>
      <c r="E128" s="8">
        <v>4000</v>
      </c>
      <c r="F128" s="35">
        <f t="shared" ref="F128:F135" si="21">+D128*E128</f>
        <v>0</v>
      </c>
    </row>
    <row r="129" spans="1:8" x14ac:dyDescent="0.2">
      <c r="B129" s="1" t="s">
        <v>196</v>
      </c>
      <c r="D129" s="7"/>
      <c r="E129" s="8">
        <v>18000</v>
      </c>
      <c r="F129" s="35">
        <f t="shared" si="21"/>
        <v>0</v>
      </c>
    </row>
    <row r="130" spans="1:8" x14ac:dyDescent="0.2">
      <c r="B130" s="1" t="s">
        <v>86</v>
      </c>
      <c r="D130" s="7"/>
      <c r="E130" s="8">
        <v>30000</v>
      </c>
      <c r="F130" s="35">
        <f t="shared" si="21"/>
        <v>0</v>
      </c>
    </row>
    <row r="131" spans="1:8" x14ac:dyDescent="0.2">
      <c r="B131" s="1" t="s">
        <v>87</v>
      </c>
      <c r="D131" s="7"/>
      <c r="E131" s="8">
        <v>4000</v>
      </c>
      <c r="F131" s="35">
        <f t="shared" si="21"/>
        <v>0</v>
      </c>
    </row>
    <row r="132" spans="1:8" x14ac:dyDescent="0.2">
      <c r="B132" s="1" t="s">
        <v>219</v>
      </c>
      <c r="D132" s="7"/>
      <c r="E132" s="8">
        <v>11000</v>
      </c>
      <c r="F132" s="35">
        <f t="shared" si="21"/>
        <v>0</v>
      </c>
    </row>
    <row r="133" spans="1:8" x14ac:dyDescent="0.2">
      <c r="B133" s="1" t="s">
        <v>113</v>
      </c>
      <c r="D133" s="7"/>
      <c r="E133" s="8">
        <v>18000</v>
      </c>
      <c r="F133" s="35">
        <f t="shared" si="21"/>
        <v>0</v>
      </c>
    </row>
    <row r="134" spans="1:8" x14ac:dyDescent="0.2">
      <c r="B134" s="1" t="s">
        <v>82</v>
      </c>
      <c r="D134" s="7"/>
      <c r="E134" s="8">
        <v>5000</v>
      </c>
      <c r="F134" s="35">
        <f t="shared" si="21"/>
        <v>0</v>
      </c>
    </row>
    <row r="135" spans="1:8" x14ac:dyDescent="0.2">
      <c r="B135" s="1" t="s">
        <v>83</v>
      </c>
      <c r="D135" s="7"/>
      <c r="E135" s="8">
        <v>3000</v>
      </c>
      <c r="F135" s="35">
        <f t="shared" si="21"/>
        <v>0</v>
      </c>
    </row>
    <row r="136" spans="1:8" ht="21" x14ac:dyDescent="0.25">
      <c r="A136" s="40" t="s">
        <v>198</v>
      </c>
      <c r="B136" s="41"/>
      <c r="C136" s="41"/>
      <c r="D136" s="41"/>
      <c r="E136" s="41"/>
      <c r="F136" s="42"/>
    </row>
    <row r="137" spans="1:8" ht="21" x14ac:dyDescent="0.25">
      <c r="A137" s="34"/>
      <c r="B137" s="1" t="s">
        <v>126</v>
      </c>
      <c r="D137" s="7"/>
      <c r="E137" s="8">
        <v>10000</v>
      </c>
      <c r="F137" s="35">
        <f t="shared" ref="F137:F140" si="22">+D137*E137</f>
        <v>0</v>
      </c>
    </row>
    <row r="138" spans="1:8" ht="21" x14ac:dyDescent="0.25">
      <c r="A138" s="34"/>
      <c r="B138" s="1" t="s">
        <v>89</v>
      </c>
      <c r="D138" s="7"/>
      <c r="E138" s="8">
        <v>34000</v>
      </c>
      <c r="F138" s="35">
        <f t="shared" si="22"/>
        <v>0</v>
      </c>
    </row>
    <row r="139" spans="1:8" ht="21" x14ac:dyDescent="0.25">
      <c r="A139" s="34"/>
      <c r="B139" s="1" t="s">
        <v>127</v>
      </c>
      <c r="D139" s="7"/>
      <c r="E139" s="8">
        <v>20000</v>
      </c>
      <c r="F139" s="35">
        <f t="shared" si="22"/>
        <v>0</v>
      </c>
    </row>
    <row r="140" spans="1:8" ht="21" x14ac:dyDescent="0.25">
      <c r="A140" s="34"/>
      <c r="B140" s="1" t="s">
        <v>156</v>
      </c>
      <c r="D140" s="7"/>
      <c r="E140" s="8">
        <v>14000</v>
      </c>
      <c r="F140" s="35">
        <f t="shared" si="22"/>
        <v>0</v>
      </c>
    </row>
    <row r="141" spans="1:8" ht="21" x14ac:dyDescent="0.25">
      <c r="A141" s="40" t="s">
        <v>122</v>
      </c>
      <c r="B141" s="41"/>
      <c r="C141" s="41"/>
      <c r="D141" s="41"/>
      <c r="E141" s="41"/>
      <c r="F141" s="42"/>
      <c r="G141" s="14"/>
      <c r="H141" s="14"/>
    </row>
    <row r="142" spans="1:8" ht="20" x14ac:dyDescent="0.25">
      <c r="B142" s="1" t="s">
        <v>125</v>
      </c>
      <c r="D142" s="7"/>
      <c r="E142" s="8">
        <v>18000</v>
      </c>
      <c r="F142" s="35">
        <f>+D142*E142</f>
        <v>0</v>
      </c>
      <c r="G142" s="14"/>
      <c r="H142" s="14"/>
    </row>
    <row r="143" spans="1:8" ht="20" x14ac:dyDescent="0.25">
      <c r="B143" s="1" t="s">
        <v>128</v>
      </c>
      <c r="D143" s="7"/>
      <c r="E143" s="8">
        <v>24000</v>
      </c>
      <c r="F143" s="35">
        <f>+D143*E143</f>
        <v>0</v>
      </c>
      <c r="G143" s="14"/>
      <c r="H143" s="14"/>
    </row>
    <row r="144" spans="1:8" ht="20" x14ac:dyDescent="0.25">
      <c r="D144" s="1"/>
      <c r="E144" s="1"/>
      <c r="F144" s="1"/>
      <c r="G144" s="14"/>
      <c r="H144" s="14"/>
    </row>
    <row r="145" spans="2:8" ht="20" x14ac:dyDescent="0.25">
      <c r="C145" s="46" t="s">
        <v>145</v>
      </c>
      <c r="D145" s="38"/>
      <c r="E145" s="47"/>
      <c r="F145" s="32">
        <f>SUM(F8:F143)</f>
        <v>0</v>
      </c>
      <c r="G145" s="14"/>
      <c r="H145" s="14"/>
    </row>
    <row r="146" spans="2:8" x14ac:dyDescent="0.2">
      <c r="C146" s="43" t="s">
        <v>144</v>
      </c>
      <c r="D146" s="1"/>
      <c r="E146" s="44"/>
      <c r="F146" s="45"/>
    </row>
    <row r="147" spans="2:8" x14ac:dyDescent="0.2">
      <c r="C147" s="43" t="s">
        <v>158</v>
      </c>
      <c r="D147" s="1"/>
      <c r="E147" s="44"/>
      <c r="F147" s="45"/>
    </row>
    <row r="148" spans="2:8" x14ac:dyDescent="0.2">
      <c r="C148" s="43" t="s">
        <v>162</v>
      </c>
      <c r="D148" s="1"/>
      <c r="E148" s="44"/>
      <c r="F148" s="45">
        <f>SUM(F145,F146)*19%</f>
        <v>0</v>
      </c>
    </row>
    <row r="149" spans="2:8" ht="21" x14ac:dyDescent="0.25">
      <c r="B149" s="49" t="s">
        <v>227</v>
      </c>
      <c r="C149" s="20" t="s">
        <v>20</v>
      </c>
      <c r="D149" s="39"/>
      <c r="E149" s="21"/>
      <c r="F149" s="22">
        <f>SUM(F148,F145:F146)</f>
        <v>0</v>
      </c>
    </row>
    <row r="150" spans="2:8" ht="16" thickBot="1" x14ac:dyDescent="0.25"/>
    <row r="151" spans="2:8" x14ac:dyDescent="0.2">
      <c r="B151" s="50" t="s">
        <v>13</v>
      </c>
      <c r="C151" s="51"/>
      <c r="D151" s="52"/>
      <c r="E151" s="53"/>
    </row>
    <row r="152" spans="2:8" x14ac:dyDescent="0.2">
      <c r="B152" s="54" t="s">
        <v>167</v>
      </c>
      <c r="D152" s="1"/>
      <c r="E152" s="55"/>
    </row>
    <row r="153" spans="2:8" x14ac:dyDescent="0.2">
      <c r="B153" s="54" t="s">
        <v>168</v>
      </c>
      <c r="D153" s="1"/>
      <c r="E153" s="55"/>
      <c r="F153" s="1"/>
    </row>
    <row r="154" spans="2:8" ht="16" thickBot="1" x14ac:dyDescent="0.25">
      <c r="B154" s="56" t="s">
        <v>160</v>
      </c>
      <c r="C154" s="57"/>
      <c r="D154" s="57"/>
      <c r="E154" s="58"/>
    </row>
    <row r="156" spans="2:8" ht="20" x14ac:dyDescent="0.25">
      <c r="B156" s="59" t="s">
        <v>169</v>
      </c>
      <c r="C156" s="59"/>
      <c r="D156" s="60"/>
      <c r="E156" s="61"/>
      <c r="F156" s="62"/>
    </row>
    <row r="157" spans="2:8" ht="20" x14ac:dyDescent="0.25">
      <c r="B157" s="59" t="s">
        <v>170</v>
      </c>
      <c r="C157" s="59"/>
      <c r="D157" s="60"/>
      <c r="E157" s="61"/>
      <c r="F157" s="63"/>
    </row>
    <row r="158" spans="2:8" ht="20" x14ac:dyDescent="0.25">
      <c r="B158" s="59" t="s">
        <v>171</v>
      </c>
      <c r="C158" s="59"/>
      <c r="D158" s="60"/>
      <c r="E158" s="61"/>
      <c r="F158" s="63"/>
    </row>
    <row r="159" spans="2:8" ht="20" x14ac:dyDescent="0.25">
      <c r="B159" s="59" t="s">
        <v>172</v>
      </c>
      <c r="C159" s="59"/>
      <c r="D159" s="60"/>
      <c r="E159" s="61"/>
      <c r="F159" s="63"/>
    </row>
    <row r="160" spans="2:8" ht="20" x14ac:dyDescent="0.25">
      <c r="B160" s="59" t="s">
        <v>173</v>
      </c>
      <c r="C160" s="59"/>
      <c r="D160" s="60"/>
      <c r="E160" s="61"/>
      <c r="F160" s="63"/>
    </row>
    <row r="161" spans="6:6" ht="17" x14ac:dyDescent="0.2">
      <c r="F161" s="36"/>
    </row>
  </sheetData>
  <mergeCells count="4">
    <mergeCell ref="D1:F1"/>
    <mergeCell ref="H20:K20"/>
    <mergeCell ref="D2:F2"/>
    <mergeCell ref="D5:F5"/>
  </mergeCells>
  <phoneticPr fontId="0" type="noConversion"/>
  <hyperlinks>
    <hyperlink ref="H20" r:id="rId1" xr:uid="{0B16F84F-FCE2-428B-9FF2-8EC55D76F9B1}"/>
  </hyperlinks>
  <pageMargins left="0.25" right="0.25" top="0.75" bottom="0.75" header="0.3" footer="0.3"/>
  <pageSetup paperSize="5" scale="89" fitToHeight="0" orientation="portrait" r:id="rId2"/>
  <headerFooter>
    <oddHeader>&amp;C&amp;"Arial,Negrita"&amp;12Fino Equipamiento para fiestas y celebraciones. Menaje y cubiertos, Mantelería, Mesas y Mesones, Decoración y Cristalería</oddHeader>
  </headerFooter>
  <rowBreaks count="1" manualBreakCount="1">
    <brk id="60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6973-8594-41DB-999A-D5C0C7450241}">
  <sheetPr codeName="Hoja3">
    <pageSetUpPr fitToPage="1"/>
  </sheetPr>
  <dimension ref="A1:I102"/>
  <sheetViews>
    <sheetView showGridLines="0" topLeftCell="A21" zoomScale="120" zoomScaleNormal="120" zoomScaleSheetLayoutView="30" zoomScalePageLayoutView="40" workbookViewId="0">
      <selection activeCell="B52" sqref="B52"/>
    </sheetView>
  </sheetViews>
  <sheetFormatPr baseColWidth="10" defaultColWidth="11.5" defaultRowHeight="15" x14ac:dyDescent="0.2"/>
  <cols>
    <col min="1" max="1" width="3.5" style="1" customWidth="1"/>
    <col min="2" max="2" width="47.5" style="1" customWidth="1"/>
    <col min="3" max="3" width="11.5" style="2" customWidth="1"/>
    <col min="4" max="4" width="7.1640625" style="1" bestFit="1" customWidth="1"/>
    <col min="5" max="5" width="33.6640625" style="1" customWidth="1"/>
    <col min="6" max="6" width="12.6640625" style="1" customWidth="1"/>
    <col min="7" max="7" width="4.6640625" style="1" customWidth="1"/>
    <col min="8" max="8" width="11.5" style="1"/>
    <col min="9" max="9" width="5.6640625" style="1" customWidth="1"/>
    <col min="10" max="16384" width="11.5" style="1"/>
  </cols>
  <sheetData>
    <row r="1" spans="1:6" ht="32" x14ac:dyDescent="0.2">
      <c r="C1" s="18" t="s">
        <v>0</v>
      </c>
      <c r="F1" s="18" t="s">
        <v>0</v>
      </c>
    </row>
    <row r="2" spans="1:6" x14ac:dyDescent="0.2">
      <c r="A2" s="6" t="s">
        <v>1</v>
      </c>
      <c r="C2" s="5" t="s">
        <v>2</v>
      </c>
      <c r="E2" s="6" t="s">
        <v>21</v>
      </c>
      <c r="F2" s="5" t="s">
        <v>2</v>
      </c>
    </row>
    <row r="3" spans="1:6" x14ac:dyDescent="0.2">
      <c r="B3" s="23" t="s">
        <v>104</v>
      </c>
      <c r="C3" s="8">
        <v>12000</v>
      </c>
      <c r="E3" s="24" t="s">
        <v>60</v>
      </c>
      <c r="F3" s="8">
        <v>8000</v>
      </c>
    </row>
    <row r="4" spans="1:6" x14ac:dyDescent="0.2">
      <c r="B4" s="23" t="s">
        <v>106</v>
      </c>
      <c r="C4" s="8">
        <v>15000</v>
      </c>
      <c r="E4" s="24" t="s">
        <v>61</v>
      </c>
      <c r="F4" s="8">
        <v>10000</v>
      </c>
    </row>
    <row r="5" spans="1:6" x14ac:dyDescent="0.2">
      <c r="B5" s="23" t="s">
        <v>105</v>
      </c>
      <c r="C5" s="8">
        <v>15000</v>
      </c>
      <c r="E5" s="24" t="s">
        <v>101</v>
      </c>
      <c r="F5" s="8">
        <v>3000</v>
      </c>
    </row>
    <row r="6" spans="1:6" x14ac:dyDescent="0.2">
      <c r="B6" s="23" t="s">
        <v>24</v>
      </c>
      <c r="C6" s="8">
        <v>10000</v>
      </c>
      <c r="E6" s="1" t="s">
        <v>62</v>
      </c>
      <c r="F6" s="8">
        <v>2500</v>
      </c>
    </row>
    <row r="7" spans="1:6" x14ac:dyDescent="0.2">
      <c r="B7" s="23" t="s">
        <v>96</v>
      </c>
      <c r="C7" s="8">
        <v>10000</v>
      </c>
      <c r="E7" s="24" t="s">
        <v>63</v>
      </c>
      <c r="F7" s="8">
        <v>3000</v>
      </c>
    </row>
    <row r="8" spans="1:6" ht="30" customHeight="1" x14ac:dyDescent="0.2">
      <c r="B8" s="23" t="s">
        <v>25</v>
      </c>
      <c r="C8" s="8">
        <v>10000</v>
      </c>
      <c r="E8" s="1" t="s">
        <v>64</v>
      </c>
      <c r="F8" s="8">
        <v>500</v>
      </c>
    </row>
    <row r="9" spans="1:6" x14ac:dyDescent="0.2">
      <c r="B9" s="23" t="s">
        <v>175</v>
      </c>
      <c r="C9" s="8">
        <v>13000</v>
      </c>
      <c r="E9" s="1" t="s">
        <v>65</v>
      </c>
      <c r="F9" s="8">
        <v>2000</v>
      </c>
    </row>
    <row r="10" spans="1:6" x14ac:dyDescent="0.2">
      <c r="B10" s="23" t="s">
        <v>174</v>
      </c>
      <c r="C10" s="8">
        <v>15000</v>
      </c>
      <c r="E10" s="1" t="s">
        <v>139</v>
      </c>
      <c r="F10" s="8">
        <v>20000</v>
      </c>
    </row>
    <row r="11" spans="1:6" x14ac:dyDescent="0.2">
      <c r="B11" s="23" t="s">
        <v>94</v>
      </c>
      <c r="C11" s="8">
        <v>5000</v>
      </c>
      <c r="E11" s="1" t="s">
        <v>66</v>
      </c>
      <c r="F11" s="8">
        <v>4000</v>
      </c>
    </row>
    <row r="12" spans="1:6" x14ac:dyDescent="0.2">
      <c r="B12" s="23" t="s">
        <v>26</v>
      </c>
      <c r="C12" s="8">
        <v>8000</v>
      </c>
      <c r="E12" s="1" t="s">
        <v>67</v>
      </c>
      <c r="F12" s="8">
        <v>15000</v>
      </c>
    </row>
    <row r="13" spans="1:6" x14ac:dyDescent="0.2">
      <c r="B13" s="23" t="s">
        <v>93</v>
      </c>
      <c r="C13" s="8">
        <v>7000</v>
      </c>
      <c r="E13" s="1" t="s">
        <v>68</v>
      </c>
      <c r="F13" s="8">
        <v>1000</v>
      </c>
    </row>
    <row r="14" spans="1:6" x14ac:dyDescent="0.2">
      <c r="B14" s="1" t="s">
        <v>189</v>
      </c>
      <c r="C14" s="8">
        <v>7000</v>
      </c>
      <c r="E14" s="24" t="s">
        <v>133</v>
      </c>
      <c r="F14" s="8">
        <v>50000</v>
      </c>
    </row>
    <row r="15" spans="1:6" x14ac:dyDescent="0.2">
      <c r="B15" s="1" t="s">
        <v>92</v>
      </c>
      <c r="C15" s="8">
        <v>2000</v>
      </c>
      <c r="E15" s="24" t="s">
        <v>69</v>
      </c>
      <c r="F15" s="8">
        <v>2000</v>
      </c>
    </row>
    <row r="16" spans="1:6" x14ac:dyDescent="0.2">
      <c r="B16" s="23" t="s">
        <v>27</v>
      </c>
      <c r="C16" s="8">
        <v>1000</v>
      </c>
      <c r="E16" s="24" t="s">
        <v>70</v>
      </c>
      <c r="F16" s="8">
        <v>2000</v>
      </c>
    </row>
    <row r="17" spans="1:6" x14ac:dyDescent="0.2">
      <c r="A17" s="6" t="s">
        <v>3</v>
      </c>
      <c r="E17" s="24" t="s">
        <v>71</v>
      </c>
      <c r="F17" s="8">
        <v>1600</v>
      </c>
    </row>
    <row r="18" spans="1:6" x14ac:dyDescent="0.2">
      <c r="A18" s="6"/>
      <c r="B18" s="1" t="s">
        <v>102</v>
      </c>
      <c r="C18" s="8">
        <v>10000</v>
      </c>
      <c r="E18" s="1" t="s">
        <v>100</v>
      </c>
      <c r="F18" s="8">
        <v>3000</v>
      </c>
    </row>
    <row r="19" spans="1:6" x14ac:dyDescent="0.2">
      <c r="B19" s="1" t="s">
        <v>103</v>
      </c>
      <c r="C19" s="8">
        <v>20000</v>
      </c>
      <c r="E19" s="1" t="s">
        <v>72</v>
      </c>
      <c r="F19" s="8">
        <v>1200</v>
      </c>
    </row>
    <row r="20" spans="1:6" x14ac:dyDescent="0.2">
      <c r="B20" s="1" t="s">
        <v>28</v>
      </c>
      <c r="C20" s="8">
        <v>50000</v>
      </c>
      <c r="E20" s="1" t="s">
        <v>73</v>
      </c>
      <c r="F20" s="8">
        <v>3000</v>
      </c>
    </row>
    <row r="21" spans="1:6" x14ac:dyDescent="0.2">
      <c r="B21" s="17" t="s">
        <v>29</v>
      </c>
      <c r="C21" s="8">
        <v>15000</v>
      </c>
      <c r="E21" s="1" t="s">
        <v>74</v>
      </c>
      <c r="F21" s="8">
        <v>1200</v>
      </c>
    </row>
    <row r="22" spans="1:6" x14ac:dyDescent="0.2">
      <c r="B22" s="1" t="s">
        <v>95</v>
      </c>
      <c r="C22" s="8">
        <v>15000</v>
      </c>
      <c r="E22" s="1" t="s">
        <v>75</v>
      </c>
      <c r="F22" s="8">
        <v>1200</v>
      </c>
    </row>
    <row r="23" spans="1:6" x14ac:dyDescent="0.2">
      <c r="B23" s="1" t="s">
        <v>176</v>
      </c>
      <c r="C23" s="8">
        <v>25000</v>
      </c>
      <c r="E23" s="1" t="s">
        <v>136</v>
      </c>
      <c r="F23" s="8">
        <v>1200</v>
      </c>
    </row>
    <row r="24" spans="1:6" x14ac:dyDescent="0.2">
      <c r="B24" s="1" t="s">
        <v>177</v>
      </c>
      <c r="C24" s="8">
        <v>30000</v>
      </c>
      <c r="E24" s="1" t="s">
        <v>76</v>
      </c>
      <c r="F24" s="8">
        <v>1200</v>
      </c>
    </row>
    <row r="25" spans="1:6" x14ac:dyDescent="0.2">
      <c r="B25" s="1" t="s">
        <v>178</v>
      </c>
      <c r="C25" s="8">
        <v>15000</v>
      </c>
      <c r="E25" s="1" t="s">
        <v>77</v>
      </c>
      <c r="F25" s="8">
        <v>10000</v>
      </c>
    </row>
    <row r="26" spans="1:6" x14ac:dyDescent="0.2">
      <c r="B26" s="1" t="s">
        <v>132</v>
      </c>
      <c r="C26" s="8">
        <v>22000</v>
      </c>
      <c r="E26" s="1" t="s">
        <v>99</v>
      </c>
      <c r="F26" s="8">
        <v>5000</v>
      </c>
    </row>
    <row r="27" spans="1:6" x14ac:dyDescent="0.2">
      <c r="B27" s="1" t="s">
        <v>30</v>
      </c>
      <c r="C27" s="8">
        <v>16000</v>
      </c>
      <c r="E27" s="1" t="s">
        <v>183</v>
      </c>
      <c r="F27" s="8">
        <v>15000</v>
      </c>
    </row>
    <row r="28" spans="1:6" x14ac:dyDescent="0.2">
      <c r="A28" s="6" t="s">
        <v>4</v>
      </c>
      <c r="C28" s="9"/>
      <c r="E28" s="1" t="s">
        <v>182</v>
      </c>
      <c r="F28" s="8">
        <v>18000</v>
      </c>
    </row>
    <row r="29" spans="1:6" x14ac:dyDescent="0.2">
      <c r="B29" s="1" t="s">
        <v>31</v>
      </c>
      <c r="C29" s="8">
        <v>5000</v>
      </c>
      <c r="E29" s="1" t="s">
        <v>186</v>
      </c>
      <c r="F29" s="8">
        <v>1500</v>
      </c>
    </row>
    <row r="30" spans="1:6" x14ac:dyDescent="0.2">
      <c r="B30" s="1" t="s">
        <v>32</v>
      </c>
      <c r="C30" s="8">
        <v>2500</v>
      </c>
      <c r="E30" s="1" t="s">
        <v>179</v>
      </c>
      <c r="F30" s="8">
        <v>3000</v>
      </c>
    </row>
    <row r="31" spans="1:6" x14ac:dyDescent="0.2">
      <c r="B31" s="1" t="s">
        <v>195</v>
      </c>
      <c r="C31" s="8">
        <v>3000</v>
      </c>
      <c r="E31" s="1" t="s">
        <v>205</v>
      </c>
      <c r="F31" s="8">
        <v>4000</v>
      </c>
    </row>
    <row r="32" spans="1:6" x14ac:dyDescent="0.2">
      <c r="B32" s="1" t="s">
        <v>194</v>
      </c>
      <c r="C32" s="8">
        <v>2000</v>
      </c>
      <c r="E32" s="1" t="s">
        <v>78</v>
      </c>
      <c r="F32" s="8">
        <v>4000</v>
      </c>
    </row>
    <row r="33" spans="1:9" x14ac:dyDescent="0.2">
      <c r="B33" s="1" t="s">
        <v>34</v>
      </c>
      <c r="C33" s="8">
        <v>1500</v>
      </c>
      <c r="E33" s="1" t="s">
        <v>79</v>
      </c>
      <c r="F33" s="8">
        <v>20000</v>
      </c>
    </row>
    <row r="34" spans="1:9" x14ac:dyDescent="0.2">
      <c r="B34" s="1" t="s">
        <v>35</v>
      </c>
      <c r="C34" s="8">
        <v>1500</v>
      </c>
      <c r="E34" s="1" t="s">
        <v>80</v>
      </c>
      <c r="F34" s="8">
        <v>12000</v>
      </c>
    </row>
    <row r="35" spans="1:9" x14ac:dyDescent="0.2">
      <c r="B35" s="1" t="s">
        <v>36</v>
      </c>
      <c r="C35" s="8">
        <v>1500</v>
      </c>
      <c r="E35" s="1" t="s">
        <v>181</v>
      </c>
      <c r="F35" s="8">
        <v>18000</v>
      </c>
    </row>
    <row r="36" spans="1:9" x14ac:dyDescent="0.2">
      <c r="B36" s="1" t="s">
        <v>37</v>
      </c>
      <c r="C36" s="8">
        <v>1500</v>
      </c>
      <c r="E36" s="1" t="s">
        <v>180</v>
      </c>
      <c r="F36" s="8">
        <v>25000</v>
      </c>
    </row>
    <row r="37" spans="1:9" ht="12.75" customHeight="1" x14ac:dyDescent="0.2">
      <c r="B37" s="1" t="s">
        <v>38</v>
      </c>
      <c r="C37" s="8">
        <v>1500</v>
      </c>
      <c r="E37" s="1" t="s">
        <v>81</v>
      </c>
      <c r="F37" s="8">
        <v>3000</v>
      </c>
    </row>
    <row r="38" spans="1:9" x14ac:dyDescent="0.2">
      <c r="B38" s="1" t="s">
        <v>39</v>
      </c>
      <c r="C38" s="8">
        <v>1500</v>
      </c>
      <c r="E38" s="1" t="s">
        <v>82</v>
      </c>
      <c r="F38" s="8">
        <v>25000</v>
      </c>
    </row>
    <row r="39" spans="1:9" x14ac:dyDescent="0.2">
      <c r="B39" s="1" t="s">
        <v>40</v>
      </c>
      <c r="C39" s="8">
        <v>1500</v>
      </c>
      <c r="E39" s="1" t="s">
        <v>83</v>
      </c>
      <c r="F39" s="8">
        <v>15000</v>
      </c>
    </row>
    <row r="40" spans="1:9" ht="20" x14ac:dyDescent="0.25">
      <c r="B40" s="1" t="s">
        <v>107</v>
      </c>
      <c r="C40" s="8">
        <v>15000</v>
      </c>
      <c r="E40" s="1" t="s">
        <v>84</v>
      </c>
      <c r="F40" s="8">
        <v>50000</v>
      </c>
      <c r="G40" s="14"/>
    </row>
    <row r="41" spans="1:9" ht="20" x14ac:dyDescent="0.25">
      <c r="B41" s="1" t="s">
        <v>108</v>
      </c>
      <c r="C41" s="8">
        <v>8000</v>
      </c>
      <c r="E41" s="1" t="s">
        <v>85</v>
      </c>
      <c r="F41" s="8">
        <v>30000</v>
      </c>
      <c r="G41" s="14"/>
    </row>
    <row r="42" spans="1:9" ht="20" x14ac:dyDescent="0.25">
      <c r="B42" s="1" t="s">
        <v>109</v>
      </c>
      <c r="C42" s="8">
        <v>1500</v>
      </c>
      <c r="E42" s="1" t="s">
        <v>86</v>
      </c>
      <c r="F42" s="8">
        <v>200000</v>
      </c>
      <c r="G42" s="14"/>
    </row>
    <row r="43" spans="1:9" ht="20" x14ac:dyDescent="0.25">
      <c r="A43" s="6" t="s">
        <v>12</v>
      </c>
      <c r="E43" s="1" t="s">
        <v>87</v>
      </c>
      <c r="F43" s="8">
        <v>10000</v>
      </c>
      <c r="G43" s="14"/>
    </row>
    <row r="44" spans="1:9" ht="20" x14ac:dyDescent="0.25">
      <c r="A44" s="6"/>
      <c r="B44" s="1" t="s">
        <v>41</v>
      </c>
      <c r="C44" s="8">
        <v>1800</v>
      </c>
      <c r="E44" s="1" t="s">
        <v>138</v>
      </c>
      <c r="F44" s="8">
        <v>30000</v>
      </c>
      <c r="G44" s="14"/>
    </row>
    <row r="45" spans="1:9" x14ac:dyDescent="0.2">
      <c r="A45" s="6"/>
      <c r="B45" s="1" t="s">
        <v>190</v>
      </c>
      <c r="C45" s="8">
        <v>2000</v>
      </c>
      <c r="E45" s="13" t="s">
        <v>88</v>
      </c>
      <c r="F45" s="8">
        <v>80000</v>
      </c>
      <c r="G45" s="28"/>
      <c r="H45" s="28"/>
      <c r="I45" s="28"/>
    </row>
    <row r="46" spans="1:9" x14ac:dyDescent="0.2">
      <c r="B46" s="1" t="s">
        <v>207</v>
      </c>
      <c r="C46" s="8">
        <v>3000</v>
      </c>
      <c r="E46" s="13" t="s">
        <v>97</v>
      </c>
      <c r="F46" s="8">
        <v>15000</v>
      </c>
    </row>
    <row r="47" spans="1:9" x14ac:dyDescent="0.2">
      <c r="B47" s="1" t="s">
        <v>43</v>
      </c>
      <c r="C47" s="8">
        <v>1800</v>
      </c>
      <c r="E47" s="13" t="s">
        <v>137</v>
      </c>
      <c r="F47" s="8">
        <v>30000</v>
      </c>
    </row>
    <row r="48" spans="1:9" x14ac:dyDescent="0.2">
      <c r="B48" s="1" t="s">
        <v>44</v>
      </c>
      <c r="C48" s="8">
        <v>2000</v>
      </c>
      <c r="E48" s="1" t="s">
        <v>89</v>
      </c>
      <c r="F48" s="8">
        <v>150000</v>
      </c>
    </row>
    <row r="49" spans="1:6" x14ac:dyDescent="0.2">
      <c r="B49" s="1" t="s">
        <v>90</v>
      </c>
      <c r="C49" s="8">
        <v>3000</v>
      </c>
      <c r="E49" s="1" t="s">
        <v>110</v>
      </c>
      <c r="F49" s="8">
        <v>10000</v>
      </c>
    </row>
    <row r="50" spans="1:6" x14ac:dyDescent="0.2">
      <c r="B50" s="1" t="s">
        <v>91</v>
      </c>
      <c r="C50" s="8">
        <v>3000</v>
      </c>
      <c r="E50" s="1" t="s">
        <v>111</v>
      </c>
      <c r="F50" s="8">
        <v>10000</v>
      </c>
    </row>
    <row r="51" spans="1:6" x14ac:dyDescent="0.2">
      <c r="B51" s="1" t="s">
        <v>215</v>
      </c>
      <c r="C51" s="8">
        <v>3000</v>
      </c>
      <c r="E51" s="1" t="s">
        <v>112</v>
      </c>
      <c r="F51" s="8">
        <v>7000</v>
      </c>
    </row>
    <row r="52" spans="1:6" x14ac:dyDescent="0.2">
      <c r="B52" s="1" t="s">
        <v>191</v>
      </c>
      <c r="C52" s="8">
        <v>1500</v>
      </c>
      <c r="E52" s="1" t="s">
        <v>184</v>
      </c>
      <c r="F52" s="8">
        <v>15000</v>
      </c>
    </row>
    <row r="53" spans="1:6" x14ac:dyDescent="0.2">
      <c r="B53" s="1" t="s">
        <v>192</v>
      </c>
      <c r="C53" s="8">
        <v>1800</v>
      </c>
    </row>
    <row r="54" spans="1:6" x14ac:dyDescent="0.2">
      <c r="B54" s="1" t="s">
        <v>46</v>
      </c>
      <c r="C54" s="8">
        <v>1800</v>
      </c>
      <c r="E54" s="28" t="s">
        <v>16</v>
      </c>
      <c r="F54" s="28"/>
    </row>
    <row r="55" spans="1:6" x14ac:dyDescent="0.2">
      <c r="B55" s="1" t="s">
        <v>206</v>
      </c>
      <c r="C55" s="8">
        <v>2500</v>
      </c>
    </row>
    <row r="56" spans="1:6" x14ac:dyDescent="0.2">
      <c r="B56" s="1" t="s">
        <v>47</v>
      </c>
      <c r="C56" s="8">
        <v>1500</v>
      </c>
    </row>
    <row r="58" spans="1:6" x14ac:dyDescent="0.2">
      <c r="A58" s="6" t="s">
        <v>5</v>
      </c>
      <c r="C58" s="8"/>
    </row>
    <row r="59" spans="1:6" x14ac:dyDescent="0.2">
      <c r="A59" s="6"/>
      <c r="B59" s="10" t="s">
        <v>48</v>
      </c>
      <c r="C59" s="8">
        <v>1600</v>
      </c>
    </row>
    <row r="60" spans="1:6" x14ac:dyDescent="0.2">
      <c r="B60" s="10" t="s">
        <v>49</v>
      </c>
      <c r="C60" s="8">
        <v>1400</v>
      </c>
    </row>
    <row r="61" spans="1:6" x14ac:dyDescent="0.2">
      <c r="B61" s="10" t="s">
        <v>50</v>
      </c>
      <c r="C61" s="8">
        <v>1600</v>
      </c>
    </row>
    <row r="62" spans="1:6" x14ac:dyDescent="0.2">
      <c r="B62" s="10" t="s">
        <v>51</v>
      </c>
      <c r="C62" s="8">
        <v>1600</v>
      </c>
    </row>
    <row r="63" spans="1:6" x14ac:dyDescent="0.2">
      <c r="B63" s="10" t="s">
        <v>52</v>
      </c>
      <c r="C63" s="8">
        <v>1600</v>
      </c>
    </row>
    <row r="64" spans="1:6" x14ac:dyDescent="0.2">
      <c r="B64" s="10" t="s">
        <v>53</v>
      </c>
      <c r="C64" s="8">
        <v>1600</v>
      </c>
    </row>
    <row r="65" spans="2:3" x14ac:dyDescent="0.2">
      <c r="B65" s="10" t="s">
        <v>54</v>
      </c>
      <c r="C65" s="8">
        <v>1600</v>
      </c>
    </row>
    <row r="66" spans="2:3" x14ac:dyDescent="0.2">
      <c r="B66" s="10" t="s">
        <v>55</v>
      </c>
      <c r="C66" s="8">
        <v>1600</v>
      </c>
    </row>
    <row r="67" spans="2:3" x14ac:dyDescent="0.2">
      <c r="B67" s="10" t="s">
        <v>56</v>
      </c>
      <c r="C67" s="8">
        <v>1400</v>
      </c>
    </row>
    <row r="68" spans="2:3" x14ac:dyDescent="0.2">
      <c r="B68" s="10" t="s">
        <v>57</v>
      </c>
      <c r="C68" s="8">
        <v>1400</v>
      </c>
    </row>
    <row r="69" spans="2:3" x14ac:dyDescent="0.2">
      <c r="B69" s="10" t="s">
        <v>58</v>
      </c>
      <c r="C69" s="8">
        <v>1400</v>
      </c>
    </row>
    <row r="70" spans="2:3" x14ac:dyDescent="0.2">
      <c r="B70" s="10" t="s">
        <v>59</v>
      </c>
      <c r="C70" s="8">
        <v>1500</v>
      </c>
    </row>
    <row r="71" spans="2:3" ht="19" x14ac:dyDescent="0.2">
      <c r="B71" s="12"/>
      <c r="C71" s="11"/>
    </row>
    <row r="82" spans="5:5" x14ac:dyDescent="0.2">
      <c r="E82" s="3"/>
    </row>
    <row r="95" spans="5:5" ht="18" customHeight="1" x14ac:dyDescent="0.2"/>
    <row r="100" ht="40.5" customHeight="1" x14ac:dyDescent="0.2"/>
    <row r="102" ht="42.75" customHeight="1" x14ac:dyDescent="0.2"/>
  </sheetData>
  <pageMargins left="0.25" right="0.25" top="0.75" bottom="0.75" header="0.3" footer="0.3"/>
  <pageSetup scale="64" orientation="portrait" r:id="rId1"/>
  <headerFooter>
    <oddHeader>&amp;C&amp;"Arial,Negrita"&amp;12Fino Equipamiento para fiestas y celebraciones. Menaje y cubiertos, Mantelería, Mesas y Mesones, Decoración y Cristalería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11DC-5A90-42D5-92A0-F0EE9AF7B8B1}">
  <sheetPr codeName="Hoja4"/>
  <dimension ref="A1:L13"/>
  <sheetViews>
    <sheetView topLeftCell="A2" zoomScale="263" zoomScaleNormal="80" workbookViewId="0">
      <selection activeCell="A6" sqref="A6:L6"/>
    </sheetView>
  </sheetViews>
  <sheetFormatPr baseColWidth="10" defaultColWidth="8.83203125" defaultRowHeight="15" x14ac:dyDescent="0.2"/>
  <sheetData>
    <row r="1" spans="1:12" x14ac:dyDescent="0.2">
      <c r="A1" s="71" t="s">
        <v>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6" customFormat="1" ht="33.75" customHeight="1" x14ac:dyDescent="0.2">
      <c r="A2" s="70" t="s">
        <v>231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s="16" customFormat="1" ht="33.75" customHeight="1" x14ac:dyDescent="0.2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16" customFormat="1" ht="33.75" customHeight="1" x14ac:dyDescent="0.2">
      <c r="A4" s="70" t="s">
        <v>229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16" customFormat="1" ht="33.75" customHeight="1" x14ac:dyDescent="0.2">
      <c r="A5" s="70" t="s">
        <v>232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s="16" customFormat="1" ht="33.75" customHeight="1" x14ac:dyDescent="0.2">
      <c r="A6" s="70" t="s">
        <v>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s="16" customFormat="1" ht="33.75" customHeight="1" x14ac:dyDescent="0.2">
      <c r="A7" s="70" t="s">
        <v>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s="16" customFormat="1" ht="33.75" customHeight="1" x14ac:dyDescent="0.2">
      <c r="A8" s="70" t="s">
        <v>230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</row>
    <row r="9" spans="1:12" s="16" customFormat="1" ht="33.75" customHeight="1" x14ac:dyDescent="0.2">
      <c r="A9" s="70" t="s">
        <v>18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33.75" customHeight="1" x14ac:dyDescent="0.2">
      <c r="A10" s="70" t="s">
        <v>15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33.75" customHeight="1" x14ac:dyDescent="0.2">
      <c r="A11" s="70" t="s">
        <v>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33.75" customHeight="1" x14ac:dyDescent="0.2">
      <c r="A12" s="70" t="s">
        <v>11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2" x14ac:dyDescent="0.2">
      <c r="A13" s="70" t="s">
        <v>10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</sheetData>
  <mergeCells count="13">
    <mergeCell ref="A11:L11"/>
    <mergeCell ref="A12:L12"/>
    <mergeCell ref="A13:L13"/>
    <mergeCell ref="A7:L7"/>
    <mergeCell ref="A6:L6"/>
    <mergeCell ref="A8:L8"/>
    <mergeCell ref="A9:L9"/>
    <mergeCell ref="A10:L10"/>
    <mergeCell ref="A2:L2"/>
    <mergeCell ref="A1:L1"/>
    <mergeCell ref="A3:L3"/>
    <mergeCell ref="A4:L4"/>
    <mergeCell ref="A5:L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Cotización</vt:lpstr>
      <vt:lpstr>Reposición</vt:lpstr>
      <vt:lpstr>Condiciones</vt:lpstr>
      <vt:lpstr>Cotización!Área_de_impresión</vt:lpstr>
      <vt:lpstr>Reposición!Área_de_impresión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gpastene</dc:creator>
  <cp:lastModifiedBy>Alejandra</cp:lastModifiedBy>
  <cp:lastPrinted>2025-04-09T23:57:52Z</cp:lastPrinted>
  <dcterms:created xsi:type="dcterms:W3CDTF">2011-11-27T22:46:04Z</dcterms:created>
  <dcterms:modified xsi:type="dcterms:W3CDTF">2025-11-05T01:33:29Z</dcterms:modified>
</cp:coreProperties>
</file>