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349" documentId="8_{35C318D8-C0EB-4740-978B-074D5BA30D6C}" xr6:coauthVersionLast="47" xr6:coauthVersionMax="47" xr10:uidLastSave="{048514A9-5DD1-44BC-AEAF-2121658C9C6D}"/>
  <bookViews>
    <workbookView xWindow="-108" yWindow="-108" windowWidth="23256" windowHeight="12456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M7" i="4" l="1"/>
  <c r="M8" i="4"/>
  <c r="M9" i="4"/>
  <c r="M10" i="4"/>
  <c r="M11" i="4"/>
  <c r="M12" i="4"/>
  <c r="M13" i="4"/>
  <c r="M14" i="4"/>
  <c r="M15" i="4"/>
  <c r="M16" i="4"/>
  <c r="M17" i="4"/>
  <c r="M18" i="4"/>
  <c r="M19" i="4"/>
  <c r="L20" i="4"/>
  <c r="M20" i="4"/>
  <c r="O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P61" i="2" s="1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R19" i="2" s="1"/>
  <c r="K20" i="2"/>
  <c r="L20" i="2"/>
  <c r="M20" i="2"/>
  <c r="N20" i="2"/>
  <c r="Q20" i="2"/>
  <c r="R20" i="2" s="1"/>
  <c r="K21" i="2"/>
  <c r="L21" i="2"/>
  <c r="M21" i="2"/>
  <c r="N21" i="2"/>
  <c r="Q21" i="2"/>
  <c r="R21" i="2" s="1"/>
  <c r="K22" i="2"/>
  <c r="L22" i="2"/>
  <c r="M22" i="2"/>
  <c r="N22" i="2"/>
  <c r="Q22" i="2"/>
  <c r="R22" i="2" s="1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0" i="4"/>
  <c r="J20" i="4" s="1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O8" i="2" l="1"/>
  <c r="P115" i="2"/>
  <c r="O73" i="2"/>
  <c r="P187" i="2"/>
  <c r="O181" i="2"/>
  <c r="P151" i="2"/>
  <c r="O145" i="2"/>
  <c r="O109" i="2"/>
  <c r="O187" i="2"/>
  <c r="O151" i="2"/>
  <c r="O115" i="2"/>
  <c r="P67" i="2"/>
  <c r="P181" i="2"/>
  <c r="P145" i="2"/>
  <c r="P109" i="2"/>
  <c r="O67" i="2"/>
  <c r="P175" i="2"/>
  <c r="P139" i="2"/>
  <c r="P103" i="2"/>
  <c r="P55" i="2"/>
  <c r="O175" i="2"/>
  <c r="O139" i="2"/>
  <c r="O103" i="2"/>
  <c r="P49" i="2"/>
  <c r="P169" i="2"/>
  <c r="P133" i="2"/>
  <c r="P97" i="2"/>
  <c r="P43" i="2"/>
  <c r="O169" i="2"/>
  <c r="O133" i="2"/>
  <c r="P91" i="2"/>
  <c r="P37" i="2"/>
  <c r="P199" i="2"/>
  <c r="P163" i="2"/>
  <c r="P127" i="2"/>
  <c r="P85" i="2"/>
  <c r="P31" i="2"/>
  <c r="O199" i="2"/>
  <c r="O163" i="2"/>
  <c r="O127" i="2"/>
  <c r="O85" i="2"/>
  <c r="P25" i="2"/>
  <c r="P193" i="2"/>
  <c r="P157" i="2"/>
  <c r="P121" i="2"/>
  <c r="P79" i="2"/>
  <c r="P19" i="2"/>
  <c r="O193" i="2"/>
  <c r="O157" i="2"/>
  <c r="O121" i="2"/>
  <c r="P73" i="2"/>
  <c r="P13" i="2"/>
  <c r="O97" i="2"/>
  <c r="O61" i="2"/>
  <c r="O43" i="2"/>
  <c r="O13" i="2"/>
  <c r="P198" i="2"/>
  <c r="P192" i="2"/>
  <c r="P186" i="2"/>
  <c r="P180" i="2"/>
  <c r="P174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O79" i="2"/>
  <c r="O49" i="2"/>
  <c r="O31" i="2"/>
  <c r="O19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O91" i="2"/>
  <c r="O55" i="2"/>
  <c r="O37" i="2"/>
  <c r="O25" i="2"/>
  <c r="P197" i="2"/>
  <c r="P191" i="2"/>
  <c r="P185" i="2"/>
  <c r="P179" i="2"/>
  <c r="P173" i="2"/>
  <c r="P167" i="2"/>
  <c r="P161" i="2"/>
  <c r="P155" i="2"/>
  <c r="P149" i="2"/>
  <c r="P143" i="2"/>
  <c r="P137" i="2"/>
  <c r="P131" i="2"/>
  <c r="P125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96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O196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20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I164" i="4" s="1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N20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84" i="4"/>
  <c r="I171" i="4"/>
  <c r="I150" i="4"/>
  <c r="I123" i="4"/>
  <c r="I195" i="4"/>
  <c r="I192" i="4"/>
  <c r="I62" i="4"/>
  <c r="I112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20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23" i="2" l="1"/>
  <c r="J173" i="2"/>
  <c r="J168" i="2"/>
  <c r="J94" i="2"/>
  <c r="J164" i="2"/>
  <c r="J20" i="2"/>
  <c r="J127" i="2"/>
  <c r="J100" i="2"/>
  <c r="J8" i="2"/>
  <c r="J147" i="2"/>
  <c r="J83" i="2"/>
  <c r="J76" i="2"/>
  <c r="J128" i="2"/>
  <c r="J198" i="2"/>
  <c r="J174" i="2"/>
  <c r="J135" i="2"/>
  <c r="J162" i="2"/>
  <c r="J113" i="2"/>
  <c r="J64" i="2"/>
  <c r="J79" i="2"/>
  <c r="J186" i="2"/>
  <c r="J122" i="2"/>
  <c r="J40" i="2"/>
  <c r="J109" i="2"/>
  <c r="C7" i="4" a="1"/>
  <c r="J196" i="2" l="1"/>
  <c r="J165" i="2"/>
  <c r="J67" i="2"/>
  <c r="J125" i="2"/>
  <c r="J33" i="2"/>
  <c r="J194" i="2"/>
  <c r="J120" i="2"/>
  <c r="J38" i="2"/>
  <c r="J155" i="2"/>
  <c r="J98" i="2"/>
  <c r="J60" i="2"/>
  <c r="J29" i="2"/>
  <c r="J104" i="2"/>
  <c r="J88" i="2"/>
  <c r="J49" i="2"/>
  <c r="J41" i="2"/>
  <c r="J148" i="2"/>
  <c r="J142" i="2"/>
  <c r="J118" i="2"/>
  <c r="J97" i="2"/>
  <c r="J95" i="2"/>
  <c r="J93" i="2"/>
  <c r="J82" i="2"/>
  <c r="J70" i="2"/>
  <c r="J136" i="2"/>
  <c r="J130" i="2"/>
  <c r="J62" i="2"/>
  <c r="J32" i="2"/>
  <c r="J131" i="2"/>
  <c r="J63" i="2"/>
  <c r="J81" i="2"/>
  <c r="J133" i="2"/>
  <c r="J27" i="2"/>
  <c r="J149" i="2"/>
  <c r="J184" i="2"/>
  <c r="J116" i="2"/>
  <c r="J145" i="2"/>
  <c r="J89" i="2"/>
  <c r="J35" i="2"/>
  <c r="J101" i="2"/>
  <c r="J58" i="2"/>
  <c r="J180" i="2"/>
  <c r="J15" i="2"/>
  <c r="J54" i="2"/>
  <c r="J137" i="2"/>
  <c r="J26" i="2"/>
  <c r="J143" i="2"/>
  <c r="J152" i="2"/>
  <c r="J48" i="2"/>
  <c r="J197" i="2"/>
  <c r="J31" i="2"/>
  <c r="J191" i="2"/>
  <c r="J10" i="2"/>
  <c r="J123" i="2"/>
  <c r="J159" i="2"/>
  <c r="J17" i="2"/>
  <c r="J61" i="2"/>
  <c r="J51" i="2"/>
  <c r="J37" i="2"/>
  <c r="J85" i="2"/>
  <c r="J153" i="2"/>
  <c r="J103" i="2"/>
  <c r="J144" i="2"/>
  <c r="J170" i="2"/>
  <c r="J74" i="2"/>
  <c r="J25" i="2"/>
  <c r="J114" i="2"/>
  <c r="J192" i="2"/>
  <c r="J175" i="2"/>
  <c r="J132" i="2"/>
  <c r="J42" i="2"/>
  <c r="J161" i="2"/>
  <c r="J91" i="2"/>
  <c r="J11" i="2"/>
  <c r="J188" i="2"/>
  <c r="J84" i="2"/>
  <c r="J57" i="2"/>
  <c r="J108" i="2"/>
  <c r="J9" i="2"/>
  <c r="J52" i="2"/>
  <c r="J30" i="2"/>
  <c r="J119" i="2"/>
  <c r="J90" i="2"/>
  <c r="J69" i="2"/>
  <c r="J193" i="2"/>
  <c r="J36" i="2"/>
  <c r="J185" i="2"/>
  <c r="J19" i="2"/>
  <c r="J179" i="2"/>
  <c r="J16" i="2"/>
  <c r="J167" i="2"/>
  <c r="J117" i="2"/>
  <c r="J129" i="2"/>
  <c r="J171" i="2"/>
  <c r="J115" i="2"/>
  <c r="J182" i="2"/>
  <c r="J112" i="2"/>
  <c r="J78" i="2"/>
  <c r="J163" i="2"/>
  <c r="J53" i="2"/>
  <c r="J138" i="2"/>
  <c r="J47" i="2"/>
  <c r="J160" i="2"/>
  <c r="J18" i="2"/>
  <c r="J65" i="2"/>
  <c r="J154" i="2"/>
  <c r="J190" i="2"/>
  <c r="J107" i="2"/>
  <c r="J34" i="2"/>
  <c r="J140" i="2"/>
  <c r="J134" i="2"/>
  <c r="J45" i="2"/>
  <c r="J169" i="2"/>
  <c r="J92" i="2"/>
  <c r="J12" i="2"/>
  <c r="J102" i="2"/>
  <c r="J151" i="2"/>
  <c r="J200" i="2"/>
  <c r="J14" i="2"/>
  <c r="J150" i="2"/>
  <c r="J28" i="2"/>
  <c r="J46" i="2"/>
  <c r="J106" i="2"/>
  <c r="J56" i="2"/>
  <c r="J13" i="2"/>
  <c r="J55" i="2"/>
  <c r="J189" i="2"/>
  <c r="J22" i="2"/>
  <c r="J156" i="2"/>
  <c r="J124" i="2"/>
  <c r="J73" i="2"/>
  <c r="J68" i="2"/>
  <c r="J59" i="2"/>
  <c r="J172" i="2"/>
  <c r="J96" i="2"/>
  <c r="J157" i="2"/>
  <c r="J87" i="2"/>
  <c r="J158" i="2"/>
  <c r="J43" i="2"/>
  <c r="J177" i="2"/>
  <c r="J71" i="2"/>
  <c r="J195" i="2"/>
  <c r="J139" i="2"/>
  <c r="J187" i="2"/>
  <c r="J77" i="2"/>
  <c r="J121" i="2"/>
  <c r="J199" i="2"/>
  <c r="J39" i="2"/>
  <c r="J141" i="2"/>
  <c r="J181" i="2"/>
  <c r="J24" i="2"/>
  <c r="J99" i="2"/>
  <c r="J105" i="2"/>
  <c r="J72" i="2"/>
  <c r="J50" i="2"/>
  <c r="J75" i="2"/>
  <c r="J183" i="2"/>
  <c r="J7" i="2"/>
  <c r="J166" i="2"/>
  <c r="J86" i="2"/>
  <c r="J44" i="2"/>
  <c r="J80" i="2"/>
  <c r="J110" i="2"/>
  <c r="J21" i="2"/>
  <c r="J66" i="2"/>
  <c r="J178" i="2"/>
  <c r="J176" i="2"/>
  <c r="J146" i="2"/>
  <c r="J126" i="2"/>
  <c r="J111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O14" i="4" l="1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N7" i="4" l="1"/>
  <c r="J7" i="4"/>
  <c r="K10" i="4" s="1"/>
  <c r="I10" i="4" s="1"/>
  <c r="K8" i="4" l="1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<sst xmlns="http://schemas.openxmlformats.org/spreadsheetml/2006/main" count="223" uniqueCount="154">
  <si>
    <t>Name</t>
  </si>
  <si>
    <t>Round decimals</t>
  </si>
  <si>
    <t>Prefix</t>
  </si>
  <si>
    <t>Suffix</t>
  </si>
  <si>
    <t>Graph title</t>
  </si>
  <si>
    <t>M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</si>
  <si>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</si>
  <si>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</si>
  <si>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</si>
  <si>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</si>
  <si>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</si>
  <si>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</si>
  <si>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</si>
  <si>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</si>
  <si>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</si>
  <si>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</si>
  <si>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</si>
  <si>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</si>
  <si>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</si>
  <si>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</si>
  <si>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</si>
  <si>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</si>
  <si>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</si>
  <si>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</si>
  <si>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</si>
  <si>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</si>
  <si>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</si>
  <si>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</si>
  <si>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</si>
  <si>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</si>
  <si>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</si>
  <si>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</si>
  <si>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</si>
  <si>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</si>
  <si>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</si>
  <si>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</si>
  <si>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</si>
  <si>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</si>
  <si>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</si>
  <si>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</si>
  <si>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</si>
  <si>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</si>
  <si>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</si>
  <si>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</si>
  <si>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</si>
  <si>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</si>
  <si>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</si>
  <si>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</si>
  <si>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</si>
  <si>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</si>
  <si>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</si>
  <si>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</si>
  <si>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#010040</t>
  </si>
  <si>
    <t>#010041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</si>
  <si>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</si>
  <si>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</si>
  <si>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</si>
  <si>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</si>
  <si>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</si>
  <si>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</si>
  <si>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</si>
  <si>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</si>
  <si>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</si>
  <si>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</si>
  <si>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</si>
  <si>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</si>
  <si>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</si>
  <si>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</si>
  <si>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</si>
  <si>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</si>
  <si>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</si>
  <si>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</si>
  <si>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</si>
  <si>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</si>
  <si>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</si>
  <si>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</si>
  <si>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</si>
  <si>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</si>
  <si>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</si>
  <si>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</si>
  <si>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</si>
  <si>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</si>
  <si>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</si>
  <si>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</si>
  <si>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</si>
  <si>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</si>
  <si>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</si>
  <si>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</si>
  <si>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</si>
  <si>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</si>
  <si>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</si>
  <si>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</si>
  <si>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</si>
  <si>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</si>
  <si>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</si>
  <si>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</si>
  <si>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</si>
  <si>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</si>
  <si>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</si>
  <si>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</si>
  <si>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</si>
  <si>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</si>
  <si>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</si>
  <si>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</si>
  <si>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</si>
  <si>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</si>
  <si>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</si>
  <si>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</si>
  <si>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</si>
  <si>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</si>
  <si>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</si>
  <si>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</si>
  <si>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</si>
  <si>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</si>
  <si>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</si>
  <si>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</si>
  <si>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</si>
  <si>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</si>
  <si>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</si>
  <si>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</si>
  <si>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</si>
  <si>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</si>
  <si>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</si>
  <si>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</si>
  <si>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</si>
  <si>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</si>
  <si>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</si>
  <si>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</si>
  <si>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</si>
  <si>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</si>
  <si>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</si>
  <si>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</si>
  <si>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</si>
  <si>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</si>
  <si>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Product A</t>
  </si>
  <si>
    <t>Revenues</t>
  </si>
  <si>
    <t>#a6a2a0</t>
  </si>
  <si>
    <t>Product B</t>
  </si>
  <si>
    <t>Product C</t>
  </si>
  <si>
    <t>Product Others</t>
  </si>
  <si>
    <t>Gross Margin</t>
  </si>
  <si>
    <t>COGS</t>
  </si>
  <si>
    <t>EBITDA</t>
  </si>
  <si>
    <t>SG&amp;A</t>
  </si>
  <si>
    <t>Payroll</t>
  </si>
  <si>
    <t>Rent</t>
  </si>
  <si>
    <t>Delivery</t>
  </si>
  <si>
    <t>Others</t>
  </si>
  <si>
    <t>49.3% of Revenues</t>
  </si>
  <si>
    <t>+220 bps vLY</t>
  </si>
  <si>
    <t>31.6% of Revenues</t>
  </si>
  <si>
    <t>-120 bps vLY</t>
  </si>
  <si>
    <t>17.7% of Revenues</t>
  </si>
  <si>
    <t>+340 bps vLY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</si>
</sst>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FF7E00"/>
      <color rgb="FF295EA0"/>
      <color rgb="FF010042"/>
      <color rgb="FFA6A2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44" activePane="bottomLeft" state="frozen"/>
      <selection pane="bottomLeft"/>
    </sheetView>
  </sheetViews>
  <sheetFormatPr defaultColWidth="8.69921875" defaultRowHeight="18" x14ac:dyDescent="0.3"/>
  <cols>
    <col min="1" max="1" width="1.09765625" style="1" customWidth="1"/>
    <col min="2" max="2" width="8.69921875" style="31"/>
    <col min="3" max="16384" width="8.69921875" style="1"/>
  </cols>
  <sheetData>
    <row r="1" spans="2:21" ht="29.4" customHeight="1" x14ac:dyDescent="0.3">
      <c r="B1" s="50" t="s">
        <v>102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3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3">
      <c r="B3" s="5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3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3">
      <c r="B5" s="53"/>
      <c r="C5" s="69" t="s">
        <v>130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3">
      <c r="B6" s="53"/>
      <c r="C6" s="69" t="s">
        <v>131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3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3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3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3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3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3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3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3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3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3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3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3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3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3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3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3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3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3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3">
      <c r="B25" s="53"/>
      <c r="C25" s="69" t="s">
        <v>94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89</v>
      </c>
      <c r="O25" s="58" t="s">
        <v>87</v>
      </c>
      <c r="P25" s="8"/>
      <c r="Q25" s="8"/>
      <c r="R25" s="8"/>
      <c r="S25" s="8"/>
      <c r="T25" s="8"/>
      <c r="U25" s="20"/>
    </row>
    <row r="26" spans="2:21" x14ac:dyDescent="0.3">
      <c r="B26" s="53"/>
      <c r="C26" s="69" t="s">
        <v>95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5" customHeight="1" x14ac:dyDescent="0.3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3">
      <c r="B28" s="53"/>
      <c r="C28" s="62"/>
      <c r="D28" s="59" t="s">
        <v>10</v>
      </c>
      <c r="E28" s="8"/>
      <c r="F28" s="70" t="s">
        <v>115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3">
      <c r="B29" s="53"/>
      <c r="C29" s="62"/>
      <c r="D29" s="59" t="s">
        <v>13</v>
      </c>
      <c r="E29" s="8"/>
      <c r="F29" s="70" t="s">
        <v>129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3">
      <c r="B30" s="53"/>
      <c r="C30" s="62"/>
      <c r="D30" s="59" t="s">
        <v>14</v>
      </c>
      <c r="E30" s="8"/>
      <c r="F30" s="70" t="s">
        <v>116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3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3">
      <c r="B32" s="53"/>
      <c r="C32" s="69" t="s">
        <v>111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5" customHeight="1" x14ac:dyDescent="0.3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3">
      <c r="B34" s="53"/>
      <c r="C34" s="62"/>
      <c r="D34" s="60"/>
      <c r="E34" s="61" t="s">
        <v>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5" customHeight="1" x14ac:dyDescent="0.3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3">
      <c r="B36" s="53"/>
      <c r="C36" s="62"/>
      <c r="D36" s="63"/>
      <c r="E36" s="61" t="s">
        <v>96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3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3">
      <c r="B38" s="53"/>
      <c r="C38" s="69" t="s">
        <v>109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3">
      <c r="B39" s="53"/>
      <c r="C39" s="69" t="s">
        <v>110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89</v>
      </c>
      <c r="O39" s="58" t="s">
        <v>88</v>
      </c>
      <c r="P39" s="8"/>
      <c r="Q39" s="8"/>
      <c r="R39" s="8"/>
      <c r="S39" s="8"/>
      <c r="T39" s="8"/>
      <c r="U39" s="20"/>
    </row>
    <row r="40" spans="2:21" x14ac:dyDescent="0.3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3">
      <c r="B41" s="54" t="s">
        <v>91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3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3">
      <c r="B43" s="53"/>
      <c r="C43" s="59" t="s">
        <v>12</v>
      </c>
      <c r="D43" s="61" t="s">
        <v>112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3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3">
      <c r="B45" s="53"/>
      <c r="C45" s="59" t="s">
        <v>15</v>
      </c>
      <c r="D45" s="61" t="s">
        <v>108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3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3">
      <c r="B47" s="53"/>
      <c r="C47" s="59" t="s">
        <v>16</v>
      </c>
      <c r="D47" s="61" t="s">
        <v>83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3">
      <c r="B48" s="53"/>
      <c r="C48" s="59"/>
      <c r="D48" s="61" t="s">
        <v>113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3">
      <c r="B49" s="53"/>
      <c r="C49" s="59"/>
      <c r="D49" s="61" t="s">
        <v>57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3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3">
      <c r="B51" s="53"/>
      <c r="C51" s="59" t="s">
        <v>17</v>
      </c>
      <c r="D51" s="61" t="s">
        <v>63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3">
      <c r="B52" s="53"/>
      <c r="C52" s="8"/>
      <c r="D52" s="8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3">
      <c r="B53" s="53"/>
      <c r="C53" s="8"/>
      <c r="D53" s="8" t="s">
        <v>64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3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3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3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3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3">
      <c r="B58" s="53"/>
      <c r="C58" s="59" t="s">
        <v>59</v>
      </c>
      <c r="D58" s="8" t="s">
        <v>60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3" t="s">
        <v>61</v>
      </c>
      <c r="Q58" s="83"/>
      <c r="R58" s="83"/>
      <c r="S58" s="83"/>
      <c r="T58" s="83"/>
      <c r="U58" s="84"/>
    </row>
    <row r="59" spans="2:21" x14ac:dyDescent="0.3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3">
      <c r="B60" s="53"/>
      <c r="C60" s="8"/>
      <c r="D60" s="8" t="s">
        <v>62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3" t="s">
        <v>97</v>
      </c>
      <c r="Q60" s="83"/>
      <c r="R60" s="83"/>
      <c r="S60" s="83"/>
      <c r="T60" s="83"/>
      <c r="U60" s="84"/>
    </row>
    <row r="61" spans="2:21" x14ac:dyDescent="0.3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3">
      <c r="B62" s="53"/>
      <c r="C62" s="8"/>
      <c r="D62" s="61" t="s">
        <v>90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89</v>
      </c>
      <c r="P62" s="58" t="s">
        <v>88</v>
      </c>
      <c r="Q62" s="8"/>
      <c r="R62" s="8"/>
      <c r="S62" s="8"/>
      <c r="T62" s="8"/>
      <c r="U62" s="20"/>
    </row>
    <row r="63" spans="2:21" x14ac:dyDescent="0.3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3">
      <c r="B64" s="54" t="s">
        <v>92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3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3">
      <c r="B66" s="53"/>
      <c r="C66" s="59" t="s">
        <v>12</v>
      </c>
      <c r="D66" s="61" t="s">
        <v>98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3">
      <c r="B67" s="53"/>
      <c r="C67" s="61"/>
      <c r="D67" s="61" t="s">
        <v>65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3">
      <c r="B68" s="53"/>
      <c r="C68" s="61"/>
      <c r="D68" s="61" t="s">
        <v>66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3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3">
      <c r="B70" s="53"/>
      <c r="C70" s="59" t="s">
        <v>15</v>
      </c>
      <c r="D70" s="61" t="s">
        <v>99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3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3">
      <c r="B72" s="53"/>
      <c r="C72" s="59" t="s">
        <v>16</v>
      </c>
      <c r="D72" s="61" t="s">
        <v>67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3">
      <c r="B73" s="53"/>
      <c r="C73" s="59"/>
      <c r="D73" s="61" t="s">
        <v>100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3">
      <c r="B74" s="53"/>
      <c r="C74" s="59"/>
      <c r="D74" s="64" t="s">
        <v>101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3">
      <c r="B75" s="53"/>
      <c r="C75" s="8"/>
      <c r="D75" s="61" t="s">
        <v>68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3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3">
      <c r="B77" s="54" t="s">
        <v>93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3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3">
      <c r="B79" s="53"/>
      <c r="C79" s="59" t="s">
        <v>12</v>
      </c>
      <c r="D79" s="61" t="s">
        <v>84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3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3">
      <c r="B81" s="53"/>
      <c r="C81" s="59" t="s">
        <v>15</v>
      </c>
      <c r="D81" s="61" t="s">
        <v>74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3">
      <c r="B82" s="53"/>
      <c r="C82" s="8"/>
      <c r="D82" s="8" t="s">
        <v>75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3">
      <c r="B83" s="53"/>
      <c r="C83" s="8"/>
      <c r="D83" s="61" t="s">
        <v>82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3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3">
      <c r="B85" s="53"/>
      <c r="C85" s="59" t="s">
        <v>16</v>
      </c>
      <c r="D85" s="61" t="s">
        <v>85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3">
      <c r="B86" s="53"/>
      <c r="C86" s="8"/>
      <c r="D86" s="61" t="s">
        <v>86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3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3">
      <c r="B88" s="53"/>
      <c r="C88" s="59" t="s">
        <v>17</v>
      </c>
      <c r="D88" s="61" t="s">
        <v>79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3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3">
      <c r="B90" s="53"/>
      <c r="C90" s="59" t="s">
        <v>77</v>
      </c>
      <c r="D90" s="61" t="s">
        <v>128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3">
      <c r="B91" s="53"/>
      <c r="C91" s="59"/>
      <c r="D91" s="61" t="s">
        <v>114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3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3">
      <c r="B93" s="53"/>
      <c r="C93" s="67" t="s">
        <v>80</v>
      </c>
      <c r="D93" s="67" t="s">
        <v>81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8.600000000000001" thickBot="1" x14ac:dyDescent="0.35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topLeftCell="D1" zoomScale="90" zoomScaleNormal="90" workbookViewId="0">
      <pane ySplit="6" topLeftCell="A7" activePane="bottomLeft" state="frozen"/>
      <selection activeCellId="1" sqref="A1 A1:A1048576"/>
      <selection pane="bottomLeft" activeCell="F13" sqref="F13"/>
    </sheetView>
  </sheetViews>
  <sheetFormatPr defaultColWidth="11.19921875" defaultRowHeight="15" customHeight="1" x14ac:dyDescent="0.3"/>
  <cols>
    <col min="1" max="1" width="1.19921875" style="1" customWidth="1"/>
    <col min="2" max="2" width="10.09765625" style="2" customWidth="1"/>
    <col min="3" max="4" width="29.19921875" style="1" customWidth="1"/>
    <col min="5" max="7" width="18.19921875" style="37" customWidth="1"/>
    <col min="8" max="8" width="18.19921875" style="2" customWidth="1"/>
    <col min="9" max="9" width="5.3984375" style="1" customWidth="1"/>
    <col min="10" max="10" width="72.09765625" style="1" bestFit="1" customWidth="1"/>
    <col min="11" max="11" width="51.59765625" style="12" hidden="1" customWidth="1"/>
    <col min="12" max="13" width="51.59765625" style="13" hidden="1" customWidth="1"/>
    <col min="14" max="14" width="51.59765625" style="1" hidden="1" customWidth="1"/>
    <col min="15" max="16" width="51.3984375" style="1" hidden="1" customWidth="1"/>
    <col min="17" max="17" width="51.59765625" style="1" hidden="1" customWidth="1"/>
    <col min="18" max="18" width="42.19921875" style="1" hidden="1" customWidth="1"/>
    <col min="19" max="16384" width="11.19921875" style="1"/>
  </cols>
  <sheetData>
    <row r="1" spans="2:18" ht="29.4" customHeight="1" x14ac:dyDescent="0.3">
      <c r="B1" s="15" t="s">
        <v>103</v>
      </c>
      <c r="C1" s="4"/>
      <c r="D1" s="4"/>
      <c r="E1" s="4"/>
      <c r="F1" s="4"/>
      <c r="G1" s="4"/>
      <c r="H1" s="5" t="e" vm="1">
        <v>#VALUE!</v>
      </c>
      <c r="J1" s="68"/>
    </row>
    <row r="2" spans="2:18" ht="18" x14ac:dyDescent="0.3">
      <c r="B2" s="31"/>
      <c r="E2" s="1"/>
      <c r="F2" s="1"/>
      <c r="G2" s="1"/>
      <c r="H2" s="1"/>
      <c r="J2" s="1">
        <v>70</v>
      </c>
    </row>
    <row r="3" spans="2:18" ht="18" x14ac:dyDescent="0.3">
      <c r="B3" s="16" t="s">
        <v>106</v>
      </c>
      <c r="C3" s="11"/>
      <c r="D3" s="11"/>
      <c r="E3" s="85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5"/>
      <c r="G3" s="85"/>
      <c r="H3" s="86"/>
    </row>
    <row r="4" spans="2:18" ht="18.600000000000001" thickBot="1" x14ac:dyDescent="0.35">
      <c r="B4" s="31"/>
      <c r="E4" s="1"/>
      <c r="F4" s="1"/>
      <c r="G4" s="1"/>
      <c r="H4" s="1"/>
      <c r="K4" s="14"/>
    </row>
    <row r="5" spans="2:18" ht="18.600000000000001" thickBot="1" x14ac:dyDescent="0.35">
      <c r="B5" s="71"/>
      <c r="C5" s="74" t="s">
        <v>12</v>
      </c>
      <c r="D5" s="74" t="s">
        <v>12</v>
      </c>
      <c r="E5" s="74" t="s">
        <v>15</v>
      </c>
      <c r="F5" s="74" t="s">
        <v>118</v>
      </c>
      <c r="G5" s="74" t="s">
        <v>118</v>
      </c>
      <c r="H5" s="75" t="s">
        <v>17</v>
      </c>
      <c r="K5" s="14"/>
    </row>
    <row r="6" spans="2:18" ht="40.200000000000003" customHeight="1" thickBot="1" x14ac:dyDescent="0.35">
      <c r="B6" s="32" t="s">
        <v>18</v>
      </c>
      <c r="C6" s="76" t="s">
        <v>119</v>
      </c>
      <c r="D6" s="76" t="s">
        <v>120</v>
      </c>
      <c r="E6" s="76" t="s">
        <v>121</v>
      </c>
      <c r="F6" s="76" t="s">
        <v>122</v>
      </c>
      <c r="G6" s="76" t="s">
        <v>123</v>
      </c>
      <c r="H6" s="77" t="s">
        <v>124</v>
      </c>
      <c r="J6" s="18" t="s">
        <v>45</v>
      </c>
      <c r="K6" s="18" t="s">
        <v>46</v>
      </c>
      <c r="L6" s="18" t="s">
        <v>47</v>
      </c>
      <c r="M6" s="18" t="s">
        <v>48</v>
      </c>
      <c r="N6" s="18" t="s">
        <v>49</v>
      </c>
      <c r="O6" s="18" t="s">
        <v>132</v>
      </c>
      <c r="P6" s="18" t="s">
        <v>133</v>
      </c>
      <c r="Q6" s="18" t="s">
        <v>50</v>
      </c>
      <c r="R6" s="18" t="s">
        <v>51</v>
      </c>
    </row>
    <row r="7" spans="2:18" ht="15" customHeight="1" x14ac:dyDescent="0.3">
      <c r="B7" s="27">
        <f>IF(C7&lt;&gt;"",-2+ROWS($B$6:B7),"")</f>
        <v>0</v>
      </c>
      <c r="C7" s="6" t="s">
        <v>134</v>
      </c>
      <c r="D7" s="6" t="s">
        <v>135</v>
      </c>
      <c r="E7" s="34">
        <v>34</v>
      </c>
      <c r="F7" s="33">
        <v>2</v>
      </c>
      <c r="G7" s="33"/>
      <c r="H7" s="7" t="s">
        <v>136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Product ARevenues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3">
      <c r="B8" s="27">
        <f>IF(C8&lt;&gt;"",-2+ROWS($B$6:B8),"")</f>
        <v>1</v>
      </c>
      <c r="C8" s="6" t="s">
        <v>137</v>
      </c>
      <c r="D8" s="6" t="s">
        <v>135</v>
      </c>
      <c r="E8" s="34">
        <v>20</v>
      </c>
      <c r="F8" s="33">
        <v>3</v>
      </c>
      <c r="G8" s="33"/>
      <c r="H8" s="7" t="s">
        <v>136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Product BRevenues</v>
      </c>
      <c r="R8" s="14" t="str">
        <f t="shared" si="0"/>
        <v>OK</v>
      </c>
    </row>
    <row r="9" spans="2:18" ht="15" customHeight="1" x14ac:dyDescent="0.3">
      <c r="B9" s="27">
        <f>IF(C9&lt;&gt;"",-2+ROWS($B$6:B9),"")</f>
        <v>2</v>
      </c>
      <c r="C9" s="6" t="s">
        <v>138</v>
      </c>
      <c r="D9" s="6" t="s">
        <v>135</v>
      </c>
      <c r="E9" s="34">
        <v>10</v>
      </c>
      <c r="F9" s="33">
        <v>3</v>
      </c>
      <c r="G9" s="35"/>
      <c r="H9" s="7" t="s">
        <v>136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Product CRevenues</v>
      </c>
      <c r="R9" s="14" t="str">
        <f t="shared" si="0"/>
        <v>OK</v>
      </c>
    </row>
    <row r="10" spans="2:18" ht="15" customHeight="1" x14ac:dyDescent="0.3">
      <c r="B10" s="27">
        <f>IF(C10&lt;&gt;"",-2+ROWS($B$6:B10),"")</f>
        <v>3</v>
      </c>
      <c r="C10" s="6" t="s">
        <v>139</v>
      </c>
      <c r="D10" s="6" t="s">
        <v>135</v>
      </c>
      <c r="E10" s="34">
        <v>15</v>
      </c>
      <c r="F10" s="33">
        <v>1</v>
      </c>
      <c r="G10" s="33"/>
      <c r="H10" s="7" t="s">
        <v>136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Product OthersRevenues</v>
      </c>
      <c r="R10" s="14" t="str">
        <f t="shared" si="0"/>
        <v>OK</v>
      </c>
    </row>
    <row r="11" spans="2:18" ht="15" customHeight="1" x14ac:dyDescent="0.3">
      <c r="B11" s="27">
        <f>IF(C11&lt;&gt;"",-2+ROWS($B$6:B11),"")</f>
        <v>4</v>
      </c>
      <c r="C11" s="6" t="s">
        <v>135</v>
      </c>
      <c r="D11" s="6" t="s">
        <v>140</v>
      </c>
      <c r="E11" s="34">
        <v>39</v>
      </c>
      <c r="F11" s="33">
        <v>6</v>
      </c>
      <c r="G11" s="33"/>
      <c r="H11" s="7" t="s">
        <v>136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RevenuesGross Margin</v>
      </c>
      <c r="R11" s="14" t="str">
        <f t="shared" si="0"/>
        <v>OK</v>
      </c>
    </row>
    <row r="12" spans="2:18" ht="15" customHeight="1" x14ac:dyDescent="0.3">
      <c r="B12" s="27">
        <f>IF(C12&lt;&gt;"",-2+ROWS($B$6:B12),"")</f>
        <v>5</v>
      </c>
      <c r="C12" s="6" t="s">
        <v>135</v>
      </c>
      <c r="D12" s="6" t="s">
        <v>141</v>
      </c>
      <c r="E12" s="34">
        <v>40</v>
      </c>
      <c r="F12" s="33">
        <v>3</v>
      </c>
      <c r="G12" s="33"/>
      <c r="H12" s="7" t="s">
        <v>136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RevenuesCOGS</v>
      </c>
      <c r="R12" s="14" t="str">
        <f t="shared" si="0"/>
        <v>OK</v>
      </c>
    </row>
    <row r="13" spans="2:18" ht="15" customHeight="1" x14ac:dyDescent="0.3">
      <c r="B13" s="27">
        <f>IF(C13&lt;&gt;"",-2+ROWS($B$6:B13),"")</f>
        <v>6</v>
      </c>
      <c r="C13" s="6" t="s">
        <v>140</v>
      </c>
      <c r="D13" s="6" t="s">
        <v>142</v>
      </c>
      <c r="E13" s="34">
        <v>14</v>
      </c>
      <c r="F13" s="33">
        <v>4</v>
      </c>
      <c r="G13" s="33"/>
      <c r="H13" s="7" t="s">
        <v>136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Gross MarginEBITDA</v>
      </c>
      <c r="R13" s="14" t="str">
        <f t="shared" si="0"/>
        <v>OK</v>
      </c>
    </row>
    <row r="14" spans="2:18" ht="15" customHeight="1" x14ac:dyDescent="0.3">
      <c r="B14" s="27">
        <f>IF(C14&lt;&gt;"",-2+ROWS($B$6:B14),"")</f>
        <v>7</v>
      </c>
      <c r="C14" s="6" t="s">
        <v>140</v>
      </c>
      <c r="D14" s="6" t="s">
        <v>143</v>
      </c>
      <c r="E14" s="34">
        <v>25</v>
      </c>
      <c r="F14" s="33">
        <v>2</v>
      </c>
      <c r="G14" s="35"/>
      <c r="H14" s="7" t="s">
        <v>136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Gross MarginSG&amp;A</v>
      </c>
      <c r="R14" s="14" t="str">
        <f t="shared" si="0"/>
        <v>OK</v>
      </c>
    </row>
    <row r="15" spans="2:18" ht="15" customHeight="1" x14ac:dyDescent="0.3">
      <c r="B15" s="27">
        <f>IF(C15&lt;&gt;"",-2+ROWS($B$6:B15),"")</f>
        <v>8</v>
      </c>
      <c r="C15" s="6" t="s">
        <v>143</v>
      </c>
      <c r="D15" s="6" t="s">
        <v>144</v>
      </c>
      <c r="E15" s="34">
        <v>12</v>
      </c>
      <c r="F15" s="33">
        <v>1</v>
      </c>
      <c r="G15" s="33"/>
      <c r="H15" s="7" t="s">
        <v>136</v>
      </c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>SG&amp;APayroll</v>
      </c>
      <c r="R15" s="14" t="str">
        <f t="shared" si="0"/>
        <v>OK</v>
      </c>
    </row>
    <row r="16" spans="2:18" ht="15" customHeight="1" x14ac:dyDescent="0.3">
      <c r="B16" s="27">
        <f>IF(C16&lt;&gt;"",-2+ROWS($B$6:B16),"")</f>
        <v>9</v>
      </c>
      <c r="C16" s="6" t="s">
        <v>143</v>
      </c>
      <c r="D16" s="6" t="s">
        <v>145</v>
      </c>
      <c r="E16" s="34">
        <v>5</v>
      </c>
      <c r="F16" s="33">
        <v>0</v>
      </c>
      <c r="G16" s="33"/>
      <c r="H16" s="7" t="s">
        <v>136</v>
      </c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>SG&amp;ARent</v>
      </c>
      <c r="R16" s="14" t="str">
        <f t="shared" si="0"/>
        <v>OK</v>
      </c>
    </row>
    <row r="17" spans="2:18" ht="15" customHeight="1" x14ac:dyDescent="0.3">
      <c r="B17" s="27">
        <f>IF(C17&lt;&gt;"",-2+ROWS($B$6:B17),"")</f>
        <v>10</v>
      </c>
      <c r="C17" s="6" t="s">
        <v>143</v>
      </c>
      <c r="D17" s="6" t="s">
        <v>146</v>
      </c>
      <c r="E17" s="34">
        <v>5</v>
      </c>
      <c r="F17" s="33">
        <v>1</v>
      </c>
      <c r="G17" s="33"/>
      <c r="H17" s="7" t="s">
        <v>136</v>
      </c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>SG&amp;ADelivery</v>
      </c>
      <c r="R17" s="14" t="str">
        <f t="shared" si="0"/>
        <v>OK</v>
      </c>
    </row>
    <row r="18" spans="2:18" ht="15" customHeight="1" x14ac:dyDescent="0.3">
      <c r="B18" s="27">
        <f>IF(C18&lt;&gt;"",-2+ROWS($B$6:B18),"")</f>
        <v>11</v>
      </c>
      <c r="C18" s="6" t="s">
        <v>143</v>
      </c>
      <c r="D18" s="6" t="s">
        <v>147</v>
      </c>
      <c r="E18" s="34">
        <v>3</v>
      </c>
      <c r="F18" s="33">
        <v>0</v>
      </c>
      <c r="G18" s="33"/>
      <c r="H18" s="7" t="s">
        <v>136</v>
      </c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>SG&amp;AOthers</v>
      </c>
      <c r="R18" s="14" t="str">
        <f t="shared" si="0"/>
        <v>OK</v>
      </c>
    </row>
    <row r="19" spans="2:18" ht="15" customHeight="1" x14ac:dyDescent="0.3">
      <c r="B19" s="27" t="str">
        <f>IF(C19&lt;&gt;"",-2+ROWS($B$6:B19),"")</f>
        <v/>
      </c>
      <c r="C19" s="3"/>
      <c r="D19" s="3"/>
      <c r="E19" s="33"/>
      <c r="F19" s="33"/>
      <c r="G19" s="33"/>
      <c r="H19" s="7"/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/>
      </c>
      <c r="R19" s="14" t="str">
        <f t="shared" si="0"/>
        <v>OK</v>
      </c>
    </row>
    <row r="20" spans="2:18" ht="15" customHeight="1" x14ac:dyDescent="0.3">
      <c r="B20" s="27" t="str">
        <f>IF(C20&lt;&gt;"",-2+ROWS($B$6:B20),"")</f>
        <v/>
      </c>
      <c r="C20" s="8"/>
      <c r="D20" s="8"/>
      <c r="E20" s="33"/>
      <c r="F20" s="33"/>
      <c r="G20" s="33"/>
      <c r="H20" s="7"/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/>
      </c>
      <c r="R20" s="14" t="str">
        <f t="shared" si="0"/>
        <v>OK</v>
      </c>
    </row>
    <row r="21" spans="2:18" ht="15" customHeight="1" x14ac:dyDescent="0.3">
      <c r="B21" s="27" t="str">
        <f>IF(C21&lt;&gt;"",-2+ROWS($B$6:B21),"")</f>
        <v/>
      </c>
      <c r="C21" s="8"/>
      <c r="D21" s="8"/>
      <c r="E21" s="33"/>
      <c r="F21" s="33"/>
      <c r="G21" s="33"/>
      <c r="H21" s="7"/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/>
      </c>
      <c r="R21" s="14" t="str">
        <f t="shared" si="0"/>
        <v>OK</v>
      </c>
    </row>
    <row r="22" spans="2:18" ht="15" customHeight="1" x14ac:dyDescent="0.3">
      <c r="B22" s="27" t="str">
        <f>IF(C22&lt;&gt;"",-2+ROWS($B$6:B22),"")</f>
        <v/>
      </c>
      <c r="C22" s="8"/>
      <c r="D22" s="8"/>
      <c r="E22" s="33"/>
      <c r="F22" s="33"/>
      <c r="G22" s="33"/>
      <c r="H22" s="7"/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/>
      </c>
      <c r="R22" s="14" t="str">
        <f t="shared" si="0"/>
        <v>OK</v>
      </c>
    </row>
    <row r="23" spans="2:18" ht="15" customHeight="1" x14ac:dyDescent="0.3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/>
      </c>
      <c r="R23" s="14" t="str">
        <f t="shared" si="0"/>
        <v>OK</v>
      </c>
    </row>
    <row r="24" spans="2:18" ht="15" customHeight="1" x14ac:dyDescent="0.3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/>
      </c>
      <c r="R24" s="14" t="str">
        <f t="shared" si="0"/>
        <v>OK</v>
      </c>
    </row>
    <row r="25" spans="2:18" ht="15" customHeight="1" x14ac:dyDescent="0.3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/>
      </c>
      <c r="R25" s="14" t="str">
        <f t="shared" si="0"/>
        <v>OK</v>
      </c>
    </row>
    <row r="26" spans="2:18" ht="15" customHeight="1" x14ac:dyDescent="0.3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/>
      </c>
      <c r="R26" s="14" t="str">
        <f t="shared" si="0"/>
        <v>OK</v>
      </c>
    </row>
    <row r="27" spans="2:18" ht="15" customHeight="1" x14ac:dyDescent="0.3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3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3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3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3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3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3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3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3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3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3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3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3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3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3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3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3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3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3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3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3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3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3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3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3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3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3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3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3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3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3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3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3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3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3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3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3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3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3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3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3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3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3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3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3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3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3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3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3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3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3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3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3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3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3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3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3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3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3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3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3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3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3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3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3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3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3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3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3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3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3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3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3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3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3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3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3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3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3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3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3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3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3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3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3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3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3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3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3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3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3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3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3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3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3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3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3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3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3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3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3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3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3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3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3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3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3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3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3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3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3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3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3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3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3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3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3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3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3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3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3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3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3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3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3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3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3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3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3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3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3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3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3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3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3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3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3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3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3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3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3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3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3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3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3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3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3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3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3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3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3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3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3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3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3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3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3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3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3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3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3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3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3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3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3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3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3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3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3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3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3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3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3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5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1.69921875" style="1" customWidth="1"/>
    <col min="3" max="3" width="34.69921875" style="1" customWidth="1"/>
    <col min="4" max="4" width="22.19921875" style="1" customWidth="1"/>
    <col min="5" max="5" width="22.19921875" style="2" customWidth="1"/>
    <col min="6" max="7" width="21.5" style="1" customWidth="1"/>
    <col min="8" max="8" width="5.59765625" style="1" customWidth="1"/>
    <col min="9" max="9" width="61.8984375" style="1" customWidth="1"/>
    <col min="10" max="15" width="45.3984375" style="1" hidden="1" customWidth="1"/>
    <col min="16" max="16384" width="11.19921875" style="1"/>
  </cols>
  <sheetData>
    <row r="1" spans="2:15" ht="29.4" customHeight="1" x14ac:dyDescent="0.3">
      <c r="B1" s="15" t="s">
        <v>104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" x14ac:dyDescent="0.3">
      <c r="B2" s="31"/>
      <c r="E2" s="1"/>
      <c r="L2" s="12"/>
      <c r="M2" s="13"/>
      <c r="N2" s="13"/>
    </row>
    <row r="3" spans="2:15" ht="18" x14ac:dyDescent="0.3">
      <c r="B3" s="16" t="s">
        <v>107</v>
      </c>
      <c r="C3" s="11"/>
      <c r="D3" s="11"/>
      <c r="E3" s="85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5"/>
      <c r="G3" s="85"/>
      <c r="L3" s="12"/>
      <c r="M3" s="13"/>
      <c r="N3" s="13"/>
    </row>
    <row r="4" spans="2:15" ht="18.600000000000001" thickBot="1" x14ac:dyDescent="0.35">
      <c r="B4" s="31"/>
      <c r="E4" s="1"/>
      <c r="L4" s="14"/>
      <c r="M4" s="13"/>
      <c r="N4" s="13"/>
    </row>
    <row r="5" spans="2:15" ht="18.600000000000001" thickBot="1" x14ac:dyDescent="0.35">
      <c r="B5" s="71"/>
      <c r="C5" s="72"/>
      <c r="D5" s="73" t="s">
        <v>12</v>
      </c>
      <c r="E5" s="73" t="s">
        <v>15</v>
      </c>
      <c r="F5" s="73" t="s">
        <v>118</v>
      </c>
      <c r="G5" s="78" t="s">
        <v>118</v>
      </c>
      <c r="L5" s="14"/>
      <c r="M5" s="13"/>
      <c r="N5" s="13"/>
    </row>
    <row r="6" spans="2:15" ht="37.950000000000003" customHeight="1" thickBot="1" x14ac:dyDescent="0.35">
      <c r="B6" s="79" t="s">
        <v>19</v>
      </c>
      <c r="C6" s="80" t="s">
        <v>0</v>
      </c>
      <c r="D6" s="76" t="s">
        <v>125</v>
      </c>
      <c r="E6" s="76" t="s">
        <v>124</v>
      </c>
      <c r="F6" s="76" t="s">
        <v>126</v>
      </c>
      <c r="G6" s="76" t="s">
        <v>127</v>
      </c>
      <c r="I6" s="18" t="s">
        <v>45</v>
      </c>
      <c r="J6" s="18" t="s">
        <v>46</v>
      </c>
      <c r="K6" s="18" t="s">
        <v>56</v>
      </c>
      <c r="L6" s="18" t="s">
        <v>47</v>
      </c>
      <c r="M6" s="18" t="s">
        <v>48</v>
      </c>
      <c r="N6" s="18" t="s">
        <v>49</v>
      </c>
      <c r="O6" s="18" t="s">
        <v>51</v>
      </c>
    </row>
    <row r="7" spans="2:15" ht="15" customHeight="1" x14ac:dyDescent="0.3">
      <c r="B7" s="23">
        <f>IF(C7&lt;&gt;"",-2+ROWS($B$6:B7),"")</f>
        <v>0</v>
      </c>
      <c r="C7" s="25" t="str" cm="1">
        <f t="array" ref="C7:C19">_xlfn.LET(_xlpm.data,_xlfn.VSTACK(range1,range2),_xlfn.UNIQUE(_xlfn._xlws.FILTER(_xlpm.data,_xlpm.data&lt;&gt;"")))</f>
        <v>Product A</v>
      </c>
      <c r="D7" s="19">
        <v>1</v>
      </c>
      <c r="E7" s="19" t="s">
        <v>6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3">
      <c r="B8" s="23">
        <f>IF(C8&lt;&gt;"",-2+ROWS($B$6:B8),"")</f>
        <v>1</v>
      </c>
      <c r="C8" s="25" t="str">
        <v>Product B</v>
      </c>
      <c r="D8" s="19">
        <v>1</v>
      </c>
      <c r="E8" s="19" t="s">
        <v>52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3">
      <c r="B9" s="23">
        <f>IF(C9&lt;&gt;"",-2+ROWS($B$6:B9),"")</f>
        <v>2</v>
      </c>
      <c r="C9" s="25" t="str">
        <v>Product C</v>
      </c>
      <c r="D9" s="19">
        <v>1</v>
      </c>
      <c r="E9" s="19" t="s">
        <v>53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3">
      <c r="B10" s="23">
        <f>IF(C10&lt;&gt;"",-2+ROWS($B$6:B10),"")</f>
        <v>3</v>
      </c>
      <c r="C10" s="25" t="str">
        <v>Product Others</v>
      </c>
      <c r="D10" s="19">
        <v>1</v>
      </c>
      <c r="E10" s="19" t="s">
        <v>6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3">
      <c r="B11" s="23">
        <f>IF(C11&lt;&gt;"",-2+ROWS($B$6:B11),"")</f>
        <v>4</v>
      </c>
      <c r="C11" s="25" t="str">
        <v>Revenues</v>
      </c>
      <c r="D11" s="19">
        <v>2</v>
      </c>
      <c r="E11" s="19" t="s">
        <v>6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3">
      <c r="B12" s="23">
        <f>IF(C12&lt;&gt;"",-2+ROWS($B$6:B12),"")</f>
        <v>5</v>
      </c>
      <c r="C12" s="25" t="str">
        <v>Gross Margin</v>
      </c>
      <c r="D12" s="19">
        <v>3</v>
      </c>
      <c r="E12" s="19" t="s">
        <v>6</v>
      </c>
      <c r="F12" s="8" t="s">
        <v>148</v>
      </c>
      <c r="G12" s="82" t="s">
        <v>149</v>
      </c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3">
      <c r="B13" s="23">
        <f>IF(C13&lt;&gt;"",-2+ROWS($B$6:B13),"")</f>
        <v>6</v>
      </c>
      <c r="C13" s="25" t="str">
        <v>SG&amp;A</v>
      </c>
      <c r="D13" s="19">
        <v>4</v>
      </c>
      <c r="E13" s="19" t="s">
        <v>6</v>
      </c>
      <c r="F13" s="8" t="s">
        <v>150</v>
      </c>
      <c r="G13" s="82" t="s">
        <v>151</v>
      </c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3">
      <c r="B14" s="23">
        <f>IF(C14&lt;&gt;"",-2+ROWS($B$6:B14),"")</f>
        <v>7</v>
      </c>
      <c r="C14" s="25" t="str">
        <v>COGS</v>
      </c>
      <c r="D14" s="19">
        <v>3</v>
      </c>
      <c r="E14" s="19" t="s">
        <v>6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3">
      <c r="B15" s="23">
        <f>IF(C15&lt;&gt;"",-2+ROWS($B$6:B15),"")</f>
        <v>8</v>
      </c>
      <c r="C15" s="25" t="str">
        <v>EBITDA</v>
      </c>
      <c r="D15" s="19">
        <v>4</v>
      </c>
      <c r="E15" s="19" t="s">
        <v>6</v>
      </c>
      <c r="F15" s="8" t="s">
        <v>152</v>
      </c>
      <c r="G15" s="82" t="s">
        <v>153</v>
      </c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3">
      <c r="B16" s="23">
        <f>IF(C16&lt;&gt;"",-2+ROWS($B$6:B16),"")</f>
        <v>9</v>
      </c>
      <c r="C16" s="25" t="str">
        <v>Payroll</v>
      </c>
      <c r="D16" s="19">
        <v>5</v>
      </c>
      <c r="E16" s="19" t="s">
        <v>6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3">
      <c r="B17" s="23">
        <f>IF(C17&lt;&gt;"",-2+ROWS($B$6:B17),"")</f>
        <v>10</v>
      </c>
      <c r="C17" s="25" t="str">
        <v>Rent</v>
      </c>
      <c r="D17" s="19">
        <v>5</v>
      </c>
      <c r="E17" s="19" t="s">
        <v>6</v>
      </c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3">
      <c r="B18" s="23">
        <f>IF(C18&lt;&gt;"",-2+ROWS($B$6:B18),"")</f>
        <v>11</v>
      </c>
      <c r="C18" s="25" t="str">
        <v>Delivery</v>
      </c>
      <c r="D18" s="19">
        <v>5</v>
      </c>
      <c r="E18" s="19" t="s">
        <v>6</v>
      </c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3">
      <c r="B19" s="23">
        <f>IF(C19&lt;&gt;"",-2+ROWS($B$6:B19),"")</f>
        <v>12</v>
      </c>
      <c r="C19" s="25" t="str">
        <v>Others</v>
      </c>
      <c r="D19" s="19">
        <v>5</v>
      </c>
      <c r="E19" s="19" t="s">
        <v>6</v>
      </c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3">
      <c r="B20" s="23" t="str">
        <f>IF(C20&lt;&gt;"",-2+ROWS($B$6:B20),"")</f>
        <v/>
      </c>
      <c r="C20" s="25"/>
      <c r="D20" s="19"/>
      <c r="E20" s="19"/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3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3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3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3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3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3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3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3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3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3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3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3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3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3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3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3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3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3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3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3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3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3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3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3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3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3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3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3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3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3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3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3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3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3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3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3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3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3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3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3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3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3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3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3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3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3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3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3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3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3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3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3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3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3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3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3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3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3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3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3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3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3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3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3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3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3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3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3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3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3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3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3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3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3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3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3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3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3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3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3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3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3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3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3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3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3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3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3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3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3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3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3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3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3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3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3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3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3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3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3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3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3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3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3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3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3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3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3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3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3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3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3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3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3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3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3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3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3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3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3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3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3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3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3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3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3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3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3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3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3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3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3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3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3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3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3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3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3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3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3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3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3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3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3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3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3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3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3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3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3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3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3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3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3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3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3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3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3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3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3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3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3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3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3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3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3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3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3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3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3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3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3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3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3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3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3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3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3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3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3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5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>
      <selection activeCell="K6" sqref="K6"/>
    </sheetView>
  </sheetViews>
  <sheetFormatPr defaultColWidth="11.19921875" defaultRowHeight="15" customHeight="1" x14ac:dyDescent="0.3"/>
  <cols>
    <col min="1" max="1" width="1.19921875" style="1" customWidth="1"/>
    <col min="2" max="2" width="19.8984375" style="1" customWidth="1"/>
    <col min="3" max="6" width="16.19921875" style="2" customWidth="1"/>
    <col min="7" max="9" width="13.3984375" style="2" customWidth="1"/>
    <col min="10" max="10" width="16.3984375" style="1" customWidth="1"/>
    <col min="11" max="11" width="13.3984375" style="2" customWidth="1"/>
    <col min="12" max="16384" width="11.19921875" style="1"/>
  </cols>
  <sheetData>
    <row r="1" spans="1:13" ht="29.4" customHeight="1" x14ac:dyDescent="0.3">
      <c r="B1" s="15" t="s">
        <v>105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x14ac:dyDescent="0.3">
      <c r="B3" s="81" t="s">
        <v>12</v>
      </c>
      <c r="C3" s="87" t="s">
        <v>15</v>
      </c>
      <c r="D3" s="88"/>
      <c r="E3" s="88"/>
      <c r="F3" s="89"/>
      <c r="G3" s="87" t="s">
        <v>16</v>
      </c>
      <c r="H3" s="88"/>
      <c r="I3" s="89"/>
      <c r="J3" s="81" t="s">
        <v>78</v>
      </c>
      <c r="K3" s="81" t="s">
        <v>77</v>
      </c>
      <c r="L3" s="13"/>
      <c r="M3" s="13"/>
    </row>
    <row r="4" spans="1:13" ht="39" customHeight="1" x14ac:dyDescent="0.3">
      <c r="B4" s="38" t="s">
        <v>76</v>
      </c>
      <c r="C4" s="46" t="s">
        <v>69</v>
      </c>
      <c r="D4" s="47" t="s">
        <v>54</v>
      </c>
      <c r="E4" s="47" t="s">
        <v>70</v>
      </c>
      <c r="F4" s="48" t="s">
        <v>55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117</v>
      </c>
    </row>
    <row r="5" spans="1:13" ht="15" customHeight="1" x14ac:dyDescent="0.3">
      <c r="B5" s="39" t="s">
        <v>8</v>
      </c>
      <c r="C5" s="40" t="s">
        <v>71</v>
      </c>
      <c r="D5" s="41" t="s">
        <v>29</v>
      </c>
      <c r="E5" s="41" t="s">
        <v>72</v>
      </c>
      <c r="F5" s="42" t="s">
        <v>36</v>
      </c>
      <c r="G5" s="40">
        <v>1</v>
      </c>
      <c r="H5" s="41" t="s">
        <v>7</v>
      </c>
      <c r="I5" s="42" t="s">
        <v>5</v>
      </c>
      <c r="J5" s="39"/>
      <c r="K5" s="39">
        <v>85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" x14ac:dyDescent="0.3"/>
  <cols>
    <col min="1" max="1" width="1.19921875" style="1" customWidth="1"/>
    <col min="2" max="2" width="25.3984375" style="1" customWidth="1"/>
    <col min="3" max="3" width="3.8984375" style="1" customWidth="1"/>
    <col min="4" max="4" width="19.8984375" style="1" customWidth="1"/>
    <col min="5" max="5" width="3.8984375" style="1" customWidth="1"/>
    <col min="6" max="6" width="19.8984375" style="1" customWidth="1"/>
    <col min="7" max="7" width="3.8984375" style="1" customWidth="1"/>
    <col min="8" max="8" width="19.8984375" style="1" customWidth="1"/>
    <col min="9" max="9" width="3.8984375" style="1" customWidth="1"/>
    <col min="10" max="10" width="19.8984375" style="1" customWidth="1"/>
    <col min="11" max="16384" width="9" style="1"/>
  </cols>
  <sheetData>
    <row r="1" spans="2:13" ht="29.4" customHeight="1" x14ac:dyDescent="0.3">
      <c r="B1" s="15" t="s">
        <v>44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3">
      <c r="K2" s="12"/>
      <c r="L2" s="13"/>
      <c r="M2" s="13"/>
    </row>
    <row r="4" spans="2:13" x14ac:dyDescent="0.3">
      <c r="B4" s="29" t="s">
        <v>20</v>
      </c>
      <c r="C4" s="30"/>
      <c r="D4" s="29" t="s">
        <v>73</v>
      </c>
      <c r="E4" s="30"/>
      <c r="F4" s="29" t="s">
        <v>30</v>
      </c>
      <c r="G4" s="30"/>
      <c r="H4" s="29" t="s">
        <v>2</v>
      </c>
      <c r="I4" s="30"/>
      <c r="J4" s="29" t="s">
        <v>3</v>
      </c>
    </row>
    <row r="6" spans="2:13" x14ac:dyDescent="0.3">
      <c r="B6" s="1" t="s">
        <v>21</v>
      </c>
      <c r="D6" s="1" t="s">
        <v>71</v>
      </c>
      <c r="F6" s="2">
        <v>0</v>
      </c>
      <c r="G6" s="2"/>
      <c r="H6" s="2" t="s">
        <v>7</v>
      </c>
      <c r="I6" s="2"/>
      <c r="J6" s="2" t="s">
        <v>33</v>
      </c>
    </row>
    <row r="7" spans="2:13" x14ac:dyDescent="0.3">
      <c r="B7" s="1" t="s">
        <v>8</v>
      </c>
      <c r="D7" s="1" t="s">
        <v>72</v>
      </c>
      <c r="F7" s="2">
        <v>1</v>
      </c>
      <c r="G7" s="2"/>
      <c r="H7" s="2" t="s">
        <v>31</v>
      </c>
      <c r="I7" s="2"/>
      <c r="J7" s="2" t="s">
        <v>34</v>
      </c>
    </row>
    <row r="8" spans="2:13" x14ac:dyDescent="0.3">
      <c r="B8" s="1" t="s">
        <v>22</v>
      </c>
      <c r="F8" s="2">
        <v>2</v>
      </c>
      <c r="G8" s="2"/>
      <c r="H8" s="2" t="s">
        <v>32</v>
      </c>
      <c r="I8" s="2"/>
      <c r="J8" s="2" t="s">
        <v>37</v>
      </c>
    </row>
    <row r="9" spans="2:13" x14ac:dyDescent="0.3">
      <c r="B9" s="1" t="s">
        <v>23</v>
      </c>
      <c r="H9" s="2" t="s">
        <v>38</v>
      </c>
      <c r="J9" s="2" t="s">
        <v>5</v>
      </c>
    </row>
    <row r="10" spans="2:13" x14ac:dyDescent="0.3">
      <c r="B10" s="1" t="s">
        <v>24</v>
      </c>
      <c r="H10" s="2" t="s">
        <v>43</v>
      </c>
      <c r="J10" s="2" t="s">
        <v>35</v>
      </c>
    </row>
    <row r="11" spans="2:13" x14ac:dyDescent="0.3">
      <c r="B11" s="1" t="s">
        <v>25</v>
      </c>
      <c r="H11" s="2" t="s">
        <v>39</v>
      </c>
    </row>
    <row r="12" spans="2:13" x14ac:dyDescent="0.3">
      <c r="B12" s="1" t="s">
        <v>26</v>
      </c>
      <c r="H12" s="2" t="s">
        <v>40</v>
      </c>
    </row>
    <row r="13" spans="2:13" x14ac:dyDescent="0.3">
      <c r="B13" s="1" t="s">
        <v>27</v>
      </c>
      <c r="H13" s="2" t="s">
        <v>41</v>
      </c>
    </row>
    <row r="14" spans="2:13" x14ac:dyDescent="0.3">
      <c r="B14" s="1" t="s">
        <v>28</v>
      </c>
      <c r="H14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2025-08-30T15:05:49Z</dcterms:modified>
</cp:coreProperties>
</file>