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/>
  <mc:AlternateContent xmlns:mc="http://schemas.openxmlformats.org/markup-compatibility/2006">
    <mc:Choice Requires="x15">
      <x15ac:absPath xmlns:x15ac="http://schemas.microsoft.com/office/spreadsheetml/2010/11/ac" url="/Users/vladimirmolinie/Desktop/Sankey Smart/"/>
    </mc:Choice>
  </mc:AlternateContent>
  <xr:revisionPtr revIDLastSave="0" documentId="13_ncr:1_{4DD4616A-C12F-3445-B110-F9E8B85F5293}" xr6:coauthVersionLast="47" xr6:coauthVersionMax="47" xr10:uidLastSave="{00000000-0000-0000-0000-000000000000}"/>
  <bookViews>
    <workbookView xWindow="0" yWindow="780" windowWidth="27880" windowHeight="17560" tabRatio="882" xr2:uid="{00000000-000D-0000-FFFF-FFFF00000000}"/>
  </bookViews>
  <sheets>
    <sheet name="How to use" sheetId="5" r:id="rId1"/>
    <sheet name="Links" sheetId="2" r:id="rId2"/>
    <sheet name="Nodes" sheetId="4" r:id="rId3"/>
    <sheet name="Settings" sheetId="3" r:id="rId4"/>
    <sheet name="For selection" sheetId="6" state="hidden" r:id="rId5"/>
  </sheets>
  <definedNames>
    <definedName name="ID" localSheetId="4" hidden="1">"b983dea0-4523-4e90-9c31-851122e593bc"</definedName>
    <definedName name="ID" localSheetId="0" hidden="1">"7ca3d329-bbcb-41fd-b50a-6747bd703baf"</definedName>
    <definedName name="ID" localSheetId="1" hidden="1">"444bd451-184b-4b3c-ba56-789d070becbe"</definedName>
    <definedName name="ID" localSheetId="2" hidden="1">"6fbccc90-c4e5-4177-a86a-73c0844b503d"</definedName>
    <definedName name="ID" localSheetId="3" hidden="1">"41f74ae7-329e-4dfe-8c50-3022202a6a45"</definedName>
    <definedName name="range1">Links!$C$7:$C$50</definedName>
    <definedName name="range2">Links!$D$7:$D$50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lgGJNL2vYuF2+ctMIVJrK+PnMG+zsdOvNPJMSMhMnak="/>
    </ext>
  </extLst>
</workbook>
</file>

<file path=xl/calcChain.xml><?xml version="1.0" encoding="utf-8"?>
<calcChain xmlns="http://schemas.openxmlformats.org/spreadsheetml/2006/main">
  <c r="P149" i="2" l="1"/>
  <c r="P167" i="2"/>
  <c r="P185" i="2"/>
  <c r="P199" i="2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L21" i="4"/>
  <c r="M21" i="4"/>
  <c r="O21" i="4"/>
  <c r="L22" i="4"/>
  <c r="M22" i="4"/>
  <c r="O22" i="4"/>
  <c r="L23" i="4"/>
  <c r="M23" i="4"/>
  <c r="O23" i="4"/>
  <c r="L24" i="4"/>
  <c r="M24" i="4"/>
  <c r="O24" i="4"/>
  <c r="L25" i="4"/>
  <c r="M25" i="4"/>
  <c r="O25" i="4"/>
  <c r="L26" i="4"/>
  <c r="M26" i="4"/>
  <c r="O26" i="4"/>
  <c r="L27" i="4"/>
  <c r="M27" i="4"/>
  <c r="O27" i="4"/>
  <c r="L28" i="4"/>
  <c r="M28" i="4"/>
  <c r="O28" i="4"/>
  <c r="L29" i="4"/>
  <c r="M29" i="4"/>
  <c r="O29" i="4"/>
  <c r="L30" i="4"/>
  <c r="M30" i="4"/>
  <c r="O30" i="4"/>
  <c r="L31" i="4"/>
  <c r="M31" i="4"/>
  <c r="O31" i="4"/>
  <c r="L32" i="4"/>
  <c r="M32" i="4"/>
  <c r="O32" i="4"/>
  <c r="L33" i="4"/>
  <c r="M33" i="4"/>
  <c r="O33" i="4"/>
  <c r="L34" i="4"/>
  <c r="M34" i="4"/>
  <c r="O34" i="4"/>
  <c r="L35" i="4"/>
  <c r="M35" i="4"/>
  <c r="O35" i="4"/>
  <c r="L36" i="4"/>
  <c r="M36" i="4"/>
  <c r="O36" i="4"/>
  <c r="L37" i="4"/>
  <c r="M37" i="4"/>
  <c r="O37" i="4"/>
  <c r="L38" i="4"/>
  <c r="M38" i="4"/>
  <c r="O38" i="4"/>
  <c r="L39" i="4"/>
  <c r="M39" i="4"/>
  <c r="O39" i="4"/>
  <c r="L40" i="4"/>
  <c r="M40" i="4"/>
  <c r="O40" i="4"/>
  <c r="L41" i="4"/>
  <c r="M41" i="4"/>
  <c r="O41" i="4"/>
  <c r="L42" i="4"/>
  <c r="M42" i="4"/>
  <c r="O42" i="4"/>
  <c r="L43" i="4"/>
  <c r="M43" i="4"/>
  <c r="O43" i="4"/>
  <c r="L44" i="4"/>
  <c r="M44" i="4"/>
  <c r="O44" i="4"/>
  <c r="L45" i="4"/>
  <c r="M45" i="4"/>
  <c r="O45" i="4"/>
  <c r="L46" i="4"/>
  <c r="M46" i="4"/>
  <c r="O46" i="4"/>
  <c r="L47" i="4"/>
  <c r="M47" i="4"/>
  <c r="O47" i="4"/>
  <c r="L48" i="4"/>
  <c r="M48" i="4"/>
  <c r="O48" i="4"/>
  <c r="L49" i="4"/>
  <c r="M49" i="4"/>
  <c r="O49" i="4"/>
  <c r="L50" i="4"/>
  <c r="M50" i="4"/>
  <c r="O50" i="4"/>
  <c r="L51" i="4"/>
  <c r="M51" i="4"/>
  <c r="O51" i="4"/>
  <c r="L52" i="4"/>
  <c r="M52" i="4"/>
  <c r="O52" i="4"/>
  <c r="L53" i="4"/>
  <c r="M53" i="4"/>
  <c r="O53" i="4"/>
  <c r="L54" i="4"/>
  <c r="M54" i="4"/>
  <c r="O54" i="4"/>
  <c r="L55" i="4"/>
  <c r="M55" i="4"/>
  <c r="O55" i="4"/>
  <c r="L56" i="4"/>
  <c r="M56" i="4"/>
  <c r="O56" i="4"/>
  <c r="L57" i="4"/>
  <c r="M57" i="4"/>
  <c r="O57" i="4"/>
  <c r="L58" i="4"/>
  <c r="M58" i="4"/>
  <c r="O58" i="4"/>
  <c r="L59" i="4"/>
  <c r="M59" i="4"/>
  <c r="O59" i="4"/>
  <c r="L60" i="4"/>
  <c r="M60" i="4"/>
  <c r="O60" i="4"/>
  <c r="L61" i="4"/>
  <c r="M61" i="4"/>
  <c r="O61" i="4"/>
  <c r="L62" i="4"/>
  <c r="M62" i="4"/>
  <c r="O62" i="4"/>
  <c r="L63" i="4"/>
  <c r="M63" i="4"/>
  <c r="O63" i="4"/>
  <c r="L64" i="4"/>
  <c r="M64" i="4"/>
  <c r="O64" i="4"/>
  <c r="L65" i="4"/>
  <c r="M65" i="4"/>
  <c r="O65" i="4"/>
  <c r="L66" i="4"/>
  <c r="M66" i="4"/>
  <c r="O66" i="4"/>
  <c r="L67" i="4"/>
  <c r="M67" i="4"/>
  <c r="O67" i="4"/>
  <c r="L68" i="4"/>
  <c r="M68" i="4"/>
  <c r="O68" i="4"/>
  <c r="L69" i="4"/>
  <c r="M69" i="4"/>
  <c r="O69" i="4"/>
  <c r="L70" i="4"/>
  <c r="M70" i="4"/>
  <c r="O70" i="4"/>
  <c r="L71" i="4"/>
  <c r="M71" i="4"/>
  <c r="O71" i="4"/>
  <c r="L72" i="4"/>
  <c r="M72" i="4"/>
  <c r="O72" i="4"/>
  <c r="L73" i="4"/>
  <c r="M73" i="4"/>
  <c r="O73" i="4"/>
  <c r="L74" i="4"/>
  <c r="M74" i="4"/>
  <c r="O74" i="4"/>
  <c r="L75" i="4"/>
  <c r="M75" i="4"/>
  <c r="O75" i="4"/>
  <c r="L76" i="4"/>
  <c r="M76" i="4"/>
  <c r="O76" i="4"/>
  <c r="L77" i="4"/>
  <c r="M77" i="4"/>
  <c r="O77" i="4"/>
  <c r="L78" i="4"/>
  <c r="M78" i="4"/>
  <c r="O78" i="4"/>
  <c r="L79" i="4"/>
  <c r="M79" i="4"/>
  <c r="O79" i="4"/>
  <c r="L80" i="4"/>
  <c r="M80" i="4"/>
  <c r="O80" i="4"/>
  <c r="L81" i="4"/>
  <c r="M81" i="4"/>
  <c r="O81" i="4"/>
  <c r="L82" i="4"/>
  <c r="M82" i="4"/>
  <c r="O82" i="4"/>
  <c r="L83" i="4"/>
  <c r="M83" i="4"/>
  <c r="O83" i="4"/>
  <c r="L84" i="4"/>
  <c r="M84" i="4"/>
  <c r="O84" i="4"/>
  <c r="L85" i="4"/>
  <c r="M85" i="4"/>
  <c r="O85" i="4"/>
  <c r="L86" i="4"/>
  <c r="M86" i="4"/>
  <c r="O86" i="4"/>
  <c r="L87" i="4"/>
  <c r="M87" i="4"/>
  <c r="O87" i="4"/>
  <c r="L88" i="4"/>
  <c r="M88" i="4"/>
  <c r="O88" i="4"/>
  <c r="L89" i="4"/>
  <c r="M89" i="4"/>
  <c r="O89" i="4"/>
  <c r="L90" i="4"/>
  <c r="M90" i="4"/>
  <c r="O90" i="4"/>
  <c r="L91" i="4"/>
  <c r="M91" i="4"/>
  <c r="O91" i="4"/>
  <c r="L92" i="4"/>
  <c r="M92" i="4"/>
  <c r="O92" i="4"/>
  <c r="L93" i="4"/>
  <c r="M93" i="4"/>
  <c r="O93" i="4"/>
  <c r="L94" i="4"/>
  <c r="M94" i="4"/>
  <c r="O94" i="4"/>
  <c r="L95" i="4"/>
  <c r="M95" i="4"/>
  <c r="O95" i="4"/>
  <c r="L96" i="4"/>
  <c r="M96" i="4"/>
  <c r="O96" i="4"/>
  <c r="L97" i="4"/>
  <c r="M97" i="4"/>
  <c r="O97" i="4"/>
  <c r="L98" i="4"/>
  <c r="M98" i="4"/>
  <c r="O98" i="4"/>
  <c r="L99" i="4"/>
  <c r="M99" i="4"/>
  <c r="O99" i="4"/>
  <c r="L100" i="4"/>
  <c r="M100" i="4"/>
  <c r="O100" i="4"/>
  <c r="L101" i="4"/>
  <c r="M101" i="4"/>
  <c r="O101" i="4"/>
  <c r="L102" i="4"/>
  <c r="M102" i="4"/>
  <c r="O102" i="4"/>
  <c r="L103" i="4"/>
  <c r="M103" i="4"/>
  <c r="O103" i="4"/>
  <c r="L104" i="4"/>
  <c r="M104" i="4"/>
  <c r="O104" i="4"/>
  <c r="L105" i="4"/>
  <c r="M105" i="4"/>
  <c r="O105" i="4"/>
  <c r="L106" i="4"/>
  <c r="M106" i="4"/>
  <c r="O106" i="4"/>
  <c r="L107" i="4"/>
  <c r="M107" i="4"/>
  <c r="O107" i="4"/>
  <c r="L108" i="4"/>
  <c r="M108" i="4"/>
  <c r="O108" i="4"/>
  <c r="L109" i="4"/>
  <c r="M109" i="4"/>
  <c r="O109" i="4"/>
  <c r="L110" i="4"/>
  <c r="M110" i="4"/>
  <c r="O110" i="4"/>
  <c r="L111" i="4"/>
  <c r="M111" i="4"/>
  <c r="O111" i="4"/>
  <c r="L112" i="4"/>
  <c r="M112" i="4"/>
  <c r="O112" i="4"/>
  <c r="L113" i="4"/>
  <c r="M113" i="4"/>
  <c r="O113" i="4"/>
  <c r="L114" i="4"/>
  <c r="M114" i="4"/>
  <c r="O114" i="4"/>
  <c r="L115" i="4"/>
  <c r="M115" i="4"/>
  <c r="O115" i="4"/>
  <c r="L116" i="4"/>
  <c r="M116" i="4"/>
  <c r="O116" i="4"/>
  <c r="L117" i="4"/>
  <c r="M117" i="4"/>
  <c r="O117" i="4"/>
  <c r="L118" i="4"/>
  <c r="M118" i="4"/>
  <c r="O118" i="4"/>
  <c r="L119" i="4"/>
  <c r="M119" i="4"/>
  <c r="O119" i="4"/>
  <c r="L120" i="4"/>
  <c r="M120" i="4"/>
  <c r="O120" i="4"/>
  <c r="L121" i="4"/>
  <c r="M121" i="4"/>
  <c r="O121" i="4"/>
  <c r="L122" i="4"/>
  <c r="M122" i="4"/>
  <c r="O122" i="4"/>
  <c r="L123" i="4"/>
  <c r="M123" i="4"/>
  <c r="O123" i="4"/>
  <c r="L124" i="4"/>
  <c r="M124" i="4"/>
  <c r="O124" i="4"/>
  <c r="L125" i="4"/>
  <c r="M125" i="4"/>
  <c r="O125" i="4"/>
  <c r="L126" i="4"/>
  <c r="M126" i="4"/>
  <c r="O126" i="4"/>
  <c r="L127" i="4"/>
  <c r="M127" i="4"/>
  <c r="O127" i="4"/>
  <c r="L128" i="4"/>
  <c r="M128" i="4"/>
  <c r="O128" i="4"/>
  <c r="L129" i="4"/>
  <c r="M129" i="4"/>
  <c r="O129" i="4"/>
  <c r="L130" i="4"/>
  <c r="M130" i="4"/>
  <c r="O130" i="4"/>
  <c r="L131" i="4"/>
  <c r="M131" i="4"/>
  <c r="O131" i="4"/>
  <c r="L132" i="4"/>
  <c r="M132" i="4"/>
  <c r="O132" i="4"/>
  <c r="L133" i="4"/>
  <c r="M133" i="4"/>
  <c r="O133" i="4"/>
  <c r="L134" i="4"/>
  <c r="M134" i="4"/>
  <c r="O134" i="4"/>
  <c r="L135" i="4"/>
  <c r="M135" i="4"/>
  <c r="O135" i="4"/>
  <c r="L136" i="4"/>
  <c r="M136" i="4"/>
  <c r="O136" i="4"/>
  <c r="L137" i="4"/>
  <c r="M137" i="4"/>
  <c r="O137" i="4"/>
  <c r="L138" i="4"/>
  <c r="M138" i="4"/>
  <c r="O138" i="4"/>
  <c r="L139" i="4"/>
  <c r="M139" i="4"/>
  <c r="O139" i="4"/>
  <c r="L140" i="4"/>
  <c r="M140" i="4"/>
  <c r="O140" i="4"/>
  <c r="L141" i="4"/>
  <c r="M141" i="4"/>
  <c r="O141" i="4"/>
  <c r="L142" i="4"/>
  <c r="M142" i="4"/>
  <c r="O142" i="4"/>
  <c r="L143" i="4"/>
  <c r="M143" i="4"/>
  <c r="O143" i="4"/>
  <c r="L144" i="4"/>
  <c r="M144" i="4"/>
  <c r="O144" i="4"/>
  <c r="L145" i="4"/>
  <c r="M145" i="4"/>
  <c r="O145" i="4"/>
  <c r="L146" i="4"/>
  <c r="M146" i="4"/>
  <c r="O146" i="4"/>
  <c r="L147" i="4"/>
  <c r="M147" i="4"/>
  <c r="O147" i="4"/>
  <c r="L148" i="4"/>
  <c r="M148" i="4"/>
  <c r="O148" i="4"/>
  <c r="L149" i="4"/>
  <c r="M149" i="4"/>
  <c r="O149" i="4"/>
  <c r="L150" i="4"/>
  <c r="M150" i="4"/>
  <c r="O150" i="4"/>
  <c r="L151" i="4"/>
  <c r="M151" i="4"/>
  <c r="O151" i="4"/>
  <c r="L152" i="4"/>
  <c r="M152" i="4"/>
  <c r="O152" i="4"/>
  <c r="L153" i="4"/>
  <c r="M153" i="4"/>
  <c r="O153" i="4"/>
  <c r="L154" i="4"/>
  <c r="M154" i="4"/>
  <c r="O154" i="4"/>
  <c r="L155" i="4"/>
  <c r="M155" i="4"/>
  <c r="O155" i="4"/>
  <c r="L156" i="4"/>
  <c r="M156" i="4"/>
  <c r="O156" i="4"/>
  <c r="L157" i="4"/>
  <c r="M157" i="4"/>
  <c r="O157" i="4"/>
  <c r="L158" i="4"/>
  <c r="M158" i="4"/>
  <c r="O158" i="4"/>
  <c r="L159" i="4"/>
  <c r="M159" i="4"/>
  <c r="O159" i="4"/>
  <c r="L160" i="4"/>
  <c r="M160" i="4"/>
  <c r="O160" i="4"/>
  <c r="L161" i="4"/>
  <c r="M161" i="4"/>
  <c r="O161" i="4"/>
  <c r="L162" i="4"/>
  <c r="M162" i="4"/>
  <c r="O162" i="4"/>
  <c r="L163" i="4"/>
  <c r="M163" i="4"/>
  <c r="O163" i="4"/>
  <c r="L164" i="4"/>
  <c r="M164" i="4"/>
  <c r="O164" i="4"/>
  <c r="L165" i="4"/>
  <c r="M165" i="4"/>
  <c r="O165" i="4"/>
  <c r="L166" i="4"/>
  <c r="M166" i="4"/>
  <c r="O166" i="4"/>
  <c r="L167" i="4"/>
  <c r="M167" i="4"/>
  <c r="O167" i="4"/>
  <c r="L168" i="4"/>
  <c r="M168" i="4"/>
  <c r="O168" i="4"/>
  <c r="L169" i="4"/>
  <c r="M169" i="4"/>
  <c r="O169" i="4"/>
  <c r="L170" i="4"/>
  <c r="M170" i="4"/>
  <c r="O170" i="4"/>
  <c r="L171" i="4"/>
  <c r="M171" i="4"/>
  <c r="O171" i="4"/>
  <c r="L172" i="4"/>
  <c r="M172" i="4"/>
  <c r="O172" i="4"/>
  <c r="L173" i="4"/>
  <c r="M173" i="4"/>
  <c r="O173" i="4"/>
  <c r="L174" i="4"/>
  <c r="M174" i="4"/>
  <c r="O174" i="4"/>
  <c r="L175" i="4"/>
  <c r="M175" i="4"/>
  <c r="O175" i="4"/>
  <c r="L176" i="4"/>
  <c r="M176" i="4"/>
  <c r="O176" i="4"/>
  <c r="L177" i="4"/>
  <c r="M177" i="4"/>
  <c r="O177" i="4"/>
  <c r="L178" i="4"/>
  <c r="M178" i="4"/>
  <c r="O178" i="4"/>
  <c r="L179" i="4"/>
  <c r="M179" i="4"/>
  <c r="O179" i="4"/>
  <c r="L180" i="4"/>
  <c r="M180" i="4"/>
  <c r="O180" i="4"/>
  <c r="L181" i="4"/>
  <c r="M181" i="4"/>
  <c r="O181" i="4"/>
  <c r="L182" i="4"/>
  <c r="M182" i="4"/>
  <c r="O182" i="4"/>
  <c r="L183" i="4"/>
  <c r="M183" i="4"/>
  <c r="O183" i="4"/>
  <c r="L184" i="4"/>
  <c r="M184" i="4"/>
  <c r="O184" i="4"/>
  <c r="L185" i="4"/>
  <c r="M185" i="4"/>
  <c r="O185" i="4"/>
  <c r="L186" i="4"/>
  <c r="M186" i="4"/>
  <c r="O186" i="4"/>
  <c r="L187" i="4"/>
  <c r="M187" i="4"/>
  <c r="O187" i="4"/>
  <c r="L188" i="4"/>
  <c r="M188" i="4"/>
  <c r="O188" i="4"/>
  <c r="L189" i="4"/>
  <c r="M189" i="4"/>
  <c r="O189" i="4"/>
  <c r="L190" i="4"/>
  <c r="M190" i="4"/>
  <c r="O190" i="4"/>
  <c r="L191" i="4"/>
  <c r="M191" i="4"/>
  <c r="O191" i="4"/>
  <c r="L192" i="4"/>
  <c r="M192" i="4"/>
  <c r="O192" i="4"/>
  <c r="L193" i="4"/>
  <c r="M193" i="4"/>
  <c r="O193" i="4"/>
  <c r="L194" i="4"/>
  <c r="M194" i="4"/>
  <c r="O194" i="4"/>
  <c r="L195" i="4"/>
  <c r="M195" i="4"/>
  <c r="O195" i="4"/>
  <c r="L196" i="4"/>
  <c r="M196" i="4"/>
  <c r="O196" i="4"/>
  <c r="L197" i="4"/>
  <c r="M197" i="4"/>
  <c r="O197" i="4"/>
  <c r="L198" i="4"/>
  <c r="M198" i="4"/>
  <c r="O198" i="4"/>
  <c r="L199" i="4"/>
  <c r="M199" i="4"/>
  <c r="O199" i="4"/>
  <c r="L200" i="4"/>
  <c r="M200" i="4"/>
  <c r="O200" i="4"/>
  <c r="L201" i="4"/>
  <c r="M201" i="4"/>
  <c r="O201" i="4"/>
  <c r="K8" i="2"/>
  <c r="L8" i="2"/>
  <c r="M8" i="2"/>
  <c r="N8" i="2"/>
  <c r="Q8" i="2"/>
  <c r="K9" i="2"/>
  <c r="L9" i="2"/>
  <c r="M9" i="2"/>
  <c r="N9" i="2"/>
  <c r="Q9" i="2"/>
  <c r="K10" i="2"/>
  <c r="L10" i="2"/>
  <c r="M10" i="2"/>
  <c r="N10" i="2"/>
  <c r="Q10" i="2"/>
  <c r="K11" i="2"/>
  <c r="L11" i="2"/>
  <c r="M11" i="2"/>
  <c r="N11" i="2"/>
  <c r="Q11" i="2"/>
  <c r="K12" i="2"/>
  <c r="L12" i="2"/>
  <c r="M12" i="2"/>
  <c r="N12" i="2"/>
  <c r="Q12" i="2"/>
  <c r="K13" i="2"/>
  <c r="L13" i="2"/>
  <c r="M13" i="2"/>
  <c r="N13" i="2"/>
  <c r="Q13" i="2"/>
  <c r="K14" i="2"/>
  <c r="L14" i="2"/>
  <c r="M14" i="2"/>
  <c r="N14" i="2"/>
  <c r="Q14" i="2"/>
  <c r="K15" i="2"/>
  <c r="L15" i="2"/>
  <c r="M15" i="2"/>
  <c r="N15" i="2"/>
  <c r="Q15" i="2"/>
  <c r="K16" i="2"/>
  <c r="L16" i="2"/>
  <c r="M16" i="2"/>
  <c r="N16" i="2"/>
  <c r="Q16" i="2"/>
  <c r="K17" i="2"/>
  <c r="L17" i="2"/>
  <c r="M17" i="2"/>
  <c r="N17" i="2"/>
  <c r="Q17" i="2"/>
  <c r="K18" i="2"/>
  <c r="L18" i="2"/>
  <c r="M18" i="2"/>
  <c r="N18" i="2"/>
  <c r="Q18" i="2"/>
  <c r="K19" i="2"/>
  <c r="L19" i="2"/>
  <c r="M19" i="2"/>
  <c r="N19" i="2"/>
  <c r="Q19" i="2"/>
  <c r="R19" i="2" s="1"/>
  <c r="K20" i="2"/>
  <c r="L20" i="2"/>
  <c r="M20" i="2"/>
  <c r="N20" i="2"/>
  <c r="Q20" i="2"/>
  <c r="R20" i="2" s="1"/>
  <c r="K21" i="2"/>
  <c r="L21" i="2"/>
  <c r="M21" i="2"/>
  <c r="N21" i="2"/>
  <c r="Q21" i="2"/>
  <c r="R21" i="2" s="1"/>
  <c r="K22" i="2"/>
  <c r="L22" i="2"/>
  <c r="M22" i="2"/>
  <c r="N22" i="2"/>
  <c r="Q22" i="2"/>
  <c r="R22" i="2" s="1"/>
  <c r="K23" i="2"/>
  <c r="L23" i="2"/>
  <c r="M23" i="2"/>
  <c r="N23" i="2"/>
  <c r="Q23" i="2"/>
  <c r="R23" i="2"/>
  <c r="K24" i="2"/>
  <c r="L24" i="2"/>
  <c r="M24" i="2"/>
  <c r="N24" i="2"/>
  <c r="Q24" i="2"/>
  <c r="R24" i="2"/>
  <c r="K25" i="2"/>
  <c r="L25" i="2"/>
  <c r="M25" i="2"/>
  <c r="N25" i="2"/>
  <c r="Q25" i="2"/>
  <c r="R25" i="2"/>
  <c r="K26" i="2"/>
  <c r="L26" i="2"/>
  <c r="M26" i="2"/>
  <c r="N26" i="2"/>
  <c r="Q26" i="2"/>
  <c r="R26" i="2" s="1"/>
  <c r="K27" i="2"/>
  <c r="L27" i="2"/>
  <c r="M27" i="2"/>
  <c r="N27" i="2"/>
  <c r="Q27" i="2"/>
  <c r="R27" i="2" s="1"/>
  <c r="K28" i="2"/>
  <c r="L28" i="2"/>
  <c r="M28" i="2"/>
  <c r="N28" i="2"/>
  <c r="Q28" i="2"/>
  <c r="R28" i="2" s="1"/>
  <c r="K29" i="2"/>
  <c r="L29" i="2"/>
  <c r="M29" i="2"/>
  <c r="N29" i="2"/>
  <c r="Q29" i="2"/>
  <c r="R29" i="2" s="1"/>
  <c r="K30" i="2"/>
  <c r="L30" i="2"/>
  <c r="M30" i="2"/>
  <c r="N30" i="2"/>
  <c r="Q30" i="2"/>
  <c r="R30" i="2" s="1"/>
  <c r="K31" i="2"/>
  <c r="L31" i="2"/>
  <c r="M31" i="2"/>
  <c r="N31" i="2"/>
  <c r="Q31" i="2"/>
  <c r="R31" i="2" s="1"/>
  <c r="K32" i="2"/>
  <c r="L32" i="2"/>
  <c r="M32" i="2"/>
  <c r="N32" i="2"/>
  <c r="Q32" i="2"/>
  <c r="R32" i="2" s="1"/>
  <c r="K33" i="2"/>
  <c r="L33" i="2"/>
  <c r="M33" i="2"/>
  <c r="N33" i="2"/>
  <c r="Q33" i="2"/>
  <c r="R33" i="2" s="1"/>
  <c r="K34" i="2"/>
  <c r="L34" i="2"/>
  <c r="M34" i="2"/>
  <c r="N34" i="2"/>
  <c r="Q34" i="2"/>
  <c r="R34" i="2" s="1"/>
  <c r="K35" i="2"/>
  <c r="L35" i="2"/>
  <c r="M35" i="2"/>
  <c r="N35" i="2"/>
  <c r="Q35" i="2"/>
  <c r="R35" i="2" s="1"/>
  <c r="K36" i="2"/>
  <c r="L36" i="2"/>
  <c r="M36" i="2"/>
  <c r="N36" i="2"/>
  <c r="Q36" i="2"/>
  <c r="R36" i="2"/>
  <c r="K37" i="2"/>
  <c r="L37" i="2"/>
  <c r="M37" i="2"/>
  <c r="N37" i="2"/>
  <c r="Q37" i="2"/>
  <c r="R37" i="2" s="1"/>
  <c r="K38" i="2"/>
  <c r="L38" i="2"/>
  <c r="M38" i="2"/>
  <c r="N38" i="2"/>
  <c r="Q38" i="2"/>
  <c r="R38" i="2" s="1"/>
  <c r="K39" i="2"/>
  <c r="L39" i="2"/>
  <c r="M39" i="2"/>
  <c r="N39" i="2"/>
  <c r="Q39" i="2"/>
  <c r="R39" i="2"/>
  <c r="K40" i="2"/>
  <c r="L40" i="2"/>
  <c r="M40" i="2"/>
  <c r="N40" i="2"/>
  <c r="Q40" i="2"/>
  <c r="R40" i="2" s="1"/>
  <c r="K41" i="2"/>
  <c r="L41" i="2"/>
  <c r="M41" i="2"/>
  <c r="N41" i="2"/>
  <c r="Q41" i="2"/>
  <c r="R41" i="2" s="1"/>
  <c r="K42" i="2"/>
  <c r="L42" i="2"/>
  <c r="M42" i="2"/>
  <c r="N42" i="2"/>
  <c r="Q42" i="2"/>
  <c r="R42" i="2" s="1"/>
  <c r="K43" i="2"/>
  <c r="L43" i="2"/>
  <c r="M43" i="2"/>
  <c r="N43" i="2"/>
  <c r="Q43" i="2"/>
  <c r="R43" i="2" s="1"/>
  <c r="K44" i="2"/>
  <c r="L44" i="2"/>
  <c r="M44" i="2"/>
  <c r="N44" i="2"/>
  <c r="Q44" i="2"/>
  <c r="R44" i="2" s="1"/>
  <c r="K45" i="2"/>
  <c r="L45" i="2"/>
  <c r="M45" i="2"/>
  <c r="N45" i="2"/>
  <c r="Q45" i="2"/>
  <c r="R45" i="2" s="1"/>
  <c r="K46" i="2"/>
  <c r="L46" i="2"/>
  <c r="M46" i="2"/>
  <c r="N46" i="2"/>
  <c r="Q46" i="2"/>
  <c r="R46" i="2" s="1"/>
  <c r="K47" i="2"/>
  <c r="L47" i="2"/>
  <c r="M47" i="2"/>
  <c r="N47" i="2"/>
  <c r="Q47" i="2"/>
  <c r="R47" i="2"/>
  <c r="K48" i="2"/>
  <c r="L48" i="2"/>
  <c r="M48" i="2"/>
  <c r="N48" i="2"/>
  <c r="Q48" i="2"/>
  <c r="R48" i="2" s="1"/>
  <c r="K49" i="2"/>
  <c r="L49" i="2"/>
  <c r="M49" i="2"/>
  <c r="N49" i="2"/>
  <c r="Q49" i="2"/>
  <c r="R49" i="2"/>
  <c r="K50" i="2"/>
  <c r="L50" i="2"/>
  <c r="M50" i="2"/>
  <c r="N50" i="2"/>
  <c r="Q50" i="2"/>
  <c r="R50" i="2" s="1"/>
  <c r="K51" i="2"/>
  <c r="L51" i="2"/>
  <c r="M51" i="2"/>
  <c r="N51" i="2"/>
  <c r="Q51" i="2"/>
  <c r="R51" i="2" s="1"/>
  <c r="K52" i="2"/>
  <c r="L52" i="2"/>
  <c r="M52" i="2"/>
  <c r="N52" i="2"/>
  <c r="Q52" i="2"/>
  <c r="R52" i="2" s="1"/>
  <c r="K53" i="2"/>
  <c r="L53" i="2"/>
  <c r="M53" i="2"/>
  <c r="N53" i="2"/>
  <c r="Q53" i="2"/>
  <c r="R53" i="2" s="1"/>
  <c r="K54" i="2"/>
  <c r="L54" i="2"/>
  <c r="M54" i="2"/>
  <c r="N54" i="2"/>
  <c r="Q54" i="2"/>
  <c r="R54" i="2" s="1"/>
  <c r="K55" i="2"/>
  <c r="L55" i="2"/>
  <c r="M55" i="2"/>
  <c r="N55" i="2"/>
  <c r="Q55" i="2"/>
  <c r="R55" i="2" s="1"/>
  <c r="K56" i="2"/>
  <c r="L56" i="2"/>
  <c r="M56" i="2"/>
  <c r="N56" i="2"/>
  <c r="Q56" i="2"/>
  <c r="R56" i="2" s="1"/>
  <c r="K57" i="2"/>
  <c r="L57" i="2"/>
  <c r="M57" i="2"/>
  <c r="N57" i="2"/>
  <c r="Q57" i="2"/>
  <c r="R57" i="2" s="1"/>
  <c r="K58" i="2"/>
  <c r="L58" i="2"/>
  <c r="M58" i="2"/>
  <c r="N58" i="2"/>
  <c r="Q58" i="2"/>
  <c r="R58" i="2" s="1"/>
  <c r="K59" i="2"/>
  <c r="L59" i="2"/>
  <c r="M59" i="2"/>
  <c r="N59" i="2"/>
  <c r="Q59" i="2"/>
  <c r="R59" i="2" s="1"/>
  <c r="K60" i="2"/>
  <c r="L60" i="2"/>
  <c r="M60" i="2"/>
  <c r="N60" i="2"/>
  <c r="Q60" i="2"/>
  <c r="R60" i="2" s="1"/>
  <c r="K61" i="2"/>
  <c r="L61" i="2"/>
  <c r="M61" i="2"/>
  <c r="N61" i="2"/>
  <c r="Q61" i="2"/>
  <c r="R61" i="2" s="1"/>
  <c r="K62" i="2"/>
  <c r="L62" i="2"/>
  <c r="M62" i="2"/>
  <c r="N62" i="2"/>
  <c r="Q62" i="2"/>
  <c r="R62" i="2" s="1"/>
  <c r="K63" i="2"/>
  <c r="L63" i="2"/>
  <c r="M63" i="2"/>
  <c r="N63" i="2"/>
  <c r="Q63" i="2"/>
  <c r="R63" i="2" s="1"/>
  <c r="K64" i="2"/>
  <c r="L64" i="2"/>
  <c r="M64" i="2"/>
  <c r="N64" i="2"/>
  <c r="Q64" i="2"/>
  <c r="R64" i="2" s="1"/>
  <c r="K65" i="2"/>
  <c r="L65" i="2"/>
  <c r="M65" i="2"/>
  <c r="N65" i="2"/>
  <c r="Q65" i="2"/>
  <c r="R65" i="2" s="1"/>
  <c r="K66" i="2"/>
  <c r="L66" i="2"/>
  <c r="M66" i="2"/>
  <c r="N66" i="2"/>
  <c r="Q66" i="2"/>
  <c r="R66" i="2" s="1"/>
  <c r="K67" i="2"/>
  <c r="L67" i="2"/>
  <c r="M67" i="2"/>
  <c r="N67" i="2"/>
  <c r="Q67" i="2"/>
  <c r="R67" i="2" s="1"/>
  <c r="K68" i="2"/>
  <c r="L68" i="2"/>
  <c r="M68" i="2"/>
  <c r="N68" i="2"/>
  <c r="Q68" i="2"/>
  <c r="R68" i="2" s="1"/>
  <c r="K69" i="2"/>
  <c r="L69" i="2"/>
  <c r="M69" i="2"/>
  <c r="N69" i="2"/>
  <c r="Q69" i="2"/>
  <c r="R69" i="2" s="1"/>
  <c r="K70" i="2"/>
  <c r="L70" i="2"/>
  <c r="M70" i="2"/>
  <c r="N70" i="2"/>
  <c r="Q70" i="2"/>
  <c r="R70" i="2" s="1"/>
  <c r="K71" i="2"/>
  <c r="L71" i="2"/>
  <c r="M71" i="2"/>
  <c r="N71" i="2"/>
  <c r="Q71" i="2"/>
  <c r="R71" i="2"/>
  <c r="K72" i="2"/>
  <c r="L72" i="2"/>
  <c r="M72" i="2"/>
  <c r="N72" i="2"/>
  <c r="Q72" i="2"/>
  <c r="R72" i="2"/>
  <c r="K73" i="2"/>
  <c r="L73" i="2"/>
  <c r="M73" i="2"/>
  <c r="N73" i="2"/>
  <c r="Q73" i="2"/>
  <c r="R73" i="2"/>
  <c r="K74" i="2"/>
  <c r="L74" i="2"/>
  <c r="M74" i="2"/>
  <c r="N74" i="2"/>
  <c r="Q74" i="2"/>
  <c r="R74" i="2" s="1"/>
  <c r="K75" i="2"/>
  <c r="L75" i="2"/>
  <c r="M75" i="2"/>
  <c r="N75" i="2"/>
  <c r="Q75" i="2"/>
  <c r="R75" i="2" s="1"/>
  <c r="K76" i="2"/>
  <c r="L76" i="2"/>
  <c r="M76" i="2"/>
  <c r="N76" i="2"/>
  <c r="Q76" i="2"/>
  <c r="R76" i="2" s="1"/>
  <c r="K77" i="2"/>
  <c r="L77" i="2"/>
  <c r="M77" i="2"/>
  <c r="N77" i="2"/>
  <c r="Q77" i="2"/>
  <c r="R77" i="2" s="1"/>
  <c r="K78" i="2"/>
  <c r="L78" i="2"/>
  <c r="M78" i="2"/>
  <c r="N78" i="2"/>
  <c r="Q78" i="2"/>
  <c r="R78" i="2" s="1"/>
  <c r="K79" i="2"/>
  <c r="L79" i="2"/>
  <c r="M79" i="2"/>
  <c r="N79" i="2"/>
  <c r="Q79" i="2"/>
  <c r="R79" i="2" s="1"/>
  <c r="K80" i="2"/>
  <c r="L80" i="2"/>
  <c r="M80" i="2"/>
  <c r="N80" i="2"/>
  <c r="Q80" i="2"/>
  <c r="R80" i="2" s="1"/>
  <c r="K81" i="2"/>
  <c r="L81" i="2"/>
  <c r="M81" i="2"/>
  <c r="N81" i="2"/>
  <c r="Q81" i="2"/>
  <c r="R81" i="2" s="1"/>
  <c r="K82" i="2"/>
  <c r="L82" i="2"/>
  <c r="M82" i="2"/>
  <c r="N82" i="2"/>
  <c r="Q82" i="2"/>
  <c r="R82" i="2" s="1"/>
  <c r="K83" i="2"/>
  <c r="L83" i="2"/>
  <c r="M83" i="2"/>
  <c r="N83" i="2"/>
  <c r="Q83" i="2"/>
  <c r="R83" i="2"/>
  <c r="K84" i="2"/>
  <c r="L84" i="2"/>
  <c r="M84" i="2"/>
  <c r="N84" i="2"/>
  <c r="Q84" i="2"/>
  <c r="R84" i="2"/>
  <c r="K85" i="2"/>
  <c r="L85" i="2"/>
  <c r="M85" i="2"/>
  <c r="N85" i="2"/>
  <c r="Q85" i="2"/>
  <c r="R85" i="2"/>
  <c r="K86" i="2"/>
  <c r="L86" i="2"/>
  <c r="M86" i="2"/>
  <c r="N86" i="2"/>
  <c r="Q86" i="2"/>
  <c r="R86" i="2" s="1"/>
  <c r="K87" i="2"/>
  <c r="L87" i="2"/>
  <c r="M87" i="2"/>
  <c r="N87" i="2"/>
  <c r="Q87" i="2"/>
  <c r="R87" i="2" s="1"/>
  <c r="K88" i="2"/>
  <c r="L88" i="2"/>
  <c r="M88" i="2"/>
  <c r="N88" i="2"/>
  <c r="Q88" i="2"/>
  <c r="R88" i="2" s="1"/>
  <c r="K89" i="2"/>
  <c r="L89" i="2"/>
  <c r="M89" i="2"/>
  <c r="N89" i="2"/>
  <c r="Q89" i="2"/>
  <c r="R89" i="2" s="1"/>
  <c r="K90" i="2"/>
  <c r="L90" i="2"/>
  <c r="M90" i="2"/>
  <c r="N90" i="2"/>
  <c r="Q90" i="2"/>
  <c r="R90" i="2" s="1"/>
  <c r="K91" i="2"/>
  <c r="L91" i="2"/>
  <c r="M91" i="2"/>
  <c r="N91" i="2"/>
  <c r="Q91" i="2"/>
  <c r="R91" i="2" s="1"/>
  <c r="K92" i="2"/>
  <c r="L92" i="2"/>
  <c r="M92" i="2"/>
  <c r="N92" i="2"/>
  <c r="Q92" i="2"/>
  <c r="R92" i="2" s="1"/>
  <c r="K93" i="2"/>
  <c r="L93" i="2"/>
  <c r="M93" i="2"/>
  <c r="N93" i="2"/>
  <c r="Q93" i="2"/>
  <c r="R93" i="2" s="1"/>
  <c r="K94" i="2"/>
  <c r="L94" i="2"/>
  <c r="M94" i="2"/>
  <c r="N94" i="2"/>
  <c r="Q94" i="2"/>
  <c r="R94" i="2" s="1"/>
  <c r="K95" i="2"/>
  <c r="L95" i="2"/>
  <c r="M95" i="2"/>
  <c r="N95" i="2"/>
  <c r="Q95" i="2"/>
  <c r="R95" i="2"/>
  <c r="K96" i="2"/>
  <c r="L96" i="2"/>
  <c r="M96" i="2"/>
  <c r="N96" i="2"/>
  <c r="Q96" i="2"/>
  <c r="R96" i="2" s="1"/>
  <c r="K97" i="2"/>
  <c r="L97" i="2"/>
  <c r="M97" i="2"/>
  <c r="N97" i="2"/>
  <c r="Q97" i="2"/>
  <c r="R97" i="2"/>
  <c r="K98" i="2"/>
  <c r="L98" i="2"/>
  <c r="M98" i="2"/>
  <c r="N98" i="2"/>
  <c r="Q98" i="2"/>
  <c r="R98" i="2" s="1"/>
  <c r="K99" i="2"/>
  <c r="L99" i="2"/>
  <c r="M99" i="2"/>
  <c r="N99" i="2"/>
  <c r="Q99" i="2"/>
  <c r="R99" i="2" s="1"/>
  <c r="K100" i="2"/>
  <c r="L100" i="2"/>
  <c r="M100" i="2"/>
  <c r="N100" i="2"/>
  <c r="Q100" i="2"/>
  <c r="R100" i="2" s="1"/>
  <c r="K101" i="2"/>
  <c r="L101" i="2"/>
  <c r="M101" i="2"/>
  <c r="N101" i="2"/>
  <c r="Q101" i="2"/>
  <c r="R101" i="2" s="1"/>
  <c r="K102" i="2"/>
  <c r="L102" i="2"/>
  <c r="M102" i="2"/>
  <c r="N102" i="2"/>
  <c r="Q102" i="2"/>
  <c r="R102" i="2" s="1"/>
  <c r="K103" i="2"/>
  <c r="L103" i="2"/>
  <c r="M103" i="2"/>
  <c r="N103" i="2"/>
  <c r="Q103" i="2"/>
  <c r="R103" i="2" s="1"/>
  <c r="K104" i="2"/>
  <c r="L104" i="2"/>
  <c r="M104" i="2"/>
  <c r="N104" i="2"/>
  <c r="Q104" i="2"/>
  <c r="R104" i="2" s="1"/>
  <c r="K105" i="2"/>
  <c r="L105" i="2"/>
  <c r="M105" i="2"/>
  <c r="N105" i="2"/>
  <c r="Q105" i="2"/>
  <c r="R105" i="2" s="1"/>
  <c r="K106" i="2"/>
  <c r="L106" i="2"/>
  <c r="M106" i="2"/>
  <c r="N106" i="2"/>
  <c r="Q106" i="2"/>
  <c r="R106" i="2" s="1"/>
  <c r="K107" i="2"/>
  <c r="L107" i="2"/>
  <c r="M107" i="2"/>
  <c r="N107" i="2"/>
  <c r="Q107" i="2"/>
  <c r="R107" i="2" s="1"/>
  <c r="K108" i="2"/>
  <c r="L108" i="2"/>
  <c r="M108" i="2"/>
  <c r="N108" i="2"/>
  <c r="Q108" i="2"/>
  <c r="R108" i="2" s="1"/>
  <c r="K109" i="2"/>
  <c r="L109" i="2"/>
  <c r="M109" i="2"/>
  <c r="N109" i="2"/>
  <c r="Q109" i="2"/>
  <c r="R109" i="2" s="1"/>
  <c r="K110" i="2"/>
  <c r="L110" i="2"/>
  <c r="M110" i="2"/>
  <c r="N110" i="2"/>
  <c r="Q110" i="2"/>
  <c r="R110" i="2" s="1"/>
  <c r="K111" i="2"/>
  <c r="L111" i="2"/>
  <c r="M111" i="2"/>
  <c r="N111" i="2"/>
  <c r="Q111" i="2"/>
  <c r="R111" i="2" s="1"/>
  <c r="K112" i="2"/>
  <c r="L112" i="2"/>
  <c r="M112" i="2"/>
  <c r="N112" i="2"/>
  <c r="Q112" i="2"/>
  <c r="R112" i="2" s="1"/>
  <c r="K113" i="2"/>
  <c r="L113" i="2"/>
  <c r="M113" i="2"/>
  <c r="N113" i="2"/>
  <c r="Q113" i="2"/>
  <c r="R113" i="2" s="1"/>
  <c r="K114" i="2"/>
  <c r="L114" i="2"/>
  <c r="M114" i="2"/>
  <c r="N114" i="2"/>
  <c r="Q114" i="2"/>
  <c r="R114" i="2" s="1"/>
  <c r="K115" i="2"/>
  <c r="L115" i="2"/>
  <c r="M115" i="2"/>
  <c r="N115" i="2"/>
  <c r="Q115" i="2"/>
  <c r="R115" i="2" s="1"/>
  <c r="K116" i="2"/>
  <c r="L116" i="2"/>
  <c r="M116" i="2"/>
  <c r="N116" i="2"/>
  <c r="Q116" i="2"/>
  <c r="R116" i="2" s="1"/>
  <c r="K117" i="2"/>
  <c r="L117" i="2"/>
  <c r="M117" i="2"/>
  <c r="N117" i="2"/>
  <c r="Q117" i="2"/>
  <c r="R117" i="2" s="1"/>
  <c r="K118" i="2"/>
  <c r="L118" i="2"/>
  <c r="M118" i="2"/>
  <c r="N118" i="2"/>
  <c r="Q118" i="2"/>
  <c r="R118" i="2" s="1"/>
  <c r="K119" i="2"/>
  <c r="L119" i="2"/>
  <c r="M119" i="2"/>
  <c r="N119" i="2"/>
  <c r="Q119" i="2"/>
  <c r="R119" i="2"/>
  <c r="K120" i="2"/>
  <c r="L120" i="2"/>
  <c r="M120" i="2"/>
  <c r="N120" i="2"/>
  <c r="Q120" i="2"/>
  <c r="R120" i="2"/>
  <c r="K121" i="2"/>
  <c r="L121" i="2"/>
  <c r="M121" i="2"/>
  <c r="N121" i="2"/>
  <c r="Q121" i="2"/>
  <c r="R121" i="2"/>
  <c r="K122" i="2"/>
  <c r="L122" i="2"/>
  <c r="M122" i="2"/>
  <c r="N122" i="2"/>
  <c r="Q122" i="2"/>
  <c r="R122" i="2" s="1"/>
  <c r="K123" i="2"/>
  <c r="L123" i="2"/>
  <c r="M123" i="2"/>
  <c r="N123" i="2"/>
  <c r="Q123" i="2"/>
  <c r="R123" i="2"/>
  <c r="K124" i="2"/>
  <c r="L124" i="2"/>
  <c r="M124" i="2"/>
  <c r="N124" i="2"/>
  <c r="Q124" i="2"/>
  <c r="R124" i="2" s="1"/>
  <c r="K125" i="2"/>
  <c r="L125" i="2"/>
  <c r="M125" i="2"/>
  <c r="N125" i="2"/>
  <c r="Q125" i="2"/>
  <c r="R125" i="2" s="1"/>
  <c r="K126" i="2"/>
  <c r="L126" i="2"/>
  <c r="M126" i="2"/>
  <c r="N126" i="2"/>
  <c r="Q126" i="2"/>
  <c r="R126" i="2" s="1"/>
  <c r="K127" i="2"/>
  <c r="L127" i="2"/>
  <c r="M127" i="2"/>
  <c r="N127" i="2"/>
  <c r="Q127" i="2"/>
  <c r="R127" i="2" s="1"/>
  <c r="K128" i="2"/>
  <c r="L128" i="2"/>
  <c r="M128" i="2"/>
  <c r="N128" i="2"/>
  <c r="Q128" i="2"/>
  <c r="R128" i="2" s="1"/>
  <c r="K129" i="2"/>
  <c r="L129" i="2"/>
  <c r="M129" i="2"/>
  <c r="N129" i="2"/>
  <c r="Q129" i="2"/>
  <c r="R129" i="2" s="1"/>
  <c r="K130" i="2"/>
  <c r="L130" i="2"/>
  <c r="M130" i="2"/>
  <c r="N130" i="2"/>
  <c r="Q130" i="2"/>
  <c r="R130" i="2" s="1"/>
  <c r="K131" i="2"/>
  <c r="L131" i="2"/>
  <c r="M131" i="2"/>
  <c r="N131" i="2"/>
  <c r="Q131" i="2"/>
  <c r="R131" i="2"/>
  <c r="K132" i="2"/>
  <c r="L132" i="2"/>
  <c r="M132" i="2"/>
  <c r="N132" i="2"/>
  <c r="Q132" i="2"/>
  <c r="R132" i="2"/>
  <c r="K133" i="2"/>
  <c r="L133" i="2"/>
  <c r="M133" i="2"/>
  <c r="N133" i="2"/>
  <c r="Q133" i="2"/>
  <c r="R133" i="2"/>
  <c r="K134" i="2"/>
  <c r="L134" i="2"/>
  <c r="M134" i="2"/>
  <c r="N134" i="2"/>
  <c r="Q134" i="2"/>
  <c r="R134" i="2" s="1"/>
  <c r="K135" i="2"/>
  <c r="L135" i="2"/>
  <c r="M135" i="2"/>
  <c r="N135" i="2"/>
  <c r="Q135" i="2"/>
  <c r="R135" i="2" s="1"/>
  <c r="K136" i="2"/>
  <c r="L136" i="2"/>
  <c r="M136" i="2"/>
  <c r="N136" i="2"/>
  <c r="Q136" i="2"/>
  <c r="R136" i="2" s="1"/>
  <c r="K137" i="2"/>
  <c r="L137" i="2"/>
  <c r="M137" i="2"/>
  <c r="N137" i="2"/>
  <c r="Q137" i="2"/>
  <c r="R137" i="2" s="1"/>
  <c r="K138" i="2"/>
  <c r="L138" i="2"/>
  <c r="M138" i="2"/>
  <c r="N138" i="2"/>
  <c r="Q138" i="2"/>
  <c r="R138" i="2" s="1"/>
  <c r="K139" i="2"/>
  <c r="L139" i="2"/>
  <c r="M139" i="2"/>
  <c r="N139" i="2"/>
  <c r="Q139" i="2"/>
  <c r="R139" i="2" s="1"/>
  <c r="K140" i="2"/>
  <c r="L140" i="2"/>
  <c r="M140" i="2"/>
  <c r="N140" i="2"/>
  <c r="Q140" i="2"/>
  <c r="R140" i="2" s="1"/>
  <c r="K141" i="2"/>
  <c r="L141" i="2"/>
  <c r="M141" i="2"/>
  <c r="N141" i="2"/>
  <c r="Q141" i="2"/>
  <c r="R141" i="2" s="1"/>
  <c r="K142" i="2"/>
  <c r="L142" i="2"/>
  <c r="M142" i="2"/>
  <c r="N142" i="2"/>
  <c r="Q142" i="2"/>
  <c r="R142" i="2" s="1"/>
  <c r="K143" i="2"/>
  <c r="L143" i="2"/>
  <c r="M143" i="2"/>
  <c r="N143" i="2"/>
  <c r="Q143" i="2"/>
  <c r="R143" i="2" s="1"/>
  <c r="K144" i="2"/>
  <c r="L144" i="2"/>
  <c r="M144" i="2"/>
  <c r="N144" i="2"/>
  <c r="Q144" i="2"/>
  <c r="R144" i="2" s="1"/>
  <c r="K145" i="2"/>
  <c r="L145" i="2"/>
  <c r="M145" i="2"/>
  <c r="N145" i="2"/>
  <c r="Q145" i="2"/>
  <c r="R145" i="2" s="1"/>
  <c r="K146" i="2"/>
  <c r="L146" i="2"/>
  <c r="M146" i="2"/>
  <c r="N146" i="2"/>
  <c r="Q146" i="2"/>
  <c r="R146" i="2" s="1"/>
  <c r="K147" i="2"/>
  <c r="L147" i="2"/>
  <c r="M147" i="2"/>
  <c r="N147" i="2"/>
  <c r="Q147" i="2"/>
  <c r="R147" i="2" s="1"/>
  <c r="K148" i="2"/>
  <c r="L148" i="2"/>
  <c r="M148" i="2"/>
  <c r="N148" i="2"/>
  <c r="Q148" i="2"/>
  <c r="R148" i="2" s="1"/>
  <c r="K149" i="2"/>
  <c r="L149" i="2"/>
  <c r="M149" i="2"/>
  <c r="N149" i="2"/>
  <c r="Q149" i="2"/>
  <c r="R149" i="2" s="1"/>
  <c r="K150" i="2"/>
  <c r="L150" i="2"/>
  <c r="M150" i="2"/>
  <c r="N150" i="2"/>
  <c r="Q150" i="2"/>
  <c r="R150" i="2" s="1"/>
  <c r="K151" i="2"/>
  <c r="L151" i="2"/>
  <c r="M151" i="2"/>
  <c r="N151" i="2"/>
  <c r="Q151" i="2"/>
  <c r="R151" i="2" s="1"/>
  <c r="K152" i="2"/>
  <c r="L152" i="2"/>
  <c r="M152" i="2"/>
  <c r="N152" i="2"/>
  <c r="Q152" i="2"/>
  <c r="R152" i="2" s="1"/>
  <c r="K153" i="2"/>
  <c r="L153" i="2"/>
  <c r="M153" i="2"/>
  <c r="N153" i="2"/>
  <c r="Q153" i="2"/>
  <c r="R153" i="2" s="1"/>
  <c r="K154" i="2"/>
  <c r="L154" i="2"/>
  <c r="M154" i="2"/>
  <c r="N154" i="2"/>
  <c r="Q154" i="2"/>
  <c r="R154" i="2" s="1"/>
  <c r="K155" i="2"/>
  <c r="L155" i="2"/>
  <c r="M155" i="2"/>
  <c r="N155" i="2"/>
  <c r="Q155" i="2"/>
  <c r="R155" i="2" s="1"/>
  <c r="K156" i="2"/>
  <c r="L156" i="2"/>
  <c r="M156" i="2"/>
  <c r="N156" i="2"/>
  <c r="Q156" i="2"/>
  <c r="R156" i="2" s="1"/>
  <c r="K157" i="2"/>
  <c r="L157" i="2"/>
  <c r="M157" i="2"/>
  <c r="N157" i="2"/>
  <c r="Q157" i="2"/>
  <c r="R157" i="2" s="1"/>
  <c r="K158" i="2"/>
  <c r="L158" i="2"/>
  <c r="M158" i="2"/>
  <c r="N158" i="2"/>
  <c r="Q158" i="2"/>
  <c r="R158" i="2" s="1"/>
  <c r="K159" i="2"/>
  <c r="L159" i="2"/>
  <c r="M159" i="2"/>
  <c r="N159" i="2"/>
  <c r="Q159" i="2"/>
  <c r="R159" i="2" s="1"/>
  <c r="K160" i="2"/>
  <c r="L160" i="2"/>
  <c r="M160" i="2"/>
  <c r="N160" i="2"/>
  <c r="Q160" i="2"/>
  <c r="R160" i="2" s="1"/>
  <c r="K161" i="2"/>
  <c r="L161" i="2"/>
  <c r="M161" i="2"/>
  <c r="N161" i="2"/>
  <c r="Q161" i="2"/>
  <c r="R161" i="2" s="1"/>
  <c r="K162" i="2"/>
  <c r="L162" i="2"/>
  <c r="M162" i="2"/>
  <c r="N162" i="2"/>
  <c r="Q162" i="2"/>
  <c r="R162" i="2"/>
  <c r="K163" i="2"/>
  <c r="L163" i="2"/>
  <c r="M163" i="2"/>
  <c r="N163" i="2"/>
  <c r="Q163" i="2"/>
  <c r="R163" i="2" s="1"/>
  <c r="K164" i="2"/>
  <c r="L164" i="2"/>
  <c r="M164" i="2"/>
  <c r="N164" i="2"/>
  <c r="Q164" i="2"/>
  <c r="R164" i="2"/>
  <c r="K165" i="2"/>
  <c r="L165" i="2"/>
  <c r="M165" i="2"/>
  <c r="N165" i="2"/>
  <c r="Q165" i="2"/>
  <c r="R165" i="2" s="1"/>
  <c r="K166" i="2"/>
  <c r="L166" i="2"/>
  <c r="M166" i="2"/>
  <c r="N166" i="2"/>
  <c r="Q166" i="2"/>
  <c r="R166" i="2" s="1"/>
  <c r="K167" i="2"/>
  <c r="L167" i="2"/>
  <c r="M167" i="2"/>
  <c r="N167" i="2"/>
  <c r="Q167" i="2"/>
  <c r="R167" i="2"/>
  <c r="K168" i="2"/>
  <c r="L168" i="2"/>
  <c r="M168" i="2"/>
  <c r="N168" i="2"/>
  <c r="Q168" i="2"/>
  <c r="R168" i="2" s="1"/>
  <c r="K169" i="2"/>
  <c r="L169" i="2"/>
  <c r="M169" i="2"/>
  <c r="N169" i="2"/>
  <c r="Q169" i="2"/>
  <c r="R169" i="2" s="1"/>
  <c r="K170" i="2"/>
  <c r="L170" i="2"/>
  <c r="M170" i="2"/>
  <c r="N170" i="2"/>
  <c r="Q170" i="2"/>
  <c r="R170" i="2" s="1"/>
  <c r="K171" i="2"/>
  <c r="L171" i="2"/>
  <c r="M171" i="2"/>
  <c r="N171" i="2"/>
  <c r="Q171" i="2"/>
  <c r="R171" i="2"/>
  <c r="K172" i="2"/>
  <c r="L172" i="2"/>
  <c r="M172" i="2"/>
  <c r="N172" i="2"/>
  <c r="Q172" i="2"/>
  <c r="R172" i="2" s="1"/>
  <c r="K173" i="2"/>
  <c r="L173" i="2"/>
  <c r="M173" i="2"/>
  <c r="N173" i="2"/>
  <c r="Q173" i="2"/>
  <c r="R173" i="2" s="1"/>
  <c r="K174" i="2"/>
  <c r="L174" i="2"/>
  <c r="M174" i="2"/>
  <c r="N174" i="2"/>
  <c r="Q174" i="2"/>
  <c r="R174" i="2" s="1"/>
  <c r="K175" i="2"/>
  <c r="L175" i="2"/>
  <c r="M175" i="2"/>
  <c r="N175" i="2"/>
  <c r="Q175" i="2"/>
  <c r="R175" i="2" s="1"/>
  <c r="K176" i="2"/>
  <c r="L176" i="2"/>
  <c r="M176" i="2"/>
  <c r="N176" i="2"/>
  <c r="Q176" i="2"/>
  <c r="R176" i="2" s="1"/>
  <c r="K177" i="2"/>
  <c r="L177" i="2"/>
  <c r="M177" i="2"/>
  <c r="N177" i="2"/>
  <c r="Q177" i="2"/>
  <c r="R177" i="2" s="1"/>
  <c r="K178" i="2"/>
  <c r="L178" i="2"/>
  <c r="M178" i="2"/>
  <c r="N178" i="2"/>
  <c r="Q178" i="2"/>
  <c r="R178" i="2" s="1"/>
  <c r="K179" i="2"/>
  <c r="L179" i="2"/>
  <c r="M179" i="2"/>
  <c r="N179" i="2"/>
  <c r="Q179" i="2"/>
  <c r="R179" i="2"/>
  <c r="K180" i="2"/>
  <c r="L180" i="2"/>
  <c r="M180" i="2"/>
  <c r="N180" i="2"/>
  <c r="Q180" i="2"/>
  <c r="R180" i="2"/>
  <c r="K181" i="2"/>
  <c r="L181" i="2"/>
  <c r="M181" i="2"/>
  <c r="N181" i="2"/>
  <c r="Q181" i="2"/>
  <c r="R181" i="2"/>
  <c r="K182" i="2"/>
  <c r="L182" i="2"/>
  <c r="M182" i="2"/>
  <c r="N182" i="2"/>
  <c r="Q182" i="2"/>
  <c r="R182" i="2" s="1"/>
  <c r="K183" i="2"/>
  <c r="L183" i="2"/>
  <c r="M183" i="2"/>
  <c r="N183" i="2"/>
  <c r="Q183" i="2"/>
  <c r="R183" i="2"/>
  <c r="K184" i="2"/>
  <c r="L184" i="2"/>
  <c r="M184" i="2"/>
  <c r="N184" i="2"/>
  <c r="Q184" i="2"/>
  <c r="R184" i="2" s="1"/>
  <c r="K185" i="2"/>
  <c r="L185" i="2"/>
  <c r="M185" i="2"/>
  <c r="N185" i="2"/>
  <c r="Q185" i="2"/>
  <c r="R185" i="2" s="1"/>
  <c r="K186" i="2"/>
  <c r="L186" i="2"/>
  <c r="M186" i="2"/>
  <c r="N186" i="2"/>
  <c r="Q186" i="2"/>
  <c r="R186" i="2" s="1"/>
  <c r="K187" i="2"/>
  <c r="L187" i="2"/>
  <c r="M187" i="2"/>
  <c r="N187" i="2"/>
  <c r="Q187" i="2"/>
  <c r="R187" i="2"/>
  <c r="K188" i="2"/>
  <c r="L188" i="2"/>
  <c r="M188" i="2"/>
  <c r="N188" i="2"/>
  <c r="Q188" i="2"/>
  <c r="R188" i="2" s="1"/>
  <c r="K189" i="2"/>
  <c r="L189" i="2"/>
  <c r="M189" i="2"/>
  <c r="N189" i="2"/>
  <c r="Q189" i="2"/>
  <c r="R189" i="2" s="1"/>
  <c r="K190" i="2"/>
  <c r="L190" i="2"/>
  <c r="M190" i="2"/>
  <c r="N190" i="2"/>
  <c r="Q190" i="2"/>
  <c r="R190" i="2" s="1"/>
  <c r="K191" i="2"/>
  <c r="L191" i="2"/>
  <c r="M191" i="2"/>
  <c r="N191" i="2"/>
  <c r="Q191" i="2"/>
  <c r="R191" i="2" s="1"/>
  <c r="K192" i="2"/>
  <c r="L192" i="2"/>
  <c r="M192" i="2"/>
  <c r="N192" i="2"/>
  <c r="Q192" i="2"/>
  <c r="R192" i="2"/>
  <c r="K193" i="2"/>
  <c r="L193" i="2"/>
  <c r="M193" i="2"/>
  <c r="N193" i="2"/>
  <c r="Q193" i="2"/>
  <c r="R193" i="2" s="1"/>
  <c r="K194" i="2"/>
  <c r="L194" i="2"/>
  <c r="M194" i="2"/>
  <c r="N194" i="2"/>
  <c r="Q194" i="2"/>
  <c r="R194" i="2" s="1"/>
  <c r="K195" i="2"/>
  <c r="L195" i="2"/>
  <c r="M195" i="2"/>
  <c r="N195" i="2"/>
  <c r="Q195" i="2"/>
  <c r="R195" i="2" s="1"/>
  <c r="K196" i="2"/>
  <c r="L196" i="2"/>
  <c r="M196" i="2"/>
  <c r="N196" i="2"/>
  <c r="Q196" i="2"/>
  <c r="R196" i="2" s="1"/>
  <c r="K197" i="2"/>
  <c r="L197" i="2"/>
  <c r="M197" i="2"/>
  <c r="N197" i="2"/>
  <c r="Q197" i="2"/>
  <c r="R197" i="2" s="1"/>
  <c r="K198" i="2"/>
  <c r="L198" i="2"/>
  <c r="M198" i="2"/>
  <c r="N198" i="2"/>
  <c r="Q198" i="2"/>
  <c r="R198" i="2" s="1"/>
  <c r="K199" i="2"/>
  <c r="L199" i="2"/>
  <c r="M199" i="2"/>
  <c r="N199" i="2"/>
  <c r="Q199" i="2"/>
  <c r="R199" i="2" s="1"/>
  <c r="K200" i="2"/>
  <c r="L200" i="2"/>
  <c r="M200" i="2"/>
  <c r="N200" i="2"/>
  <c r="Q200" i="2"/>
  <c r="R200" i="2" s="1"/>
  <c r="N7" i="2"/>
  <c r="M7" i="2"/>
  <c r="K7" i="2"/>
  <c r="O8" i="2" s="1"/>
  <c r="L7" i="2"/>
  <c r="B80" i="4"/>
  <c r="N80" i="4" s="1"/>
  <c r="B81" i="4"/>
  <c r="B82" i="4"/>
  <c r="J82" i="4" s="1"/>
  <c r="B83" i="4"/>
  <c r="N83" i="4" s="1"/>
  <c r="B84" i="4"/>
  <c r="J84" i="4" s="1"/>
  <c r="B85" i="4"/>
  <c r="J85" i="4" s="1"/>
  <c r="B86" i="4"/>
  <c r="N86" i="4" s="1"/>
  <c r="B87" i="4"/>
  <c r="K87" i="4" s="1"/>
  <c r="B88" i="4"/>
  <c r="N88" i="4" s="1"/>
  <c r="B89" i="4"/>
  <c r="K89" i="4" s="1"/>
  <c r="B90" i="4"/>
  <c r="J90" i="4" s="1"/>
  <c r="B91" i="4"/>
  <c r="J91" i="4" s="1"/>
  <c r="B92" i="4"/>
  <c r="J92" i="4" s="1"/>
  <c r="B93" i="4"/>
  <c r="B94" i="4"/>
  <c r="J94" i="4" s="1"/>
  <c r="B95" i="4"/>
  <c r="N95" i="4" s="1"/>
  <c r="B96" i="4"/>
  <c r="J96" i="4" s="1"/>
  <c r="B97" i="4"/>
  <c r="J97" i="4" s="1"/>
  <c r="B98" i="4"/>
  <c r="N98" i="4" s="1"/>
  <c r="B99" i="4"/>
  <c r="K99" i="4" s="1"/>
  <c r="B100" i="4"/>
  <c r="N100" i="4" s="1"/>
  <c r="B101" i="4"/>
  <c r="K101" i="4" s="1"/>
  <c r="B102" i="4"/>
  <c r="J102" i="4" s="1"/>
  <c r="B103" i="4"/>
  <c r="J103" i="4" s="1"/>
  <c r="B104" i="4"/>
  <c r="J104" i="4" s="1"/>
  <c r="B105" i="4"/>
  <c r="B106" i="4"/>
  <c r="J106" i="4" s="1"/>
  <c r="B107" i="4"/>
  <c r="J107" i="4" s="1"/>
  <c r="B108" i="4"/>
  <c r="J108" i="4" s="1"/>
  <c r="B109" i="4"/>
  <c r="J109" i="4" s="1"/>
  <c r="B110" i="4"/>
  <c r="N110" i="4" s="1"/>
  <c r="B111" i="4"/>
  <c r="K111" i="4" s="1"/>
  <c r="B112" i="4"/>
  <c r="N112" i="4" s="1"/>
  <c r="B113" i="4"/>
  <c r="K113" i="4" s="1"/>
  <c r="B114" i="4"/>
  <c r="J114" i="4" s="1"/>
  <c r="B115" i="4"/>
  <c r="J115" i="4" s="1"/>
  <c r="B116" i="4"/>
  <c r="J116" i="4" s="1"/>
  <c r="B117" i="4"/>
  <c r="B118" i="4"/>
  <c r="J118" i="4" s="1"/>
  <c r="B119" i="4"/>
  <c r="J119" i="4" s="1"/>
  <c r="B120" i="4"/>
  <c r="J120" i="4" s="1"/>
  <c r="B121" i="4"/>
  <c r="J121" i="4" s="1"/>
  <c r="B122" i="4"/>
  <c r="N122" i="4" s="1"/>
  <c r="B123" i="4"/>
  <c r="K123" i="4" s="1"/>
  <c r="B124" i="4"/>
  <c r="N124" i="4" s="1"/>
  <c r="B125" i="4"/>
  <c r="K125" i="4" s="1"/>
  <c r="B126" i="4"/>
  <c r="J126" i="4" s="1"/>
  <c r="B127" i="4"/>
  <c r="J127" i="4" s="1"/>
  <c r="B128" i="4"/>
  <c r="N128" i="4" s="1"/>
  <c r="B129" i="4"/>
  <c r="B130" i="4"/>
  <c r="J130" i="4" s="1"/>
  <c r="B131" i="4"/>
  <c r="N131" i="4" s="1"/>
  <c r="B132" i="4"/>
  <c r="J132" i="4" s="1"/>
  <c r="B133" i="4"/>
  <c r="J133" i="4" s="1"/>
  <c r="B134" i="4"/>
  <c r="N134" i="4" s="1"/>
  <c r="B135" i="4"/>
  <c r="K135" i="4" s="1"/>
  <c r="B136" i="4"/>
  <c r="N136" i="4" s="1"/>
  <c r="B137" i="4"/>
  <c r="K137" i="4" s="1"/>
  <c r="B138" i="4"/>
  <c r="J138" i="4" s="1"/>
  <c r="B139" i="4"/>
  <c r="J139" i="4" s="1"/>
  <c r="B140" i="4"/>
  <c r="N140" i="4" s="1"/>
  <c r="B141" i="4"/>
  <c r="B142" i="4"/>
  <c r="J142" i="4" s="1"/>
  <c r="B143" i="4"/>
  <c r="N143" i="4" s="1"/>
  <c r="B144" i="4"/>
  <c r="J144" i="4" s="1"/>
  <c r="B145" i="4"/>
  <c r="J145" i="4" s="1"/>
  <c r="B146" i="4"/>
  <c r="N146" i="4" s="1"/>
  <c r="B147" i="4"/>
  <c r="K147" i="4" s="1"/>
  <c r="B148" i="4"/>
  <c r="N148" i="4" s="1"/>
  <c r="B149" i="4"/>
  <c r="K149" i="4" s="1"/>
  <c r="B150" i="4"/>
  <c r="J150" i="4" s="1"/>
  <c r="B151" i="4"/>
  <c r="J151" i="4" s="1"/>
  <c r="B152" i="4"/>
  <c r="J152" i="4" s="1"/>
  <c r="B153" i="4"/>
  <c r="B154" i="4"/>
  <c r="J154" i="4" s="1"/>
  <c r="B155" i="4"/>
  <c r="J155" i="4" s="1"/>
  <c r="B156" i="4"/>
  <c r="J156" i="4" s="1"/>
  <c r="B157" i="4"/>
  <c r="J157" i="4" s="1"/>
  <c r="B158" i="4"/>
  <c r="N158" i="4" s="1"/>
  <c r="B159" i="4"/>
  <c r="K159" i="4" s="1"/>
  <c r="B160" i="4"/>
  <c r="N160" i="4" s="1"/>
  <c r="B161" i="4"/>
  <c r="K161" i="4" s="1"/>
  <c r="B162" i="4"/>
  <c r="J162" i="4" s="1"/>
  <c r="B163" i="4"/>
  <c r="J163" i="4" s="1"/>
  <c r="B164" i="4"/>
  <c r="N164" i="4" s="1"/>
  <c r="B165" i="4"/>
  <c r="B166" i="4"/>
  <c r="J166" i="4" s="1"/>
  <c r="B167" i="4"/>
  <c r="J167" i="4" s="1"/>
  <c r="B168" i="4"/>
  <c r="J168" i="4" s="1"/>
  <c r="B169" i="4"/>
  <c r="J169" i="4" s="1"/>
  <c r="B170" i="4"/>
  <c r="N170" i="4" s="1"/>
  <c r="B171" i="4"/>
  <c r="K171" i="4" s="1"/>
  <c r="B172" i="4"/>
  <c r="N172" i="4" s="1"/>
  <c r="B173" i="4"/>
  <c r="K173" i="4" s="1"/>
  <c r="B174" i="4"/>
  <c r="J174" i="4" s="1"/>
  <c r="B175" i="4"/>
  <c r="J175" i="4" s="1"/>
  <c r="B176" i="4"/>
  <c r="J176" i="4" s="1"/>
  <c r="B177" i="4"/>
  <c r="B178" i="4"/>
  <c r="J178" i="4" s="1"/>
  <c r="B179" i="4"/>
  <c r="N179" i="4" s="1"/>
  <c r="B180" i="4"/>
  <c r="J180" i="4" s="1"/>
  <c r="B181" i="4"/>
  <c r="J181" i="4" s="1"/>
  <c r="B182" i="4"/>
  <c r="N182" i="4" s="1"/>
  <c r="B183" i="4"/>
  <c r="K183" i="4" s="1"/>
  <c r="B184" i="4"/>
  <c r="N184" i="4" s="1"/>
  <c r="B185" i="4"/>
  <c r="K185" i="4" s="1"/>
  <c r="B186" i="4"/>
  <c r="J186" i="4" s="1"/>
  <c r="B187" i="4"/>
  <c r="J187" i="4" s="1"/>
  <c r="B188" i="4"/>
  <c r="N188" i="4" s="1"/>
  <c r="B189" i="4"/>
  <c r="B190" i="4"/>
  <c r="J190" i="4" s="1"/>
  <c r="B191" i="4"/>
  <c r="N191" i="4" s="1"/>
  <c r="B192" i="4"/>
  <c r="J192" i="4" s="1"/>
  <c r="B193" i="4"/>
  <c r="J193" i="4" s="1"/>
  <c r="B194" i="4"/>
  <c r="N194" i="4" s="1"/>
  <c r="B195" i="4"/>
  <c r="K195" i="4" s="1"/>
  <c r="B196" i="4"/>
  <c r="N196" i="4" s="1"/>
  <c r="B197" i="4"/>
  <c r="K197" i="4" s="1"/>
  <c r="B198" i="4"/>
  <c r="J198" i="4" s="1"/>
  <c r="B199" i="4"/>
  <c r="J199" i="4" s="1"/>
  <c r="B200" i="4"/>
  <c r="J200" i="4" s="1"/>
  <c r="B201" i="4"/>
  <c r="B21" i="4"/>
  <c r="N21" i="4" s="1"/>
  <c r="B22" i="4"/>
  <c r="J22" i="4" s="1"/>
  <c r="B23" i="4"/>
  <c r="N23" i="4" s="1"/>
  <c r="B24" i="4"/>
  <c r="J24" i="4" s="1"/>
  <c r="B25" i="4"/>
  <c r="J25" i="4" s="1"/>
  <c r="B26" i="4"/>
  <c r="N26" i="4" s="1"/>
  <c r="B27" i="4"/>
  <c r="K27" i="4" s="1"/>
  <c r="B28" i="4"/>
  <c r="N28" i="4" s="1"/>
  <c r="B29" i="4"/>
  <c r="J29" i="4" s="1"/>
  <c r="B30" i="4"/>
  <c r="J30" i="4" s="1"/>
  <c r="B31" i="4"/>
  <c r="B32" i="4"/>
  <c r="N32" i="4" s="1"/>
  <c r="B33" i="4"/>
  <c r="N33" i="4" s="1"/>
  <c r="B34" i="4"/>
  <c r="J34" i="4" s="1"/>
  <c r="B35" i="4"/>
  <c r="J35" i="4" s="1"/>
  <c r="B36" i="4"/>
  <c r="J36" i="4" s="1"/>
  <c r="B37" i="4"/>
  <c r="J37" i="4" s="1"/>
  <c r="B38" i="4"/>
  <c r="N38" i="4" s="1"/>
  <c r="B39" i="4"/>
  <c r="K39" i="4" s="1"/>
  <c r="B40" i="4"/>
  <c r="N40" i="4" s="1"/>
  <c r="B41" i="4"/>
  <c r="J41" i="4" s="1"/>
  <c r="B42" i="4"/>
  <c r="N42" i="4" s="1"/>
  <c r="B43" i="4"/>
  <c r="B44" i="4"/>
  <c r="J44" i="4" s="1"/>
  <c r="B45" i="4"/>
  <c r="N45" i="4" s="1"/>
  <c r="B46" i="4"/>
  <c r="J46" i="4" s="1"/>
  <c r="B47" i="4"/>
  <c r="N47" i="4" s="1"/>
  <c r="B48" i="4"/>
  <c r="J48" i="4" s="1"/>
  <c r="B49" i="4"/>
  <c r="J49" i="4" s="1"/>
  <c r="B50" i="4"/>
  <c r="N50" i="4" s="1"/>
  <c r="B51" i="4"/>
  <c r="K51" i="4" s="1"/>
  <c r="B52" i="4"/>
  <c r="N52" i="4" s="1"/>
  <c r="B53" i="4"/>
  <c r="J53" i="4" s="1"/>
  <c r="B54" i="4"/>
  <c r="J54" i="4" s="1"/>
  <c r="B55" i="4"/>
  <c r="B56" i="4"/>
  <c r="N56" i="4" s="1"/>
  <c r="B57" i="4"/>
  <c r="N57" i="4" s="1"/>
  <c r="B58" i="4"/>
  <c r="J58" i="4" s="1"/>
  <c r="B59" i="4"/>
  <c r="J59" i="4" s="1"/>
  <c r="B60" i="4"/>
  <c r="J60" i="4" s="1"/>
  <c r="B61" i="4"/>
  <c r="J61" i="4" s="1"/>
  <c r="B62" i="4"/>
  <c r="N62" i="4" s="1"/>
  <c r="B63" i="4"/>
  <c r="K63" i="4" s="1"/>
  <c r="B64" i="4"/>
  <c r="N64" i="4" s="1"/>
  <c r="B65" i="4"/>
  <c r="J65" i="4" s="1"/>
  <c r="B66" i="4"/>
  <c r="J66" i="4" s="1"/>
  <c r="B67" i="4"/>
  <c r="B68" i="4"/>
  <c r="J68" i="4" s="1"/>
  <c r="B69" i="4"/>
  <c r="N69" i="4" s="1"/>
  <c r="B70" i="4"/>
  <c r="J70" i="4" s="1"/>
  <c r="B71" i="4"/>
  <c r="N71" i="4" s="1"/>
  <c r="B72" i="4"/>
  <c r="J72" i="4" s="1"/>
  <c r="B73" i="4"/>
  <c r="J73" i="4" s="1"/>
  <c r="B74" i="4"/>
  <c r="N74" i="4" s="1"/>
  <c r="B75" i="4"/>
  <c r="K75" i="4" s="1"/>
  <c r="B76" i="4"/>
  <c r="N76" i="4" s="1"/>
  <c r="B77" i="4"/>
  <c r="J77" i="4" s="1"/>
  <c r="B78" i="4"/>
  <c r="J78" i="4" s="1"/>
  <c r="B79" i="4"/>
  <c r="Q7" i="2"/>
  <c r="P113" i="2" l="1"/>
  <c r="P43" i="2"/>
  <c r="O199" i="2"/>
  <c r="P181" i="2"/>
  <c r="P163" i="2"/>
  <c r="P145" i="2"/>
  <c r="P127" i="2"/>
  <c r="P109" i="2"/>
  <c r="O79" i="2"/>
  <c r="O43" i="2"/>
  <c r="P131" i="2"/>
  <c r="P79" i="2"/>
  <c r="P198" i="2"/>
  <c r="O181" i="2"/>
  <c r="O163" i="2"/>
  <c r="O145" i="2"/>
  <c r="O127" i="2"/>
  <c r="O109" i="2"/>
  <c r="P73" i="2"/>
  <c r="P37" i="2"/>
  <c r="P180" i="2"/>
  <c r="P196" i="2"/>
  <c r="P179" i="2"/>
  <c r="P161" i="2"/>
  <c r="P143" i="2"/>
  <c r="P125" i="2"/>
  <c r="O103" i="2"/>
  <c r="P67" i="2"/>
  <c r="P31" i="2"/>
  <c r="P197" i="2"/>
  <c r="P193" i="2"/>
  <c r="P175" i="2"/>
  <c r="P157" i="2"/>
  <c r="P139" i="2"/>
  <c r="P121" i="2"/>
  <c r="P97" i="2"/>
  <c r="O67" i="2"/>
  <c r="O31" i="2"/>
  <c r="P144" i="2"/>
  <c r="O193" i="2"/>
  <c r="O175" i="2"/>
  <c r="O157" i="2"/>
  <c r="O139" i="2"/>
  <c r="O121" i="2"/>
  <c r="O97" i="2"/>
  <c r="P61" i="2"/>
  <c r="P25" i="2"/>
  <c r="O73" i="2"/>
  <c r="P192" i="2"/>
  <c r="P174" i="2"/>
  <c r="P156" i="2"/>
  <c r="P138" i="2"/>
  <c r="P120" i="2"/>
  <c r="P91" i="2"/>
  <c r="O61" i="2"/>
  <c r="O25" i="2"/>
  <c r="P103" i="2"/>
  <c r="P191" i="2"/>
  <c r="P173" i="2"/>
  <c r="P155" i="2"/>
  <c r="P137" i="2"/>
  <c r="P119" i="2"/>
  <c r="O91" i="2"/>
  <c r="P55" i="2"/>
  <c r="P19" i="2"/>
  <c r="P126" i="2"/>
  <c r="P187" i="2"/>
  <c r="P169" i="2"/>
  <c r="P151" i="2"/>
  <c r="P133" i="2"/>
  <c r="P115" i="2"/>
  <c r="P85" i="2"/>
  <c r="O55" i="2"/>
  <c r="O19" i="2"/>
  <c r="P162" i="2"/>
  <c r="O187" i="2"/>
  <c r="O169" i="2"/>
  <c r="O151" i="2"/>
  <c r="O133" i="2"/>
  <c r="O115" i="2"/>
  <c r="O85" i="2"/>
  <c r="P49" i="2"/>
  <c r="P13" i="2"/>
  <c r="O37" i="2"/>
  <c r="P186" i="2"/>
  <c r="P168" i="2"/>
  <c r="P150" i="2"/>
  <c r="P132" i="2"/>
  <c r="P114" i="2"/>
  <c r="P84" i="2"/>
  <c r="O49" i="2"/>
  <c r="O13" i="2"/>
  <c r="P78" i="2"/>
  <c r="P72" i="2"/>
  <c r="P66" i="2"/>
  <c r="P60" i="2"/>
  <c r="P54" i="2"/>
  <c r="P48" i="2"/>
  <c r="P42" i="2"/>
  <c r="P36" i="2"/>
  <c r="P30" i="2"/>
  <c r="P24" i="2"/>
  <c r="P18" i="2"/>
  <c r="P12" i="2"/>
  <c r="P108" i="2"/>
  <c r="P102" i="2"/>
  <c r="P96" i="2"/>
  <c r="P90" i="2"/>
  <c r="O198" i="2"/>
  <c r="O192" i="2"/>
  <c r="O186" i="2"/>
  <c r="O180" i="2"/>
  <c r="O174" i="2"/>
  <c r="O168" i="2"/>
  <c r="O162" i="2"/>
  <c r="O156" i="2"/>
  <c r="O150" i="2"/>
  <c r="O144" i="2"/>
  <c r="O138" i="2"/>
  <c r="O132" i="2"/>
  <c r="O126" i="2"/>
  <c r="O120" i="2"/>
  <c r="O114" i="2"/>
  <c r="O108" i="2"/>
  <c r="O102" i="2"/>
  <c r="O96" i="2"/>
  <c r="O90" i="2"/>
  <c r="O84" i="2"/>
  <c r="O78" i="2"/>
  <c r="O72" i="2"/>
  <c r="O66" i="2"/>
  <c r="O60" i="2"/>
  <c r="O54" i="2"/>
  <c r="O48" i="2"/>
  <c r="O42" i="2"/>
  <c r="O36" i="2"/>
  <c r="O30" i="2"/>
  <c r="O24" i="2"/>
  <c r="O18" i="2"/>
  <c r="O12" i="2"/>
  <c r="P107" i="2"/>
  <c r="P95" i="2"/>
  <c r="P83" i="2"/>
  <c r="P71" i="2"/>
  <c r="P65" i="2"/>
  <c r="P53" i="2"/>
  <c r="P47" i="2"/>
  <c r="P41" i="2"/>
  <c r="P35" i="2"/>
  <c r="P29" i="2"/>
  <c r="P23" i="2"/>
  <c r="P17" i="2"/>
  <c r="P11" i="2"/>
  <c r="P101" i="2"/>
  <c r="P89" i="2"/>
  <c r="P77" i="2"/>
  <c r="P59" i="2"/>
  <c r="O197" i="2"/>
  <c r="O191" i="2"/>
  <c r="O185" i="2"/>
  <c r="O179" i="2"/>
  <c r="O173" i="2"/>
  <c r="O167" i="2"/>
  <c r="O161" i="2"/>
  <c r="O155" i="2"/>
  <c r="O149" i="2"/>
  <c r="O143" i="2"/>
  <c r="O137" i="2"/>
  <c r="O131" i="2"/>
  <c r="O125" i="2"/>
  <c r="O119" i="2"/>
  <c r="O113" i="2"/>
  <c r="O107" i="2"/>
  <c r="O101" i="2"/>
  <c r="O95" i="2"/>
  <c r="O89" i="2"/>
  <c r="O83" i="2"/>
  <c r="O77" i="2"/>
  <c r="O71" i="2"/>
  <c r="O65" i="2"/>
  <c r="O59" i="2"/>
  <c r="O53" i="2"/>
  <c r="O47" i="2"/>
  <c r="O41" i="2"/>
  <c r="O35" i="2"/>
  <c r="O29" i="2"/>
  <c r="O23" i="2"/>
  <c r="O17" i="2"/>
  <c r="O11" i="2"/>
  <c r="P190" i="2"/>
  <c r="P184" i="2"/>
  <c r="P178" i="2"/>
  <c r="P172" i="2"/>
  <c r="P166" i="2"/>
  <c r="P160" i="2"/>
  <c r="P154" i="2"/>
  <c r="P148" i="2"/>
  <c r="P142" i="2"/>
  <c r="P136" i="2"/>
  <c r="P130" i="2"/>
  <c r="P124" i="2"/>
  <c r="P118" i="2"/>
  <c r="P112" i="2"/>
  <c r="P106" i="2"/>
  <c r="P100" i="2"/>
  <c r="P94" i="2"/>
  <c r="P88" i="2"/>
  <c r="P82" i="2"/>
  <c r="P76" i="2"/>
  <c r="P70" i="2"/>
  <c r="P64" i="2"/>
  <c r="P58" i="2"/>
  <c r="P52" i="2"/>
  <c r="P46" i="2"/>
  <c r="P40" i="2"/>
  <c r="P34" i="2"/>
  <c r="P28" i="2"/>
  <c r="P22" i="2"/>
  <c r="P16" i="2"/>
  <c r="P10" i="2"/>
  <c r="O196" i="2"/>
  <c r="O190" i="2"/>
  <c r="O184" i="2"/>
  <c r="O178" i="2"/>
  <c r="O172" i="2"/>
  <c r="O166" i="2"/>
  <c r="O160" i="2"/>
  <c r="O154" i="2"/>
  <c r="O148" i="2"/>
  <c r="O142" i="2"/>
  <c r="O136" i="2"/>
  <c r="O130" i="2"/>
  <c r="O124" i="2"/>
  <c r="O118" i="2"/>
  <c r="O112" i="2"/>
  <c r="O106" i="2"/>
  <c r="O100" i="2"/>
  <c r="O94" i="2"/>
  <c r="O88" i="2"/>
  <c r="O82" i="2"/>
  <c r="O76" i="2"/>
  <c r="O70" i="2"/>
  <c r="O64" i="2"/>
  <c r="O58" i="2"/>
  <c r="O52" i="2"/>
  <c r="O46" i="2"/>
  <c r="O40" i="2"/>
  <c r="O34" i="2"/>
  <c r="O28" i="2"/>
  <c r="O22" i="2"/>
  <c r="O16" i="2"/>
  <c r="O10" i="2"/>
  <c r="O7" i="2"/>
  <c r="P195" i="2"/>
  <c r="P189" i="2"/>
  <c r="P183" i="2"/>
  <c r="P177" i="2"/>
  <c r="P171" i="2"/>
  <c r="P165" i="2"/>
  <c r="P159" i="2"/>
  <c r="P153" i="2"/>
  <c r="P147" i="2"/>
  <c r="P141" i="2"/>
  <c r="P135" i="2"/>
  <c r="P129" i="2"/>
  <c r="P123" i="2"/>
  <c r="P117" i="2"/>
  <c r="P111" i="2"/>
  <c r="P105" i="2"/>
  <c r="P99" i="2"/>
  <c r="P93" i="2"/>
  <c r="P87" i="2"/>
  <c r="P81" i="2"/>
  <c r="P75" i="2"/>
  <c r="P69" i="2"/>
  <c r="P63" i="2"/>
  <c r="P57" i="2"/>
  <c r="P51" i="2"/>
  <c r="P45" i="2"/>
  <c r="P39" i="2"/>
  <c r="P33" i="2"/>
  <c r="P27" i="2"/>
  <c r="P21" i="2"/>
  <c r="P15" i="2"/>
  <c r="P9" i="2"/>
  <c r="P7" i="2"/>
  <c r="O195" i="2"/>
  <c r="O189" i="2"/>
  <c r="O183" i="2"/>
  <c r="O177" i="2"/>
  <c r="O171" i="2"/>
  <c r="O165" i="2"/>
  <c r="O159" i="2"/>
  <c r="O153" i="2"/>
  <c r="O147" i="2"/>
  <c r="O141" i="2"/>
  <c r="O135" i="2"/>
  <c r="O129" i="2"/>
  <c r="O123" i="2"/>
  <c r="O117" i="2"/>
  <c r="O111" i="2"/>
  <c r="O105" i="2"/>
  <c r="O99" i="2"/>
  <c r="O93" i="2"/>
  <c r="O87" i="2"/>
  <c r="O81" i="2"/>
  <c r="O75" i="2"/>
  <c r="O69" i="2"/>
  <c r="O63" i="2"/>
  <c r="O57" i="2"/>
  <c r="O51" i="2"/>
  <c r="O45" i="2"/>
  <c r="O39" i="2"/>
  <c r="O33" i="2"/>
  <c r="O27" i="2"/>
  <c r="O21" i="2"/>
  <c r="O15" i="2"/>
  <c r="O9" i="2"/>
  <c r="P200" i="2"/>
  <c r="P194" i="2"/>
  <c r="P188" i="2"/>
  <c r="P182" i="2"/>
  <c r="P176" i="2"/>
  <c r="P170" i="2"/>
  <c r="P164" i="2"/>
  <c r="P158" i="2"/>
  <c r="P152" i="2"/>
  <c r="P146" i="2"/>
  <c r="P140" i="2"/>
  <c r="P134" i="2"/>
  <c r="P128" i="2"/>
  <c r="P122" i="2"/>
  <c r="P116" i="2"/>
  <c r="P110" i="2"/>
  <c r="P104" i="2"/>
  <c r="P98" i="2"/>
  <c r="P92" i="2"/>
  <c r="P86" i="2"/>
  <c r="P80" i="2"/>
  <c r="P74" i="2"/>
  <c r="P68" i="2"/>
  <c r="P62" i="2"/>
  <c r="P56" i="2"/>
  <c r="P50" i="2"/>
  <c r="P44" i="2"/>
  <c r="P38" i="2"/>
  <c r="P32" i="2"/>
  <c r="P26" i="2"/>
  <c r="P20" i="2"/>
  <c r="P14" i="2"/>
  <c r="P8" i="2"/>
  <c r="O200" i="2"/>
  <c r="O194" i="2"/>
  <c r="O188" i="2"/>
  <c r="O182" i="2"/>
  <c r="O176" i="2"/>
  <c r="O170" i="2"/>
  <c r="O164" i="2"/>
  <c r="O158" i="2"/>
  <c r="O152" i="2"/>
  <c r="O146" i="2"/>
  <c r="O140" i="2"/>
  <c r="O134" i="2"/>
  <c r="O128" i="2"/>
  <c r="O122" i="2"/>
  <c r="O116" i="2"/>
  <c r="O110" i="2"/>
  <c r="O104" i="2"/>
  <c r="O98" i="2"/>
  <c r="O92" i="2"/>
  <c r="O86" i="2"/>
  <c r="O80" i="2"/>
  <c r="O74" i="2"/>
  <c r="O68" i="2"/>
  <c r="O62" i="2"/>
  <c r="O56" i="2"/>
  <c r="O50" i="2"/>
  <c r="O44" i="2"/>
  <c r="O38" i="2"/>
  <c r="O32" i="2"/>
  <c r="O26" i="2"/>
  <c r="O20" i="2"/>
  <c r="O14" i="2"/>
  <c r="K190" i="4"/>
  <c r="K109" i="4"/>
  <c r="K108" i="4"/>
  <c r="K106" i="4"/>
  <c r="K192" i="4"/>
  <c r="K86" i="4"/>
  <c r="K170" i="4"/>
  <c r="K84" i="4"/>
  <c r="K169" i="4"/>
  <c r="K82" i="4"/>
  <c r="K166" i="4"/>
  <c r="K64" i="4"/>
  <c r="K130" i="4"/>
  <c r="K40" i="4"/>
  <c r="K168" i="4"/>
  <c r="K146" i="4"/>
  <c r="K124" i="4"/>
  <c r="K85" i="4"/>
  <c r="K62" i="4"/>
  <c r="K38" i="4"/>
  <c r="K144" i="4"/>
  <c r="K122" i="4"/>
  <c r="K34" i="4"/>
  <c r="K182" i="4"/>
  <c r="K160" i="4"/>
  <c r="K142" i="4"/>
  <c r="K121" i="4"/>
  <c r="K77" i="4"/>
  <c r="K53" i="4"/>
  <c r="K29" i="4"/>
  <c r="K184" i="4"/>
  <c r="K145" i="4"/>
  <c r="K37" i="4"/>
  <c r="K181" i="4"/>
  <c r="K120" i="4"/>
  <c r="K98" i="4"/>
  <c r="K76" i="4"/>
  <c r="K52" i="4"/>
  <c r="K28" i="4"/>
  <c r="K180" i="4"/>
  <c r="K158" i="4"/>
  <c r="K136" i="4"/>
  <c r="K118" i="4"/>
  <c r="K97" i="4"/>
  <c r="K61" i="4"/>
  <c r="K196" i="4"/>
  <c r="K178" i="4"/>
  <c r="K157" i="4"/>
  <c r="K96" i="4"/>
  <c r="K74" i="4"/>
  <c r="K50" i="4"/>
  <c r="K26" i="4"/>
  <c r="K100" i="4"/>
  <c r="K156" i="4"/>
  <c r="K134" i="4"/>
  <c r="K112" i="4"/>
  <c r="K94" i="4"/>
  <c r="K73" i="4"/>
  <c r="K49" i="4"/>
  <c r="K25" i="4"/>
  <c r="K194" i="4"/>
  <c r="K172" i="4"/>
  <c r="K154" i="4"/>
  <c r="K133" i="4"/>
  <c r="K70" i="4"/>
  <c r="K46" i="4"/>
  <c r="K22" i="4"/>
  <c r="K148" i="4"/>
  <c r="K58" i="4"/>
  <c r="K193" i="4"/>
  <c r="K132" i="4"/>
  <c r="K110" i="4"/>
  <c r="K88" i="4"/>
  <c r="K65" i="4"/>
  <c r="K41" i="4"/>
  <c r="J67" i="4"/>
  <c r="K67" i="4"/>
  <c r="N201" i="4"/>
  <c r="K201" i="4"/>
  <c r="N177" i="4"/>
  <c r="K177" i="4"/>
  <c r="N141" i="4"/>
  <c r="K141" i="4"/>
  <c r="N93" i="4"/>
  <c r="K93" i="4"/>
  <c r="J79" i="4"/>
  <c r="K79" i="4"/>
  <c r="J31" i="4"/>
  <c r="K31" i="4"/>
  <c r="N189" i="4"/>
  <c r="K189" i="4"/>
  <c r="N165" i="4"/>
  <c r="K165" i="4"/>
  <c r="N153" i="4"/>
  <c r="K153" i="4"/>
  <c r="N129" i="4"/>
  <c r="K129" i="4"/>
  <c r="N117" i="4"/>
  <c r="K117" i="4"/>
  <c r="N105" i="4"/>
  <c r="K105" i="4"/>
  <c r="N81" i="4"/>
  <c r="K81" i="4"/>
  <c r="J43" i="4"/>
  <c r="K43" i="4"/>
  <c r="J55" i="4"/>
  <c r="K55" i="4"/>
  <c r="K72" i="4"/>
  <c r="K60" i="4"/>
  <c r="K48" i="4"/>
  <c r="K36" i="4"/>
  <c r="K24" i="4"/>
  <c r="K191" i="4"/>
  <c r="K179" i="4"/>
  <c r="K167" i="4"/>
  <c r="K155" i="4"/>
  <c r="K143" i="4"/>
  <c r="K131" i="4"/>
  <c r="K119" i="4"/>
  <c r="K107" i="4"/>
  <c r="K95" i="4"/>
  <c r="K83" i="4"/>
  <c r="K71" i="4"/>
  <c r="K59" i="4"/>
  <c r="K47" i="4"/>
  <c r="K35" i="4"/>
  <c r="K23" i="4"/>
  <c r="K69" i="4"/>
  <c r="K57" i="4"/>
  <c r="K45" i="4"/>
  <c r="K33" i="4"/>
  <c r="K21" i="4"/>
  <c r="K200" i="4"/>
  <c r="K188" i="4"/>
  <c r="K176" i="4"/>
  <c r="K164" i="4"/>
  <c r="K152" i="4"/>
  <c r="K140" i="4"/>
  <c r="K128" i="4"/>
  <c r="K116" i="4"/>
  <c r="K104" i="4"/>
  <c r="K92" i="4"/>
  <c r="K80" i="4"/>
  <c r="K68" i="4"/>
  <c r="K56" i="4"/>
  <c r="K44" i="4"/>
  <c r="K32" i="4"/>
  <c r="K199" i="4"/>
  <c r="K187" i="4"/>
  <c r="K175" i="4"/>
  <c r="K163" i="4"/>
  <c r="K151" i="4"/>
  <c r="K139" i="4"/>
  <c r="K127" i="4"/>
  <c r="K115" i="4"/>
  <c r="K103" i="4"/>
  <c r="K91" i="4"/>
  <c r="K198" i="4"/>
  <c r="K186" i="4"/>
  <c r="K174" i="4"/>
  <c r="K162" i="4"/>
  <c r="K150" i="4"/>
  <c r="K138" i="4"/>
  <c r="K126" i="4"/>
  <c r="K114" i="4"/>
  <c r="K102" i="4"/>
  <c r="K90" i="4"/>
  <c r="K78" i="4"/>
  <c r="K66" i="4"/>
  <c r="K54" i="4"/>
  <c r="K42" i="4"/>
  <c r="K30" i="4"/>
  <c r="N157" i="4"/>
  <c r="J179" i="4"/>
  <c r="J95" i="4"/>
  <c r="J194" i="4"/>
  <c r="J98" i="4"/>
  <c r="N107" i="4"/>
  <c r="N97" i="4"/>
  <c r="N70" i="4"/>
  <c r="J86" i="4"/>
  <c r="N35" i="4"/>
  <c r="J170" i="4"/>
  <c r="N150" i="4"/>
  <c r="N54" i="4"/>
  <c r="J47" i="4"/>
  <c r="J143" i="4"/>
  <c r="N176" i="4"/>
  <c r="J146" i="4"/>
  <c r="J57" i="4"/>
  <c r="J134" i="4"/>
  <c r="J191" i="4"/>
  <c r="J122" i="4"/>
  <c r="J182" i="4"/>
  <c r="J164" i="4"/>
  <c r="J131" i="4"/>
  <c r="J83" i="4"/>
  <c r="J42" i="4"/>
  <c r="N181" i="4"/>
  <c r="J71" i="4"/>
  <c r="N59" i="4"/>
  <c r="N34" i="4"/>
  <c r="N155" i="4"/>
  <c r="N133" i="4"/>
  <c r="J93" i="4"/>
  <c r="N85" i="4"/>
  <c r="J45" i="4"/>
  <c r="J23" i="4"/>
  <c r="N102" i="4"/>
  <c r="N77" i="4"/>
  <c r="N22" i="4"/>
  <c r="N198" i="4"/>
  <c r="N169" i="4"/>
  <c r="N121" i="4"/>
  <c r="N29" i="4"/>
  <c r="N118" i="4"/>
  <c r="N166" i="4"/>
  <c r="J80" i="4"/>
  <c r="J201" i="4"/>
  <c r="N178" i="4"/>
  <c r="N66" i="4"/>
  <c r="J188" i="4"/>
  <c r="N152" i="4"/>
  <c r="J69" i="4"/>
  <c r="N53" i="4"/>
  <c r="N46" i="4"/>
  <c r="N44" i="4"/>
  <c r="J32" i="4"/>
  <c r="N130" i="4"/>
  <c r="J153" i="4"/>
  <c r="J117" i="4"/>
  <c r="N94" i="4"/>
  <c r="J21" i="4"/>
  <c r="N193" i="4"/>
  <c r="N190" i="4"/>
  <c r="J165" i="4"/>
  <c r="N145" i="4"/>
  <c r="N142" i="4"/>
  <c r="N126" i="4"/>
  <c r="N119" i="4"/>
  <c r="J110" i="4"/>
  <c r="N78" i="4"/>
  <c r="N30" i="4"/>
  <c r="N92" i="4"/>
  <c r="N41" i="4"/>
  <c r="N104" i="4"/>
  <c r="N200" i="4"/>
  <c r="J140" i="4"/>
  <c r="N174" i="4"/>
  <c r="N167" i="4"/>
  <c r="J158" i="4"/>
  <c r="N116" i="4"/>
  <c r="N68" i="4"/>
  <c r="J56" i="4"/>
  <c r="J128" i="4"/>
  <c r="J105" i="4"/>
  <c r="N162" i="4"/>
  <c r="J129" i="4"/>
  <c r="N109" i="4"/>
  <c r="N106" i="4"/>
  <c r="J81" i="4"/>
  <c r="N65" i="4"/>
  <c r="N58" i="4"/>
  <c r="J33" i="4"/>
  <c r="J177" i="4"/>
  <c r="N154" i="4"/>
  <c r="N90" i="4"/>
  <c r="J189" i="4"/>
  <c r="J141" i="4"/>
  <c r="N82" i="4"/>
  <c r="N114" i="4"/>
  <c r="N186" i="4"/>
  <c r="J124" i="4"/>
  <c r="J74" i="4"/>
  <c r="J62" i="4"/>
  <c r="J50" i="4"/>
  <c r="J136" i="4"/>
  <c r="N73" i="4"/>
  <c r="N61" i="4"/>
  <c r="N49" i="4"/>
  <c r="N37" i="4"/>
  <c r="N25" i="4"/>
  <c r="J148" i="4"/>
  <c r="J184" i="4"/>
  <c r="J112" i="4"/>
  <c r="J196" i="4"/>
  <c r="J38" i="4"/>
  <c r="J26" i="4"/>
  <c r="N138" i="4"/>
  <c r="J75" i="4"/>
  <c r="N75" i="4"/>
  <c r="J63" i="4"/>
  <c r="N63" i="4"/>
  <c r="J51" i="4"/>
  <c r="N51" i="4"/>
  <c r="N39" i="4"/>
  <c r="J39" i="4"/>
  <c r="J27" i="4"/>
  <c r="N27" i="4"/>
  <c r="J197" i="4"/>
  <c r="N197" i="4"/>
  <c r="N185" i="4"/>
  <c r="J185" i="4"/>
  <c r="J173" i="4"/>
  <c r="N173" i="4"/>
  <c r="N161" i="4"/>
  <c r="J161" i="4"/>
  <c r="J149" i="4"/>
  <c r="N149" i="4"/>
  <c r="N137" i="4"/>
  <c r="J137" i="4"/>
  <c r="N125" i="4"/>
  <c r="J125" i="4"/>
  <c r="J113" i="4"/>
  <c r="N113" i="4"/>
  <c r="J101" i="4"/>
  <c r="N101" i="4"/>
  <c r="N89" i="4"/>
  <c r="J89" i="4"/>
  <c r="J160" i="4"/>
  <c r="J88" i="4"/>
  <c r="J76" i="4"/>
  <c r="J64" i="4"/>
  <c r="J52" i="4"/>
  <c r="J40" i="4"/>
  <c r="J28" i="4"/>
  <c r="N195" i="4"/>
  <c r="J195" i="4"/>
  <c r="N183" i="4"/>
  <c r="J183" i="4"/>
  <c r="N171" i="4"/>
  <c r="J171" i="4"/>
  <c r="N159" i="4"/>
  <c r="J159" i="4"/>
  <c r="N147" i="4"/>
  <c r="J147" i="4"/>
  <c r="N135" i="4"/>
  <c r="J135" i="4"/>
  <c r="N123" i="4"/>
  <c r="J123" i="4"/>
  <c r="J111" i="4"/>
  <c r="N111" i="4"/>
  <c r="J99" i="4"/>
  <c r="N99" i="4"/>
  <c r="N87" i="4"/>
  <c r="J87" i="4"/>
  <c r="J172" i="4"/>
  <c r="J100" i="4"/>
  <c r="N192" i="4"/>
  <c r="N180" i="4"/>
  <c r="N168" i="4"/>
  <c r="N156" i="4"/>
  <c r="N144" i="4"/>
  <c r="N132" i="4"/>
  <c r="N120" i="4"/>
  <c r="N108" i="4"/>
  <c r="N96" i="4"/>
  <c r="N84" i="4"/>
  <c r="N72" i="4"/>
  <c r="N60" i="4"/>
  <c r="N48" i="4"/>
  <c r="N36" i="4"/>
  <c r="N24" i="4"/>
  <c r="N199" i="4"/>
  <c r="N187" i="4"/>
  <c r="N175" i="4"/>
  <c r="N163" i="4"/>
  <c r="N151" i="4"/>
  <c r="N139" i="4"/>
  <c r="N127" i="4"/>
  <c r="N115" i="4"/>
  <c r="N103" i="4"/>
  <c r="N91" i="4"/>
  <c r="N79" i="4"/>
  <c r="N67" i="4"/>
  <c r="N55" i="4"/>
  <c r="N43" i="4"/>
  <c r="N31" i="4"/>
  <c r="R9" i="2"/>
  <c r="R14" i="2"/>
  <c r="R16" i="2"/>
  <c r="R11" i="2"/>
  <c r="R8" i="2"/>
  <c r="R17" i="2"/>
  <c r="R10" i="2"/>
  <c r="R18" i="2"/>
  <c r="R15" i="2"/>
  <c r="R7" i="2"/>
  <c r="R13" i="2"/>
  <c r="R12" i="2"/>
  <c r="E3" i="2" l="1"/>
  <c r="I164" i="4"/>
  <c r="I84" i="4"/>
  <c r="I171" i="4"/>
  <c r="I150" i="4"/>
  <c r="I123" i="4"/>
  <c r="I195" i="4"/>
  <c r="I192" i="4"/>
  <c r="I62" i="4"/>
  <c r="I112" i="4"/>
  <c r="I145" i="4"/>
  <c r="I147" i="4"/>
  <c r="I26" i="4"/>
  <c r="I87" i="4"/>
  <c r="I159" i="4"/>
  <c r="I196" i="4"/>
  <c r="I194" i="4"/>
  <c r="I190" i="4"/>
  <c r="I144" i="4"/>
  <c r="I37" i="4"/>
  <c r="I82" i="4"/>
  <c r="I28" i="4"/>
  <c r="I75" i="4"/>
  <c r="I50" i="4"/>
  <c r="I176" i="4"/>
  <c r="I184" i="4"/>
  <c r="I109" i="4"/>
  <c r="I132" i="4"/>
  <c r="I85" i="4"/>
  <c r="I128" i="4"/>
  <c r="I170" i="4"/>
  <c r="I125" i="4"/>
  <c r="I172" i="4"/>
  <c r="I118" i="4"/>
  <c r="I52" i="4"/>
  <c r="I77" i="4"/>
  <c r="I169" i="4"/>
  <c r="I49" i="4"/>
  <c r="I41" i="4"/>
  <c r="I168" i="4"/>
  <c r="I185" i="4"/>
  <c r="I61" i="4"/>
  <c r="I76" i="4"/>
  <c r="I137" i="4"/>
  <c r="I65" i="4"/>
  <c r="I29" i="4"/>
  <c r="I97" i="4"/>
  <c r="I124" i="4"/>
  <c r="I121" i="4"/>
  <c r="I108" i="4"/>
  <c r="I106" i="4"/>
  <c r="I53" i="4"/>
  <c r="I146" i="4"/>
  <c r="I98" i="4"/>
  <c r="I119" i="4"/>
  <c r="I100" i="4"/>
  <c r="I86" i="4"/>
  <c r="I120" i="4"/>
  <c r="I148" i="4"/>
  <c r="I154" i="4"/>
  <c r="I178" i="4"/>
  <c r="I58" i="4"/>
  <c r="I25" i="4"/>
  <c r="I22" i="4"/>
  <c r="I94" i="4"/>
  <c r="I23" i="4"/>
  <c r="I174" i="4"/>
  <c r="I46" i="4"/>
  <c r="I107" i="4"/>
  <c r="I180" i="4"/>
  <c r="I186" i="4"/>
  <c r="I88" i="4"/>
  <c r="I63" i="4"/>
  <c r="I73" i="4"/>
  <c r="I182" i="4"/>
  <c r="I198" i="4"/>
  <c r="I34" i="4"/>
  <c r="I51" i="4"/>
  <c r="I157" i="4"/>
  <c r="I40" i="4"/>
  <c r="I110" i="4"/>
  <c r="I130" i="4"/>
  <c r="I166" i="4"/>
  <c r="I122" i="4"/>
  <c r="I152" i="4"/>
  <c r="I126" i="4"/>
  <c r="I156" i="4"/>
  <c r="I48" i="4"/>
  <c r="I64" i="4"/>
  <c r="I38" i="4"/>
  <c r="I133" i="4"/>
  <c r="I70" i="4"/>
  <c r="I177" i="4"/>
  <c r="I135" i="4"/>
  <c r="I113" i="4"/>
  <c r="I201" i="4"/>
  <c r="I56" i="4"/>
  <c r="I27" i="4"/>
  <c r="I74" i="4"/>
  <c r="I158" i="4"/>
  <c r="I134" i="4"/>
  <c r="I115" i="4"/>
  <c r="I68" i="4"/>
  <c r="I103" i="4"/>
  <c r="I127" i="4"/>
  <c r="I80" i="4"/>
  <c r="I153" i="4"/>
  <c r="I91" i="4"/>
  <c r="I92" i="4"/>
  <c r="I199" i="4"/>
  <c r="I136" i="4"/>
  <c r="I96" i="4"/>
  <c r="I160" i="4"/>
  <c r="I149" i="4"/>
  <c r="I89" i="4"/>
  <c r="I161" i="4"/>
  <c r="I140" i="4"/>
  <c r="I104" i="4"/>
  <c r="I45" i="4"/>
  <c r="I71" i="4"/>
  <c r="I81" i="4"/>
  <c r="I142" i="4"/>
  <c r="I183" i="4"/>
  <c r="I181" i="4"/>
  <c r="I116" i="4"/>
  <c r="I83" i="4"/>
  <c r="I101" i="4"/>
  <c r="I193" i="4"/>
  <c r="I138" i="4"/>
  <c r="I69" i="4"/>
  <c r="I99" i="4"/>
  <c r="I165" i="4"/>
  <c r="I114" i="4"/>
  <c r="I187" i="4"/>
  <c r="I44" i="4"/>
  <c r="I188" i="4"/>
  <c r="I33" i="4"/>
  <c r="I59" i="4"/>
  <c r="I117" i="4"/>
  <c r="I79" i="4"/>
  <c r="I93" i="4"/>
  <c r="I129" i="4"/>
  <c r="I141" i="4"/>
  <c r="I66" i="4"/>
  <c r="I139" i="4"/>
  <c r="I155" i="4"/>
  <c r="I60" i="4"/>
  <c r="I55" i="4"/>
  <c r="I189" i="4"/>
  <c r="I67" i="4"/>
  <c r="I162" i="4"/>
  <c r="I143" i="4"/>
  <c r="I78" i="4"/>
  <c r="I151" i="4"/>
  <c r="I167" i="4"/>
  <c r="I72" i="4"/>
  <c r="I111" i="4"/>
  <c r="I173" i="4"/>
  <c r="I95" i="4"/>
  <c r="I30" i="4"/>
  <c r="I24" i="4"/>
  <c r="I42" i="4"/>
  <c r="I54" i="4"/>
  <c r="I39" i="4"/>
  <c r="I57" i="4"/>
  <c r="I90" i="4"/>
  <c r="I163" i="4"/>
  <c r="I35" i="4"/>
  <c r="I179" i="4"/>
  <c r="I105" i="4"/>
  <c r="I31" i="4"/>
  <c r="I200" i="4"/>
  <c r="I131" i="4"/>
  <c r="I36" i="4"/>
  <c r="I197" i="4"/>
  <c r="I102" i="4"/>
  <c r="I175" i="4"/>
  <c r="I32" i="4"/>
  <c r="I21" i="4"/>
  <c r="I47" i="4"/>
  <c r="I191" i="4"/>
  <c r="I43" i="4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15" i="2"/>
  <c r="B19" i="2"/>
  <c r="B20" i="2"/>
  <c r="B21" i="2"/>
  <c r="B22" i="2"/>
  <c r="B23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18" i="2"/>
  <c r="B17" i="2"/>
  <c r="B16" i="2"/>
  <c r="B14" i="2"/>
  <c r="B13" i="2"/>
  <c r="B12" i="2"/>
  <c r="B11" i="2"/>
  <c r="B10" i="2"/>
  <c r="B9" i="2"/>
  <c r="B8" i="2"/>
  <c r="B7" i="2"/>
  <c r="J23" i="2" l="1"/>
  <c r="J173" i="2"/>
  <c r="J168" i="2"/>
  <c r="J94" i="2"/>
  <c r="J164" i="2"/>
  <c r="J20" i="2"/>
  <c r="J127" i="2"/>
  <c r="J100" i="2"/>
  <c r="J8" i="2"/>
  <c r="J147" i="2"/>
  <c r="J83" i="2"/>
  <c r="J76" i="2"/>
  <c r="J128" i="2"/>
  <c r="J198" i="2"/>
  <c r="J174" i="2"/>
  <c r="J135" i="2"/>
  <c r="J162" i="2"/>
  <c r="J113" i="2"/>
  <c r="J64" i="2"/>
  <c r="J79" i="2"/>
  <c r="J122" i="2"/>
  <c r="J196" i="2"/>
  <c r="J40" i="2"/>
  <c r="J109" i="2"/>
  <c r="C7" i="4" a="1"/>
  <c r="J165" i="2" l="1"/>
  <c r="J186" i="2"/>
  <c r="J67" i="2"/>
  <c r="J125" i="2"/>
  <c r="L20" i="4"/>
  <c r="B20" i="4"/>
  <c r="O20" i="4"/>
  <c r="J33" i="2"/>
  <c r="J194" i="2"/>
  <c r="J120" i="2"/>
  <c r="J38" i="2"/>
  <c r="J155" i="2"/>
  <c r="J98" i="2"/>
  <c r="J60" i="2"/>
  <c r="J29" i="2"/>
  <c r="J104" i="2"/>
  <c r="J88" i="2"/>
  <c r="J49" i="2"/>
  <c r="J41" i="2"/>
  <c r="J148" i="2"/>
  <c r="J142" i="2"/>
  <c r="J118" i="2"/>
  <c r="J97" i="2"/>
  <c r="J95" i="2"/>
  <c r="J93" i="2"/>
  <c r="J82" i="2"/>
  <c r="J70" i="2"/>
  <c r="J136" i="2"/>
  <c r="J130" i="2"/>
  <c r="J62" i="2"/>
  <c r="J32" i="2"/>
  <c r="J131" i="2"/>
  <c r="J63" i="2"/>
  <c r="J81" i="2"/>
  <c r="J133" i="2"/>
  <c r="J27" i="2"/>
  <c r="J149" i="2"/>
  <c r="J184" i="2"/>
  <c r="J116" i="2"/>
  <c r="J145" i="2"/>
  <c r="J89" i="2"/>
  <c r="J35" i="2"/>
  <c r="J101" i="2"/>
  <c r="J58" i="2"/>
  <c r="J180" i="2"/>
  <c r="J15" i="2"/>
  <c r="J54" i="2"/>
  <c r="J137" i="2"/>
  <c r="J26" i="2"/>
  <c r="J143" i="2"/>
  <c r="J152" i="2"/>
  <c r="J48" i="2"/>
  <c r="J197" i="2"/>
  <c r="J31" i="2"/>
  <c r="J191" i="2"/>
  <c r="J10" i="2"/>
  <c r="J123" i="2"/>
  <c r="J159" i="2"/>
  <c r="J17" i="2"/>
  <c r="J61" i="2"/>
  <c r="J51" i="2"/>
  <c r="J37" i="2"/>
  <c r="J85" i="2"/>
  <c r="J153" i="2"/>
  <c r="J103" i="2"/>
  <c r="J144" i="2"/>
  <c r="J170" i="2"/>
  <c r="J74" i="2"/>
  <c r="J25" i="2"/>
  <c r="J114" i="2"/>
  <c r="J192" i="2"/>
  <c r="J175" i="2"/>
  <c r="J132" i="2"/>
  <c r="J42" i="2"/>
  <c r="J161" i="2"/>
  <c r="J91" i="2"/>
  <c r="J11" i="2"/>
  <c r="J188" i="2"/>
  <c r="J84" i="2"/>
  <c r="J57" i="2"/>
  <c r="J108" i="2"/>
  <c r="J9" i="2"/>
  <c r="J52" i="2"/>
  <c r="J30" i="2"/>
  <c r="J119" i="2"/>
  <c r="J90" i="2"/>
  <c r="J69" i="2"/>
  <c r="J193" i="2"/>
  <c r="J36" i="2"/>
  <c r="J185" i="2"/>
  <c r="J19" i="2"/>
  <c r="J179" i="2"/>
  <c r="J16" i="2"/>
  <c r="J167" i="2"/>
  <c r="J117" i="2"/>
  <c r="J129" i="2"/>
  <c r="J171" i="2"/>
  <c r="J115" i="2"/>
  <c r="J182" i="2"/>
  <c r="J112" i="2"/>
  <c r="J78" i="2"/>
  <c r="J163" i="2"/>
  <c r="J53" i="2"/>
  <c r="J138" i="2"/>
  <c r="J47" i="2"/>
  <c r="J160" i="2"/>
  <c r="J18" i="2"/>
  <c r="J65" i="2"/>
  <c r="J154" i="2"/>
  <c r="J190" i="2"/>
  <c r="J107" i="2"/>
  <c r="J34" i="2"/>
  <c r="J140" i="2"/>
  <c r="J134" i="2"/>
  <c r="J45" i="2"/>
  <c r="J169" i="2"/>
  <c r="J92" i="2"/>
  <c r="J12" i="2"/>
  <c r="J102" i="2"/>
  <c r="J151" i="2"/>
  <c r="J200" i="2"/>
  <c r="J14" i="2"/>
  <c r="J150" i="2"/>
  <c r="J28" i="2"/>
  <c r="J46" i="2"/>
  <c r="J106" i="2"/>
  <c r="J56" i="2"/>
  <c r="J13" i="2"/>
  <c r="J55" i="2"/>
  <c r="J189" i="2"/>
  <c r="J22" i="2"/>
  <c r="J156" i="2"/>
  <c r="J124" i="2"/>
  <c r="J73" i="2"/>
  <c r="J68" i="2"/>
  <c r="J59" i="2"/>
  <c r="J172" i="2"/>
  <c r="J96" i="2"/>
  <c r="J157" i="2"/>
  <c r="J87" i="2"/>
  <c r="J158" i="2"/>
  <c r="J43" i="2"/>
  <c r="J177" i="2"/>
  <c r="J71" i="2"/>
  <c r="J195" i="2"/>
  <c r="J139" i="2"/>
  <c r="J187" i="2"/>
  <c r="J77" i="2"/>
  <c r="J121" i="2"/>
  <c r="J199" i="2"/>
  <c r="J39" i="2"/>
  <c r="J141" i="2"/>
  <c r="J181" i="2"/>
  <c r="J24" i="2"/>
  <c r="J99" i="2"/>
  <c r="J105" i="2"/>
  <c r="J72" i="2"/>
  <c r="J50" i="2"/>
  <c r="J75" i="2"/>
  <c r="J183" i="2"/>
  <c r="J7" i="2"/>
  <c r="J166" i="2"/>
  <c r="J86" i="2"/>
  <c r="J44" i="2"/>
  <c r="J80" i="2"/>
  <c r="J110" i="2"/>
  <c r="J21" i="2"/>
  <c r="J66" i="2"/>
  <c r="J178" i="2"/>
  <c r="J176" i="2"/>
  <c r="J146" i="2"/>
  <c r="J126" i="2"/>
  <c r="J111" i="2"/>
  <c r="L14" i="4"/>
  <c r="L12" i="4"/>
  <c r="L19" i="4"/>
  <c r="L17" i="4"/>
  <c r="L18" i="4"/>
  <c r="L11" i="4"/>
  <c r="L16" i="4"/>
  <c r="L9" i="4"/>
  <c r="L10" i="4"/>
  <c r="L15" i="4"/>
  <c r="L8" i="4"/>
  <c r="L13" i="4"/>
  <c r="B14" i="4"/>
  <c r="B15" i="4"/>
  <c r="B8" i="4"/>
  <c r="B10" i="4"/>
  <c r="B13" i="4"/>
  <c r="B16" i="4"/>
  <c r="B19" i="4"/>
  <c r="B9" i="4"/>
  <c r="B17" i="4"/>
  <c r="B18" i="4"/>
  <c r="B11" i="4"/>
  <c r="B12" i="4"/>
  <c r="C7" i="4"/>
  <c r="O19" i="4" s="1"/>
  <c r="J20" i="4" l="1"/>
  <c r="N20" i="4"/>
  <c r="K20" i="4"/>
  <c r="O14" i="4"/>
  <c r="O18" i="4"/>
  <c r="O15" i="4"/>
  <c r="O10" i="4"/>
  <c r="O9" i="4"/>
  <c r="O17" i="4"/>
  <c r="O16" i="4"/>
  <c r="O13" i="4"/>
  <c r="O12" i="4"/>
  <c r="J12" i="4"/>
  <c r="N12" i="4"/>
  <c r="N9" i="4"/>
  <c r="J9" i="4"/>
  <c r="J10" i="4"/>
  <c r="N10" i="4"/>
  <c r="O8" i="4"/>
  <c r="J18" i="4"/>
  <c r="N18" i="4"/>
  <c r="J17" i="4"/>
  <c r="N17" i="4"/>
  <c r="J19" i="4"/>
  <c r="N19" i="4"/>
  <c r="N16" i="4"/>
  <c r="J16" i="4"/>
  <c r="N8" i="4"/>
  <c r="J8" i="4"/>
  <c r="J15" i="4"/>
  <c r="N15" i="4"/>
  <c r="J11" i="4"/>
  <c r="N11" i="4"/>
  <c r="N13" i="4"/>
  <c r="J13" i="4"/>
  <c r="O7" i="4"/>
  <c r="L7" i="4"/>
  <c r="N14" i="4"/>
  <c r="J14" i="4"/>
  <c r="O11" i="4"/>
  <c r="B7" i="4"/>
  <c r="I20" i="4" l="1"/>
  <c r="N7" i="4"/>
  <c r="J7" i="4"/>
  <c r="K10" i="4" s="1"/>
  <c r="I10" i="4" s="1"/>
  <c r="K8" i="4" l="1"/>
  <c r="I8" i="4" s="1"/>
  <c r="K19" i="4"/>
  <c r="I19" i="4" s="1"/>
  <c r="K18" i="4"/>
  <c r="I18" i="4" s="1"/>
  <c r="K17" i="4"/>
  <c r="I17" i="4" s="1"/>
  <c r="K16" i="4"/>
  <c r="I16" i="4" s="1"/>
  <c r="K14" i="4"/>
  <c r="I14" i="4" s="1"/>
  <c r="K13" i="4"/>
  <c r="I13" i="4" s="1"/>
  <c r="K15" i="4"/>
  <c r="I15" i="4" s="1"/>
  <c r="K12" i="4"/>
  <c r="I12" i="4" s="1"/>
  <c r="K11" i="4"/>
  <c r="I11" i="4" s="1"/>
  <c r="K7" i="4"/>
  <c r="K9" i="4"/>
  <c r="I9" i="4" s="1"/>
  <c r="E3" i="4" l="1"/>
  <c r="I7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<sst xmlns="http://schemas.openxmlformats.org/spreadsheetml/2006/main" count="199" uniqueCount="143">
  <si>
    <t>Name</t>
  </si>
  <si>
    <t>Round decimals</t>
  </si>
  <si>
    <t>Prefix</t>
  </si>
  <si>
    <t>Suffix</t>
  </si>
  <si>
    <t>Graph title</t>
  </si>
  <si>
    <t>M</t>
  </si>
  <si>
    <t>#010042</t>
  </si>
  <si>
    <t>$</t>
  </si>
  <si>
    <t>Montserrat</t>
  </si>
  <si>
    <t>General Remarks</t>
  </si>
  <si>
    <t>• Links</t>
  </si>
  <si>
    <t>To be updated by the user</t>
  </si>
  <si>
    <t>Step 1</t>
  </si>
  <si>
    <t>• Nodes</t>
  </si>
  <si>
    <t>• Settings</t>
  </si>
  <si>
    <t>Step 2</t>
  </si>
  <si>
    <t>Step 3</t>
  </si>
  <si>
    <t>Step 4</t>
  </si>
  <si>
    <t>Id</t>
  </si>
  <si>
    <t xml:space="preserve">Id
</t>
  </si>
  <si>
    <t>Default font</t>
  </si>
  <si>
    <t>Comic Sans MS</t>
  </si>
  <si>
    <t>Cursive</t>
  </si>
  <si>
    <t>Arial</t>
  </si>
  <si>
    <t>Courier New</t>
  </si>
  <si>
    <t>Georgia</t>
  </si>
  <si>
    <t>Trebuchet MS</t>
  </si>
  <si>
    <t>Verdana</t>
  </si>
  <si>
    <t>Franklin Gothic Book</t>
  </si>
  <si>
    <t>vLY</t>
  </si>
  <si>
    <t>Round Decimals</t>
  </si>
  <si>
    <t>£</t>
  </si>
  <si>
    <t>€</t>
  </si>
  <si>
    <t>%</t>
  </si>
  <si>
    <t>K</t>
  </si>
  <si>
    <t>B</t>
  </si>
  <si>
    <t>vPlan</t>
  </si>
  <si>
    <t>k</t>
  </si>
  <si>
    <t>A$</t>
  </si>
  <si>
    <t>¥</t>
  </si>
  <si>
    <t>CHF</t>
  </si>
  <si>
    <t>CNY</t>
  </si>
  <si>
    <t>BRL</t>
  </si>
  <si>
    <t>C$</t>
  </si>
  <si>
    <t>Sankey Smart Template</t>
  </si>
  <si>
    <t>For checks - do not modify</t>
  </si>
  <si>
    <t>Check Required Columns</t>
  </si>
  <si>
    <t>Check Textual Input</t>
  </si>
  <si>
    <t>Check Numerical Input</t>
  </si>
  <si>
    <t>Check Colors</t>
  </si>
  <si>
    <t>Concatenate Origin &amp; Destination</t>
  </si>
  <si>
    <t>Check Duplicates</t>
  </si>
  <si>
    <t>Re-word "Variation 1"</t>
  </si>
  <si>
    <t>Re-word "Variation 2"</t>
  </si>
  <si>
    <t>Check Layer</t>
  </si>
  <si>
    <t>In the Online Editor, you will have the possibility to select whether you want to show no variation at all, one variation, or two variations.</t>
  </si>
  <si>
    <r>
      <t xml:space="preserve">For example, the RGB color code of Sankey Smart's </t>
    </r>
    <r>
      <rPr>
        <b/>
        <sz val="12"/>
        <color rgb="FFFF7E00"/>
        <rFont val="Montserrat"/>
      </rPr>
      <t>orange</t>
    </r>
    <r>
      <rPr>
        <sz val="12"/>
        <color theme="1"/>
        <rFont val="Montserrat"/>
      </rPr>
      <t xml:space="preserve"> is 255 126 0, while the Hex code is #FF7E00.</t>
    </r>
  </si>
  <si>
    <t>Check</t>
  </si>
  <si>
    <t xml:space="preserve">If the tab "Links" is properly updated, the following message will appear on top: </t>
  </si>
  <si>
    <t>Yes, Links are updated properly</t>
  </si>
  <si>
    <t xml:space="preserve">If the inputs are not appropriate (e.g., no value indicated for a link), error messages will appear: </t>
  </si>
  <si>
    <t xml:space="preserve">Define the color of each link based on the hexadecimal color code (Hex). </t>
  </si>
  <si>
    <t>Tip: use the brand colors per official color palette of your company/client.</t>
  </si>
  <si>
    <t>For exemple, Revenues of Products A/B on layer 1, then Total Revenues on Layer 2, then COGS &amp; Gross Margin on Layer 3, etc.</t>
  </si>
  <si>
    <t xml:space="preserve">The nodes layering is indicative only. In the Online Editor, you will be able to manually adjust the localisation of each node. </t>
  </si>
  <si>
    <t>Optionally, include free text for additional information.</t>
  </si>
  <si>
    <t xml:space="preserve">If you don't want to include additional information for specific nodes, leave the columns F/G blank. </t>
  </si>
  <si>
    <t>Include Variation 1</t>
  </si>
  <si>
    <t>Include Variation 2</t>
  </si>
  <si>
    <t>Yes</t>
  </si>
  <si>
    <t>No</t>
  </si>
  <si>
    <t>Comparison/Free Text</t>
  </si>
  <si>
    <t>Indicate whether you want to show a comparison (Variation 1, Variation 2).</t>
  </si>
  <si>
    <t xml:space="preserve">For illustrative purposes, in this template, Variation 1 corresponds to "vLY" (vs last year) and Variation 2 to "vBudget" (vs. Budget). </t>
  </si>
  <si>
    <t>Font</t>
  </si>
  <si>
    <t>Step 5</t>
  </si>
  <si>
    <t>Step 4 - optional</t>
  </si>
  <si>
    <t xml:space="preserve">Optionally, you can give a title to your chart. </t>
  </si>
  <si>
    <t>Note</t>
  </si>
  <si>
    <t>All these settings can be defined and re-adjusted in the Online Editor as well.</t>
  </si>
  <si>
    <t>You can customize the names of these variations (e.g., YoY, vs LY, vs PY, vPlan, vs Plan, vs Forecast, vs Benchmark, etc.).</t>
  </si>
  <si>
    <t>Optionally, indicate the numerical value for comparisons (e.g., vs Last Year, vs. Plan, vs. Budget, vs. Benchmark, etc.).</t>
  </si>
  <si>
    <t>Select text font.</t>
  </si>
  <si>
    <t>Select decimals (e.g., show 1, 1.1, or 1.08).</t>
  </si>
  <si>
    <t>Define prefix and suffix (currency or %, thousands, millions, etc).</t>
  </si>
  <si>
    <t>Sankey Smart - Online Editor</t>
  </si>
  <si>
    <t>Sankey Smart - How to Use</t>
  </si>
  <si>
    <t>►</t>
  </si>
  <si>
    <t>For an overview of frequent update errors, acess Sankey Smart's website:</t>
  </si>
  <si>
    <t>Links Update</t>
  </si>
  <si>
    <t>Nodes Update</t>
  </si>
  <si>
    <t>Settings Update</t>
  </si>
  <si>
    <t>This template is intended to be used with the Sankey Smart Online Editor.</t>
  </si>
  <si>
    <t>Before uploading this template into the Online Editor, 3 tabs must be updated:</t>
  </si>
  <si>
    <t>Automatically updated (do not edit)</t>
  </si>
  <si>
    <t>Links Error - XXX</t>
  </si>
  <si>
    <t>Define the nodes layering to decide where each node will appear horizontally (from left to right).</t>
  </si>
  <si>
    <t xml:space="preserve">Define the color of each node based on the hexadecimal color code (Hex). </t>
  </si>
  <si>
    <t>For example, if you want to show that Gross Margin amounts to 40% of Sales, you can write "20% of Sales."</t>
  </si>
  <si>
    <t>As another example, if you want to show that SG&amp;A leveraged by -50 bps vs Budget, you can write "-50 bps vBudget."</t>
  </si>
  <si>
    <t>Sankey Smart Excel Template - How to Use</t>
  </si>
  <si>
    <t>Sankey Smart Excel Template - Links</t>
  </si>
  <si>
    <t>Sankey Smart Excel Template - Nodes</t>
  </si>
  <si>
    <t>Sankey Smart Excel Template - Settings</t>
  </si>
  <si>
    <t>Links properly updated for upload in the Online Editor?</t>
  </si>
  <si>
    <t>Nodes properly updated for upload in the Online Editor?</t>
  </si>
  <si>
    <t>Indicate the numerical value associated with each link (e.g., $34 from Revenues Product A to Total Revenues).</t>
  </si>
  <si>
    <t>See below brief instructions about how to update the tabs Links, Nodes, and Settings.</t>
  </si>
  <si>
    <t>For more detailed instructions, please access Sankey Smart's website:</t>
  </si>
  <si>
    <t>In each of these tabs, some columns must be updated by the user while others are automatically updated:</t>
  </si>
  <si>
    <t>Define the origins and destinations of your data (e.g., from Revenues Product A to Total Revenues, from Total Revenues to Gross Margin, etc.).</t>
  </si>
  <si>
    <t xml:space="preserve">2 columns are made available: for example, use one column for variation vs. Last year Actuals, and another column for variation vs. Budget. </t>
  </si>
  <si>
    <t>If you don't know what spacing to use, using "60" as per this template is probably a good start.</t>
  </si>
  <si>
    <t>Flows of data between two nodes</t>
  </si>
  <si>
    <t>Graphic parameters (text font, text size, etc.)</t>
  </si>
  <si>
    <t>Links spacing</t>
  </si>
  <si>
    <t>Step 3 - optional</t>
  </si>
  <si>
    <t>Origin</t>
  </si>
  <si>
    <t>Destination</t>
  </si>
  <si>
    <t>Value</t>
  </si>
  <si>
    <t>Variation 1</t>
  </si>
  <si>
    <t>Variation 2</t>
  </si>
  <si>
    <t>Color</t>
  </si>
  <si>
    <t>Layer</t>
  </si>
  <si>
    <t>Free Text 1</t>
  </si>
  <si>
    <t>Free Text 2</t>
  </si>
  <si>
    <t xml:space="preserve">Define the links spacing: the bigger the spacing, the thinner the links; the smaller the spacing, the thicker the links. </t>
  </si>
  <si>
    <t xml:space="preserve">Aggregated or individual values of links </t>
  </si>
  <si>
    <r>
      <t xml:space="preserve">Sankey charts allow to visualize flows of data between </t>
    </r>
    <r>
      <rPr>
        <b/>
        <sz val="12"/>
        <color rgb="FF010042"/>
        <rFont val="Montserrat"/>
      </rPr>
      <t>nodes</t>
    </r>
    <r>
      <rPr>
        <sz val="12"/>
        <color rgb="FF010042"/>
        <rFont val="Montserrat"/>
      </rPr>
      <t xml:space="preserve"> via </t>
    </r>
    <r>
      <rPr>
        <b/>
        <sz val="12"/>
        <color rgb="FF010042"/>
        <rFont val="Montserrat"/>
      </rPr>
      <t>links</t>
    </r>
    <r>
      <rPr>
        <sz val="12"/>
        <color rgb="FF010042"/>
        <rFont val="Montserrat"/>
      </rPr>
      <t>.</t>
    </r>
  </si>
  <si>
    <r>
      <t xml:space="preserve">Therefore, these charts represent not one but </t>
    </r>
    <r>
      <rPr>
        <b/>
        <sz val="12"/>
        <color rgb="FF010042"/>
        <rFont val="Montserrat"/>
      </rPr>
      <t>two interdependent variables</t>
    </r>
    <r>
      <rPr>
        <sz val="12"/>
        <color rgb="FF010042"/>
        <rFont val="Montserrat"/>
      </rPr>
      <t xml:space="preserve"> (links &amp; nodes).</t>
    </r>
  </si>
  <si>
    <t>Check Balanced Values (from Origin to Destination)</t>
  </si>
  <si>
    <t>Check Balanced Values (from Destination to Origin)</t>
  </si>
  <si>
    <t>Awareness</t>
  </si>
  <si>
    <t>Interest</t>
  </si>
  <si>
    <t>#295EA0</t>
  </si>
  <si>
    <t>No interest</t>
  </si>
  <si>
    <t>#FF7E00</t>
  </si>
  <si>
    <t>Consideration</t>
  </si>
  <si>
    <t>No consideration</t>
  </si>
  <si>
    <t>Intent</t>
  </si>
  <si>
    <t>No intent</t>
  </si>
  <si>
    <t>Purchase</t>
  </si>
  <si>
    <t>No purchase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</si>
</sst>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8" x14ac:knownFonts="1">
    <font>
      <sz val="12"/>
      <color theme="1"/>
      <name val="Calibri"/>
      <scheme val="minor"/>
    </font>
    <font>
      <sz val="8"/>
      <name val="Calibri"/>
      <family val="2"/>
      <scheme val="minor"/>
    </font>
    <font>
      <sz val="12"/>
      <color theme="1"/>
      <name val="Montserrat"/>
    </font>
    <font>
      <b/>
      <sz val="12"/>
      <color theme="0"/>
      <name val="Montserrat"/>
    </font>
    <font>
      <sz val="10"/>
      <color theme="0"/>
      <name val="Montserrat"/>
    </font>
    <font>
      <b/>
      <sz val="12"/>
      <color theme="1"/>
      <name val="Montserrat"/>
    </font>
    <font>
      <b/>
      <sz val="12"/>
      <color rgb="FFFF7E00"/>
      <name val="Montserrat"/>
    </font>
    <font>
      <b/>
      <sz val="12"/>
      <color rgb="FF010042"/>
      <name val="Montserrat"/>
    </font>
    <font>
      <sz val="12"/>
      <color rgb="FF010042"/>
      <name val="Montserrat"/>
    </font>
    <font>
      <sz val="12"/>
      <color theme="0"/>
      <name val="Montserrat"/>
    </font>
    <font>
      <sz val="10"/>
      <color theme="1"/>
      <name val="Montserrat"/>
    </font>
    <font>
      <b/>
      <sz val="10"/>
      <color theme="1"/>
      <name val="Montserrat"/>
    </font>
    <font>
      <u/>
      <sz val="12"/>
      <color theme="10"/>
      <name val="Calibri"/>
      <family val="2"/>
      <scheme val="minor"/>
    </font>
    <font>
      <b/>
      <sz val="9"/>
      <color theme="0"/>
      <name val="Montserrat"/>
    </font>
    <font>
      <sz val="9"/>
      <color theme="1"/>
      <name val="Montserrat"/>
    </font>
    <font>
      <b/>
      <u/>
      <sz val="12"/>
      <color rgb="FF295EA0"/>
      <name val="Montserrat"/>
    </font>
    <font>
      <sz val="12"/>
      <color rgb="FF295EA0"/>
      <name val="Franklin Gothic Book"/>
      <family val="2"/>
    </font>
    <font>
      <i/>
      <sz val="12"/>
      <color rgb="FF010042"/>
      <name val="Montserrat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10042"/>
        <bgColor indexed="64"/>
      </patternFill>
    </fill>
    <fill>
      <patternFill patternType="solid">
        <fgColor rgb="FFA6A2A0"/>
        <bgColor indexed="64"/>
      </patternFill>
    </fill>
    <fill>
      <patternFill patternType="solid">
        <fgColor rgb="FFFF7E00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83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6" fillId="3" borderId="0" xfId="0" applyFont="1" applyFill="1" applyAlignment="1">
      <alignment horizontal="left" vertical="center" indent="1"/>
    </xf>
    <xf numFmtId="0" fontId="11" fillId="0" borderId="10" xfId="0" applyFont="1" applyBorder="1" applyAlignment="1">
      <alignment horizontal="left" vertical="center" indent="1"/>
    </xf>
    <xf numFmtId="0" fontId="4" fillId="0" borderId="0" xfId="0" applyFont="1" applyAlignment="1">
      <alignment horizontal="left" vertical="center"/>
    </xf>
    <xf numFmtId="0" fontId="11" fillId="4" borderId="0" xfId="0" applyFont="1" applyFill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vertical="center"/>
    </xf>
    <xf numFmtId="0" fontId="9" fillId="4" borderId="14" xfId="0" applyFont="1" applyFill="1" applyBorder="1" applyAlignment="1">
      <alignment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3" fillId="4" borderId="7" xfId="0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/>
    </xf>
    <xf numFmtId="164" fontId="2" fillId="2" borderId="0" xfId="0" applyNumberFormat="1" applyFont="1" applyFill="1" applyAlignment="1">
      <alignment horizontal="right" vertical="center"/>
    </xf>
    <xf numFmtId="164" fontId="2" fillId="0" borderId="0" xfId="0" quotePrefix="1" applyNumberFormat="1" applyFont="1" applyAlignment="1">
      <alignment horizontal="right" vertical="center"/>
    </xf>
    <xf numFmtId="164" fontId="2" fillId="0" borderId="5" xfId="0" applyNumberFormat="1" applyFont="1" applyBorder="1" applyAlignment="1">
      <alignment horizontal="right" vertical="center"/>
    </xf>
    <xf numFmtId="0" fontId="3" fillId="3" borderId="20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left" vertical="center" indent="1"/>
    </xf>
    <xf numFmtId="0" fontId="2" fillId="3" borderId="30" xfId="0" applyFont="1" applyFill="1" applyBorder="1" applyAlignment="1">
      <alignment vertical="center"/>
    </xf>
    <xf numFmtId="0" fontId="2" fillId="3" borderId="3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indent="1"/>
    </xf>
    <xf numFmtId="0" fontId="6" fillId="3" borderId="3" xfId="0" applyFont="1" applyFill="1" applyBorder="1" applyAlignment="1">
      <alignment horizontal="left" vertical="center" indent="1"/>
    </xf>
    <xf numFmtId="0" fontId="3" fillId="3" borderId="0" xfId="0" applyFont="1" applyFill="1" applyAlignment="1">
      <alignment vertical="center"/>
    </xf>
    <xf numFmtId="0" fontId="3" fillId="3" borderId="2" xfId="0" applyFont="1" applyFill="1" applyBorder="1" applyAlignment="1">
      <alignment vertical="center"/>
    </xf>
    <xf numFmtId="0" fontId="16" fillId="0" borderId="0" xfId="0" applyFont="1" applyAlignment="1">
      <alignment horizontal="right" vertical="center"/>
    </xf>
    <xf numFmtId="0" fontId="15" fillId="0" borderId="0" xfId="1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4" xfId="0" applyFont="1" applyBorder="1" applyAlignment="1">
      <alignment horizontal="left" vertical="center" indent="1"/>
    </xf>
    <xf numFmtId="0" fontId="17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17" fillId="0" borderId="0" xfId="0" applyFont="1" applyAlignment="1">
      <alignment horizontal="left" vertical="center" indent="1"/>
    </xf>
    <xf numFmtId="0" fontId="2" fillId="0" borderId="15" xfId="0" applyFont="1" applyBorder="1" applyAlignment="1">
      <alignment horizontal="left" vertical="center" indent="1"/>
    </xf>
    <xf numFmtId="0" fontId="2" fillId="0" borderId="17" xfId="0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3">
    <dxf>
      <font>
        <color theme="0"/>
      </font>
    </dxf>
    <dxf>
      <font>
        <b/>
        <i val="0"/>
        <color rgb="FFFF7E00"/>
      </font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</dxf>
    <dxf>
      <font>
        <b/>
        <i val="0"/>
        <color rgb="FFFF7E00"/>
      </font>
    </dxf>
    <dxf>
      <font>
        <color theme="0"/>
      </font>
    </dxf>
    <dxf>
      <font>
        <b/>
        <i val="0"/>
        <color rgb="FFFF7E00"/>
      </font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</dxfs>
  <tableStyles count="0" defaultTableStyle="TableStyleMedium2" defaultPivotStyle="PivotStyleLight16"/>
  <colors>
    <mruColors>
      <color rgb="FF010042"/>
      <color rgb="FFA6A2A0"/>
      <color rgb="FFFF7E00"/>
      <color rgb="FF295E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618065</xdr:colOff>
      <xdr:row>50</xdr:row>
      <xdr:rowOff>194735</xdr:rowOff>
    </xdr:from>
    <xdr:to>
      <xdr:col>20</xdr:col>
      <xdr:colOff>651317</xdr:colOff>
      <xdr:row>55</xdr:row>
      <xdr:rowOff>19559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599DDD-D40A-A091-B802-4180E029A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08732" y="6502402"/>
          <a:ext cx="2674852" cy="967824"/>
        </a:xfrm>
        <a:prstGeom prst="rect">
          <a:avLst/>
        </a:prstGeom>
      </xdr:spPr>
    </xdr:pic>
    <xdr:clientData/>
  </xdr:twoCellAnchor>
  <xdr:twoCellAnchor editAs="oneCell">
    <xdr:from>
      <xdr:col>6</xdr:col>
      <xdr:colOff>232835</xdr:colOff>
      <xdr:row>7</xdr:row>
      <xdr:rowOff>46732</xdr:rowOff>
    </xdr:from>
    <xdr:to>
      <xdr:col>16</xdr:col>
      <xdr:colOff>243783</xdr:colOff>
      <xdr:row>22</xdr:row>
      <xdr:rowOff>39799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EBD150-F408-A01D-6520-E8B4B0AC2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51252" y="1877649"/>
          <a:ext cx="6678448" cy="3644317"/>
        </a:xfrm>
        <a:prstGeom prst="rect">
          <a:avLst/>
        </a:prstGeom>
        <a:ln w="25400">
          <a:solidFill>
            <a:srgbClr val="010042"/>
          </a:solidFill>
        </a:ln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nkeysmart.com/how-to-use-sankey-charts" TargetMode="External"/><Relationship Id="rId2" Type="http://schemas.openxmlformats.org/officeDocument/2006/relationships/hyperlink" Target="https://www.sankeysmart.com/how-to-use-sankey-charts" TargetMode="External"/><Relationship Id="rId1" Type="http://schemas.openxmlformats.org/officeDocument/2006/relationships/hyperlink" Target="https://app.sankeysmart.com/" TargetMode="External"/><Relationship Id="rId4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61FEE-491C-456E-8D6A-FA9B1B4770AD}">
  <sheetPr>
    <tabColor rgb="FFFF7E00"/>
  </sheetPr>
  <dimension ref="B1:U94"/>
  <sheetViews>
    <sheetView showGridLines="0" tabSelected="1" zoomScale="90" zoomScaleNormal="90" workbookViewId="0">
      <pane ySplit="1" topLeftCell="A2" activePane="bottomLeft" state="frozen"/>
      <selection pane="bottomLeft"/>
    </sheetView>
  </sheetViews>
  <sheetFormatPr baseColWidth="10" defaultColWidth="8.6640625" defaultRowHeight="16" x14ac:dyDescent="0.2"/>
  <cols>
    <col min="1" max="1" width="1.1640625" style="1" customWidth="1"/>
    <col min="2" max="2" width="8.6640625" style="29"/>
    <col min="3" max="16384" width="8.6640625" style="1"/>
  </cols>
  <sheetData>
    <row r="1" spans="2:21" ht="29.5" customHeight="1" x14ac:dyDescent="0.2">
      <c r="B1" s="47" t="s">
        <v>100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 t="e" vm="1">
        <v>#VALUE!</v>
      </c>
    </row>
    <row r="2" spans="2:21" x14ac:dyDescent="0.2">
      <c r="B2" s="50"/>
      <c r="U2" s="18"/>
    </row>
    <row r="3" spans="2:21" x14ac:dyDescent="0.2">
      <c r="B3" s="51" t="s">
        <v>9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3"/>
    </row>
    <row r="4" spans="2:21" x14ac:dyDescent="0.2">
      <c r="B4" s="50"/>
      <c r="U4" s="18"/>
    </row>
    <row r="5" spans="2:21" x14ac:dyDescent="0.2">
      <c r="B5" s="50"/>
      <c r="C5" s="63" t="s">
        <v>128</v>
      </c>
      <c r="U5" s="18"/>
    </row>
    <row r="6" spans="2:21" x14ac:dyDescent="0.2">
      <c r="B6" s="50"/>
      <c r="C6" s="63" t="s">
        <v>129</v>
      </c>
      <c r="U6" s="18"/>
    </row>
    <row r="7" spans="2:21" x14ac:dyDescent="0.2">
      <c r="B7" s="50"/>
      <c r="C7" s="63"/>
      <c r="U7" s="18"/>
    </row>
    <row r="8" spans="2:21" x14ac:dyDescent="0.2">
      <c r="B8" s="50"/>
      <c r="C8" s="63"/>
      <c r="U8" s="18"/>
    </row>
    <row r="9" spans="2:21" x14ac:dyDescent="0.2">
      <c r="B9" s="50"/>
      <c r="C9" s="63"/>
      <c r="U9" s="18"/>
    </row>
    <row r="10" spans="2:21" x14ac:dyDescent="0.2">
      <c r="B10" s="50"/>
      <c r="C10" s="63"/>
      <c r="U10" s="18"/>
    </row>
    <row r="11" spans="2:21" x14ac:dyDescent="0.2">
      <c r="B11" s="50"/>
      <c r="C11" s="63"/>
      <c r="U11" s="18"/>
    </row>
    <row r="12" spans="2:21" x14ac:dyDescent="0.2">
      <c r="B12" s="50"/>
      <c r="C12" s="63"/>
      <c r="U12" s="18"/>
    </row>
    <row r="13" spans="2:21" x14ac:dyDescent="0.2">
      <c r="B13" s="50"/>
      <c r="C13" s="63"/>
      <c r="U13" s="18"/>
    </row>
    <row r="14" spans="2:21" x14ac:dyDescent="0.2">
      <c r="B14" s="50"/>
      <c r="C14" s="63"/>
      <c r="U14" s="18"/>
    </row>
    <row r="15" spans="2:21" x14ac:dyDescent="0.2">
      <c r="B15" s="50"/>
      <c r="C15" s="63"/>
      <c r="U15" s="18"/>
    </row>
    <row r="16" spans="2:21" x14ac:dyDescent="0.2">
      <c r="B16" s="50"/>
      <c r="C16" s="63"/>
      <c r="U16" s="18"/>
    </row>
    <row r="17" spans="2:21" x14ac:dyDescent="0.2">
      <c r="B17" s="50"/>
      <c r="C17" s="63"/>
      <c r="U17" s="18"/>
    </row>
    <row r="18" spans="2:21" x14ac:dyDescent="0.2">
      <c r="B18" s="50"/>
      <c r="C18" s="63"/>
      <c r="U18" s="18"/>
    </row>
    <row r="19" spans="2:21" x14ac:dyDescent="0.2">
      <c r="B19" s="50"/>
      <c r="C19" s="63"/>
      <c r="U19" s="18"/>
    </row>
    <row r="20" spans="2:21" x14ac:dyDescent="0.2">
      <c r="B20" s="50"/>
      <c r="C20" s="63"/>
      <c r="U20" s="18"/>
    </row>
    <row r="21" spans="2:21" x14ac:dyDescent="0.2">
      <c r="B21" s="50"/>
      <c r="C21" s="63"/>
      <c r="U21" s="18"/>
    </row>
    <row r="22" spans="2:21" x14ac:dyDescent="0.2">
      <c r="B22" s="50"/>
      <c r="C22" s="63"/>
      <c r="U22" s="18"/>
    </row>
    <row r="23" spans="2:21" x14ac:dyDescent="0.2">
      <c r="B23" s="50"/>
      <c r="C23" s="63"/>
      <c r="U23" s="18"/>
    </row>
    <row r="24" spans="2:21" x14ac:dyDescent="0.2">
      <c r="B24" s="50"/>
      <c r="C24" s="63"/>
      <c r="U24" s="18"/>
    </row>
    <row r="25" spans="2:21" x14ac:dyDescent="0.2">
      <c r="B25" s="50"/>
      <c r="C25" s="63" t="s">
        <v>92</v>
      </c>
      <c r="N25" s="54" t="s">
        <v>87</v>
      </c>
      <c r="O25" s="55" t="s">
        <v>85</v>
      </c>
      <c r="U25" s="18"/>
    </row>
    <row r="26" spans="2:21" x14ac:dyDescent="0.2">
      <c r="B26" s="50"/>
      <c r="C26" s="63" t="s">
        <v>93</v>
      </c>
      <c r="U26" s="18"/>
    </row>
    <row r="27" spans="2:21" ht="5" customHeight="1" x14ac:dyDescent="0.2">
      <c r="B27" s="50"/>
      <c r="C27" s="63"/>
      <c r="U27" s="18"/>
    </row>
    <row r="28" spans="2:21" x14ac:dyDescent="0.2">
      <c r="B28" s="50"/>
      <c r="C28" s="29"/>
      <c r="D28" s="56" t="s">
        <v>10</v>
      </c>
      <c r="F28" s="64" t="s">
        <v>113</v>
      </c>
      <c r="U28" s="18"/>
    </row>
    <row r="29" spans="2:21" x14ac:dyDescent="0.2">
      <c r="B29" s="50"/>
      <c r="C29" s="29"/>
      <c r="D29" s="56" t="s">
        <v>13</v>
      </c>
      <c r="F29" s="64" t="s">
        <v>127</v>
      </c>
      <c r="U29" s="18"/>
    </row>
    <row r="30" spans="2:21" x14ac:dyDescent="0.2">
      <c r="B30" s="50"/>
      <c r="C30" s="29"/>
      <c r="D30" s="56" t="s">
        <v>14</v>
      </c>
      <c r="F30" s="64" t="s">
        <v>114</v>
      </c>
      <c r="U30" s="18"/>
    </row>
    <row r="31" spans="2:21" x14ac:dyDescent="0.2">
      <c r="B31" s="50"/>
      <c r="C31" s="29"/>
      <c r="U31" s="18"/>
    </row>
    <row r="32" spans="2:21" x14ac:dyDescent="0.2">
      <c r="B32" s="50"/>
      <c r="C32" s="63" t="s">
        <v>109</v>
      </c>
      <c r="U32" s="18"/>
    </row>
    <row r="33" spans="2:21" ht="8" customHeight="1" x14ac:dyDescent="0.2">
      <c r="B33" s="50"/>
      <c r="C33" s="29"/>
      <c r="U33" s="18"/>
    </row>
    <row r="34" spans="2:21" x14ac:dyDescent="0.2">
      <c r="B34" s="50"/>
      <c r="C34" s="29"/>
      <c r="D34" s="4"/>
      <c r="E34" s="57" t="s">
        <v>11</v>
      </c>
      <c r="U34" s="18"/>
    </row>
    <row r="35" spans="2:21" ht="5" customHeight="1" x14ac:dyDescent="0.2">
      <c r="B35" s="50"/>
      <c r="C35" s="29"/>
      <c r="D35" s="29"/>
      <c r="E35" s="29"/>
      <c r="U35" s="18"/>
    </row>
    <row r="36" spans="2:21" x14ac:dyDescent="0.2">
      <c r="B36" s="50"/>
      <c r="C36" s="29"/>
      <c r="D36" s="58"/>
      <c r="E36" s="57" t="s">
        <v>94</v>
      </c>
      <c r="U36" s="18"/>
    </row>
    <row r="37" spans="2:21" x14ac:dyDescent="0.2">
      <c r="B37" s="50"/>
      <c r="C37" s="29"/>
      <c r="U37" s="18"/>
    </row>
    <row r="38" spans="2:21" x14ac:dyDescent="0.2">
      <c r="B38" s="50"/>
      <c r="C38" s="63" t="s">
        <v>107</v>
      </c>
      <c r="U38" s="18"/>
    </row>
    <row r="39" spans="2:21" x14ac:dyDescent="0.2">
      <c r="B39" s="50"/>
      <c r="C39" s="63" t="s">
        <v>108</v>
      </c>
      <c r="N39" s="54" t="s">
        <v>87</v>
      </c>
      <c r="O39" s="55" t="s">
        <v>86</v>
      </c>
      <c r="U39" s="18"/>
    </row>
    <row r="40" spans="2:21" x14ac:dyDescent="0.2">
      <c r="B40" s="50"/>
      <c r="U40" s="18"/>
    </row>
    <row r="41" spans="2:21" x14ac:dyDescent="0.2">
      <c r="B41" s="51" t="s">
        <v>89</v>
      </c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3"/>
    </row>
    <row r="42" spans="2:21" x14ac:dyDescent="0.2">
      <c r="B42" s="50"/>
      <c r="U42" s="18"/>
    </row>
    <row r="43" spans="2:21" x14ac:dyDescent="0.2">
      <c r="B43" s="50"/>
      <c r="C43" s="56" t="s">
        <v>12</v>
      </c>
      <c r="D43" s="57" t="s">
        <v>110</v>
      </c>
      <c r="E43" s="57"/>
      <c r="U43" s="18"/>
    </row>
    <row r="44" spans="2:21" x14ac:dyDescent="0.2">
      <c r="B44" s="50"/>
      <c r="C44" s="56"/>
      <c r="D44" s="57"/>
      <c r="E44" s="57"/>
      <c r="U44" s="18"/>
    </row>
    <row r="45" spans="2:21" x14ac:dyDescent="0.2">
      <c r="B45" s="50"/>
      <c r="C45" s="56" t="s">
        <v>15</v>
      </c>
      <c r="D45" s="57" t="s">
        <v>106</v>
      </c>
      <c r="E45" s="57"/>
      <c r="U45" s="18"/>
    </row>
    <row r="46" spans="2:21" x14ac:dyDescent="0.2">
      <c r="B46" s="50"/>
      <c r="C46" s="56"/>
      <c r="D46" s="57"/>
      <c r="E46" s="57"/>
      <c r="U46" s="18"/>
    </row>
    <row r="47" spans="2:21" x14ac:dyDescent="0.2">
      <c r="B47" s="50"/>
      <c r="C47" s="56" t="s">
        <v>16</v>
      </c>
      <c r="D47" s="57" t="s">
        <v>81</v>
      </c>
      <c r="E47" s="57"/>
      <c r="U47" s="18"/>
    </row>
    <row r="48" spans="2:21" x14ac:dyDescent="0.2">
      <c r="B48" s="50"/>
      <c r="C48" s="56"/>
      <c r="D48" s="57" t="s">
        <v>111</v>
      </c>
      <c r="E48" s="57"/>
      <c r="U48" s="18"/>
    </row>
    <row r="49" spans="2:21" x14ac:dyDescent="0.2">
      <c r="B49" s="50"/>
      <c r="C49" s="56"/>
      <c r="D49" s="57" t="s">
        <v>55</v>
      </c>
      <c r="E49" s="57"/>
      <c r="U49" s="18"/>
    </row>
    <row r="50" spans="2:21" x14ac:dyDescent="0.2">
      <c r="B50" s="50"/>
      <c r="C50" s="56"/>
      <c r="D50" s="57"/>
      <c r="E50" s="57"/>
      <c r="U50" s="18"/>
    </row>
    <row r="51" spans="2:21" x14ac:dyDescent="0.2">
      <c r="B51" s="50"/>
      <c r="C51" s="56" t="s">
        <v>17</v>
      </c>
      <c r="D51" s="57" t="s">
        <v>61</v>
      </c>
      <c r="E51" s="57"/>
      <c r="U51" s="18"/>
    </row>
    <row r="52" spans="2:21" x14ac:dyDescent="0.2">
      <c r="B52" s="50"/>
      <c r="D52" s="1" t="s">
        <v>56</v>
      </c>
      <c r="U52" s="18"/>
    </row>
    <row r="53" spans="2:21" x14ac:dyDescent="0.2">
      <c r="B53" s="50"/>
      <c r="D53" s="1" t="s">
        <v>62</v>
      </c>
      <c r="U53" s="18"/>
    </row>
    <row r="54" spans="2:21" x14ac:dyDescent="0.2">
      <c r="B54" s="50"/>
      <c r="U54" s="18"/>
    </row>
    <row r="55" spans="2:21" x14ac:dyDescent="0.2">
      <c r="B55" s="50"/>
      <c r="U55" s="18"/>
    </row>
    <row r="56" spans="2:21" x14ac:dyDescent="0.2">
      <c r="B56" s="50"/>
      <c r="U56" s="18"/>
    </row>
    <row r="57" spans="2:21" x14ac:dyDescent="0.2">
      <c r="B57" s="50"/>
      <c r="U57" s="18"/>
    </row>
    <row r="58" spans="2:21" x14ac:dyDescent="0.2">
      <c r="B58" s="50"/>
      <c r="C58" s="56" t="s">
        <v>57</v>
      </c>
      <c r="D58" s="1" t="s">
        <v>58</v>
      </c>
      <c r="P58" s="76" t="s">
        <v>59</v>
      </c>
      <c r="Q58" s="76"/>
      <c r="R58" s="76"/>
      <c r="S58" s="76"/>
      <c r="T58" s="76"/>
      <c r="U58" s="77"/>
    </row>
    <row r="59" spans="2:21" x14ac:dyDescent="0.2">
      <c r="B59" s="50"/>
      <c r="C59" s="56"/>
      <c r="U59" s="18"/>
    </row>
    <row r="60" spans="2:21" x14ac:dyDescent="0.2">
      <c r="B60" s="50"/>
      <c r="D60" s="1" t="s">
        <v>60</v>
      </c>
      <c r="P60" s="76" t="s">
        <v>95</v>
      </c>
      <c r="Q60" s="76"/>
      <c r="R60" s="76"/>
      <c r="S60" s="76"/>
      <c r="T60" s="76"/>
      <c r="U60" s="77"/>
    </row>
    <row r="61" spans="2:21" x14ac:dyDescent="0.2">
      <c r="B61" s="50"/>
      <c r="U61" s="18"/>
    </row>
    <row r="62" spans="2:21" x14ac:dyDescent="0.2">
      <c r="B62" s="50"/>
      <c r="D62" s="57" t="s">
        <v>88</v>
      </c>
      <c r="O62" s="54" t="s">
        <v>87</v>
      </c>
      <c r="P62" s="55" t="s">
        <v>86</v>
      </c>
      <c r="U62" s="18"/>
    </row>
    <row r="63" spans="2:21" x14ac:dyDescent="0.2">
      <c r="B63" s="50"/>
      <c r="U63" s="18"/>
    </row>
    <row r="64" spans="2:21" x14ac:dyDescent="0.2">
      <c r="B64" s="51" t="s">
        <v>90</v>
      </c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3"/>
    </row>
    <row r="65" spans="2:21" x14ac:dyDescent="0.2">
      <c r="B65" s="50"/>
      <c r="U65" s="18"/>
    </row>
    <row r="66" spans="2:21" x14ac:dyDescent="0.2">
      <c r="B66" s="50"/>
      <c r="C66" s="56" t="s">
        <v>12</v>
      </c>
      <c r="D66" s="57" t="s">
        <v>96</v>
      </c>
      <c r="E66" s="57"/>
      <c r="U66" s="18"/>
    </row>
    <row r="67" spans="2:21" x14ac:dyDescent="0.2">
      <c r="B67" s="50"/>
      <c r="C67" s="57"/>
      <c r="D67" s="57" t="s">
        <v>63</v>
      </c>
      <c r="E67" s="57"/>
      <c r="U67" s="18"/>
    </row>
    <row r="68" spans="2:21" x14ac:dyDescent="0.2">
      <c r="B68" s="50"/>
      <c r="C68" s="57"/>
      <c r="D68" s="57" t="s">
        <v>64</v>
      </c>
      <c r="E68" s="57"/>
      <c r="U68" s="18"/>
    </row>
    <row r="69" spans="2:21" x14ac:dyDescent="0.2">
      <c r="B69" s="50"/>
      <c r="C69" s="57"/>
      <c r="D69" s="57"/>
      <c r="E69" s="57"/>
      <c r="U69" s="18"/>
    </row>
    <row r="70" spans="2:21" x14ac:dyDescent="0.2">
      <c r="B70" s="50"/>
      <c r="C70" s="56" t="s">
        <v>15</v>
      </c>
      <c r="D70" s="57" t="s">
        <v>97</v>
      </c>
      <c r="E70" s="57"/>
      <c r="U70" s="18"/>
    </row>
    <row r="71" spans="2:21" x14ac:dyDescent="0.2">
      <c r="B71" s="50"/>
      <c r="C71" s="56"/>
      <c r="D71" s="57"/>
      <c r="E71" s="57"/>
      <c r="U71" s="18"/>
    </row>
    <row r="72" spans="2:21" x14ac:dyDescent="0.2">
      <c r="B72" s="50"/>
      <c r="C72" s="56" t="s">
        <v>16</v>
      </c>
      <c r="D72" s="57" t="s">
        <v>65</v>
      </c>
      <c r="E72" s="57"/>
      <c r="U72" s="18"/>
    </row>
    <row r="73" spans="2:21" x14ac:dyDescent="0.2">
      <c r="B73" s="50"/>
      <c r="C73" s="56"/>
      <c r="D73" s="57" t="s">
        <v>98</v>
      </c>
      <c r="E73" s="57"/>
      <c r="U73" s="18"/>
    </row>
    <row r="74" spans="2:21" x14ac:dyDescent="0.2">
      <c r="B74" s="50"/>
      <c r="C74" s="56"/>
      <c r="D74" s="59" t="s">
        <v>99</v>
      </c>
      <c r="E74" s="57"/>
      <c r="U74" s="18"/>
    </row>
    <row r="75" spans="2:21" x14ac:dyDescent="0.2">
      <c r="B75" s="50"/>
      <c r="D75" s="57" t="s">
        <v>66</v>
      </c>
      <c r="U75" s="18"/>
    </row>
    <row r="76" spans="2:21" x14ac:dyDescent="0.2">
      <c r="B76" s="50"/>
      <c r="U76" s="18"/>
    </row>
    <row r="77" spans="2:21" x14ac:dyDescent="0.2">
      <c r="B77" s="51" t="s">
        <v>91</v>
      </c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3"/>
    </row>
    <row r="78" spans="2:21" x14ac:dyDescent="0.2">
      <c r="B78" s="50"/>
      <c r="U78" s="18"/>
    </row>
    <row r="79" spans="2:21" x14ac:dyDescent="0.2">
      <c r="B79" s="50"/>
      <c r="C79" s="56" t="s">
        <v>12</v>
      </c>
      <c r="D79" s="57" t="s">
        <v>82</v>
      </c>
      <c r="U79" s="18"/>
    </row>
    <row r="80" spans="2:21" x14ac:dyDescent="0.2">
      <c r="B80" s="50"/>
      <c r="C80" s="60"/>
      <c r="D80" s="57"/>
      <c r="U80" s="18"/>
    </row>
    <row r="81" spans="2:21" x14ac:dyDescent="0.2">
      <c r="B81" s="50"/>
      <c r="C81" s="56" t="s">
        <v>15</v>
      </c>
      <c r="D81" s="57" t="s">
        <v>72</v>
      </c>
      <c r="U81" s="18"/>
    </row>
    <row r="82" spans="2:21" x14ac:dyDescent="0.2">
      <c r="B82" s="50"/>
      <c r="D82" s="1" t="s">
        <v>73</v>
      </c>
      <c r="U82" s="18"/>
    </row>
    <row r="83" spans="2:21" x14ac:dyDescent="0.2">
      <c r="B83" s="50"/>
      <c r="D83" s="57" t="s">
        <v>80</v>
      </c>
      <c r="U83" s="18"/>
    </row>
    <row r="84" spans="2:21" x14ac:dyDescent="0.2">
      <c r="B84" s="50"/>
      <c r="D84" s="57"/>
      <c r="U84" s="18"/>
    </row>
    <row r="85" spans="2:21" x14ac:dyDescent="0.2">
      <c r="B85" s="50"/>
      <c r="C85" s="56" t="s">
        <v>16</v>
      </c>
      <c r="D85" s="57" t="s">
        <v>83</v>
      </c>
      <c r="U85" s="18"/>
    </row>
    <row r="86" spans="2:21" x14ac:dyDescent="0.2">
      <c r="B86" s="50"/>
      <c r="D86" s="57" t="s">
        <v>84</v>
      </c>
      <c r="U86" s="18"/>
    </row>
    <row r="87" spans="2:21" x14ac:dyDescent="0.2">
      <c r="B87" s="50"/>
      <c r="D87" s="57"/>
      <c r="U87" s="18"/>
    </row>
    <row r="88" spans="2:21" x14ac:dyDescent="0.2">
      <c r="B88" s="50"/>
      <c r="C88" s="56" t="s">
        <v>17</v>
      </c>
      <c r="D88" s="57" t="s">
        <v>77</v>
      </c>
      <c r="U88" s="18"/>
    </row>
    <row r="89" spans="2:21" x14ac:dyDescent="0.2">
      <c r="B89" s="50"/>
      <c r="D89" s="57"/>
      <c r="U89" s="18"/>
    </row>
    <row r="90" spans="2:21" x14ac:dyDescent="0.2">
      <c r="B90" s="50"/>
      <c r="C90" s="56" t="s">
        <v>75</v>
      </c>
      <c r="D90" s="57" t="s">
        <v>126</v>
      </c>
      <c r="U90" s="18"/>
    </row>
    <row r="91" spans="2:21" x14ac:dyDescent="0.2">
      <c r="B91" s="50"/>
      <c r="C91" s="56"/>
      <c r="D91" s="57" t="s">
        <v>112</v>
      </c>
      <c r="U91" s="18"/>
    </row>
    <row r="92" spans="2:21" x14ac:dyDescent="0.2">
      <c r="B92" s="50"/>
      <c r="D92" s="57"/>
      <c r="U92" s="18"/>
    </row>
    <row r="93" spans="2:21" x14ac:dyDescent="0.2">
      <c r="B93" s="50"/>
      <c r="C93" s="62" t="s">
        <v>78</v>
      </c>
      <c r="D93" s="62" t="s">
        <v>79</v>
      </c>
      <c r="U93" s="18"/>
    </row>
    <row r="94" spans="2:21" ht="17" thickBot="1" x14ac:dyDescent="0.25">
      <c r="B94" s="61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20"/>
    </row>
  </sheetData>
  <mergeCells count="2">
    <mergeCell ref="P58:U58"/>
    <mergeCell ref="P60:U60"/>
  </mergeCells>
  <phoneticPr fontId="1" type="noConversion"/>
  <conditionalFormatting sqref="P58 P60">
    <cfRule type="cellIs" dxfId="12" priority="3" operator="notEqual">
      <formula>"Yes, Links are updated properly"</formula>
    </cfRule>
  </conditionalFormatting>
  <conditionalFormatting sqref="P58">
    <cfRule type="cellIs" dxfId="11" priority="4" operator="equal">
      <formula>"Yes, Links are updated properly"</formula>
    </cfRule>
  </conditionalFormatting>
  <conditionalFormatting sqref="P60">
    <cfRule type="cellIs" dxfId="10" priority="2" operator="equal">
      <formula>"Yes, Links are updated properly"</formula>
    </cfRule>
  </conditionalFormatting>
  <hyperlinks>
    <hyperlink ref="D28" location="Links!A1" display="• Links" xr:uid="{8AC59954-B2EF-4E63-956A-71920D9206C4}"/>
    <hyperlink ref="D29" location="Nodes!A1" display="• Nodes" xr:uid="{D847F847-91C4-4A40-801F-F4B7910E5EE1}"/>
    <hyperlink ref="D30" location="Settings!A1" display="• Settings" xr:uid="{48C29CBE-A7FA-4327-9B79-8048C2EC44BA}"/>
    <hyperlink ref="O25" r:id="rId1" xr:uid="{FF41E4FB-728A-4EB9-A8B1-31C17418A761}"/>
    <hyperlink ref="O39" r:id="rId2" xr:uid="{6BAC82DB-ADDC-0248-B8E2-ABA3474EBF5E}"/>
    <hyperlink ref="P62" r:id="rId3" xr:uid="{D416D224-C7E0-F14C-8C00-6EA147A8C5FE}"/>
  </hyperlinks>
  <pageMargins left="0.7" right="0.7" top="0.75" bottom="0.75" header="0.3" footer="0.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10042"/>
    <outlinePr summaryBelow="0" summaryRight="0"/>
  </sheetPr>
  <dimension ref="B1:R200"/>
  <sheetViews>
    <sheetView showGridLines="0" zoomScale="90" zoomScaleNormal="90" workbookViewId="0">
      <pane ySplit="6" topLeftCell="A7" activePane="bottomLeft" state="frozen"/>
      <selection activeCellId="1" sqref="A1 A1:A1048576"/>
      <selection pane="bottomLeft"/>
    </sheetView>
  </sheetViews>
  <sheetFormatPr baseColWidth="10" defaultColWidth="11.1640625" defaultRowHeight="15" customHeight="1" x14ac:dyDescent="0.2"/>
  <cols>
    <col min="1" max="1" width="1.1640625" style="1" customWidth="1"/>
    <col min="2" max="2" width="10.1640625" style="2" customWidth="1"/>
    <col min="3" max="4" width="29.1640625" style="1" customWidth="1"/>
    <col min="5" max="7" width="18.1640625" style="31" customWidth="1"/>
    <col min="8" max="8" width="18.1640625" style="2" customWidth="1"/>
    <col min="9" max="9" width="5.33203125" style="1" customWidth="1"/>
    <col min="10" max="10" width="72.1640625" style="1" bestFit="1" customWidth="1"/>
    <col min="11" max="11" width="51.6640625" style="11" hidden="1" customWidth="1"/>
    <col min="12" max="13" width="51.6640625" style="12" hidden="1" customWidth="1"/>
    <col min="14" max="14" width="51.6640625" style="1" hidden="1" customWidth="1"/>
    <col min="15" max="16" width="51.33203125" style="1" hidden="1" customWidth="1"/>
    <col min="17" max="17" width="51.6640625" style="1" hidden="1" customWidth="1"/>
    <col min="18" max="18" width="42.1640625" style="1" hidden="1" customWidth="1"/>
    <col min="19" max="16384" width="11.1640625" style="1"/>
  </cols>
  <sheetData>
    <row r="1" spans="2:18" ht="29.5" customHeight="1" x14ac:dyDescent="0.2">
      <c r="B1" s="14" t="s">
        <v>101</v>
      </c>
      <c r="C1" s="4"/>
      <c r="D1" s="4"/>
      <c r="E1" s="4"/>
      <c r="F1" s="4"/>
      <c r="G1" s="4"/>
      <c r="H1" s="5" t="e" vm="1">
        <v>#VALUE!</v>
      </c>
      <c r="J1" s="58"/>
    </row>
    <row r="2" spans="2:18" ht="16" x14ac:dyDescent="0.2">
      <c r="B2" s="29"/>
      <c r="E2" s="1"/>
      <c r="F2" s="1"/>
      <c r="G2" s="1"/>
      <c r="H2" s="1"/>
    </row>
    <row r="3" spans="2:18" ht="16" x14ac:dyDescent="0.2">
      <c r="B3" s="15" t="s">
        <v>104</v>
      </c>
      <c r="C3" s="10"/>
      <c r="D3" s="10"/>
      <c r="E3" s="78" t="str">
        <f>IF(COUNTIF(K:K,"Links Error - Missing Destination in Column D")&gt;0,"Links Error - Missing Destination in Column D",IF(COUNTIF(K:K,"Links Error - Missing Origin in Column C")&gt;0,"Links Error - Missing Origin in Column C",IF(COUNTIF(R:R,"Links Error - Duplicate link Origin-Destination")&gt;0,"Links Error - Duplicate link Origin-Destination",IF(COUNTIF(K:K,"Links Error - Missing Value in Column E")&gt;0,"Links Error - Missing Value in Column E",IF(COUNTIF(O:O,"Links Error - Node is not balanced (different values for Origin/Destination links)")&gt;0,"Links Error - Node is not balanced (different values for Origin/Destination links)",IF(COUNTIF(P:P,"Links Error - Node is not balanced (different values for Origin/Destination links)")&gt;0,"Links Error - Node is not balanced (different values for Origin/Destination links)",IF(COUNTIF(L:L,"Links Error - Columns C/D require textual input")&gt;0,"Links Error - Columns C/D require textual input",IF(COUNTIF(M:M,"Links Error - Columns E/F/G require numerical input")&gt;0,"Links Error - Columns E/F/G require numerical input",IF(COUNTIF(N:N,"Links Error - Color not specified in Column H")&gt;0,"Links Error - Color not specified in Column H","Yes, Links are updated properly")))))))))</f>
        <v>Yes, Links are updated properly</v>
      </c>
      <c r="F3" s="78"/>
      <c r="G3" s="78"/>
      <c r="H3" s="79"/>
    </row>
    <row r="4" spans="2:18" ht="17" thickBot="1" x14ac:dyDescent="0.25">
      <c r="B4" s="29"/>
      <c r="E4" s="1"/>
      <c r="F4" s="1"/>
      <c r="G4" s="1"/>
      <c r="H4" s="1"/>
      <c r="K4" s="13"/>
    </row>
    <row r="5" spans="2:18" ht="17" thickBot="1" x14ac:dyDescent="0.25">
      <c r="B5" s="65"/>
      <c r="C5" s="68" t="s">
        <v>12</v>
      </c>
      <c r="D5" s="68" t="s">
        <v>12</v>
      </c>
      <c r="E5" s="68" t="s">
        <v>15</v>
      </c>
      <c r="F5" s="68" t="s">
        <v>116</v>
      </c>
      <c r="G5" s="68" t="s">
        <v>116</v>
      </c>
      <c r="H5" s="69" t="s">
        <v>17</v>
      </c>
      <c r="K5" s="13"/>
    </row>
    <row r="6" spans="2:18" ht="40.25" customHeight="1" thickBot="1" x14ac:dyDescent="0.25">
      <c r="B6" s="30" t="s">
        <v>18</v>
      </c>
      <c r="C6" s="70" t="s">
        <v>117</v>
      </c>
      <c r="D6" s="70" t="s">
        <v>118</v>
      </c>
      <c r="E6" s="70" t="s">
        <v>119</v>
      </c>
      <c r="F6" s="70" t="s">
        <v>120</v>
      </c>
      <c r="G6" s="70" t="s">
        <v>121</v>
      </c>
      <c r="H6" s="71" t="s">
        <v>122</v>
      </c>
      <c r="J6" s="17" t="s">
        <v>45</v>
      </c>
      <c r="K6" s="17" t="s">
        <v>46</v>
      </c>
      <c r="L6" s="17" t="s">
        <v>47</v>
      </c>
      <c r="M6" s="17" t="s">
        <v>48</v>
      </c>
      <c r="N6" s="17" t="s">
        <v>49</v>
      </c>
      <c r="O6" s="17" t="s">
        <v>130</v>
      </c>
      <c r="P6" s="17" t="s">
        <v>131</v>
      </c>
      <c r="Q6" s="17" t="s">
        <v>50</v>
      </c>
      <c r="R6" s="17" t="s">
        <v>51</v>
      </c>
    </row>
    <row r="7" spans="2:18" ht="15" customHeight="1" x14ac:dyDescent="0.2">
      <c r="B7" s="25">
        <f>IF(C7&lt;&gt;"",-2+ROWS($B$6:B7),"")</f>
        <v>0</v>
      </c>
      <c r="C7" s="6" t="s">
        <v>132</v>
      </c>
      <c r="D7" s="6" t="s">
        <v>133</v>
      </c>
      <c r="E7" s="31">
        <v>800</v>
      </c>
      <c r="H7" s="7" t="s">
        <v>134</v>
      </c>
      <c r="J7" s="13" t="str">
        <f>IF(K7&lt;&gt;"OK",K7,IF(R7&lt;&gt;"OK",R7,IF(O7&lt;&gt;"OK",O7,IF(P7&lt;&gt;"OK",P7,IF(L7&lt;&gt;"OK",L7,IF(M7&lt;&gt;"OK",M7,IF(N7&lt;&gt;"OK",N7,"")))))))</f>
        <v/>
      </c>
      <c r="K7" s="13" t="str">
        <f>IF(AND(C7&lt;&gt;"",D7=""),"Links Error - Missing Destination in Column D",IF(AND(D7&lt;&gt;"",C7=""),"Links Error - Missing Origin in Column C",IF(AND(C7&lt;&gt;"",D7&lt;&gt;"",E7=""),"Links Error - Missing Value in Column E","OK")))</f>
        <v>OK</v>
      </c>
      <c r="L7" s="13" t="str">
        <f>IF(AND(OR(C7="",ISTEXT(C7)=TRUE),OR(D7="",ISTEXT(D7)=TRUE)),"OK","Links Error - Columns C/D require textual input")</f>
        <v>OK</v>
      </c>
      <c r="M7" s="13" t="str">
        <f>IF(AND(OR(E7="",ISNUMBER(E7)=TRUE),OR(F7="",ISNUMBER(F7)=TRUE),OR(G7="",ISNUMBER(G7)=TRUE)),"OK","Links Error - Columns E/F/G require numerical input")</f>
        <v>OK</v>
      </c>
      <c r="N7" s="13" t="str">
        <f>IF(AND(C7&lt;&gt;"",D7&lt;&gt;"",E7&lt;&gt;"",H7=""),"Links Error - Color not specified in Column H","OK")</f>
        <v>OK</v>
      </c>
      <c r="O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E")&gt;0),"OK",IF(AND($C7="",$D7=""),"OK",IF(COUNTIF($D:$D,$C7)&gt;0,IF(SUMIFS($E:$E,$C:$C,$C7)&lt;&gt;SUMIFS($E:$E,$D:$D,$C7),"Links Error - Node is not balanced (different values for Origin/Destination links)","OK"),"OK"))))</f>
        <v>OK</v>
      </c>
      <c r="P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E")&gt;0),"OK",IF(AND($C7="",$D7=""),"OK",IF(COUNTIF($C:$C,$D7)&gt;0,IF(SUMIFS($E:$E,$D:$D,$D7)&lt;&gt;SUMIFS($E:$E,$C:$C,$D7),"Links Error - Node is not balanced (different values for Origin/Destination links)","OK"),"OK"))))</f>
        <v>OK</v>
      </c>
      <c r="Q7" s="16" t="str">
        <f>_xlfn.CONCAT(C7,D7)</f>
        <v>AwarenessInterest</v>
      </c>
      <c r="R7" s="13" t="str">
        <f t="shared" ref="R7:R38" si="0">IF(Q7="","OK",IF(COUNTIF(Q:Q,(_xlfn.CONCAT(C7,D7)))&gt;1,"Links Error - Duplicate link Origin-Destination","OK"))</f>
        <v>OK</v>
      </c>
    </row>
    <row r="8" spans="2:18" ht="15" customHeight="1" x14ac:dyDescent="0.2">
      <c r="B8" s="25">
        <f>IF(C8&lt;&gt;"",-2+ROWS($B$6:B8),"")</f>
        <v>1</v>
      </c>
      <c r="C8" s="6" t="s">
        <v>132</v>
      </c>
      <c r="D8" s="6" t="s">
        <v>135</v>
      </c>
      <c r="E8" s="31">
        <v>200</v>
      </c>
      <c r="H8" s="7" t="s">
        <v>136</v>
      </c>
      <c r="J8" s="13" t="str">
        <f t="shared" ref="J8:J71" si="1">IF(K8&lt;&gt;"OK",K8,IF(R8&lt;&gt;"OK",R8,IF(O8&lt;&gt;"OK",O8,IF(P8&lt;&gt;"OK",P8,IF(L8&lt;&gt;"OK",L8,IF(M8&lt;&gt;"OK",M8,IF(N8&lt;&gt;"OK",N8,"")))))))</f>
        <v/>
      </c>
      <c r="K8" s="13" t="str">
        <f t="shared" ref="K8:K71" si="2">IF(AND(C8&lt;&gt;"",D8=""),"Links Error - Missing Destination in Column D",IF(AND(D8&lt;&gt;"",C8=""),"Links Error - Missing Origin in Column C",IF(AND(C8&lt;&gt;"",D8&lt;&gt;"",E8=""),"Links Error - Missing Value in Column E","OK")))</f>
        <v>OK</v>
      </c>
      <c r="L8" s="13" t="str">
        <f t="shared" ref="L8:L71" si="3">IF(AND(OR(C8="",ISTEXT(C8)=TRUE),OR(D8="",ISTEXT(D8)=TRUE)),"OK","Links Error - Columns C/D require textual input")</f>
        <v>OK</v>
      </c>
      <c r="M8" s="13" t="str">
        <f t="shared" ref="M8:M71" si="4">IF(AND(OR(E8="",ISNUMBER(E8)=TRUE),OR(F8="",ISNUMBER(F8)=TRUE),OR(G8="",ISNUMBER(G8)=TRUE)),"OK","Links Error - Columns E/F/G require numerical input")</f>
        <v>OK</v>
      </c>
      <c r="N8" s="13" t="str">
        <f t="shared" ref="N8:N71" si="5">IF(AND(C8&lt;&gt;"",D8&lt;&gt;"",E8&lt;&gt;"",H8=""),"Links Error - Color not specified in Column H","OK")</f>
        <v>OK</v>
      </c>
      <c r="O8" s="13" t="str">
        <f t="shared" ref="O8:O71" si="6">IF(COUNTIF($B:$B,"1")=0,"OK",IF(OR(COUNTIF($K:$K,"Links Error - Missing Destination in Column D")&gt;0,COUNTIF($K:$K,"Links Error - Missing Origin in Column C")&gt;0,COUNTIF($K:$K,"Links Error - Missing Value in Column E")&gt;0),"OK",IF(AND($C8="",$D8=""),"OK",IF(COUNTIF($D:$D,$C8)&gt;0,IF(SUMIFS($E:$E,$C:$C,$C8)&lt;&gt;SUMIFS($E:$E,$D:$D,$C8),"Links Error - Node is not balanced (different values for Origin/Destination links)","OK"),"OK"))))</f>
        <v>OK</v>
      </c>
      <c r="P8" s="13" t="str">
        <f t="shared" ref="P8:P71" si="7">IF(COUNTIF($B:$B,"1")=0,"OK",IF(OR(COUNTIF($K:$K,"Links Error - Missing Destination in Column D")&gt;0,COUNTIF($K:$K,"Links Error - Missing Origin in Column C")&gt;0,COUNTIF($K:$K,"Links Error - Missing Value in Column E")&gt;0),"OK",IF(AND($C8="",$D8=""),"OK",IF(COUNTIF($C:$C,$D8)&gt;0,IF(SUMIFS($E:$E,$D:$D,$D8)&lt;&gt;SUMIFS($E:$E,$C:$C,$D8),"Links Error - Node is not balanced (different values for Origin/Destination links)","OK"),"OK"))))</f>
        <v>OK</v>
      </c>
      <c r="Q8" s="16" t="str">
        <f t="shared" ref="Q8:Q71" si="8">_xlfn.CONCAT(C8,D8)</f>
        <v>AwarenessNo interest</v>
      </c>
      <c r="R8" s="13" t="str">
        <f t="shared" si="0"/>
        <v>OK</v>
      </c>
    </row>
    <row r="9" spans="2:18" ht="15" customHeight="1" x14ac:dyDescent="0.2">
      <c r="B9" s="25">
        <f>IF(C9&lt;&gt;"",-2+ROWS($B$6:B9),"")</f>
        <v>2</v>
      </c>
      <c r="C9" s="6" t="s">
        <v>133</v>
      </c>
      <c r="D9" s="6" t="s">
        <v>137</v>
      </c>
      <c r="E9" s="32">
        <v>400</v>
      </c>
      <c r="G9" s="33"/>
      <c r="H9" s="7" t="s">
        <v>134</v>
      </c>
      <c r="J9" s="13" t="str">
        <f t="shared" si="1"/>
        <v/>
      </c>
      <c r="K9" s="13" t="str">
        <f t="shared" si="2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  <c r="P9" s="13" t="str">
        <f t="shared" si="7"/>
        <v>OK</v>
      </c>
      <c r="Q9" s="16" t="str">
        <f t="shared" si="8"/>
        <v>InterestConsideration</v>
      </c>
      <c r="R9" s="13" t="str">
        <f t="shared" si="0"/>
        <v>OK</v>
      </c>
    </row>
    <row r="10" spans="2:18" ht="15" customHeight="1" x14ac:dyDescent="0.2">
      <c r="B10" s="25">
        <f>IF(C10&lt;&gt;"",-2+ROWS($B$6:B10),"")</f>
        <v>3</v>
      </c>
      <c r="C10" s="6" t="s">
        <v>133</v>
      </c>
      <c r="D10" s="6" t="s">
        <v>138</v>
      </c>
      <c r="E10" s="31">
        <v>400</v>
      </c>
      <c r="H10" s="7" t="s">
        <v>136</v>
      </c>
      <c r="J10" s="13" t="str">
        <f t="shared" si="1"/>
        <v/>
      </c>
      <c r="K10" s="13" t="str">
        <f t="shared" si="2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  <c r="P10" s="13" t="str">
        <f t="shared" si="7"/>
        <v>OK</v>
      </c>
      <c r="Q10" s="16" t="str">
        <f t="shared" si="8"/>
        <v>InterestNo consideration</v>
      </c>
      <c r="R10" s="13" t="str">
        <f t="shared" si="0"/>
        <v>OK</v>
      </c>
    </row>
    <row r="11" spans="2:18" ht="15" customHeight="1" x14ac:dyDescent="0.2">
      <c r="B11" s="25">
        <f>IF(C11&lt;&gt;"",-2+ROWS($B$6:B11),"")</f>
        <v>4</v>
      </c>
      <c r="C11" s="6" t="s">
        <v>137</v>
      </c>
      <c r="D11" s="6" t="s">
        <v>139</v>
      </c>
      <c r="E11" s="32">
        <v>300</v>
      </c>
      <c r="H11" s="7" t="s">
        <v>134</v>
      </c>
      <c r="J11" s="13" t="str">
        <f t="shared" si="1"/>
        <v/>
      </c>
      <c r="K11" s="13" t="str">
        <f t="shared" si="2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  <c r="P11" s="13" t="str">
        <f t="shared" si="7"/>
        <v>OK</v>
      </c>
      <c r="Q11" s="16" t="str">
        <f t="shared" si="8"/>
        <v>ConsiderationIntent</v>
      </c>
      <c r="R11" s="13" t="str">
        <f t="shared" si="0"/>
        <v>OK</v>
      </c>
    </row>
    <row r="12" spans="2:18" ht="15" customHeight="1" x14ac:dyDescent="0.2">
      <c r="B12" s="25">
        <f>IF(C12&lt;&gt;"",-2+ROWS($B$6:B12),"")</f>
        <v>5</v>
      </c>
      <c r="C12" s="6" t="s">
        <v>137</v>
      </c>
      <c r="D12" s="6" t="s">
        <v>140</v>
      </c>
      <c r="E12" s="32">
        <v>100</v>
      </c>
      <c r="H12" s="7" t="s">
        <v>136</v>
      </c>
      <c r="J12" s="13" t="str">
        <f t="shared" si="1"/>
        <v/>
      </c>
      <c r="K12" s="13" t="str">
        <f t="shared" si="2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  <c r="P12" s="13" t="str">
        <f t="shared" si="7"/>
        <v>OK</v>
      </c>
      <c r="Q12" s="16" t="str">
        <f t="shared" si="8"/>
        <v>ConsiderationNo intent</v>
      </c>
      <c r="R12" s="13" t="str">
        <f t="shared" si="0"/>
        <v>OK</v>
      </c>
    </row>
    <row r="13" spans="2:18" ht="15" customHeight="1" x14ac:dyDescent="0.2">
      <c r="B13" s="25">
        <f>IF(C13&lt;&gt;"",-2+ROWS($B$6:B13),"")</f>
        <v>6</v>
      </c>
      <c r="C13" s="6" t="s">
        <v>139</v>
      </c>
      <c r="D13" s="6" t="s">
        <v>141</v>
      </c>
      <c r="E13" s="32">
        <v>100</v>
      </c>
      <c r="H13" s="7" t="s">
        <v>134</v>
      </c>
      <c r="J13" s="13" t="str">
        <f t="shared" si="1"/>
        <v/>
      </c>
      <c r="K13" s="13" t="str">
        <f t="shared" si="2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  <c r="P13" s="13" t="str">
        <f t="shared" si="7"/>
        <v>OK</v>
      </c>
      <c r="Q13" s="16" t="str">
        <f t="shared" si="8"/>
        <v>IntentPurchase</v>
      </c>
      <c r="R13" s="13" t="str">
        <f t="shared" si="0"/>
        <v>OK</v>
      </c>
    </row>
    <row r="14" spans="2:18" ht="15" customHeight="1" x14ac:dyDescent="0.2">
      <c r="B14" s="25">
        <f>IF(C14&lt;&gt;"",-2+ROWS($B$6:B14),"")</f>
        <v>7</v>
      </c>
      <c r="C14" s="6" t="s">
        <v>139</v>
      </c>
      <c r="D14" s="6" t="s">
        <v>142</v>
      </c>
      <c r="E14" s="32">
        <v>200</v>
      </c>
      <c r="G14" s="33"/>
      <c r="H14" s="7" t="s">
        <v>136</v>
      </c>
      <c r="J14" s="13" t="str">
        <f t="shared" si="1"/>
        <v/>
      </c>
      <c r="K14" s="13" t="str">
        <f t="shared" si="2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  <c r="P14" s="13" t="str">
        <f t="shared" si="7"/>
        <v>OK</v>
      </c>
      <c r="Q14" s="16" t="str">
        <f t="shared" si="8"/>
        <v>IntentNo purchase</v>
      </c>
      <c r="R14" s="13" t="str">
        <f t="shared" si="0"/>
        <v>OK</v>
      </c>
    </row>
    <row r="15" spans="2:18" ht="15" customHeight="1" x14ac:dyDescent="0.2">
      <c r="B15" s="25" t="str">
        <f>IF(C15&lt;&gt;"",-2+ROWS($B$6:B15),"")</f>
        <v/>
      </c>
      <c r="C15" s="6"/>
      <c r="D15" s="6"/>
      <c r="E15" s="32"/>
      <c r="H15" s="7"/>
      <c r="J15" s="13" t="str">
        <f t="shared" si="1"/>
        <v/>
      </c>
      <c r="K15" s="13" t="str">
        <f t="shared" si="2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  <c r="P15" s="13" t="str">
        <f t="shared" si="7"/>
        <v>OK</v>
      </c>
      <c r="Q15" s="16" t="str">
        <f t="shared" si="8"/>
        <v/>
      </c>
      <c r="R15" s="13" t="str">
        <f t="shared" si="0"/>
        <v>OK</v>
      </c>
    </row>
    <row r="16" spans="2:18" ht="15" customHeight="1" x14ac:dyDescent="0.2">
      <c r="B16" s="25" t="str">
        <f>IF(C16&lt;&gt;"",-2+ROWS($B$6:B16),"")</f>
        <v/>
      </c>
      <c r="C16" s="6"/>
      <c r="D16" s="6"/>
      <c r="E16" s="32"/>
      <c r="H16" s="7"/>
      <c r="J16" s="13" t="str">
        <f t="shared" si="1"/>
        <v/>
      </c>
      <c r="K16" s="13" t="str">
        <f t="shared" si="2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  <c r="P16" s="13" t="str">
        <f t="shared" si="7"/>
        <v>OK</v>
      </c>
      <c r="Q16" s="16" t="str">
        <f t="shared" si="8"/>
        <v/>
      </c>
      <c r="R16" s="13" t="str">
        <f t="shared" si="0"/>
        <v>OK</v>
      </c>
    </row>
    <row r="17" spans="2:18" ht="15" customHeight="1" x14ac:dyDescent="0.2">
      <c r="B17" s="25" t="str">
        <f>IF(C17&lt;&gt;"",-2+ROWS($B$6:B17),"")</f>
        <v/>
      </c>
      <c r="C17" s="6"/>
      <c r="D17" s="6"/>
      <c r="E17" s="32"/>
      <c r="H17" s="7"/>
      <c r="J17" s="13" t="str">
        <f t="shared" si="1"/>
        <v/>
      </c>
      <c r="K17" s="13" t="str">
        <f t="shared" si="2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  <c r="P17" s="13" t="str">
        <f t="shared" si="7"/>
        <v>OK</v>
      </c>
      <c r="Q17" s="16" t="str">
        <f t="shared" si="8"/>
        <v/>
      </c>
      <c r="R17" s="13" t="str">
        <f t="shared" si="0"/>
        <v>OK</v>
      </c>
    </row>
    <row r="18" spans="2:18" ht="15" customHeight="1" x14ac:dyDescent="0.2">
      <c r="B18" s="25" t="str">
        <f>IF(C18&lt;&gt;"",-2+ROWS($B$6:B18),"")</f>
        <v/>
      </c>
      <c r="C18" s="6"/>
      <c r="D18" s="6"/>
      <c r="E18" s="32"/>
      <c r="H18" s="7"/>
      <c r="J18" s="13" t="str">
        <f t="shared" si="1"/>
        <v/>
      </c>
      <c r="K18" s="13" t="str">
        <f t="shared" si="2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  <c r="P18" s="13" t="str">
        <f t="shared" si="7"/>
        <v>OK</v>
      </c>
      <c r="Q18" s="16" t="str">
        <f t="shared" si="8"/>
        <v/>
      </c>
      <c r="R18" s="13" t="str">
        <f t="shared" si="0"/>
        <v>OK</v>
      </c>
    </row>
    <row r="19" spans="2:18" ht="15" customHeight="1" x14ac:dyDescent="0.2">
      <c r="B19" s="25" t="str">
        <f>IF(C19&lt;&gt;"",-2+ROWS($B$6:B19),"")</f>
        <v/>
      </c>
      <c r="C19" s="3"/>
      <c r="D19" s="3"/>
      <c r="H19" s="7"/>
      <c r="J19" s="13" t="str">
        <f t="shared" si="1"/>
        <v/>
      </c>
      <c r="K19" s="13" t="str">
        <f t="shared" si="2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  <c r="P19" s="13" t="str">
        <f t="shared" si="7"/>
        <v>OK</v>
      </c>
      <c r="Q19" s="16" t="str">
        <f t="shared" si="8"/>
        <v/>
      </c>
      <c r="R19" s="13" t="str">
        <f t="shared" si="0"/>
        <v>OK</v>
      </c>
    </row>
    <row r="20" spans="2:18" ht="15" customHeight="1" x14ac:dyDescent="0.2">
      <c r="B20" s="25" t="str">
        <f>IF(C20&lt;&gt;"",-2+ROWS($B$6:B20),"")</f>
        <v/>
      </c>
      <c r="H20" s="7"/>
      <c r="J20" s="13" t="str">
        <f t="shared" si="1"/>
        <v/>
      </c>
      <c r="K20" s="13" t="str">
        <f t="shared" si="2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  <c r="P20" s="13" t="str">
        <f t="shared" si="7"/>
        <v>OK</v>
      </c>
      <c r="Q20" s="16" t="str">
        <f t="shared" si="8"/>
        <v/>
      </c>
      <c r="R20" s="13" t="str">
        <f t="shared" si="0"/>
        <v>OK</v>
      </c>
    </row>
    <row r="21" spans="2:18" ht="15" customHeight="1" x14ac:dyDescent="0.2">
      <c r="B21" s="25" t="str">
        <f>IF(C21&lt;&gt;"",-2+ROWS($B$6:B21),"")</f>
        <v/>
      </c>
      <c r="H21" s="7"/>
      <c r="J21" s="13" t="str">
        <f t="shared" si="1"/>
        <v/>
      </c>
      <c r="K21" s="13" t="str">
        <f t="shared" si="2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  <c r="P21" s="13" t="str">
        <f t="shared" si="7"/>
        <v>OK</v>
      </c>
      <c r="Q21" s="16" t="str">
        <f t="shared" si="8"/>
        <v/>
      </c>
      <c r="R21" s="13" t="str">
        <f t="shared" si="0"/>
        <v>OK</v>
      </c>
    </row>
    <row r="22" spans="2:18" ht="15" customHeight="1" x14ac:dyDescent="0.2">
      <c r="B22" s="25" t="str">
        <f>IF(C22&lt;&gt;"",-2+ROWS($B$6:B22),"")</f>
        <v/>
      </c>
      <c r="H22" s="7"/>
      <c r="J22" s="13" t="str">
        <f t="shared" si="1"/>
        <v/>
      </c>
      <c r="K22" s="13" t="str">
        <f t="shared" si="2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  <c r="P22" s="13" t="str">
        <f t="shared" si="7"/>
        <v>OK</v>
      </c>
      <c r="Q22" s="16" t="str">
        <f t="shared" si="8"/>
        <v/>
      </c>
      <c r="R22" s="13" t="str">
        <f t="shared" si="0"/>
        <v>OK</v>
      </c>
    </row>
    <row r="23" spans="2:18" ht="15" customHeight="1" x14ac:dyDescent="0.2">
      <c r="B23" s="25" t="str">
        <f>IF(C23&lt;&gt;"",-2+ROWS($B$6:B23),"")</f>
        <v/>
      </c>
      <c r="H23" s="7"/>
      <c r="J23" s="13" t="str">
        <f t="shared" si="1"/>
        <v/>
      </c>
      <c r="K23" s="13" t="str">
        <f t="shared" si="2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  <c r="P23" s="13" t="str">
        <f t="shared" si="7"/>
        <v>OK</v>
      </c>
      <c r="Q23" s="16" t="str">
        <f t="shared" si="8"/>
        <v/>
      </c>
      <c r="R23" s="13" t="str">
        <f t="shared" si="0"/>
        <v>OK</v>
      </c>
    </row>
    <row r="24" spans="2:18" ht="15" customHeight="1" x14ac:dyDescent="0.2">
      <c r="B24" s="25" t="str">
        <f>IF(C24&lt;&gt;"",-2+ROWS($B$6:B24),"")</f>
        <v/>
      </c>
      <c r="H24" s="7"/>
      <c r="J24" s="13" t="str">
        <f t="shared" si="1"/>
        <v/>
      </c>
      <c r="K24" s="13" t="str">
        <f t="shared" si="2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  <c r="P24" s="13" t="str">
        <f t="shared" si="7"/>
        <v>OK</v>
      </c>
      <c r="Q24" s="16" t="str">
        <f t="shared" si="8"/>
        <v/>
      </c>
      <c r="R24" s="13" t="str">
        <f t="shared" si="0"/>
        <v>OK</v>
      </c>
    </row>
    <row r="25" spans="2:18" ht="15" customHeight="1" x14ac:dyDescent="0.2">
      <c r="B25" s="25" t="str">
        <f>IF(C25&lt;&gt;"",-2+ROWS($B$6:B25),"")</f>
        <v/>
      </c>
      <c r="H25" s="7"/>
      <c r="J25" s="13" t="str">
        <f t="shared" si="1"/>
        <v/>
      </c>
      <c r="K25" s="13" t="str">
        <f t="shared" si="2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  <c r="P25" s="13" t="str">
        <f t="shared" si="7"/>
        <v>OK</v>
      </c>
      <c r="Q25" s="16" t="str">
        <f t="shared" si="8"/>
        <v/>
      </c>
      <c r="R25" s="13" t="str">
        <f t="shared" si="0"/>
        <v>OK</v>
      </c>
    </row>
    <row r="26" spans="2:18" ht="15" customHeight="1" x14ac:dyDescent="0.2">
      <c r="B26" s="25" t="str">
        <f>IF(C26&lt;&gt;"",-2+ROWS($B$6:B26),"")</f>
        <v/>
      </c>
      <c r="H26" s="7"/>
      <c r="J26" s="13" t="str">
        <f t="shared" si="1"/>
        <v/>
      </c>
      <c r="K26" s="13" t="str">
        <f t="shared" si="2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  <c r="P26" s="13" t="str">
        <f t="shared" si="7"/>
        <v>OK</v>
      </c>
      <c r="Q26" s="16" t="str">
        <f t="shared" si="8"/>
        <v/>
      </c>
      <c r="R26" s="13" t="str">
        <f t="shared" si="0"/>
        <v>OK</v>
      </c>
    </row>
    <row r="27" spans="2:18" ht="15" customHeight="1" x14ac:dyDescent="0.2">
      <c r="B27" s="25" t="str">
        <f>IF(C27&lt;&gt;"",-2+ROWS($B$6:B27),"")</f>
        <v/>
      </c>
      <c r="H27" s="7"/>
      <c r="J27" s="13" t="str">
        <f t="shared" si="1"/>
        <v/>
      </c>
      <c r="K27" s="13" t="str">
        <f t="shared" si="2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  <c r="P27" s="13" t="str">
        <f t="shared" si="7"/>
        <v>OK</v>
      </c>
      <c r="Q27" s="16" t="str">
        <f t="shared" si="8"/>
        <v/>
      </c>
      <c r="R27" s="13" t="str">
        <f t="shared" si="0"/>
        <v>OK</v>
      </c>
    </row>
    <row r="28" spans="2:18" ht="15" customHeight="1" x14ac:dyDescent="0.2">
      <c r="B28" s="25" t="str">
        <f>IF(C28&lt;&gt;"",-2+ROWS($B$6:B28),"")</f>
        <v/>
      </c>
      <c r="H28" s="7"/>
      <c r="J28" s="13" t="str">
        <f t="shared" si="1"/>
        <v/>
      </c>
      <c r="K28" s="13" t="str">
        <f t="shared" si="2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  <c r="P28" s="13" t="str">
        <f t="shared" si="7"/>
        <v>OK</v>
      </c>
      <c r="Q28" s="16" t="str">
        <f t="shared" si="8"/>
        <v/>
      </c>
      <c r="R28" s="13" t="str">
        <f t="shared" si="0"/>
        <v>OK</v>
      </c>
    </row>
    <row r="29" spans="2:18" ht="15" customHeight="1" x14ac:dyDescent="0.2">
      <c r="B29" s="25" t="str">
        <f>IF(C29&lt;&gt;"",-2+ROWS($B$6:B29),"")</f>
        <v/>
      </c>
      <c r="H29" s="7"/>
      <c r="J29" s="13" t="str">
        <f t="shared" si="1"/>
        <v/>
      </c>
      <c r="K29" s="13" t="str">
        <f t="shared" si="2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  <c r="P29" s="13" t="str">
        <f t="shared" si="7"/>
        <v>OK</v>
      </c>
      <c r="Q29" s="16" t="str">
        <f t="shared" si="8"/>
        <v/>
      </c>
      <c r="R29" s="13" t="str">
        <f t="shared" si="0"/>
        <v>OK</v>
      </c>
    </row>
    <row r="30" spans="2:18" ht="15" customHeight="1" x14ac:dyDescent="0.2">
      <c r="B30" s="25" t="str">
        <f>IF(C30&lt;&gt;"",-2+ROWS($B$6:B30),"")</f>
        <v/>
      </c>
      <c r="H30" s="7"/>
      <c r="J30" s="13" t="str">
        <f t="shared" si="1"/>
        <v/>
      </c>
      <c r="K30" s="13" t="str">
        <f t="shared" si="2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  <c r="P30" s="13" t="str">
        <f t="shared" si="7"/>
        <v>OK</v>
      </c>
      <c r="Q30" s="16" t="str">
        <f t="shared" si="8"/>
        <v/>
      </c>
      <c r="R30" s="13" t="str">
        <f t="shared" si="0"/>
        <v>OK</v>
      </c>
    </row>
    <row r="31" spans="2:18" ht="15" customHeight="1" x14ac:dyDescent="0.2">
      <c r="B31" s="25" t="str">
        <f>IF(C31&lt;&gt;"",-2+ROWS($B$6:B31),"")</f>
        <v/>
      </c>
      <c r="H31" s="7"/>
      <c r="J31" s="13" t="str">
        <f t="shared" si="1"/>
        <v/>
      </c>
      <c r="K31" s="13" t="str">
        <f t="shared" si="2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  <c r="P31" s="13" t="str">
        <f t="shared" si="7"/>
        <v>OK</v>
      </c>
      <c r="Q31" s="16" t="str">
        <f t="shared" si="8"/>
        <v/>
      </c>
      <c r="R31" s="13" t="str">
        <f t="shared" si="0"/>
        <v>OK</v>
      </c>
    </row>
    <row r="32" spans="2:18" ht="15" customHeight="1" x14ac:dyDescent="0.2">
      <c r="B32" s="25" t="str">
        <f>IF(C32&lt;&gt;"",-2+ROWS($B$6:B32),"")</f>
        <v/>
      </c>
      <c r="H32" s="7"/>
      <c r="J32" s="13" t="str">
        <f t="shared" si="1"/>
        <v/>
      </c>
      <c r="K32" s="13" t="str">
        <f t="shared" si="2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  <c r="P32" s="13" t="str">
        <f t="shared" si="7"/>
        <v>OK</v>
      </c>
      <c r="Q32" s="16" t="str">
        <f t="shared" si="8"/>
        <v/>
      </c>
      <c r="R32" s="13" t="str">
        <f t="shared" si="0"/>
        <v>OK</v>
      </c>
    </row>
    <row r="33" spans="2:18" ht="15" customHeight="1" x14ac:dyDescent="0.2">
      <c r="B33" s="25" t="str">
        <f>IF(C33&lt;&gt;"",-2+ROWS($B$6:B33),"")</f>
        <v/>
      </c>
      <c r="H33" s="7"/>
      <c r="J33" s="13" t="str">
        <f t="shared" si="1"/>
        <v/>
      </c>
      <c r="K33" s="13" t="str">
        <f t="shared" si="2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  <c r="P33" s="13" t="str">
        <f t="shared" si="7"/>
        <v>OK</v>
      </c>
      <c r="Q33" s="16" t="str">
        <f t="shared" si="8"/>
        <v/>
      </c>
      <c r="R33" s="13" t="str">
        <f t="shared" si="0"/>
        <v>OK</v>
      </c>
    </row>
    <row r="34" spans="2:18" ht="15" customHeight="1" x14ac:dyDescent="0.2">
      <c r="B34" s="25" t="str">
        <f>IF(C34&lt;&gt;"",-2+ROWS($B$6:B34),"")</f>
        <v/>
      </c>
      <c r="H34" s="7"/>
      <c r="J34" s="13" t="str">
        <f t="shared" si="1"/>
        <v/>
      </c>
      <c r="K34" s="13" t="str">
        <f t="shared" si="2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  <c r="P34" s="13" t="str">
        <f t="shared" si="7"/>
        <v>OK</v>
      </c>
      <c r="Q34" s="16" t="str">
        <f t="shared" si="8"/>
        <v/>
      </c>
      <c r="R34" s="13" t="str">
        <f t="shared" si="0"/>
        <v>OK</v>
      </c>
    </row>
    <row r="35" spans="2:18" ht="15" customHeight="1" x14ac:dyDescent="0.2">
      <c r="B35" s="25" t="str">
        <f>IF(C35&lt;&gt;"",-2+ROWS($B$6:B35),"")</f>
        <v/>
      </c>
      <c r="H35" s="7"/>
      <c r="J35" s="13" t="str">
        <f t="shared" si="1"/>
        <v/>
      </c>
      <c r="K35" s="13" t="str">
        <f t="shared" si="2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  <c r="P35" s="13" t="str">
        <f t="shared" si="7"/>
        <v>OK</v>
      </c>
      <c r="Q35" s="16" t="str">
        <f t="shared" si="8"/>
        <v/>
      </c>
      <c r="R35" s="13" t="str">
        <f t="shared" si="0"/>
        <v>OK</v>
      </c>
    </row>
    <row r="36" spans="2:18" ht="15" customHeight="1" x14ac:dyDescent="0.2">
      <c r="B36" s="25" t="str">
        <f>IF(C36&lt;&gt;"",-2+ROWS($B$6:B36),"")</f>
        <v/>
      </c>
      <c r="H36" s="7"/>
      <c r="J36" s="13" t="str">
        <f t="shared" si="1"/>
        <v/>
      </c>
      <c r="K36" s="13" t="str">
        <f t="shared" si="2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  <c r="P36" s="13" t="str">
        <f t="shared" si="7"/>
        <v>OK</v>
      </c>
      <c r="Q36" s="16" t="str">
        <f t="shared" si="8"/>
        <v/>
      </c>
      <c r="R36" s="13" t="str">
        <f t="shared" si="0"/>
        <v>OK</v>
      </c>
    </row>
    <row r="37" spans="2:18" ht="15" customHeight="1" x14ac:dyDescent="0.2">
      <c r="B37" s="25" t="str">
        <f>IF(C37&lt;&gt;"",-2+ROWS($B$6:B37),"")</f>
        <v/>
      </c>
      <c r="H37" s="7"/>
      <c r="J37" s="13" t="str">
        <f t="shared" si="1"/>
        <v/>
      </c>
      <c r="K37" s="13" t="str">
        <f t="shared" si="2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  <c r="P37" s="13" t="str">
        <f t="shared" si="7"/>
        <v>OK</v>
      </c>
      <c r="Q37" s="16" t="str">
        <f t="shared" si="8"/>
        <v/>
      </c>
      <c r="R37" s="13" t="str">
        <f t="shared" si="0"/>
        <v>OK</v>
      </c>
    </row>
    <row r="38" spans="2:18" ht="15" customHeight="1" x14ac:dyDescent="0.2">
      <c r="B38" s="25" t="str">
        <f>IF(C38&lt;&gt;"",-2+ROWS($B$6:B38),"")</f>
        <v/>
      </c>
      <c r="H38" s="7"/>
      <c r="J38" s="13" t="str">
        <f t="shared" si="1"/>
        <v/>
      </c>
      <c r="K38" s="13" t="str">
        <f t="shared" si="2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  <c r="P38" s="13" t="str">
        <f t="shared" si="7"/>
        <v>OK</v>
      </c>
      <c r="Q38" s="16" t="str">
        <f t="shared" si="8"/>
        <v/>
      </c>
      <c r="R38" s="13" t="str">
        <f t="shared" si="0"/>
        <v>OK</v>
      </c>
    </row>
    <row r="39" spans="2:18" ht="15" customHeight="1" x14ac:dyDescent="0.2">
      <c r="B39" s="25" t="str">
        <f>IF(C39&lt;&gt;"",-2+ROWS($B$6:B39),"")</f>
        <v/>
      </c>
      <c r="H39" s="7"/>
      <c r="J39" s="13" t="str">
        <f t="shared" si="1"/>
        <v/>
      </c>
      <c r="K39" s="13" t="str">
        <f t="shared" si="2"/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  <c r="P39" s="13" t="str">
        <f t="shared" si="7"/>
        <v>OK</v>
      </c>
      <c r="Q39" s="16" t="str">
        <f t="shared" si="8"/>
        <v/>
      </c>
      <c r="R39" s="13" t="str">
        <f t="shared" ref="R39:R70" si="9">IF(Q39="","OK",IF(COUNTIF(Q:Q,(_xlfn.CONCAT(C39,D39)))&gt;1,"Links Error - Duplicate link Origin-Destination","OK"))</f>
        <v>OK</v>
      </c>
    </row>
    <row r="40" spans="2:18" ht="15" customHeight="1" x14ac:dyDescent="0.2">
      <c r="B40" s="25" t="str">
        <f>IF(C40&lt;&gt;"",-2+ROWS($B$6:B40),"")</f>
        <v/>
      </c>
      <c r="H40" s="7"/>
      <c r="J40" s="13" t="str">
        <f t="shared" si="1"/>
        <v/>
      </c>
      <c r="K40" s="13" t="str">
        <f t="shared" si="2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si="6"/>
        <v>OK</v>
      </c>
      <c r="P40" s="13" t="str">
        <f t="shared" si="7"/>
        <v>OK</v>
      </c>
      <c r="Q40" s="16" t="str">
        <f t="shared" si="8"/>
        <v/>
      </c>
      <c r="R40" s="13" t="str">
        <f t="shared" si="9"/>
        <v>OK</v>
      </c>
    </row>
    <row r="41" spans="2:18" ht="15" customHeight="1" x14ac:dyDescent="0.2">
      <c r="B41" s="25" t="str">
        <f>IF(C41&lt;&gt;"",-2+ROWS($B$6:B41),"")</f>
        <v/>
      </c>
      <c r="H41" s="7"/>
      <c r="J41" s="13" t="str">
        <f t="shared" si="1"/>
        <v/>
      </c>
      <c r="K41" s="13" t="str">
        <f t="shared" si="2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6"/>
        <v>OK</v>
      </c>
      <c r="P41" s="13" t="str">
        <f t="shared" si="7"/>
        <v>OK</v>
      </c>
      <c r="Q41" s="16" t="str">
        <f t="shared" si="8"/>
        <v/>
      </c>
      <c r="R41" s="13" t="str">
        <f t="shared" si="9"/>
        <v>OK</v>
      </c>
    </row>
    <row r="42" spans="2:18" ht="15" customHeight="1" x14ac:dyDescent="0.2">
      <c r="B42" s="25" t="str">
        <f>IF(C42&lt;&gt;"",-2+ROWS($B$6:B42),"")</f>
        <v/>
      </c>
      <c r="H42" s="7"/>
      <c r="J42" s="13" t="str">
        <f t="shared" si="1"/>
        <v/>
      </c>
      <c r="K42" s="13" t="str">
        <f t="shared" si="2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6"/>
        <v>OK</v>
      </c>
      <c r="P42" s="13" t="str">
        <f t="shared" si="7"/>
        <v>OK</v>
      </c>
      <c r="Q42" s="16" t="str">
        <f t="shared" si="8"/>
        <v/>
      </c>
      <c r="R42" s="13" t="str">
        <f t="shared" si="9"/>
        <v>OK</v>
      </c>
    </row>
    <row r="43" spans="2:18" ht="15" customHeight="1" x14ac:dyDescent="0.2">
      <c r="B43" s="25" t="str">
        <f>IF(C43&lt;&gt;"",-2+ROWS($B$6:B43),"")</f>
        <v/>
      </c>
      <c r="H43" s="7"/>
      <c r="J43" s="13" t="str">
        <f t="shared" si="1"/>
        <v/>
      </c>
      <c r="K43" s="13" t="str">
        <f t="shared" si="2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6"/>
        <v>OK</v>
      </c>
      <c r="P43" s="13" t="str">
        <f t="shared" si="7"/>
        <v>OK</v>
      </c>
      <c r="Q43" s="16" t="str">
        <f t="shared" si="8"/>
        <v/>
      </c>
      <c r="R43" s="13" t="str">
        <f t="shared" si="9"/>
        <v>OK</v>
      </c>
    </row>
    <row r="44" spans="2:18" ht="15" customHeight="1" x14ac:dyDescent="0.2">
      <c r="B44" s="25" t="str">
        <f>IF(C44&lt;&gt;"",-2+ROWS($B$6:B44),"")</f>
        <v/>
      </c>
      <c r="H44" s="7"/>
      <c r="J44" s="13" t="str">
        <f t="shared" si="1"/>
        <v/>
      </c>
      <c r="K44" s="13" t="str">
        <f t="shared" si="2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6"/>
        <v>OK</v>
      </c>
      <c r="P44" s="13" t="str">
        <f t="shared" si="7"/>
        <v>OK</v>
      </c>
      <c r="Q44" s="16" t="str">
        <f t="shared" si="8"/>
        <v/>
      </c>
      <c r="R44" s="13" t="str">
        <f t="shared" si="9"/>
        <v>OK</v>
      </c>
    </row>
    <row r="45" spans="2:18" ht="15" customHeight="1" x14ac:dyDescent="0.2">
      <c r="B45" s="25" t="str">
        <f>IF(C45&lt;&gt;"",-2+ROWS($B$6:B45),"")</f>
        <v/>
      </c>
      <c r="H45" s="7"/>
      <c r="J45" s="13" t="str">
        <f t="shared" si="1"/>
        <v/>
      </c>
      <c r="K45" s="13" t="str">
        <f t="shared" si="2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6"/>
        <v>OK</v>
      </c>
      <c r="P45" s="13" t="str">
        <f t="shared" si="7"/>
        <v>OK</v>
      </c>
      <c r="Q45" s="16" t="str">
        <f t="shared" si="8"/>
        <v/>
      </c>
      <c r="R45" s="13" t="str">
        <f t="shared" si="9"/>
        <v>OK</v>
      </c>
    </row>
    <row r="46" spans="2:18" ht="15" customHeight="1" x14ac:dyDescent="0.2">
      <c r="B46" s="25" t="str">
        <f>IF(C46&lt;&gt;"",-2+ROWS($B$6:B46),"")</f>
        <v/>
      </c>
      <c r="H46" s="7"/>
      <c r="J46" s="13" t="str">
        <f t="shared" si="1"/>
        <v/>
      </c>
      <c r="K46" s="13" t="str">
        <f t="shared" si="2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6"/>
        <v>OK</v>
      </c>
      <c r="P46" s="13" t="str">
        <f t="shared" si="7"/>
        <v>OK</v>
      </c>
      <c r="Q46" s="16" t="str">
        <f t="shared" si="8"/>
        <v/>
      </c>
      <c r="R46" s="13" t="str">
        <f t="shared" si="9"/>
        <v>OK</v>
      </c>
    </row>
    <row r="47" spans="2:18" ht="15" customHeight="1" x14ac:dyDescent="0.2">
      <c r="B47" s="25" t="str">
        <f>IF(C47&lt;&gt;"",-2+ROWS($B$6:B47),"")</f>
        <v/>
      </c>
      <c r="H47" s="7"/>
      <c r="J47" s="13" t="str">
        <f t="shared" si="1"/>
        <v/>
      </c>
      <c r="K47" s="13" t="str">
        <f t="shared" si="2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6"/>
        <v>OK</v>
      </c>
      <c r="P47" s="13" t="str">
        <f t="shared" si="7"/>
        <v>OK</v>
      </c>
      <c r="Q47" s="16" t="str">
        <f t="shared" si="8"/>
        <v/>
      </c>
      <c r="R47" s="13" t="str">
        <f t="shared" si="9"/>
        <v>OK</v>
      </c>
    </row>
    <row r="48" spans="2:18" ht="15" customHeight="1" x14ac:dyDescent="0.2">
      <c r="B48" s="25" t="str">
        <f>IF(C48&lt;&gt;"",-2+ROWS($B$6:B48),"")</f>
        <v/>
      </c>
      <c r="H48" s="7"/>
      <c r="J48" s="13" t="str">
        <f t="shared" si="1"/>
        <v/>
      </c>
      <c r="K48" s="13" t="str">
        <f t="shared" si="2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6"/>
        <v>OK</v>
      </c>
      <c r="P48" s="13" t="str">
        <f t="shared" si="7"/>
        <v>OK</v>
      </c>
      <c r="Q48" s="16" t="str">
        <f t="shared" si="8"/>
        <v/>
      </c>
      <c r="R48" s="13" t="str">
        <f t="shared" si="9"/>
        <v>OK</v>
      </c>
    </row>
    <row r="49" spans="2:18" ht="15" customHeight="1" x14ac:dyDescent="0.2">
      <c r="B49" s="25" t="str">
        <f>IF(C49&lt;&gt;"",-2+ROWS($B$6:B49),"")</f>
        <v/>
      </c>
      <c r="H49" s="7"/>
      <c r="J49" s="13" t="str">
        <f t="shared" si="1"/>
        <v/>
      </c>
      <c r="K49" s="13" t="str">
        <f t="shared" si="2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6"/>
        <v>OK</v>
      </c>
      <c r="P49" s="13" t="str">
        <f t="shared" si="7"/>
        <v>OK</v>
      </c>
      <c r="Q49" s="16" t="str">
        <f t="shared" si="8"/>
        <v/>
      </c>
      <c r="R49" s="13" t="str">
        <f t="shared" si="9"/>
        <v>OK</v>
      </c>
    </row>
    <row r="50" spans="2:18" ht="15" customHeight="1" x14ac:dyDescent="0.2">
      <c r="B50" s="25" t="str">
        <f>IF(C50&lt;&gt;"",-2+ROWS($B$6:B50),"")</f>
        <v/>
      </c>
      <c r="H50" s="7"/>
      <c r="J50" s="13" t="str">
        <f t="shared" si="1"/>
        <v/>
      </c>
      <c r="K50" s="13" t="str">
        <f t="shared" si="2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6"/>
        <v>OK</v>
      </c>
      <c r="P50" s="13" t="str">
        <f t="shared" si="7"/>
        <v>OK</v>
      </c>
      <c r="Q50" s="16" t="str">
        <f t="shared" si="8"/>
        <v/>
      </c>
      <c r="R50" s="13" t="str">
        <f t="shared" si="9"/>
        <v>OK</v>
      </c>
    </row>
    <row r="51" spans="2:18" ht="15" customHeight="1" x14ac:dyDescent="0.2">
      <c r="B51" s="25" t="str">
        <f>IF(C51&lt;&gt;"",-2+ROWS($B$6:B51),"")</f>
        <v/>
      </c>
      <c r="H51" s="7"/>
      <c r="J51" s="13" t="str">
        <f t="shared" si="1"/>
        <v/>
      </c>
      <c r="K51" s="13" t="str">
        <f t="shared" si="2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6"/>
        <v>OK</v>
      </c>
      <c r="P51" s="13" t="str">
        <f t="shared" si="7"/>
        <v>OK</v>
      </c>
      <c r="Q51" s="16" t="str">
        <f t="shared" si="8"/>
        <v/>
      </c>
      <c r="R51" s="13" t="str">
        <f t="shared" si="9"/>
        <v>OK</v>
      </c>
    </row>
    <row r="52" spans="2:18" ht="15" customHeight="1" x14ac:dyDescent="0.2">
      <c r="B52" s="25" t="str">
        <f>IF(C52&lt;&gt;"",-2+ROWS($B$6:B52),"")</f>
        <v/>
      </c>
      <c r="H52" s="7"/>
      <c r="J52" s="13" t="str">
        <f t="shared" si="1"/>
        <v/>
      </c>
      <c r="K52" s="13" t="str">
        <f t="shared" si="2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6"/>
        <v>OK</v>
      </c>
      <c r="P52" s="13" t="str">
        <f t="shared" si="7"/>
        <v>OK</v>
      </c>
      <c r="Q52" s="16" t="str">
        <f t="shared" si="8"/>
        <v/>
      </c>
      <c r="R52" s="13" t="str">
        <f t="shared" si="9"/>
        <v>OK</v>
      </c>
    </row>
    <row r="53" spans="2:18" ht="15" customHeight="1" x14ac:dyDescent="0.2">
      <c r="B53" s="25" t="str">
        <f>IF(C53&lt;&gt;"",-2+ROWS($B$6:B53),"")</f>
        <v/>
      </c>
      <c r="H53" s="7"/>
      <c r="J53" s="13" t="str">
        <f t="shared" si="1"/>
        <v/>
      </c>
      <c r="K53" s="13" t="str">
        <f t="shared" si="2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6"/>
        <v>OK</v>
      </c>
      <c r="P53" s="13" t="str">
        <f t="shared" si="7"/>
        <v>OK</v>
      </c>
      <c r="Q53" s="16" t="str">
        <f t="shared" si="8"/>
        <v/>
      </c>
      <c r="R53" s="13" t="str">
        <f t="shared" si="9"/>
        <v>OK</v>
      </c>
    </row>
    <row r="54" spans="2:18" ht="15" customHeight="1" x14ac:dyDescent="0.2">
      <c r="B54" s="25" t="str">
        <f>IF(C54&lt;&gt;"",-2+ROWS($B$6:B54),"")</f>
        <v/>
      </c>
      <c r="H54" s="7"/>
      <c r="J54" s="13" t="str">
        <f t="shared" si="1"/>
        <v/>
      </c>
      <c r="K54" s="13" t="str">
        <f t="shared" si="2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6"/>
        <v>OK</v>
      </c>
      <c r="P54" s="13" t="str">
        <f t="shared" si="7"/>
        <v>OK</v>
      </c>
      <c r="Q54" s="16" t="str">
        <f t="shared" si="8"/>
        <v/>
      </c>
      <c r="R54" s="13" t="str">
        <f t="shared" si="9"/>
        <v>OK</v>
      </c>
    </row>
    <row r="55" spans="2:18" ht="15" customHeight="1" x14ac:dyDescent="0.2">
      <c r="B55" s="25" t="str">
        <f>IF(C55&lt;&gt;"",-2+ROWS($B$6:B55),"")</f>
        <v/>
      </c>
      <c r="H55" s="7"/>
      <c r="J55" s="13" t="str">
        <f t="shared" si="1"/>
        <v/>
      </c>
      <c r="K55" s="13" t="str">
        <f t="shared" si="2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6"/>
        <v>OK</v>
      </c>
      <c r="P55" s="13" t="str">
        <f t="shared" si="7"/>
        <v>OK</v>
      </c>
      <c r="Q55" s="16" t="str">
        <f t="shared" si="8"/>
        <v/>
      </c>
      <c r="R55" s="13" t="str">
        <f t="shared" si="9"/>
        <v>OK</v>
      </c>
    </row>
    <row r="56" spans="2:18" ht="15" customHeight="1" x14ac:dyDescent="0.2">
      <c r="B56" s="25" t="str">
        <f>IF(C56&lt;&gt;"",-2+ROWS($B$6:B56),"")</f>
        <v/>
      </c>
      <c r="H56" s="7"/>
      <c r="J56" s="13" t="str">
        <f t="shared" si="1"/>
        <v/>
      </c>
      <c r="K56" s="13" t="str">
        <f t="shared" si="2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6"/>
        <v>OK</v>
      </c>
      <c r="P56" s="13" t="str">
        <f t="shared" si="7"/>
        <v>OK</v>
      </c>
      <c r="Q56" s="16" t="str">
        <f t="shared" si="8"/>
        <v/>
      </c>
      <c r="R56" s="13" t="str">
        <f t="shared" si="9"/>
        <v>OK</v>
      </c>
    </row>
    <row r="57" spans="2:18" ht="15" customHeight="1" x14ac:dyDescent="0.2">
      <c r="B57" s="25" t="str">
        <f>IF(C57&lt;&gt;"",-2+ROWS($B$6:B57),"")</f>
        <v/>
      </c>
      <c r="H57" s="7"/>
      <c r="J57" s="13" t="str">
        <f t="shared" si="1"/>
        <v/>
      </c>
      <c r="K57" s="13" t="str">
        <f t="shared" si="2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6"/>
        <v>OK</v>
      </c>
      <c r="P57" s="13" t="str">
        <f t="shared" si="7"/>
        <v>OK</v>
      </c>
      <c r="Q57" s="16" t="str">
        <f t="shared" si="8"/>
        <v/>
      </c>
      <c r="R57" s="13" t="str">
        <f t="shared" si="9"/>
        <v>OK</v>
      </c>
    </row>
    <row r="58" spans="2:18" ht="15" customHeight="1" x14ac:dyDescent="0.2">
      <c r="B58" s="25" t="str">
        <f>IF(C58&lt;&gt;"",-2+ROWS($B$6:B58),"")</f>
        <v/>
      </c>
      <c r="H58" s="7"/>
      <c r="J58" s="13" t="str">
        <f t="shared" si="1"/>
        <v/>
      </c>
      <c r="K58" s="13" t="str">
        <f t="shared" si="2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6"/>
        <v>OK</v>
      </c>
      <c r="P58" s="13" t="str">
        <f t="shared" si="7"/>
        <v>OK</v>
      </c>
      <c r="Q58" s="16" t="str">
        <f t="shared" si="8"/>
        <v/>
      </c>
      <c r="R58" s="13" t="str">
        <f t="shared" si="9"/>
        <v>OK</v>
      </c>
    </row>
    <row r="59" spans="2:18" ht="15" customHeight="1" x14ac:dyDescent="0.2">
      <c r="B59" s="25" t="str">
        <f>IF(C59&lt;&gt;"",-2+ROWS($B$6:B59),"")</f>
        <v/>
      </c>
      <c r="H59" s="7"/>
      <c r="J59" s="13" t="str">
        <f t="shared" si="1"/>
        <v/>
      </c>
      <c r="K59" s="13" t="str">
        <f t="shared" si="2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6"/>
        <v>OK</v>
      </c>
      <c r="P59" s="13" t="str">
        <f t="shared" si="7"/>
        <v>OK</v>
      </c>
      <c r="Q59" s="16" t="str">
        <f t="shared" si="8"/>
        <v/>
      </c>
      <c r="R59" s="13" t="str">
        <f t="shared" si="9"/>
        <v>OK</v>
      </c>
    </row>
    <row r="60" spans="2:18" ht="15" customHeight="1" x14ac:dyDescent="0.2">
      <c r="B60" s="25" t="str">
        <f>IF(C60&lt;&gt;"",-2+ROWS($B$6:B60),"")</f>
        <v/>
      </c>
      <c r="H60" s="7"/>
      <c r="J60" s="13" t="str">
        <f t="shared" si="1"/>
        <v/>
      </c>
      <c r="K60" s="13" t="str">
        <f t="shared" si="2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6"/>
        <v>OK</v>
      </c>
      <c r="P60" s="13" t="str">
        <f t="shared" si="7"/>
        <v>OK</v>
      </c>
      <c r="Q60" s="16" t="str">
        <f t="shared" si="8"/>
        <v/>
      </c>
      <c r="R60" s="13" t="str">
        <f t="shared" si="9"/>
        <v>OK</v>
      </c>
    </row>
    <row r="61" spans="2:18" ht="15" customHeight="1" x14ac:dyDescent="0.2">
      <c r="B61" s="25" t="str">
        <f>IF(C61&lt;&gt;"",-2+ROWS($B$6:B61),"")</f>
        <v/>
      </c>
      <c r="H61" s="7"/>
      <c r="J61" s="13" t="str">
        <f t="shared" si="1"/>
        <v/>
      </c>
      <c r="K61" s="13" t="str">
        <f t="shared" si="2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6"/>
        <v>OK</v>
      </c>
      <c r="P61" s="13" t="str">
        <f t="shared" si="7"/>
        <v>OK</v>
      </c>
      <c r="Q61" s="16" t="str">
        <f t="shared" si="8"/>
        <v/>
      </c>
      <c r="R61" s="13" t="str">
        <f t="shared" si="9"/>
        <v>OK</v>
      </c>
    </row>
    <row r="62" spans="2:18" ht="15" customHeight="1" x14ac:dyDescent="0.2">
      <c r="B62" s="25" t="str">
        <f>IF(C62&lt;&gt;"",-2+ROWS($B$6:B62),"")</f>
        <v/>
      </c>
      <c r="H62" s="7"/>
      <c r="J62" s="13" t="str">
        <f t="shared" si="1"/>
        <v/>
      </c>
      <c r="K62" s="13" t="str">
        <f t="shared" si="2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6"/>
        <v>OK</v>
      </c>
      <c r="P62" s="13" t="str">
        <f t="shared" si="7"/>
        <v>OK</v>
      </c>
      <c r="Q62" s="16" t="str">
        <f t="shared" si="8"/>
        <v/>
      </c>
      <c r="R62" s="13" t="str">
        <f t="shared" si="9"/>
        <v>OK</v>
      </c>
    </row>
    <row r="63" spans="2:18" ht="15" customHeight="1" x14ac:dyDescent="0.2">
      <c r="B63" s="25" t="str">
        <f>IF(C63&lt;&gt;"",-2+ROWS($B$6:B63),"")</f>
        <v/>
      </c>
      <c r="H63" s="7"/>
      <c r="J63" s="13" t="str">
        <f t="shared" si="1"/>
        <v/>
      </c>
      <c r="K63" s="13" t="str">
        <f t="shared" si="2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6"/>
        <v>OK</v>
      </c>
      <c r="P63" s="13" t="str">
        <f t="shared" si="7"/>
        <v>OK</v>
      </c>
      <c r="Q63" s="16" t="str">
        <f t="shared" si="8"/>
        <v/>
      </c>
      <c r="R63" s="13" t="str">
        <f t="shared" si="9"/>
        <v>OK</v>
      </c>
    </row>
    <row r="64" spans="2:18" ht="15" customHeight="1" x14ac:dyDescent="0.2">
      <c r="B64" s="25" t="str">
        <f>IF(C64&lt;&gt;"",-2+ROWS($B$6:B64),"")</f>
        <v/>
      </c>
      <c r="H64" s="7"/>
      <c r="J64" s="13" t="str">
        <f t="shared" si="1"/>
        <v/>
      </c>
      <c r="K64" s="13" t="str">
        <f t="shared" si="2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6"/>
        <v>OK</v>
      </c>
      <c r="P64" s="13" t="str">
        <f t="shared" si="7"/>
        <v>OK</v>
      </c>
      <c r="Q64" s="16" t="str">
        <f t="shared" si="8"/>
        <v/>
      </c>
      <c r="R64" s="13" t="str">
        <f t="shared" si="9"/>
        <v>OK</v>
      </c>
    </row>
    <row r="65" spans="2:18" ht="15" customHeight="1" x14ac:dyDescent="0.2">
      <c r="B65" s="25" t="str">
        <f>IF(C65&lt;&gt;"",-2+ROWS($B$6:B65),"")</f>
        <v/>
      </c>
      <c r="H65" s="7"/>
      <c r="J65" s="13" t="str">
        <f t="shared" si="1"/>
        <v/>
      </c>
      <c r="K65" s="13" t="str">
        <f t="shared" si="2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6"/>
        <v>OK</v>
      </c>
      <c r="P65" s="13" t="str">
        <f t="shared" si="7"/>
        <v>OK</v>
      </c>
      <c r="Q65" s="16" t="str">
        <f t="shared" si="8"/>
        <v/>
      </c>
      <c r="R65" s="13" t="str">
        <f t="shared" si="9"/>
        <v>OK</v>
      </c>
    </row>
    <row r="66" spans="2:18" ht="15" customHeight="1" x14ac:dyDescent="0.2">
      <c r="B66" s="25" t="str">
        <f>IF(C66&lt;&gt;"",-2+ROWS($B$6:B66),"")</f>
        <v/>
      </c>
      <c r="H66" s="7"/>
      <c r="J66" s="13" t="str">
        <f t="shared" si="1"/>
        <v/>
      </c>
      <c r="K66" s="13" t="str">
        <f t="shared" si="2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6"/>
        <v>OK</v>
      </c>
      <c r="P66" s="13" t="str">
        <f t="shared" si="7"/>
        <v>OK</v>
      </c>
      <c r="Q66" s="16" t="str">
        <f t="shared" si="8"/>
        <v/>
      </c>
      <c r="R66" s="13" t="str">
        <f t="shared" si="9"/>
        <v>OK</v>
      </c>
    </row>
    <row r="67" spans="2:18" ht="15" customHeight="1" x14ac:dyDescent="0.2">
      <c r="B67" s="25" t="str">
        <f>IF(C67&lt;&gt;"",-2+ROWS($B$6:B67),"")</f>
        <v/>
      </c>
      <c r="H67" s="7"/>
      <c r="J67" s="13" t="str">
        <f t="shared" si="1"/>
        <v/>
      </c>
      <c r="K67" s="13" t="str">
        <f t="shared" si="2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6"/>
        <v>OK</v>
      </c>
      <c r="P67" s="13" t="str">
        <f t="shared" si="7"/>
        <v>OK</v>
      </c>
      <c r="Q67" s="16" t="str">
        <f t="shared" si="8"/>
        <v/>
      </c>
      <c r="R67" s="13" t="str">
        <f t="shared" si="9"/>
        <v>OK</v>
      </c>
    </row>
    <row r="68" spans="2:18" ht="15" customHeight="1" x14ac:dyDescent="0.2">
      <c r="B68" s="25" t="str">
        <f>IF(C68&lt;&gt;"",-2+ROWS($B$6:B68),"")</f>
        <v/>
      </c>
      <c r="H68" s="7"/>
      <c r="J68" s="13" t="str">
        <f t="shared" si="1"/>
        <v/>
      </c>
      <c r="K68" s="13" t="str">
        <f t="shared" si="2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6"/>
        <v>OK</v>
      </c>
      <c r="P68" s="13" t="str">
        <f t="shared" si="7"/>
        <v>OK</v>
      </c>
      <c r="Q68" s="16" t="str">
        <f t="shared" si="8"/>
        <v/>
      </c>
      <c r="R68" s="13" t="str">
        <f t="shared" si="9"/>
        <v>OK</v>
      </c>
    </row>
    <row r="69" spans="2:18" ht="15" customHeight="1" x14ac:dyDescent="0.2">
      <c r="B69" s="25" t="str">
        <f>IF(C69&lt;&gt;"",-2+ROWS($B$6:B69),"")</f>
        <v/>
      </c>
      <c r="H69" s="7"/>
      <c r="J69" s="13" t="str">
        <f t="shared" si="1"/>
        <v/>
      </c>
      <c r="K69" s="13" t="str">
        <f t="shared" si="2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6"/>
        <v>OK</v>
      </c>
      <c r="P69" s="13" t="str">
        <f t="shared" si="7"/>
        <v>OK</v>
      </c>
      <c r="Q69" s="16" t="str">
        <f t="shared" si="8"/>
        <v/>
      </c>
      <c r="R69" s="13" t="str">
        <f t="shared" si="9"/>
        <v>OK</v>
      </c>
    </row>
    <row r="70" spans="2:18" ht="15" customHeight="1" x14ac:dyDescent="0.2">
      <c r="B70" s="25" t="str">
        <f>IF(C70&lt;&gt;"",-2+ROWS($B$6:B70),"")</f>
        <v/>
      </c>
      <c r="H70" s="7"/>
      <c r="J70" s="13" t="str">
        <f t="shared" si="1"/>
        <v/>
      </c>
      <c r="K70" s="13" t="str">
        <f t="shared" si="2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6"/>
        <v>OK</v>
      </c>
      <c r="P70" s="13" t="str">
        <f t="shared" si="7"/>
        <v>OK</v>
      </c>
      <c r="Q70" s="16" t="str">
        <f t="shared" si="8"/>
        <v/>
      </c>
      <c r="R70" s="13" t="str">
        <f t="shared" si="9"/>
        <v>OK</v>
      </c>
    </row>
    <row r="71" spans="2:18" ht="15" customHeight="1" x14ac:dyDescent="0.2">
      <c r="B71" s="25" t="str">
        <f>IF(C71&lt;&gt;"",-2+ROWS($B$6:B71),"")</f>
        <v/>
      </c>
      <c r="H71" s="7"/>
      <c r="J71" s="13" t="str">
        <f t="shared" si="1"/>
        <v/>
      </c>
      <c r="K71" s="13" t="str">
        <f t="shared" si="2"/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6"/>
        <v>OK</v>
      </c>
      <c r="P71" s="13" t="str">
        <f t="shared" si="7"/>
        <v>OK</v>
      </c>
      <c r="Q71" s="16" t="str">
        <f t="shared" si="8"/>
        <v/>
      </c>
      <c r="R71" s="13" t="str">
        <f t="shared" ref="R71:R102" si="10">IF(Q71="","OK",IF(COUNTIF(Q:Q,(_xlfn.CONCAT(C71,D71)))&gt;1,"Links Error - Duplicate link Origin-Destination","OK"))</f>
        <v>OK</v>
      </c>
    </row>
    <row r="72" spans="2:18" ht="15" customHeight="1" x14ac:dyDescent="0.2">
      <c r="B72" s="25" t="str">
        <f>IF(C72&lt;&gt;"",-2+ROWS($B$6:B72),"")</f>
        <v/>
      </c>
      <c r="H72" s="7"/>
      <c r="J72" s="13" t="str">
        <f t="shared" ref="J72:J135" si="11">IF(K72&lt;&gt;"OK",K72,IF(R72&lt;&gt;"OK",R72,IF(O72&lt;&gt;"OK",O72,IF(P72&lt;&gt;"OK",P72,IF(L72&lt;&gt;"OK",L72,IF(M72&lt;&gt;"OK",M72,IF(N72&lt;&gt;"OK",N72,"")))))))</f>
        <v/>
      </c>
      <c r="K72" s="13" t="str">
        <f t="shared" ref="K72:K135" si="12">IF(AND(C72&lt;&gt;"",D72=""),"Links Error - Missing Destination in Column D",IF(AND(D72&lt;&gt;"",C72=""),"Links Error - Missing Origin in Column C",IF(AND(C72&lt;&gt;"",D72&lt;&gt;"",E72=""),"Links Error - Missing Value in Column E","OK")))</f>
        <v>OK</v>
      </c>
      <c r="L72" s="13" t="str">
        <f t="shared" ref="L72:L135" si="13">IF(AND(OR(C72="",ISTEXT(C72)=TRUE),OR(D72="",ISTEXT(D72)=TRUE)),"OK","Links Error - Columns C/D require textual input")</f>
        <v>OK</v>
      </c>
      <c r="M72" s="13" t="str">
        <f t="shared" ref="M72:M135" si="14">IF(AND(OR(E72="",ISNUMBER(E72)=TRUE),OR(F72="",ISNUMBER(F72)=TRUE),OR(G72="",ISNUMBER(G72)=TRUE)),"OK","Links Error - Columns E/F/G require numerical input")</f>
        <v>OK</v>
      </c>
      <c r="N72" s="13" t="str">
        <f t="shared" ref="N72:N135" si="15">IF(AND(C72&lt;&gt;"",D72&lt;&gt;"",E72&lt;&gt;"",H72=""),"Links Error - Color not specified in Column H","OK")</f>
        <v>OK</v>
      </c>
      <c r="O72" s="13" t="str">
        <f t="shared" ref="O72:O135" si="16">IF(COUNTIF($B:$B,"1")=0,"OK",IF(OR(COUNTIF($K:$K,"Links Error - Missing Destination in Column D")&gt;0,COUNTIF($K:$K,"Links Error - Missing Origin in Column C")&gt;0,COUNTIF($K:$K,"Links Error - Missing Value in Column E")&gt;0),"OK",IF(AND($C72="",$D72=""),"OK",IF(COUNTIF($D:$D,$C72)&gt;0,IF(SUMIFS($E:$E,$C:$C,$C72)&lt;&gt;SUMIFS($E:$E,$D:$D,$C72),"Links Error - Node is not balanced (different values for Origin/Destination links)","OK"),"OK"))))</f>
        <v>OK</v>
      </c>
      <c r="P72" s="13" t="str">
        <f t="shared" ref="P72:P135" si="17">IF(COUNTIF($B:$B,"1")=0,"OK",IF(OR(COUNTIF($K:$K,"Links Error - Missing Destination in Column D")&gt;0,COUNTIF($K:$K,"Links Error - Missing Origin in Column C")&gt;0,COUNTIF($K:$K,"Links Error - Missing Value in Column E")&gt;0),"OK",IF(AND($C72="",$D72=""),"OK",IF(COUNTIF($C:$C,$D72)&gt;0,IF(SUMIFS($E:$E,$D:$D,$D72)&lt;&gt;SUMIFS($E:$E,$C:$C,$D72),"Links Error - Node is not balanced (different values for Origin/Destination links)","OK"),"OK"))))</f>
        <v>OK</v>
      </c>
      <c r="Q72" s="16" t="str">
        <f t="shared" ref="Q72:Q135" si="18">_xlfn.CONCAT(C72,D72)</f>
        <v/>
      </c>
      <c r="R72" s="13" t="str">
        <f t="shared" si="10"/>
        <v>OK</v>
      </c>
    </row>
    <row r="73" spans="2:18" ht="15" customHeight="1" x14ac:dyDescent="0.2">
      <c r="B73" s="25" t="str">
        <f>IF(C73&lt;&gt;"",-2+ROWS($B$6:B73),"")</f>
        <v/>
      </c>
      <c r="H73" s="7"/>
      <c r="J73" s="13" t="str">
        <f t="shared" si="11"/>
        <v/>
      </c>
      <c r="K73" s="13" t="str">
        <f t="shared" si="12"/>
        <v>OK</v>
      </c>
      <c r="L73" s="13" t="str">
        <f t="shared" si="13"/>
        <v>OK</v>
      </c>
      <c r="M73" s="13" t="str">
        <f t="shared" si="14"/>
        <v>OK</v>
      </c>
      <c r="N73" s="13" t="str">
        <f t="shared" si="15"/>
        <v>OK</v>
      </c>
      <c r="O73" s="13" t="str">
        <f t="shared" si="16"/>
        <v>OK</v>
      </c>
      <c r="P73" s="13" t="str">
        <f t="shared" si="17"/>
        <v>OK</v>
      </c>
      <c r="Q73" s="16" t="str">
        <f t="shared" si="18"/>
        <v/>
      </c>
      <c r="R73" s="13" t="str">
        <f t="shared" si="10"/>
        <v>OK</v>
      </c>
    </row>
    <row r="74" spans="2:18" ht="15" customHeight="1" x14ac:dyDescent="0.2">
      <c r="B74" s="25" t="str">
        <f>IF(C74&lt;&gt;"",-2+ROWS($B$6:B74),"")</f>
        <v/>
      </c>
      <c r="H74" s="7"/>
      <c r="J74" s="13" t="str">
        <f t="shared" si="11"/>
        <v/>
      </c>
      <c r="K74" s="13" t="str">
        <f t="shared" si="12"/>
        <v>OK</v>
      </c>
      <c r="L74" s="13" t="str">
        <f t="shared" si="13"/>
        <v>OK</v>
      </c>
      <c r="M74" s="13" t="str">
        <f t="shared" si="14"/>
        <v>OK</v>
      </c>
      <c r="N74" s="13" t="str">
        <f t="shared" si="15"/>
        <v>OK</v>
      </c>
      <c r="O74" s="13" t="str">
        <f t="shared" si="16"/>
        <v>OK</v>
      </c>
      <c r="P74" s="13" t="str">
        <f t="shared" si="17"/>
        <v>OK</v>
      </c>
      <c r="Q74" s="16" t="str">
        <f t="shared" si="18"/>
        <v/>
      </c>
      <c r="R74" s="13" t="str">
        <f t="shared" si="10"/>
        <v>OK</v>
      </c>
    </row>
    <row r="75" spans="2:18" ht="15" customHeight="1" x14ac:dyDescent="0.2">
      <c r="B75" s="25" t="str">
        <f>IF(C75&lt;&gt;"",-2+ROWS($B$6:B75),"")</f>
        <v/>
      </c>
      <c r="H75" s="7"/>
      <c r="J75" s="13" t="str">
        <f t="shared" si="11"/>
        <v/>
      </c>
      <c r="K75" s="13" t="str">
        <f t="shared" si="12"/>
        <v>OK</v>
      </c>
      <c r="L75" s="13" t="str">
        <f t="shared" si="13"/>
        <v>OK</v>
      </c>
      <c r="M75" s="13" t="str">
        <f t="shared" si="14"/>
        <v>OK</v>
      </c>
      <c r="N75" s="13" t="str">
        <f t="shared" si="15"/>
        <v>OK</v>
      </c>
      <c r="O75" s="13" t="str">
        <f t="shared" si="16"/>
        <v>OK</v>
      </c>
      <c r="P75" s="13" t="str">
        <f t="shared" si="17"/>
        <v>OK</v>
      </c>
      <c r="Q75" s="16" t="str">
        <f t="shared" si="18"/>
        <v/>
      </c>
      <c r="R75" s="13" t="str">
        <f t="shared" si="10"/>
        <v>OK</v>
      </c>
    </row>
    <row r="76" spans="2:18" ht="15" customHeight="1" x14ac:dyDescent="0.2">
      <c r="B76" s="25" t="str">
        <f>IF(C76&lt;&gt;"",-2+ROWS($B$6:B76),"")</f>
        <v/>
      </c>
      <c r="H76" s="7"/>
      <c r="J76" s="13" t="str">
        <f t="shared" si="11"/>
        <v/>
      </c>
      <c r="K76" s="13" t="str">
        <f t="shared" si="12"/>
        <v>OK</v>
      </c>
      <c r="L76" s="13" t="str">
        <f t="shared" si="13"/>
        <v>OK</v>
      </c>
      <c r="M76" s="13" t="str">
        <f t="shared" si="14"/>
        <v>OK</v>
      </c>
      <c r="N76" s="13" t="str">
        <f t="shared" si="15"/>
        <v>OK</v>
      </c>
      <c r="O76" s="13" t="str">
        <f t="shared" si="16"/>
        <v>OK</v>
      </c>
      <c r="P76" s="13" t="str">
        <f t="shared" si="17"/>
        <v>OK</v>
      </c>
      <c r="Q76" s="16" t="str">
        <f t="shared" si="18"/>
        <v/>
      </c>
      <c r="R76" s="13" t="str">
        <f t="shared" si="10"/>
        <v>OK</v>
      </c>
    </row>
    <row r="77" spans="2:18" ht="15" customHeight="1" x14ac:dyDescent="0.2">
      <c r="B77" s="25" t="str">
        <f>IF(C77&lt;&gt;"",-2+ROWS($B$6:B77),"")</f>
        <v/>
      </c>
      <c r="H77" s="7"/>
      <c r="J77" s="13" t="str">
        <f t="shared" si="11"/>
        <v/>
      </c>
      <c r="K77" s="13" t="str">
        <f t="shared" si="12"/>
        <v>OK</v>
      </c>
      <c r="L77" s="13" t="str">
        <f t="shared" si="13"/>
        <v>OK</v>
      </c>
      <c r="M77" s="13" t="str">
        <f t="shared" si="14"/>
        <v>OK</v>
      </c>
      <c r="N77" s="13" t="str">
        <f t="shared" si="15"/>
        <v>OK</v>
      </c>
      <c r="O77" s="13" t="str">
        <f t="shared" si="16"/>
        <v>OK</v>
      </c>
      <c r="P77" s="13" t="str">
        <f t="shared" si="17"/>
        <v>OK</v>
      </c>
      <c r="Q77" s="16" t="str">
        <f t="shared" si="18"/>
        <v/>
      </c>
      <c r="R77" s="13" t="str">
        <f t="shared" si="10"/>
        <v>OK</v>
      </c>
    </row>
    <row r="78" spans="2:18" ht="15" customHeight="1" x14ac:dyDescent="0.2">
      <c r="B78" s="25" t="str">
        <f>IF(C78&lt;&gt;"",-2+ROWS($B$6:B78),"")</f>
        <v/>
      </c>
      <c r="H78" s="7"/>
      <c r="J78" s="13" t="str">
        <f t="shared" si="11"/>
        <v/>
      </c>
      <c r="K78" s="13" t="str">
        <f t="shared" si="12"/>
        <v>OK</v>
      </c>
      <c r="L78" s="13" t="str">
        <f t="shared" si="13"/>
        <v>OK</v>
      </c>
      <c r="M78" s="13" t="str">
        <f t="shared" si="14"/>
        <v>OK</v>
      </c>
      <c r="N78" s="13" t="str">
        <f t="shared" si="15"/>
        <v>OK</v>
      </c>
      <c r="O78" s="13" t="str">
        <f t="shared" si="16"/>
        <v>OK</v>
      </c>
      <c r="P78" s="13" t="str">
        <f t="shared" si="17"/>
        <v>OK</v>
      </c>
      <c r="Q78" s="16" t="str">
        <f t="shared" si="18"/>
        <v/>
      </c>
      <c r="R78" s="13" t="str">
        <f t="shared" si="10"/>
        <v>OK</v>
      </c>
    </row>
    <row r="79" spans="2:18" ht="15" customHeight="1" x14ac:dyDescent="0.2">
      <c r="B79" s="25" t="str">
        <f>IF(C79&lt;&gt;"",-2+ROWS($B$6:B79),"")</f>
        <v/>
      </c>
      <c r="H79" s="7"/>
      <c r="J79" s="13" t="str">
        <f t="shared" si="11"/>
        <v/>
      </c>
      <c r="K79" s="13" t="str">
        <f t="shared" si="12"/>
        <v>OK</v>
      </c>
      <c r="L79" s="13" t="str">
        <f t="shared" si="13"/>
        <v>OK</v>
      </c>
      <c r="M79" s="13" t="str">
        <f t="shared" si="14"/>
        <v>OK</v>
      </c>
      <c r="N79" s="13" t="str">
        <f t="shared" si="15"/>
        <v>OK</v>
      </c>
      <c r="O79" s="13" t="str">
        <f t="shared" si="16"/>
        <v>OK</v>
      </c>
      <c r="P79" s="13" t="str">
        <f t="shared" si="17"/>
        <v>OK</v>
      </c>
      <c r="Q79" s="16" t="str">
        <f t="shared" si="18"/>
        <v/>
      </c>
      <c r="R79" s="13" t="str">
        <f t="shared" si="10"/>
        <v>OK</v>
      </c>
    </row>
    <row r="80" spans="2:18" ht="15" customHeight="1" x14ac:dyDescent="0.2">
      <c r="B80" s="25" t="str">
        <f>IF(C80&lt;&gt;"",-2+ROWS($B$6:B80),"")</f>
        <v/>
      </c>
      <c r="H80" s="7"/>
      <c r="J80" s="13" t="str">
        <f t="shared" si="11"/>
        <v/>
      </c>
      <c r="K80" s="13" t="str">
        <f t="shared" si="12"/>
        <v>OK</v>
      </c>
      <c r="L80" s="13" t="str">
        <f t="shared" si="13"/>
        <v>OK</v>
      </c>
      <c r="M80" s="13" t="str">
        <f t="shared" si="14"/>
        <v>OK</v>
      </c>
      <c r="N80" s="13" t="str">
        <f t="shared" si="15"/>
        <v>OK</v>
      </c>
      <c r="O80" s="13" t="str">
        <f t="shared" si="16"/>
        <v>OK</v>
      </c>
      <c r="P80" s="13" t="str">
        <f t="shared" si="17"/>
        <v>OK</v>
      </c>
      <c r="Q80" s="16" t="str">
        <f t="shared" si="18"/>
        <v/>
      </c>
      <c r="R80" s="13" t="str">
        <f t="shared" si="10"/>
        <v>OK</v>
      </c>
    </row>
    <row r="81" spans="2:18" ht="15" customHeight="1" x14ac:dyDescent="0.2">
      <c r="B81" s="25" t="str">
        <f>IF(C81&lt;&gt;"",-2+ROWS($B$6:B81),"")</f>
        <v/>
      </c>
      <c r="H81" s="7"/>
      <c r="J81" s="13" t="str">
        <f t="shared" si="11"/>
        <v/>
      </c>
      <c r="K81" s="13" t="str">
        <f t="shared" si="12"/>
        <v>OK</v>
      </c>
      <c r="L81" s="13" t="str">
        <f t="shared" si="13"/>
        <v>OK</v>
      </c>
      <c r="M81" s="13" t="str">
        <f t="shared" si="14"/>
        <v>OK</v>
      </c>
      <c r="N81" s="13" t="str">
        <f t="shared" si="15"/>
        <v>OK</v>
      </c>
      <c r="O81" s="13" t="str">
        <f t="shared" si="16"/>
        <v>OK</v>
      </c>
      <c r="P81" s="13" t="str">
        <f t="shared" si="17"/>
        <v>OK</v>
      </c>
      <c r="Q81" s="16" t="str">
        <f t="shared" si="18"/>
        <v/>
      </c>
      <c r="R81" s="13" t="str">
        <f t="shared" si="10"/>
        <v>OK</v>
      </c>
    </row>
    <row r="82" spans="2:18" ht="15" customHeight="1" x14ac:dyDescent="0.2">
      <c r="B82" s="25" t="str">
        <f>IF(C82&lt;&gt;"",-2+ROWS($B$6:B82),"")</f>
        <v/>
      </c>
      <c r="H82" s="7"/>
      <c r="J82" s="13" t="str">
        <f t="shared" si="11"/>
        <v/>
      </c>
      <c r="K82" s="13" t="str">
        <f t="shared" si="12"/>
        <v>OK</v>
      </c>
      <c r="L82" s="13" t="str">
        <f t="shared" si="13"/>
        <v>OK</v>
      </c>
      <c r="M82" s="13" t="str">
        <f t="shared" si="14"/>
        <v>OK</v>
      </c>
      <c r="N82" s="13" t="str">
        <f t="shared" si="15"/>
        <v>OK</v>
      </c>
      <c r="O82" s="13" t="str">
        <f t="shared" si="16"/>
        <v>OK</v>
      </c>
      <c r="P82" s="13" t="str">
        <f t="shared" si="17"/>
        <v>OK</v>
      </c>
      <c r="Q82" s="16" t="str">
        <f t="shared" si="18"/>
        <v/>
      </c>
      <c r="R82" s="13" t="str">
        <f t="shared" si="10"/>
        <v>OK</v>
      </c>
    </row>
    <row r="83" spans="2:18" ht="15" customHeight="1" x14ac:dyDescent="0.2">
      <c r="B83" s="25" t="str">
        <f>IF(C83&lt;&gt;"",-2+ROWS($B$6:B83),"")</f>
        <v/>
      </c>
      <c r="H83" s="7"/>
      <c r="J83" s="13" t="str">
        <f t="shared" si="11"/>
        <v/>
      </c>
      <c r="K83" s="13" t="str">
        <f t="shared" si="12"/>
        <v>OK</v>
      </c>
      <c r="L83" s="13" t="str">
        <f t="shared" si="13"/>
        <v>OK</v>
      </c>
      <c r="M83" s="13" t="str">
        <f t="shared" si="14"/>
        <v>OK</v>
      </c>
      <c r="N83" s="13" t="str">
        <f t="shared" si="15"/>
        <v>OK</v>
      </c>
      <c r="O83" s="13" t="str">
        <f t="shared" si="16"/>
        <v>OK</v>
      </c>
      <c r="P83" s="13" t="str">
        <f t="shared" si="17"/>
        <v>OK</v>
      </c>
      <c r="Q83" s="16" t="str">
        <f t="shared" si="18"/>
        <v/>
      </c>
      <c r="R83" s="13" t="str">
        <f t="shared" si="10"/>
        <v>OK</v>
      </c>
    </row>
    <row r="84" spans="2:18" ht="15" customHeight="1" x14ac:dyDescent="0.2">
      <c r="B84" s="25" t="str">
        <f>IF(C84&lt;&gt;"",-2+ROWS($B$6:B84),"")</f>
        <v/>
      </c>
      <c r="H84" s="7"/>
      <c r="J84" s="13" t="str">
        <f t="shared" si="11"/>
        <v/>
      </c>
      <c r="K84" s="13" t="str">
        <f t="shared" si="12"/>
        <v>OK</v>
      </c>
      <c r="L84" s="13" t="str">
        <f t="shared" si="13"/>
        <v>OK</v>
      </c>
      <c r="M84" s="13" t="str">
        <f t="shared" si="14"/>
        <v>OK</v>
      </c>
      <c r="N84" s="13" t="str">
        <f t="shared" si="15"/>
        <v>OK</v>
      </c>
      <c r="O84" s="13" t="str">
        <f t="shared" si="16"/>
        <v>OK</v>
      </c>
      <c r="P84" s="13" t="str">
        <f t="shared" si="17"/>
        <v>OK</v>
      </c>
      <c r="Q84" s="16" t="str">
        <f t="shared" si="18"/>
        <v/>
      </c>
      <c r="R84" s="13" t="str">
        <f t="shared" si="10"/>
        <v>OK</v>
      </c>
    </row>
    <row r="85" spans="2:18" ht="15" customHeight="1" x14ac:dyDescent="0.2">
      <c r="B85" s="25" t="str">
        <f>IF(C85&lt;&gt;"",-2+ROWS($B$6:B85),"")</f>
        <v/>
      </c>
      <c r="H85" s="7"/>
      <c r="J85" s="13" t="str">
        <f t="shared" si="11"/>
        <v/>
      </c>
      <c r="K85" s="13" t="str">
        <f t="shared" si="12"/>
        <v>OK</v>
      </c>
      <c r="L85" s="13" t="str">
        <f t="shared" si="13"/>
        <v>OK</v>
      </c>
      <c r="M85" s="13" t="str">
        <f t="shared" si="14"/>
        <v>OK</v>
      </c>
      <c r="N85" s="13" t="str">
        <f t="shared" si="15"/>
        <v>OK</v>
      </c>
      <c r="O85" s="13" t="str">
        <f t="shared" si="16"/>
        <v>OK</v>
      </c>
      <c r="P85" s="13" t="str">
        <f t="shared" si="17"/>
        <v>OK</v>
      </c>
      <c r="Q85" s="16" t="str">
        <f t="shared" si="18"/>
        <v/>
      </c>
      <c r="R85" s="13" t="str">
        <f t="shared" si="10"/>
        <v>OK</v>
      </c>
    </row>
    <row r="86" spans="2:18" ht="15" customHeight="1" x14ac:dyDescent="0.2">
      <c r="B86" s="25" t="str">
        <f>IF(C86&lt;&gt;"",-2+ROWS($B$6:B86),"")</f>
        <v/>
      </c>
      <c r="H86" s="7"/>
      <c r="J86" s="13" t="str">
        <f t="shared" si="11"/>
        <v/>
      </c>
      <c r="K86" s="13" t="str">
        <f t="shared" si="12"/>
        <v>OK</v>
      </c>
      <c r="L86" s="13" t="str">
        <f t="shared" si="13"/>
        <v>OK</v>
      </c>
      <c r="M86" s="13" t="str">
        <f t="shared" si="14"/>
        <v>OK</v>
      </c>
      <c r="N86" s="13" t="str">
        <f t="shared" si="15"/>
        <v>OK</v>
      </c>
      <c r="O86" s="13" t="str">
        <f t="shared" si="16"/>
        <v>OK</v>
      </c>
      <c r="P86" s="13" t="str">
        <f t="shared" si="17"/>
        <v>OK</v>
      </c>
      <c r="Q86" s="16" t="str">
        <f t="shared" si="18"/>
        <v/>
      </c>
      <c r="R86" s="13" t="str">
        <f t="shared" si="10"/>
        <v>OK</v>
      </c>
    </row>
    <row r="87" spans="2:18" ht="15" customHeight="1" x14ac:dyDescent="0.2">
      <c r="B87" s="25" t="str">
        <f>IF(C87&lt;&gt;"",-2+ROWS($B$6:B87),"")</f>
        <v/>
      </c>
      <c r="H87" s="7"/>
      <c r="J87" s="13" t="str">
        <f t="shared" si="11"/>
        <v/>
      </c>
      <c r="K87" s="13" t="str">
        <f t="shared" si="12"/>
        <v>OK</v>
      </c>
      <c r="L87" s="13" t="str">
        <f t="shared" si="13"/>
        <v>OK</v>
      </c>
      <c r="M87" s="13" t="str">
        <f t="shared" si="14"/>
        <v>OK</v>
      </c>
      <c r="N87" s="13" t="str">
        <f t="shared" si="15"/>
        <v>OK</v>
      </c>
      <c r="O87" s="13" t="str">
        <f t="shared" si="16"/>
        <v>OK</v>
      </c>
      <c r="P87" s="13" t="str">
        <f t="shared" si="17"/>
        <v>OK</v>
      </c>
      <c r="Q87" s="16" t="str">
        <f t="shared" si="18"/>
        <v/>
      </c>
      <c r="R87" s="13" t="str">
        <f t="shared" si="10"/>
        <v>OK</v>
      </c>
    </row>
    <row r="88" spans="2:18" ht="15" customHeight="1" x14ac:dyDescent="0.2">
      <c r="B88" s="25" t="str">
        <f>IF(C88&lt;&gt;"",-2+ROWS($B$6:B88),"")</f>
        <v/>
      </c>
      <c r="H88" s="7"/>
      <c r="J88" s="13" t="str">
        <f t="shared" si="11"/>
        <v/>
      </c>
      <c r="K88" s="13" t="str">
        <f t="shared" si="12"/>
        <v>OK</v>
      </c>
      <c r="L88" s="13" t="str">
        <f t="shared" si="13"/>
        <v>OK</v>
      </c>
      <c r="M88" s="13" t="str">
        <f t="shared" si="14"/>
        <v>OK</v>
      </c>
      <c r="N88" s="13" t="str">
        <f t="shared" si="15"/>
        <v>OK</v>
      </c>
      <c r="O88" s="13" t="str">
        <f t="shared" si="16"/>
        <v>OK</v>
      </c>
      <c r="P88" s="13" t="str">
        <f t="shared" si="17"/>
        <v>OK</v>
      </c>
      <c r="Q88" s="16" t="str">
        <f t="shared" si="18"/>
        <v/>
      </c>
      <c r="R88" s="13" t="str">
        <f t="shared" si="10"/>
        <v>OK</v>
      </c>
    </row>
    <row r="89" spans="2:18" ht="15" customHeight="1" x14ac:dyDescent="0.2">
      <c r="B89" s="25" t="str">
        <f>IF(C89&lt;&gt;"",-2+ROWS($B$6:B89),"")</f>
        <v/>
      </c>
      <c r="H89" s="7"/>
      <c r="J89" s="13" t="str">
        <f t="shared" si="11"/>
        <v/>
      </c>
      <c r="K89" s="13" t="str">
        <f t="shared" si="12"/>
        <v>OK</v>
      </c>
      <c r="L89" s="13" t="str">
        <f t="shared" si="13"/>
        <v>OK</v>
      </c>
      <c r="M89" s="13" t="str">
        <f t="shared" si="14"/>
        <v>OK</v>
      </c>
      <c r="N89" s="13" t="str">
        <f t="shared" si="15"/>
        <v>OK</v>
      </c>
      <c r="O89" s="13" t="str">
        <f t="shared" si="16"/>
        <v>OK</v>
      </c>
      <c r="P89" s="13" t="str">
        <f t="shared" si="17"/>
        <v>OK</v>
      </c>
      <c r="Q89" s="16" t="str">
        <f t="shared" si="18"/>
        <v/>
      </c>
      <c r="R89" s="13" t="str">
        <f t="shared" si="10"/>
        <v>OK</v>
      </c>
    </row>
    <row r="90" spans="2:18" ht="15" customHeight="1" x14ac:dyDescent="0.2">
      <c r="B90" s="25" t="str">
        <f>IF(C90&lt;&gt;"",-2+ROWS($B$6:B90),"")</f>
        <v/>
      </c>
      <c r="H90" s="7"/>
      <c r="J90" s="13" t="str">
        <f t="shared" si="11"/>
        <v/>
      </c>
      <c r="K90" s="13" t="str">
        <f t="shared" si="12"/>
        <v>OK</v>
      </c>
      <c r="L90" s="13" t="str">
        <f t="shared" si="13"/>
        <v>OK</v>
      </c>
      <c r="M90" s="13" t="str">
        <f t="shared" si="14"/>
        <v>OK</v>
      </c>
      <c r="N90" s="13" t="str">
        <f t="shared" si="15"/>
        <v>OK</v>
      </c>
      <c r="O90" s="13" t="str">
        <f t="shared" si="16"/>
        <v>OK</v>
      </c>
      <c r="P90" s="13" t="str">
        <f t="shared" si="17"/>
        <v>OK</v>
      </c>
      <c r="Q90" s="16" t="str">
        <f t="shared" si="18"/>
        <v/>
      </c>
      <c r="R90" s="13" t="str">
        <f t="shared" si="10"/>
        <v>OK</v>
      </c>
    </row>
    <row r="91" spans="2:18" ht="15" customHeight="1" x14ac:dyDescent="0.2">
      <c r="B91" s="25" t="str">
        <f>IF(C91&lt;&gt;"",-2+ROWS($B$6:B91),"")</f>
        <v/>
      </c>
      <c r="H91" s="7"/>
      <c r="J91" s="13" t="str">
        <f t="shared" si="11"/>
        <v/>
      </c>
      <c r="K91" s="13" t="str">
        <f t="shared" si="12"/>
        <v>OK</v>
      </c>
      <c r="L91" s="13" t="str">
        <f t="shared" si="13"/>
        <v>OK</v>
      </c>
      <c r="M91" s="13" t="str">
        <f t="shared" si="14"/>
        <v>OK</v>
      </c>
      <c r="N91" s="13" t="str">
        <f t="shared" si="15"/>
        <v>OK</v>
      </c>
      <c r="O91" s="13" t="str">
        <f t="shared" si="16"/>
        <v>OK</v>
      </c>
      <c r="P91" s="13" t="str">
        <f t="shared" si="17"/>
        <v>OK</v>
      </c>
      <c r="Q91" s="16" t="str">
        <f t="shared" si="18"/>
        <v/>
      </c>
      <c r="R91" s="13" t="str">
        <f t="shared" si="10"/>
        <v>OK</v>
      </c>
    </row>
    <row r="92" spans="2:18" ht="15" customHeight="1" x14ac:dyDescent="0.2">
      <c r="B92" s="25" t="str">
        <f>IF(C92&lt;&gt;"",-2+ROWS($B$6:B92),"")</f>
        <v/>
      </c>
      <c r="H92" s="7"/>
      <c r="J92" s="13" t="str">
        <f t="shared" si="11"/>
        <v/>
      </c>
      <c r="K92" s="13" t="str">
        <f t="shared" si="12"/>
        <v>OK</v>
      </c>
      <c r="L92" s="13" t="str">
        <f t="shared" si="13"/>
        <v>OK</v>
      </c>
      <c r="M92" s="13" t="str">
        <f t="shared" si="14"/>
        <v>OK</v>
      </c>
      <c r="N92" s="13" t="str">
        <f t="shared" si="15"/>
        <v>OK</v>
      </c>
      <c r="O92" s="13" t="str">
        <f t="shared" si="16"/>
        <v>OK</v>
      </c>
      <c r="P92" s="13" t="str">
        <f t="shared" si="17"/>
        <v>OK</v>
      </c>
      <c r="Q92" s="16" t="str">
        <f t="shared" si="18"/>
        <v/>
      </c>
      <c r="R92" s="13" t="str">
        <f t="shared" si="10"/>
        <v>OK</v>
      </c>
    </row>
    <row r="93" spans="2:18" ht="15" customHeight="1" x14ac:dyDescent="0.2">
      <c r="B93" s="25" t="str">
        <f>IF(C93&lt;&gt;"",-2+ROWS($B$6:B93),"")</f>
        <v/>
      </c>
      <c r="H93" s="7"/>
      <c r="J93" s="13" t="str">
        <f t="shared" si="11"/>
        <v/>
      </c>
      <c r="K93" s="13" t="str">
        <f t="shared" si="12"/>
        <v>OK</v>
      </c>
      <c r="L93" s="13" t="str">
        <f t="shared" si="13"/>
        <v>OK</v>
      </c>
      <c r="M93" s="13" t="str">
        <f t="shared" si="14"/>
        <v>OK</v>
      </c>
      <c r="N93" s="13" t="str">
        <f t="shared" si="15"/>
        <v>OK</v>
      </c>
      <c r="O93" s="13" t="str">
        <f t="shared" si="16"/>
        <v>OK</v>
      </c>
      <c r="P93" s="13" t="str">
        <f t="shared" si="17"/>
        <v>OK</v>
      </c>
      <c r="Q93" s="16" t="str">
        <f t="shared" si="18"/>
        <v/>
      </c>
      <c r="R93" s="13" t="str">
        <f t="shared" si="10"/>
        <v>OK</v>
      </c>
    </row>
    <row r="94" spans="2:18" ht="15" customHeight="1" x14ac:dyDescent="0.2">
      <c r="B94" s="25" t="str">
        <f>IF(C94&lt;&gt;"",-2+ROWS($B$6:B94),"")</f>
        <v/>
      </c>
      <c r="H94" s="7"/>
      <c r="J94" s="13" t="str">
        <f t="shared" si="11"/>
        <v/>
      </c>
      <c r="K94" s="13" t="str">
        <f t="shared" si="12"/>
        <v>OK</v>
      </c>
      <c r="L94" s="13" t="str">
        <f t="shared" si="13"/>
        <v>OK</v>
      </c>
      <c r="M94" s="13" t="str">
        <f t="shared" si="14"/>
        <v>OK</v>
      </c>
      <c r="N94" s="13" t="str">
        <f t="shared" si="15"/>
        <v>OK</v>
      </c>
      <c r="O94" s="13" t="str">
        <f t="shared" si="16"/>
        <v>OK</v>
      </c>
      <c r="P94" s="13" t="str">
        <f t="shared" si="17"/>
        <v>OK</v>
      </c>
      <c r="Q94" s="16" t="str">
        <f t="shared" si="18"/>
        <v/>
      </c>
      <c r="R94" s="13" t="str">
        <f t="shared" si="10"/>
        <v>OK</v>
      </c>
    </row>
    <row r="95" spans="2:18" ht="15" customHeight="1" x14ac:dyDescent="0.2">
      <c r="B95" s="25" t="str">
        <f>IF(C95&lt;&gt;"",-2+ROWS($B$6:B95),"")</f>
        <v/>
      </c>
      <c r="H95" s="7"/>
      <c r="J95" s="13" t="str">
        <f t="shared" si="11"/>
        <v/>
      </c>
      <c r="K95" s="13" t="str">
        <f t="shared" si="12"/>
        <v>OK</v>
      </c>
      <c r="L95" s="13" t="str">
        <f t="shared" si="13"/>
        <v>OK</v>
      </c>
      <c r="M95" s="13" t="str">
        <f t="shared" si="14"/>
        <v>OK</v>
      </c>
      <c r="N95" s="13" t="str">
        <f t="shared" si="15"/>
        <v>OK</v>
      </c>
      <c r="O95" s="13" t="str">
        <f t="shared" si="16"/>
        <v>OK</v>
      </c>
      <c r="P95" s="13" t="str">
        <f t="shared" si="17"/>
        <v>OK</v>
      </c>
      <c r="Q95" s="16" t="str">
        <f t="shared" si="18"/>
        <v/>
      </c>
      <c r="R95" s="13" t="str">
        <f t="shared" si="10"/>
        <v>OK</v>
      </c>
    </row>
    <row r="96" spans="2:18" ht="15" customHeight="1" x14ac:dyDescent="0.2">
      <c r="B96" s="25" t="str">
        <f>IF(C96&lt;&gt;"",-2+ROWS($B$6:B96),"")</f>
        <v/>
      </c>
      <c r="H96" s="7"/>
      <c r="J96" s="13" t="str">
        <f t="shared" si="11"/>
        <v/>
      </c>
      <c r="K96" s="13" t="str">
        <f t="shared" si="12"/>
        <v>OK</v>
      </c>
      <c r="L96" s="13" t="str">
        <f t="shared" si="13"/>
        <v>OK</v>
      </c>
      <c r="M96" s="13" t="str">
        <f t="shared" si="14"/>
        <v>OK</v>
      </c>
      <c r="N96" s="13" t="str">
        <f t="shared" si="15"/>
        <v>OK</v>
      </c>
      <c r="O96" s="13" t="str">
        <f t="shared" si="16"/>
        <v>OK</v>
      </c>
      <c r="P96" s="13" t="str">
        <f t="shared" si="17"/>
        <v>OK</v>
      </c>
      <c r="Q96" s="16" t="str">
        <f t="shared" si="18"/>
        <v/>
      </c>
      <c r="R96" s="13" t="str">
        <f t="shared" si="10"/>
        <v>OK</v>
      </c>
    </row>
    <row r="97" spans="2:18" ht="15" customHeight="1" x14ac:dyDescent="0.2">
      <c r="B97" s="25" t="str">
        <f>IF(C97&lt;&gt;"",-2+ROWS($B$6:B97),"")</f>
        <v/>
      </c>
      <c r="H97" s="7"/>
      <c r="J97" s="13" t="str">
        <f t="shared" si="11"/>
        <v/>
      </c>
      <c r="K97" s="13" t="str">
        <f t="shared" si="12"/>
        <v>OK</v>
      </c>
      <c r="L97" s="13" t="str">
        <f t="shared" si="13"/>
        <v>OK</v>
      </c>
      <c r="M97" s="13" t="str">
        <f t="shared" si="14"/>
        <v>OK</v>
      </c>
      <c r="N97" s="13" t="str">
        <f t="shared" si="15"/>
        <v>OK</v>
      </c>
      <c r="O97" s="13" t="str">
        <f t="shared" si="16"/>
        <v>OK</v>
      </c>
      <c r="P97" s="13" t="str">
        <f t="shared" si="17"/>
        <v>OK</v>
      </c>
      <c r="Q97" s="16" t="str">
        <f t="shared" si="18"/>
        <v/>
      </c>
      <c r="R97" s="13" t="str">
        <f t="shared" si="10"/>
        <v>OK</v>
      </c>
    </row>
    <row r="98" spans="2:18" ht="15" customHeight="1" x14ac:dyDescent="0.2">
      <c r="B98" s="25" t="str">
        <f>IF(C98&lt;&gt;"",-2+ROWS($B$6:B98),"")</f>
        <v/>
      </c>
      <c r="H98" s="7"/>
      <c r="J98" s="13" t="str">
        <f t="shared" si="11"/>
        <v/>
      </c>
      <c r="K98" s="13" t="str">
        <f t="shared" si="12"/>
        <v>OK</v>
      </c>
      <c r="L98" s="13" t="str">
        <f t="shared" si="13"/>
        <v>OK</v>
      </c>
      <c r="M98" s="13" t="str">
        <f t="shared" si="14"/>
        <v>OK</v>
      </c>
      <c r="N98" s="13" t="str">
        <f t="shared" si="15"/>
        <v>OK</v>
      </c>
      <c r="O98" s="13" t="str">
        <f t="shared" si="16"/>
        <v>OK</v>
      </c>
      <c r="P98" s="13" t="str">
        <f t="shared" si="17"/>
        <v>OK</v>
      </c>
      <c r="Q98" s="16" t="str">
        <f t="shared" si="18"/>
        <v/>
      </c>
      <c r="R98" s="13" t="str">
        <f t="shared" si="10"/>
        <v>OK</v>
      </c>
    </row>
    <row r="99" spans="2:18" ht="15" customHeight="1" x14ac:dyDescent="0.2">
      <c r="B99" s="25" t="str">
        <f>IF(C99&lt;&gt;"",-2+ROWS($B$6:B99),"")</f>
        <v/>
      </c>
      <c r="H99" s="7"/>
      <c r="J99" s="13" t="str">
        <f t="shared" si="11"/>
        <v/>
      </c>
      <c r="K99" s="13" t="str">
        <f t="shared" si="12"/>
        <v>OK</v>
      </c>
      <c r="L99" s="13" t="str">
        <f t="shared" si="13"/>
        <v>OK</v>
      </c>
      <c r="M99" s="13" t="str">
        <f t="shared" si="14"/>
        <v>OK</v>
      </c>
      <c r="N99" s="13" t="str">
        <f t="shared" si="15"/>
        <v>OK</v>
      </c>
      <c r="O99" s="13" t="str">
        <f t="shared" si="16"/>
        <v>OK</v>
      </c>
      <c r="P99" s="13" t="str">
        <f t="shared" si="17"/>
        <v>OK</v>
      </c>
      <c r="Q99" s="16" t="str">
        <f t="shared" si="18"/>
        <v/>
      </c>
      <c r="R99" s="13" t="str">
        <f t="shared" si="10"/>
        <v>OK</v>
      </c>
    </row>
    <row r="100" spans="2:18" ht="15" customHeight="1" x14ac:dyDescent="0.2">
      <c r="B100" s="25" t="str">
        <f>IF(C100&lt;&gt;"",-2+ROWS($B$6:B100),"")</f>
        <v/>
      </c>
      <c r="H100" s="7"/>
      <c r="J100" s="13" t="str">
        <f t="shared" si="11"/>
        <v/>
      </c>
      <c r="K100" s="13" t="str">
        <f t="shared" si="12"/>
        <v>OK</v>
      </c>
      <c r="L100" s="13" t="str">
        <f t="shared" si="13"/>
        <v>OK</v>
      </c>
      <c r="M100" s="13" t="str">
        <f t="shared" si="14"/>
        <v>OK</v>
      </c>
      <c r="N100" s="13" t="str">
        <f t="shared" si="15"/>
        <v>OK</v>
      </c>
      <c r="O100" s="13" t="str">
        <f t="shared" si="16"/>
        <v>OK</v>
      </c>
      <c r="P100" s="13" t="str">
        <f t="shared" si="17"/>
        <v>OK</v>
      </c>
      <c r="Q100" s="16" t="str">
        <f t="shared" si="18"/>
        <v/>
      </c>
      <c r="R100" s="13" t="str">
        <f t="shared" si="10"/>
        <v>OK</v>
      </c>
    </row>
    <row r="101" spans="2:18" ht="15" customHeight="1" x14ac:dyDescent="0.2">
      <c r="B101" s="25" t="str">
        <f>IF(C101&lt;&gt;"",-2+ROWS($B$6:B101),"")</f>
        <v/>
      </c>
      <c r="H101" s="7"/>
      <c r="J101" s="13" t="str">
        <f t="shared" si="11"/>
        <v/>
      </c>
      <c r="K101" s="13" t="str">
        <f t="shared" si="12"/>
        <v>OK</v>
      </c>
      <c r="L101" s="13" t="str">
        <f t="shared" si="13"/>
        <v>OK</v>
      </c>
      <c r="M101" s="13" t="str">
        <f t="shared" si="14"/>
        <v>OK</v>
      </c>
      <c r="N101" s="13" t="str">
        <f t="shared" si="15"/>
        <v>OK</v>
      </c>
      <c r="O101" s="13" t="str">
        <f t="shared" si="16"/>
        <v>OK</v>
      </c>
      <c r="P101" s="13" t="str">
        <f t="shared" si="17"/>
        <v>OK</v>
      </c>
      <c r="Q101" s="16" t="str">
        <f t="shared" si="18"/>
        <v/>
      </c>
      <c r="R101" s="13" t="str">
        <f t="shared" si="10"/>
        <v>OK</v>
      </c>
    </row>
    <row r="102" spans="2:18" ht="15" customHeight="1" x14ac:dyDescent="0.2">
      <c r="B102" s="25" t="str">
        <f>IF(C102&lt;&gt;"",-2+ROWS($B$6:B102),"")</f>
        <v/>
      </c>
      <c r="H102" s="7"/>
      <c r="J102" s="13" t="str">
        <f t="shared" si="11"/>
        <v/>
      </c>
      <c r="K102" s="13" t="str">
        <f t="shared" si="12"/>
        <v>OK</v>
      </c>
      <c r="L102" s="13" t="str">
        <f t="shared" si="13"/>
        <v>OK</v>
      </c>
      <c r="M102" s="13" t="str">
        <f t="shared" si="14"/>
        <v>OK</v>
      </c>
      <c r="N102" s="13" t="str">
        <f t="shared" si="15"/>
        <v>OK</v>
      </c>
      <c r="O102" s="13" t="str">
        <f t="shared" si="16"/>
        <v>OK</v>
      </c>
      <c r="P102" s="13" t="str">
        <f t="shared" si="17"/>
        <v>OK</v>
      </c>
      <c r="Q102" s="16" t="str">
        <f t="shared" si="18"/>
        <v/>
      </c>
      <c r="R102" s="13" t="str">
        <f t="shared" si="10"/>
        <v>OK</v>
      </c>
    </row>
    <row r="103" spans="2:18" ht="15" customHeight="1" x14ac:dyDescent="0.2">
      <c r="B103" s="25" t="str">
        <f>IF(C103&lt;&gt;"",-2+ROWS($B$6:B103),"")</f>
        <v/>
      </c>
      <c r="H103" s="7"/>
      <c r="J103" s="13" t="str">
        <f t="shared" si="11"/>
        <v/>
      </c>
      <c r="K103" s="13" t="str">
        <f t="shared" si="12"/>
        <v>OK</v>
      </c>
      <c r="L103" s="13" t="str">
        <f t="shared" si="13"/>
        <v>OK</v>
      </c>
      <c r="M103" s="13" t="str">
        <f t="shared" si="14"/>
        <v>OK</v>
      </c>
      <c r="N103" s="13" t="str">
        <f t="shared" si="15"/>
        <v>OK</v>
      </c>
      <c r="O103" s="13" t="str">
        <f t="shared" si="16"/>
        <v>OK</v>
      </c>
      <c r="P103" s="13" t="str">
        <f t="shared" si="17"/>
        <v>OK</v>
      </c>
      <c r="Q103" s="16" t="str">
        <f t="shared" si="18"/>
        <v/>
      </c>
      <c r="R103" s="13" t="str">
        <f t="shared" ref="R103:R134" si="19">IF(Q103="","OK",IF(COUNTIF(Q:Q,(_xlfn.CONCAT(C103,D103)))&gt;1,"Links Error - Duplicate link Origin-Destination","OK"))</f>
        <v>OK</v>
      </c>
    </row>
    <row r="104" spans="2:18" ht="15" customHeight="1" x14ac:dyDescent="0.2">
      <c r="B104" s="25" t="str">
        <f>IF(C104&lt;&gt;"",-2+ROWS($B$6:B104),"")</f>
        <v/>
      </c>
      <c r="H104" s="7"/>
      <c r="J104" s="13" t="str">
        <f t="shared" si="11"/>
        <v/>
      </c>
      <c r="K104" s="13" t="str">
        <f t="shared" si="12"/>
        <v>OK</v>
      </c>
      <c r="L104" s="13" t="str">
        <f t="shared" si="13"/>
        <v>OK</v>
      </c>
      <c r="M104" s="13" t="str">
        <f t="shared" si="14"/>
        <v>OK</v>
      </c>
      <c r="N104" s="13" t="str">
        <f t="shared" si="15"/>
        <v>OK</v>
      </c>
      <c r="O104" s="13" t="str">
        <f t="shared" si="16"/>
        <v>OK</v>
      </c>
      <c r="P104" s="13" t="str">
        <f t="shared" si="17"/>
        <v>OK</v>
      </c>
      <c r="Q104" s="16" t="str">
        <f t="shared" si="18"/>
        <v/>
      </c>
      <c r="R104" s="13" t="str">
        <f t="shared" si="19"/>
        <v>OK</v>
      </c>
    </row>
    <row r="105" spans="2:18" ht="15" customHeight="1" x14ac:dyDescent="0.2">
      <c r="B105" s="25" t="str">
        <f>IF(C105&lt;&gt;"",-2+ROWS($B$6:B105),"")</f>
        <v/>
      </c>
      <c r="H105" s="7"/>
      <c r="J105" s="13" t="str">
        <f t="shared" si="11"/>
        <v/>
      </c>
      <c r="K105" s="13" t="str">
        <f t="shared" si="12"/>
        <v>OK</v>
      </c>
      <c r="L105" s="13" t="str">
        <f t="shared" si="13"/>
        <v>OK</v>
      </c>
      <c r="M105" s="13" t="str">
        <f t="shared" si="14"/>
        <v>OK</v>
      </c>
      <c r="N105" s="13" t="str">
        <f t="shared" si="15"/>
        <v>OK</v>
      </c>
      <c r="O105" s="13" t="str">
        <f t="shared" si="16"/>
        <v>OK</v>
      </c>
      <c r="P105" s="13" t="str">
        <f t="shared" si="17"/>
        <v>OK</v>
      </c>
      <c r="Q105" s="16" t="str">
        <f t="shared" si="18"/>
        <v/>
      </c>
      <c r="R105" s="13" t="str">
        <f t="shared" si="19"/>
        <v>OK</v>
      </c>
    </row>
    <row r="106" spans="2:18" ht="15" customHeight="1" x14ac:dyDescent="0.2">
      <c r="B106" s="25" t="str">
        <f>IF(C106&lt;&gt;"",-2+ROWS($B$6:B106),"")</f>
        <v/>
      </c>
      <c r="H106" s="7"/>
      <c r="J106" s="13" t="str">
        <f t="shared" si="11"/>
        <v/>
      </c>
      <c r="K106" s="13" t="str">
        <f t="shared" si="12"/>
        <v>OK</v>
      </c>
      <c r="L106" s="13" t="str">
        <f t="shared" si="13"/>
        <v>OK</v>
      </c>
      <c r="M106" s="13" t="str">
        <f t="shared" si="14"/>
        <v>OK</v>
      </c>
      <c r="N106" s="13" t="str">
        <f t="shared" si="15"/>
        <v>OK</v>
      </c>
      <c r="O106" s="13" t="str">
        <f t="shared" si="16"/>
        <v>OK</v>
      </c>
      <c r="P106" s="13" t="str">
        <f t="shared" si="17"/>
        <v>OK</v>
      </c>
      <c r="Q106" s="16" t="str">
        <f t="shared" si="18"/>
        <v/>
      </c>
      <c r="R106" s="13" t="str">
        <f t="shared" si="19"/>
        <v>OK</v>
      </c>
    </row>
    <row r="107" spans="2:18" ht="15" customHeight="1" x14ac:dyDescent="0.2">
      <c r="B107" s="25" t="str">
        <f>IF(C107&lt;&gt;"",-2+ROWS($B$6:B107),"")</f>
        <v/>
      </c>
      <c r="H107" s="7"/>
      <c r="J107" s="13" t="str">
        <f t="shared" si="11"/>
        <v/>
      </c>
      <c r="K107" s="13" t="str">
        <f t="shared" si="12"/>
        <v>OK</v>
      </c>
      <c r="L107" s="13" t="str">
        <f t="shared" si="13"/>
        <v>OK</v>
      </c>
      <c r="M107" s="13" t="str">
        <f t="shared" si="14"/>
        <v>OK</v>
      </c>
      <c r="N107" s="13" t="str">
        <f t="shared" si="15"/>
        <v>OK</v>
      </c>
      <c r="O107" s="13" t="str">
        <f t="shared" si="16"/>
        <v>OK</v>
      </c>
      <c r="P107" s="13" t="str">
        <f t="shared" si="17"/>
        <v>OK</v>
      </c>
      <c r="Q107" s="16" t="str">
        <f t="shared" si="18"/>
        <v/>
      </c>
      <c r="R107" s="13" t="str">
        <f t="shared" si="19"/>
        <v>OK</v>
      </c>
    </row>
    <row r="108" spans="2:18" ht="15" customHeight="1" x14ac:dyDescent="0.2">
      <c r="B108" s="25" t="str">
        <f>IF(C108&lt;&gt;"",-2+ROWS($B$6:B108),"")</f>
        <v/>
      </c>
      <c r="H108" s="7"/>
      <c r="J108" s="13" t="str">
        <f t="shared" si="11"/>
        <v/>
      </c>
      <c r="K108" s="13" t="str">
        <f t="shared" si="12"/>
        <v>OK</v>
      </c>
      <c r="L108" s="13" t="str">
        <f t="shared" si="13"/>
        <v>OK</v>
      </c>
      <c r="M108" s="13" t="str">
        <f t="shared" si="14"/>
        <v>OK</v>
      </c>
      <c r="N108" s="13" t="str">
        <f t="shared" si="15"/>
        <v>OK</v>
      </c>
      <c r="O108" s="13" t="str">
        <f t="shared" si="16"/>
        <v>OK</v>
      </c>
      <c r="P108" s="13" t="str">
        <f t="shared" si="17"/>
        <v>OK</v>
      </c>
      <c r="Q108" s="16" t="str">
        <f t="shared" si="18"/>
        <v/>
      </c>
      <c r="R108" s="13" t="str">
        <f t="shared" si="19"/>
        <v>OK</v>
      </c>
    </row>
    <row r="109" spans="2:18" ht="15" customHeight="1" x14ac:dyDescent="0.2">
      <c r="B109" s="25" t="str">
        <f>IF(C109&lt;&gt;"",-2+ROWS($B$6:B109),"")</f>
        <v/>
      </c>
      <c r="H109" s="7"/>
      <c r="J109" s="13" t="str">
        <f t="shared" si="11"/>
        <v/>
      </c>
      <c r="K109" s="13" t="str">
        <f t="shared" si="12"/>
        <v>OK</v>
      </c>
      <c r="L109" s="13" t="str">
        <f t="shared" si="13"/>
        <v>OK</v>
      </c>
      <c r="M109" s="13" t="str">
        <f t="shared" si="14"/>
        <v>OK</v>
      </c>
      <c r="N109" s="13" t="str">
        <f t="shared" si="15"/>
        <v>OK</v>
      </c>
      <c r="O109" s="13" t="str">
        <f t="shared" si="16"/>
        <v>OK</v>
      </c>
      <c r="P109" s="13" t="str">
        <f t="shared" si="17"/>
        <v>OK</v>
      </c>
      <c r="Q109" s="16" t="str">
        <f t="shared" si="18"/>
        <v/>
      </c>
      <c r="R109" s="13" t="str">
        <f t="shared" si="19"/>
        <v>OK</v>
      </c>
    </row>
    <row r="110" spans="2:18" ht="15" customHeight="1" x14ac:dyDescent="0.2">
      <c r="B110" s="25" t="str">
        <f>IF(C110&lt;&gt;"",-2+ROWS($B$6:B110),"")</f>
        <v/>
      </c>
      <c r="H110" s="7"/>
      <c r="J110" s="13" t="str">
        <f t="shared" si="11"/>
        <v/>
      </c>
      <c r="K110" s="13" t="str">
        <f t="shared" si="12"/>
        <v>OK</v>
      </c>
      <c r="L110" s="13" t="str">
        <f t="shared" si="13"/>
        <v>OK</v>
      </c>
      <c r="M110" s="13" t="str">
        <f t="shared" si="14"/>
        <v>OK</v>
      </c>
      <c r="N110" s="13" t="str">
        <f t="shared" si="15"/>
        <v>OK</v>
      </c>
      <c r="O110" s="13" t="str">
        <f t="shared" si="16"/>
        <v>OK</v>
      </c>
      <c r="P110" s="13" t="str">
        <f t="shared" si="17"/>
        <v>OK</v>
      </c>
      <c r="Q110" s="16" t="str">
        <f t="shared" si="18"/>
        <v/>
      </c>
      <c r="R110" s="13" t="str">
        <f t="shared" si="19"/>
        <v>OK</v>
      </c>
    </row>
    <row r="111" spans="2:18" ht="15" customHeight="1" x14ac:dyDescent="0.2">
      <c r="B111" s="25" t="str">
        <f>IF(C111&lt;&gt;"",-2+ROWS($B$6:B111),"")</f>
        <v/>
      </c>
      <c r="H111" s="7"/>
      <c r="J111" s="13" t="str">
        <f t="shared" si="11"/>
        <v/>
      </c>
      <c r="K111" s="13" t="str">
        <f t="shared" si="12"/>
        <v>OK</v>
      </c>
      <c r="L111" s="13" t="str">
        <f t="shared" si="13"/>
        <v>OK</v>
      </c>
      <c r="M111" s="13" t="str">
        <f t="shared" si="14"/>
        <v>OK</v>
      </c>
      <c r="N111" s="13" t="str">
        <f t="shared" si="15"/>
        <v>OK</v>
      </c>
      <c r="O111" s="13" t="str">
        <f t="shared" si="16"/>
        <v>OK</v>
      </c>
      <c r="P111" s="13" t="str">
        <f t="shared" si="17"/>
        <v>OK</v>
      </c>
      <c r="Q111" s="16" t="str">
        <f t="shared" si="18"/>
        <v/>
      </c>
      <c r="R111" s="13" t="str">
        <f t="shared" si="19"/>
        <v>OK</v>
      </c>
    </row>
    <row r="112" spans="2:18" ht="15" customHeight="1" x14ac:dyDescent="0.2">
      <c r="B112" s="25" t="str">
        <f>IF(C112&lt;&gt;"",-2+ROWS($B$6:B112),"")</f>
        <v/>
      </c>
      <c r="H112" s="7"/>
      <c r="J112" s="13" t="str">
        <f t="shared" si="11"/>
        <v/>
      </c>
      <c r="K112" s="13" t="str">
        <f t="shared" si="12"/>
        <v>OK</v>
      </c>
      <c r="L112" s="13" t="str">
        <f t="shared" si="13"/>
        <v>OK</v>
      </c>
      <c r="M112" s="13" t="str">
        <f t="shared" si="14"/>
        <v>OK</v>
      </c>
      <c r="N112" s="13" t="str">
        <f t="shared" si="15"/>
        <v>OK</v>
      </c>
      <c r="O112" s="13" t="str">
        <f t="shared" si="16"/>
        <v>OK</v>
      </c>
      <c r="P112" s="13" t="str">
        <f t="shared" si="17"/>
        <v>OK</v>
      </c>
      <c r="Q112" s="16" t="str">
        <f t="shared" si="18"/>
        <v/>
      </c>
      <c r="R112" s="13" t="str">
        <f t="shared" si="19"/>
        <v>OK</v>
      </c>
    </row>
    <row r="113" spans="2:18" ht="15" customHeight="1" x14ac:dyDescent="0.2">
      <c r="B113" s="25" t="str">
        <f>IF(C113&lt;&gt;"",-2+ROWS($B$6:B113),"")</f>
        <v/>
      </c>
      <c r="H113" s="7"/>
      <c r="J113" s="13" t="str">
        <f t="shared" si="11"/>
        <v/>
      </c>
      <c r="K113" s="13" t="str">
        <f t="shared" si="12"/>
        <v>OK</v>
      </c>
      <c r="L113" s="13" t="str">
        <f t="shared" si="13"/>
        <v>OK</v>
      </c>
      <c r="M113" s="13" t="str">
        <f t="shared" si="14"/>
        <v>OK</v>
      </c>
      <c r="N113" s="13" t="str">
        <f t="shared" si="15"/>
        <v>OK</v>
      </c>
      <c r="O113" s="13" t="str">
        <f t="shared" si="16"/>
        <v>OK</v>
      </c>
      <c r="P113" s="13" t="str">
        <f t="shared" si="17"/>
        <v>OK</v>
      </c>
      <c r="Q113" s="16" t="str">
        <f t="shared" si="18"/>
        <v/>
      </c>
      <c r="R113" s="13" t="str">
        <f t="shared" si="19"/>
        <v>OK</v>
      </c>
    </row>
    <row r="114" spans="2:18" ht="15" customHeight="1" x14ac:dyDescent="0.2">
      <c r="B114" s="25" t="str">
        <f>IF(C114&lt;&gt;"",-2+ROWS($B$6:B114),"")</f>
        <v/>
      </c>
      <c r="H114" s="7"/>
      <c r="J114" s="13" t="str">
        <f t="shared" si="11"/>
        <v/>
      </c>
      <c r="K114" s="13" t="str">
        <f t="shared" si="12"/>
        <v>OK</v>
      </c>
      <c r="L114" s="13" t="str">
        <f t="shared" si="13"/>
        <v>OK</v>
      </c>
      <c r="M114" s="13" t="str">
        <f t="shared" si="14"/>
        <v>OK</v>
      </c>
      <c r="N114" s="13" t="str">
        <f t="shared" si="15"/>
        <v>OK</v>
      </c>
      <c r="O114" s="13" t="str">
        <f t="shared" si="16"/>
        <v>OK</v>
      </c>
      <c r="P114" s="13" t="str">
        <f t="shared" si="17"/>
        <v>OK</v>
      </c>
      <c r="Q114" s="16" t="str">
        <f t="shared" si="18"/>
        <v/>
      </c>
      <c r="R114" s="13" t="str">
        <f t="shared" si="19"/>
        <v>OK</v>
      </c>
    </row>
    <row r="115" spans="2:18" ht="15" customHeight="1" x14ac:dyDescent="0.2">
      <c r="B115" s="25" t="str">
        <f>IF(C115&lt;&gt;"",-2+ROWS($B$6:B115),"")</f>
        <v/>
      </c>
      <c r="H115" s="7"/>
      <c r="J115" s="13" t="str">
        <f t="shared" si="11"/>
        <v/>
      </c>
      <c r="K115" s="13" t="str">
        <f t="shared" si="12"/>
        <v>OK</v>
      </c>
      <c r="L115" s="13" t="str">
        <f t="shared" si="13"/>
        <v>OK</v>
      </c>
      <c r="M115" s="13" t="str">
        <f t="shared" si="14"/>
        <v>OK</v>
      </c>
      <c r="N115" s="13" t="str">
        <f t="shared" si="15"/>
        <v>OK</v>
      </c>
      <c r="O115" s="13" t="str">
        <f t="shared" si="16"/>
        <v>OK</v>
      </c>
      <c r="P115" s="13" t="str">
        <f t="shared" si="17"/>
        <v>OK</v>
      </c>
      <c r="Q115" s="16" t="str">
        <f t="shared" si="18"/>
        <v/>
      </c>
      <c r="R115" s="13" t="str">
        <f t="shared" si="19"/>
        <v>OK</v>
      </c>
    </row>
    <row r="116" spans="2:18" ht="15" customHeight="1" x14ac:dyDescent="0.2">
      <c r="B116" s="25" t="str">
        <f>IF(C116&lt;&gt;"",-2+ROWS($B$6:B116),"")</f>
        <v/>
      </c>
      <c r="H116" s="7"/>
      <c r="J116" s="13" t="str">
        <f t="shared" si="11"/>
        <v/>
      </c>
      <c r="K116" s="13" t="str">
        <f t="shared" si="12"/>
        <v>OK</v>
      </c>
      <c r="L116" s="13" t="str">
        <f t="shared" si="13"/>
        <v>OK</v>
      </c>
      <c r="M116" s="13" t="str">
        <f t="shared" si="14"/>
        <v>OK</v>
      </c>
      <c r="N116" s="13" t="str">
        <f t="shared" si="15"/>
        <v>OK</v>
      </c>
      <c r="O116" s="13" t="str">
        <f t="shared" si="16"/>
        <v>OK</v>
      </c>
      <c r="P116" s="13" t="str">
        <f t="shared" si="17"/>
        <v>OK</v>
      </c>
      <c r="Q116" s="16" t="str">
        <f t="shared" si="18"/>
        <v/>
      </c>
      <c r="R116" s="13" t="str">
        <f t="shared" si="19"/>
        <v>OK</v>
      </c>
    </row>
    <row r="117" spans="2:18" ht="15" customHeight="1" x14ac:dyDescent="0.2">
      <c r="B117" s="25" t="str">
        <f>IF(C117&lt;&gt;"",-2+ROWS($B$6:B117),"")</f>
        <v/>
      </c>
      <c r="H117" s="7"/>
      <c r="J117" s="13" t="str">
        <f t="shared" si="11"/>
        <v/>
      </c>
      <c r="K117" s="13" t="str">
        <f t="shared" si="12"/>
        <v>OK</v>
      </c>
      <c r="L117" s="13" t="str">
        <f t="shared" si="13"/>
        <v>OK</v>
      </c>
      <c r="M117" s="13" t="str">
        <f t="shared" si="14"/>
        <v>OK</v>
      </c>
      <c r="N117" s="13" t="str">
        <f t="shared" si="15"/>
        <v>OK</v>
      </c>
      <c r="O117" s="13" t="str">
        <f t="shared" si="16"/>
        <v>OK</v>
      </c>
      <c r="P117" s="13" t="str">
        <f t="shared" si="17"/>
        <v>OK</v>
      </c>
      <c r="Q117" s="16" t="str">
        <f t="shared" si="18"/>
        <v/>
      </c>
      <c r="R117" s="13" t="str">
        <f t="shared" si="19"/>
        <v>OK</v>
      </c>
    </row>
    <row r="118" spans="2:18" ht="15" customHeight="1" x14ac:dyDescent="0.2">
      <c r="B118" s="25" t="str">
        <f>IF(C118&lt;&gt;"",-2+ROWS($B$6:B118),"")</f>
        <v/>
      </c>
      <c r="H118" s="7"/>
      <c r="J118" s="13" t="str">
        <f t="shared" si="11"/>
        <v/>
      </c>
      <c r="K118" s="13" t="str">
        <f t="shared" si="12"/>
        <v>OK</v>
      </c>
      <c r="L118" s="13" t="str">
        <f t="shared" si="13"/>
        <v>OK</v>
      </c>
      <c r="M118" s="13" t="str">
        <f t="shared" si="14"/>
        <v>OK</v>
      </c>
      <c r="N118" s="13" t="str">
        <f t="shared" si="15"/>
        <v>OK</v>
      </c>
      <c r="O118" s="13" t="str">
        <f t="shared" si="16"/>
        <v>OK</v>
      </c>
      <c r="P118" s="13" t="str">
        <f t="shared" si="17"/>
        <v>OK</v>
      </c>
      <c r="Q118" s="16" t="str">
        <f t="shared" si="18"/>
        <v/>
      </c>
      <c r="R118" s="13" t="str">
        <f t="shared" si="19"/>
        <v>OK</v>
      </c>
    </row>
    <row r="119" spans="2:18" ht="15" customHeight="1" x14ac:dyDescent="0.2">
      <c r="B119" s="25" t="str">
        <f>IF(C119&lt;&gt;"",-2+ROWS($B$6:B119),"")</f>
        <v/>
      </c>
      <c r="H119" s="7"/>
      <c r="J119" s="13" t="str">
        <f t="shared" si="11"/>
        <v/>
      </c>
      <c r="K119" s="13" t="str">
        <f t="shared" si="12"/>
        <v>OK</v>
      </c>
      <c r="L119" s="13" t="str">
        <f t="shared" si="13"/>
        <v>OK</v>
      </c>
      <c r="M119" s="13" t="str">
        <f t="shared" si="14"/>
        <v>OK</v>
      </c>
      <c r="N119" s="13" t="str">
        <f t="shared" si="15"/>
        <v>OK</v>
      </c>
      <c r="O119" s="13" t="str">
        <f t="shared" si="16"/>
        <v>OK</v>
      </c>
      <c r="P119" s="13" t="str">
        <f t="shared" si="17"/>
        <v>OK</v>
      </c>
      <c r="Q119" s="16" t="str">
        <f t="shared" si="18"/>
        <v/>
      </c>
      <c r="R119" s="13" t="str">
        <f t="shared" si="19"/>
        <v>OK</v>
      </c>
    </row>
    <row r="120" spans="2:18" ht="15" customHeight="1" x14ac:dyDescent="0.2">
      <c r="B120" s="25" t="str">
        <f>IF(C120&lt;&gt;"",-2+ROWS($B$6:B120),"")</f>
        <v/>
      </c>
      <c r="H120" s="7"/>
      <c r="J120" s="13" t="str">
        <f t="shared" si="11"/>
        <v/>
      </c>
      <c r="K120" s="13" t="str">
        <f t="shared" si="12"/>
        <v>OK</v>
      </c>
      <c r="L120" s="13" t="str">
        <f t="shared" si="13"/>
        <v>OK</v>
      </c>
      <c r="M120" s="13" t="str">
        <f t="shared" si="14"/>
        <v>OK</v>
      </c>
      <c r="N120" s="13" t="str">
        <f t="shared" si="15"/>
        <v>OK</v>
      </c>
      <c r="O120" s="13" t="str">
        <f t="shared" si="16"/>
        <v>OK</v>
      </c>
      <c r="P120" s="13" t="str">
        <f t="shared" si="17"/>
        <v>OK</v>
      </c>
      <c r="Q120" s="16" t="str">
        <f t="shared" si="18"/>
        <v/>
      </c>
      <c r="R120" s="13" t="str">
        <f t="shared" si="19"/>
        <v>OK</v>
      </c>
    </row>
    <row r="121" spans="2:18" ht="15" customHeight="1" x14ac:dyDescent="0.2">
      <c r="B121" s="25" t="str">
        <f>IF(C121&lt;&gt;"",-2+ROWS($B$6:B121),"")</f>
        <v/>
      </c>
      <c r="H121" s="7"/>
      <c r="J121" s="13" t="str">
        <f t="shared" si="11"/>
        <v/>
      </c>
      <c r="K121" s="13" t="str">
        <f t="shared" si="12"/>
        <v>OK</v>
      </c>
      <c r="L121" s="13" t="str">
        <f t="shared" si="13"/>
        <v>OK</v>
      </c>
      <c r="M121" s="13" t="str">
        <f t="shared" si="14"/>
        <v>OK</v>
      </c>
      <c r="N121" s="13" t="str">
        <f t="shared" si="15"/>
        <v>OK</v>
      </c>
      <c r="O121" s="13" t="str">
        <f t="shared" si="16"/>
        <v>OK</v>
      </c>
      <c r="P121" s="13" t="str">
        <f t="shared" si="17"/>
        <v>OK</v>
      </c>
      <c r="Q121" s="16" t="str">
        <f t="shared" si="18"/>
        <v/>
      </c>
      <c r="R121" s="13" t="str">
        <f t="shared" si="19"/>
        <v>OK</v>
      </c>
    </row>
    <row r="122" spans="2:18" ht="15" customHeight="1" x14ac:dyDescent="0.2">
      <c r="B122" s="25" t="str">
        <f>IF(C122&lt;&gt;"",-2+ROWS($B$6:B122),"")</f>
        <v/>
      </c>
      <c r="H122" s="7"/>
      <c r="J122" s="13" t="str">
        <f t="shared" si="11"/>
        <v/>
      </c>
      <c r="K122" s="13" t="str">
        <f t="shared" si="12"/>
        <v>OK</v>
      </c>
      <c r="L122" s="13" t="str">
        <f t="shared" si="13"/>
        <v>OK</v>
      </c>
      <c r="M122" s="13" t="str">
        <f t="shared" si="14"/>
        <v>OK</v>
      </c>
      <c r="N122" s="13" t="str">
        <f t="shared" si="15"/>
        <v>OK</v>
      </c>
      <c r="O122" s="13" t="str">
        <f t="shared" si="16"/>
        <v>OK</v>
      </c>
      <c r="P122" s="13" t="str">
        <f t="shared" si="17"/>
        <v>OK</v>
      </c>
      <c r="Q122" s="16" t="str">
        <f t="shared" si="18"/>
        <v/>
      </c>
      <c r="R122" s="13" t="str">
        <f t="shared" si="19"/>
        <v>OK</v>
      </c>
    </row>
    <row r="123" spans="2:18" ht="15" customHeight="1" x14ac:dyDescent="0.2">
      <c r="B123" s="25" t="str">
        <f>IF(C123&lt;&gt;"",-2+ROWS($B$6:B123),"")</f>
        <v/>
      </c>
      <c r="H123" s="7"/>
      <c r="J123" s="13" t="str">
        <f t="shared" si="11"/>
        <v/>
      </c>
      <c r="K123" s="13" t="str">
        <f t="shared" si="12"/>
        <v>OK</v>
      </c>
      <c r="L123" s="13" t="str">
        <f t="shared" si="13"/>
        <v>OK</v>
      </c>
      <c r="M123" s="13" t="str">
        <f t="shared" si="14"/>
        <v>OK</v>
      </c>
      <c r="N123" s="13" t="str">
        <f t="shared" si="15"/>
        <v>OK</v>
      </c>
      <c r="O123" s="13" t="str">
        <f t="shared" si="16"/>
        <v>OK</v>
      </c>
      <c r="P123" s="13" t="str">
        <f t="shared" si="17"/>
        <v>OK</v>
      </c>
      <c r="Q123" s="16" t="str">
        <f t="shared" si="18"/>
        <v/>
      </c>
      <c r="R123" s="13" t="str">
        <f t="shared" si="19"/>
        <v>OK</v>
      </c>
    </row>
    <row r="124" spans="2:18" ht="15" customHeight="1" x14ac:dyDescent="0.2">
      <c r="B124" s="25" t="str">
        <f>IF(C124&lt;&gt;"",-2+ROWS($B$6:B124),"")</f>
        <v/>
      </c>
      <c r="H124" s="7"/>
      <c r="J124" s="13" t="str">
        <f t="shared" si="11"/>
        <v/>
      </c>
      <c r="K124" s="13" t="str">
        <f t="shared" si="12"/>
        <v>OK</v>
      </c>
      <c r="L124" s="13" t="str">
        <f t="shared" si="13"/>
        <v>OK</v>
      </c>
      <c r="M124" s="13" t="str">
        <f t="shared" si="14"/>
        <v>OK</v>
      </c>
      <c r="N124" s="13" t="str">
        <f t="shared" si="15"/>
        <v>OK</v>
      </c>
      <c r="O124" s="13" t="str">
        <f t="shared" si="16"/>
        <v>OK</v>
      </c>
      <c r="P124" s="13" t="str">
        <f t="shared" si="17"/>
        <v>OK</v>
      </c>
      <c r="Q124" s="16" t="str">
        <f t="shared" si="18"/>
        <v/>
      </c>
      <c r="R124" s="13" t="str">
        <f t="shared" si="19"/>
        <v>OK</v>
      </c>
    </row>
    <row r="125" spans="2:18" ht="15" customHeight="1" x14ac:dyDescent="0.2">
      <c r="B125" s="25" t="str">
        <f>IF(C125&lt;&gt;"",-2+ROWS($B$6:B125),"")</f>
        <v/>
      </c>
      <c r="H125" s="7"/>
      <c r="J125" s="13" t="str">
        <f t="shared" si="11"/>
        <v/>
      </c>
      <c r="K125" s="13" t="str">
        <f t="shared" si="12"/>
        <v>OK</v>
      </c>
      <c r="L125" s="13" t="str">
        <f t="shared" si="13"/>
        <v>OK</v>
      </c>
      <c r="M125" s="13" t="str">
        <f t="shared" si="14"/>
        <v>OK</v>
      </c>
      <c r="N125" s="13" t="str">
        <f t="shared" si="15"/>
        <v>OK</v>
      </c>
      <c r="O125" s="13" t="str">
        <f t="shared" si="16"/>
        <v>OK</v>
      </c>
      <c r="P125" s="13" t="str">
        <f t="shared" si="17"/>
        <v>OK</v>
      </c>
      <c r="Q125" s="16" t="str">
        <f t="shared" si="18"/>
        <v/>
      </c>
      <c r="R125" s="13" t="str">
        <f t="shared" si="19"/>
        <v>OK</v>
      </c>
    </row>
    <row r="126" spans="2:18" ht="15" customHeight="1" x14ac:dyDescent="0.2">
      <c r="B126" s="25" t="str">
        <f>IF(C126&lt;&gt;"",-2+ROWS($B$6:B126),"")</f>
        <v/>
      </c>
      <c r="H126" s="7"/>
      <c r="J126" s="13" t="str">
        <f t="shared" si="11"/>
        <v/>
      </c>
      <c r="K126" s="13" t="str">
        <f t="shared" si="12"/>
        <v>OK</v>
      </c>
      <c r="L126" s="13" t="str">
        <f t="shared" si="13"/>
        <v>OK</v>
      </c>
      <c r="M126" s="13" t="str">
        <f t="shared" si="14"/>
        <v>OK</v>
      </c>
      <c r="N126" s="13" t="str">
        <f t="shared" si="15"/>
        <v>OK</v>
      </c>
      <c r="O126" s="13" t="str">
        <f t="shared" si="16"/>
        <v>OK</v>
      </c>
      <c r="P126" s="13" t="str">
        <f t="shared" si="17"/>
        <v>OK</v>
      </c>
      <c r="Q126" s="16" t="str">
        <f t="shared" si="18"/>
        <v/>
      </c>
      <c r="R126" s="13" t="str">
        <f t="shared" si="19"/>
        <v>OK</v>
      </c>
    </row>
    <row r="127" spans="2:18" ht="15" customHeight="1" x14ac:dyDescent="0.2">
      <c r="B127" s="25" t="str">
        <f>IF(C127&lt;&gt;"",-2+ROWS($B$6:B127),"")</f>
        <v/>
      </c>
      <c r="H127" s="7"/>
      <c r="J127" s="13" t="str">
        <f t="shared" si="11"/>
        <v/>
      </c>
      <c r="K127" s="13" t="str">
        <f t="shared" si="12"/>
        <v>OK</v>
      </c>
      <c r="L127" s="13" t="str">
        <f t="shared" si="13"/>
        <v>OK</v>
      </c>
      <c r="M127" s="13" t="str">
        <f t="shared" si="14"/>
        <v>OK</v>
      </c>
      <c r="N127" s="13" t="str">
        <f t="shared" si="15"/>
        <v>OK</v>
      </c>
      <c r="O127" s="13" t="str">
        <f t="shared" si="16"/>
        <v>OK</v>
      </c>
      <c r="P127" s="13" t="str">
        <f t="shared" si="17"/>
        <v>OK</v>
      </c>
      <c r="Q127" s="16" t="str">
        <f t="shared" si="18"/>
        <v/>
      </c>
      <c r="R127" s="13" t="str">
        <f t="shared" si="19"/>
        <v>OK</v>
      </c>
    </row>
    <row r="128" spans="2:18" ht="15" customHeight="1" x14ac:dyDescent="0.2">
      <c r="B128" s="25" t="str">
        <f>IF(C128&lt;&gt;"",-2+ROWS($B$6:B128),"")</f>
        <v/>
      </c>
      <c r="H128" s="7"/>
      <c r="J128" s="13" t="str">
        <f t="shared" si="11"/>
        <v/>
      </c>
      <c r="K128" s="13" t="str">
        <f t="shared" si="12"/>
        <v>OK</v>
      </c>
      <c r="L128" s="13" t="str">
        <f t="shared" si="13"/>
        <v>OK</v>
      </c>
      <c r="M128" s="13" t="str">
        <f t="shared" si="14"/>
        <v>OK</v>
      </c>
      <c r="N128" s="13" t="str">
        <f t="shared" si="15"/>
        <v>OK</v>
      </c>
      <c r="O128" s="13" t="str">
        <f t="shared" si="16"/>
        <v>OK</v>
      </c>
      <c r="P128" s="13" t="str">
        <f t="shared" si="17"/>
        <v>OK</v>
      </c>
      <c r="Q128" s="16" t="str">
        <f t="shared" si="18"/>
        <v/>
      </c>
      <c r="R128" s="13" t="str">
        <f t="shared" si="19"/>
        <v>OK</v>
      </c>
    </row>
    <row r="129" spans="2:18" ht="15" customHeight="1" x14ac:dyDescent="0.2">
      <c r="B129" s="25" t="str">
        <f>IF(C129&lt;&gt;"",-2+ROWS($B$6:B129),"")</f>
        <v/>
      </c>
      <c r="H129" s="7"/>
      <c r="J129" s="13" t="str">
        <f t="shared" si="11"/>
        <v/>
      </c>
      <c r="K129" s="13" t="str">
        <f t="shared" si="12"/>
        <v>OK</v>
      </c>
      <c r="L129" s="13" t="str">
        <f t="shared" si="13"/>
        <v>OK</v>
      </c>
      <c r="M129" s="13" t="str">
        <f t="shared" si="14"/>
        <v>OK</v>
      </c>
      <c r="N129" s="13" t="str">
        <f t="shared" si="15"/>
        <v>OK</v>
      </c>
      <c r="O129" s="13" t="str">
        <f t="shared" si="16"/>
        <v>OK</v>
      </c>
      <c r="P129" s="13" t="str">
        <f t="shared" si="17"/>
        <v>OK</v>
      </c>
      <c r="Q129" s="16" t="str">
        <f t="shared" si="18"/>
        <v/>
      </c>
      <c r="R129" s="13" t="str">
        <f t="shared" si="19"/>
        <v>OK</v>
      </c>
    </row>
    <row r="130" spans="2:18" ht="15" customHeight="1" x14ac:dyDescent="0.2">
      <c r="B130" s="25" t="str">
        <f>IF(C130&lt;&gt;"",-2+ROWS($B$6:B130),"")</f>
        <v/>
      </c>
      <c r="H130" s="7"/>
      <c r="J130" s="13" t="str">
        <f t="shared" si="11"/>
        <v/>
      </c>
      <c r="K130" s="13" t="str">
        <f t="shared" si="12"/>
        <v>OK</v>
      </c>
      <c r="L130" s="13" t="str">
        <f t="shared" si="13"/>
        <v>OK</v>
      </c>
      <c r="M130" s="13" t="str">
        <f t="shared" si="14"/>
        <v>OK</v>
      </c>
      <c r="N130" s="13" t="str">
        <f t="shared" si="15"/>
        <v>OK</v>
      </c>
      <c r="O130" s="13" t="str">
        <f t="shared" si="16"/>
        <v>OK</v>
      </c>
      <c r="P130" s="13" t="str">
        <f t="shared" si="17"/>
        <v>OK</v>
      </c>
      <c r="Q130" s="16" t="str">
        <f t="shared" si="18"/>
        <v/>
      </c>
      <c r="R130" s="13" t="str">
        <f t="shared" si="19"/>
        <v>OK</v>
      </c>
    </row>
    <row r="131" spans="2:18" ht="15" customHeight="1" x14ac:dyDescent="0.2">
      <c r="B131" s="25" t="str">
        <f>IF(C131&lt;&gt;"",-2+ROWS($B$6:B131),"")</f>
        <v/>
      </c>
      <c r="H131" s="7"/>
      <c r="J131" s="13" t="str">
        <f t="shared" si="11"/>
        <v/>
      </c>
      <c r="K131" s="13" t="str">
        <f t="shared" si="12"/>
        <v>OK</v>
      </c>
      <c r="L131" s="13" t="str">
        <f t="shared" si="13"/>
        <v>OK</v>
      </c>
      <c r="M131" s="13" t="str">
        <f t="shared" si="14"/>
        <v>OK</v>
      </c>
      <c r="N131" s="13" t="str">
        <f t="shared" si="15"/>
        <v>OK</v>
      </c>
      <c r="O131" s="13" t="str">
        <f t="shared" si="16"/>
        <v>OK</v>
      </c>
      <c r="P131" s="13" t="str">
        <f t="shared" si="17"/>
        <v>OK</v>
      </c>
      <c r="Q131" s="16" t="str">
        <f t="shared" si="18"/>
        <v/>
      </c>
      <c r="R131" s="13" t="str">
        <f t="shared" si="19"/>
        <v>OK</v>
      </c>
    </row>
    <row r="132" spans="2:18" ht="15" customHeight="1" x14ac:dyDescent="0.2">
      <c r="B132" s="25" t="str">
        <f>IF(C132&lt;&gt;"",-2+ROWS($B$6:B132),"")</f>
        <v/>
      </c>
      <c r="H132" s="7"/>
      <c r="J132" s="13" t="str">
        <f t="shared" si="11"/>
        <v/>
      </c>
      <c r="K132" s="13" t="str">
        <f t="shared" si="12"/>
        <v>OK</v>
      </c>
      <c r="L132" s="13" t="str">
        <f t="shared" si="13"/>
        <v>OK</v>
      </c>
      <c r="M132" s="13" t="str">
        <f t="shared" si="14"/>
        <v>OK</v>
      </c>
      <c r="N132" s="13" t="str">
        <f t="shared" si="15"/>
        <v>OK</v>
      </c>
      <c r="O132" s="13" t="str">
        <f t="shared" si="16"/>
        <v>OK</v>
      </c>
      <c r="P132" s="13" t="str">
        <f t="shared" si="17"/>
        <v>OK</v>
      </c>
      <c r="Q132" s="16" t="str">
        <f t="shared" si="18"/>
        <v/>
      </c>
      <c r="R132" s="13" t="str">
        <f t="shared" si="19"/>
        <v>OK</v>
      </c>
    </row>
    <row r="133" spans="2:18" ht="15" customHeight="1" x14ac:dyDescent="0.2">
      <c r="B133" s="25" t="str">
        <f>IF(C133&lt;&gt;"",-2+ROWS($B$6:B133),"")</f>
        <v/>
      </c>
      <c r="H133" s="7"/>
      <c r="J133" s="13" t="str">
        <f t="shared" si="11"/>
        <v/>
      </c>
      <c r="K133" s="13" t="str">
        <f t="shared" si="12"/>
        <v>OK</v>
      </c>
      <c r="L133" s="13" t="str">
        <f t="shared" si="13"/>
        <v>OK</v>
      </c>
      <c r="M133" s="13" t="str">
        <f t="shared" si="14"/>
        <v>OK</v>
      </c>
      <c r="N133" s="13" t="str">
        <f t="shared" si="15"/>
        <v>OK</v>
      </c>
      <c r="O133" s="13" t="str">
        <f t="shared" si="16"/>
        <v>OK</v>
      </c>
      <c r="P133" s="13" t="str">
        <f t="shared" si="17"/>
        <v>OK</v>
      </c>
      <c r="Q133" s="16" t="str">
        <f t="shared" si="18"/>
        <v/>
      </c>
      <c r="R133" s="13" t="str">
        <f t="shared" si="19"/>
        <v>OK</v>
      </c>
    </row>
    <row r="134" spans="2:18" ht="15" customHeight="1" x14ac:dyDescent="0.2">
      <c r="B134" s="25" t="str">
        <f>IF(C134&lt;&gt;"",-2+ROWS($B$6:B134),"")</f>
        <v/>
      </c>
      <c r="H134" s="7"/>
      <c r="J134" s="13" t="str">
        <f t="shared" si="11"/>
        <v/>
      </c>
      <c r="K134" s="13" t="str">
        <f t="shared" si="12"/>
        <v>OK</v>
      </c>
      <c r="L134" s="13" t="str">
        <f t="shared" si="13"/>
        <v>OK</v>
      </c>
      <c r="M134" s="13" t="str">
        <f t="shared" si="14"/>
        <v>OK</v>
      </c>
      <c r="N134" s="13" t="str">
        <f t="shared" si="15"/>
        <v>OK</v>
      </c>
      <c r="O134" s="13" t="str">
        <f t="shared" si="16"/>
        <v>OK</v>
      </c>
      <c r="P134" s="13" t="str">
        <f t="shared" si="17"/>
        <v>OK</v>
      </c>
      <c r="Q134" s="16" t="str">
        <f t="shared" si="18"/>
        <v/>
      </c>
      <c r="R134" s="13" t="str">
        <f t="shared" si="19"/>
        <v>OK</v>
      </c>
    </row>
    <row r="135" spans="2:18" ht="15" customHeight="1" x14ac:dyDescent="0.2">
      <c r="B135" s="25" t="str">
        <f>IF(C135&lt;&gt;"",-2+ROWS($B$6:B135),"")</f>
        <v/>
      </c>
      <c r="H135" s="7"/>
      <c r="J135" s="13" t="str">
        <f t="shared" si="11"/>
        <v/>
      </c>
      <c r="K135" s="13" t="str">
        <f t="shared" si="12"/>
        <v>OK</v>
      </c>
      <c r="L135" s="13" t="str">
        <f t="shared" si="13"/>
        <v>OK</v>
      </c>
      <c r="M135" s="13" t="str">
        <f t="shared" si="14"/>
        <v>OK</v>
      </c>
      <c r="N135" s="13" t="str">
        <f t="shared" si="15"/>
        <v>OK</v>
      </c>
      <c r="O135" s="13" t="str">
        <f t="shared" si="16"/>
        <v>OK</v>
      </c>
      <c r="P135" s="13" t="str">
        <f t="shared" si="17"/>
        <v>OK</v>
      </c>
      <c r="Q135" s="16" t="str">
        <f t="shared" si="18"/>
        <v/>
      </c>
      <c r="R135" s="13" t="str">
        <f t="shared" ref="R135:R166" si="20">IF(Q135="","OK",IF(COUNTIF(Q:Q,(_xlfn.CONCAT(C135,D135)))&gt;1,"Links Error - Duplicate link Origin-Destination","OK"))</f>
        <v>OK</v>
      </c>
    </row>
    <row r="136" spans="2:18" ht="15" customHeight="1" x14ac:dyDescent="0.2">
      <c r="B136" s="25" t="str">
        <f>IF(C136&lt;&gt;"",-2+ROWS($B$6:B136),"")</f>
        <v/>
      </c>
      <c r="H136" s="7"/>
      <c r="J136" s="13" t="str">
        <f t="shared" ref="J136:J199" si="21">IF(K136&lt;&gt;"OK",K136,IF(R136&lt;&gt;"OK",R136,IF(O136&lt;&gt;"OK",O136,IF(P136&lt;&gt;"OK",P136,IF(L136&lt;&gt;"OK",L136,IF(M136&lt;&gt;"OK",M136,IF(N136&lt;&gt;"OK",N136,"")))))))</f>
        <v/>
      </c>
      <c r="K136" s="13" t="str">
        <f t="shared" ref="K136:K199" si="22">IF(AND(C136&lt;&gt;"",D136=""),"Links Error - Missing Destination in Column D",IF(AND(D136&lt;&gt;"",C136=""),"Links Error - Missing Origin in Column C",IF(AND(C136&lt;&gt;"",D136&lt;&gt;"",E136=""),"Links Error - Missing Value in Column E","OK")))</f>
        <v>OK</v>
      </c>
      <c r="L136" s="13" t="str">
        <f t="shared" ref="L136:L199" si="23">IF(AND(OR(C136="",ISTEXT(C136)=TRUE),OR(D136="",ISTEXT(D136)=TRUE)),"OK","Links Error - Columns C/D require textual input")</f>
        <v>OK</v>
      </c>
      <c r="M136" s="13" t="str">
        <f t="shared" ref="M136:M199" si="24">IF(AND(OR(E136="",ISNUMBER(E136)=TRUE),OR(F136="",ISNUMBER(F136)=TRUE),OR(G136="",ISNUMBER(G136)=TRUE)),"OK","Links Error - Columns E/F/G require numerical input")</f>
        <v>OK</v>
      </c>
      <c r="N136" s="13" t="str">
        <f t="shared" ref="N136:N199" si="25">IF(AND(C136&lt;&gt;"",D136&lt;&gt;"",E136&lt;&gt;"",H136=""),"Links Error - Color not specified in Column H","OK")</f>
        <v>OK</v>
      </c>
      <c r="O136" s="13" t="str">
        <f t="shared" ref="O136:O199" si="26">IF(COUNTIF($B:$B,"1")=0,"OK",IF(OR(COUNTIF($K:$K,"Links Error - Missing Destination in Column D")&gt;0,COUNTIF($K:$K,"Links Error - Missing Origin in Column C")&gt;0,COUNTIF($K:$K,"Links Error - Missing Value in Column E")&gt;0),"OK",IF(AND($C136="",$D136=""),"OK",IF(COUNTIF($D:$D,$C136)&gt;0,IF(SUMIFS($E:$E,$C:$C,$C136)&lt;&gt;SUMIFS($E:$E,$D:$D,$C136),"Links Error - Node is not balanced (different values for Origin/Destination links)","OK"),"OK"))))</f>
        <v>OK</v>
      </c>
      <c r="P136" s="13" t="str">
        <f t="shared" ref="P136:P199" si="27">IF(COUNTIF($B:$B,"1")=0,"OK",IF(OR(COUNTIF($K:$K,"Links Error - Missing Destination in Column D")&gt;0,COUNTIF($K:$K,"Links Error - Missing Origin in Column C")&gt;0,COUNTIF($K:$K,"Links Error - Missing Value in Column E")&gt;0),"OK",IF(AND($C136="",$D136=""),"OK",IF(COUNTIF($C:$C,$D136)&gt;0,IF(SUMIFS($E:$E,$D:$D,$D136)&lt;&gt;SUMIFS($E:$E,$C:$C,$D136),"Links Error - Node is not balanced (different values for Origin/Destination links)","OK"),"OK"))))</f>
        <v>OK</v>
      </c>
      <c r="Q136" s="16" t="str">
        <f t="shared" ref="Q136:Q199" si="28">_xlfn.CONCAT(C136,D136)</f>
        <v/>
      </c>
      <c r="R136" s="13" t="str">
        <f t="shared" si="20"/>
        <v>OK</v>
      </c>
    </row>
    <row r="137" spans="2:18" ht="15" customHeight="1" x14ac:dyDescent="0.2">
      <c r="B137" s="25" t="str">
        <f>IF(C137&lt;&gt;"",-2+ROWS($B$6:B137),"")</f>
        <v/>
      </c>
      <c r="H137" s="7"/>
      <c r="J137" s="13" t="str">
        <f t="shared" si="21"/>
        <v/>
      </c>
      <c r="K137" s="13" t="str">
        <f t="shared" si="22"/>
        <v>OK</v>
      </c>
      <c r="L137" s="13" t="str">
        <f t="shared" si="23"/>
        <v>OK</v>
      </c>
      <c r="M137" s="13" t="str">
        <f t="shared" si="24"/>
        <v>OK</v>
      </c>
      <c r="N137" s="13" t="str">
        <f t="shared" si="25"/>
        <v>OK</v>
      </c>
      <c r="O137" s="13" t="str">
        <f t="shared" si="26"/>
        <v>OK</v>
      </c>
      <c r="P137" s="13" t="str">
        <f t="shared" si="27"/>
        <v>OK</v>
      </c>
      <c r="Q137" s="16" t="str">
        <f t="shared" si="28"/>
        <v/>
      </c>
      <c r="R137" s="13" t="str">
        <f t="shared" si="20"/>
        <v>OK</v>
      </c>
    </row>
    <row r="138" spans="2:18" ht="15" customHeight="1" x14ac:dyDescent="0.2">
      <c r="B138" s="25" t="str">
        <f>IF(C138&lt;&gt;"",-2+ROWS($B$6:B138),"")</f>
        <v/>
      </c>
      <c r="H138" s="7"/>
      <c r="J138" s="13" t="str">
        <f t="shared" si="21"/>
        <v/>
      </c>
      <c r="K138" s="13" t="str">
        <f t="shared" si="22"/>
        <v>OK</v>
      </c>
      <c r="L138" s="13" t="str">
        <f t="shared" si="23"/>
        <v>OK</v>
      </c>
      <c r="M138" s="13" t="str">
        <f t="shared" si="24"/>
        <v>OK</v>
      </c>
      <c r="N138" s="13" t="str">
        <f t="shared" si="25"/>
        <v>OK</v>
      </c>
      <c r="O138" s="13" t="str">
        <f t="shared" si="26"/>
        <v>OK</v>
      </c>
      <c r="P138" s="13" t="str">
        <f t="shared" si="27"/>
        <v>OK</v>
      </c>
      <c r="Q138" s="16" t="str">
        <f t="shared" si="28"/>
        <v/>
      </c>
      <c r="R138" s="13" t="str">
        <f t="shared" si="20"/>
        <v>OK</v>
      </c>
    </row>
    <row r="139" spans="2:18" ht="15" customHeight="1" x14ac:dyDescent="0.2">
      <c r="B139" s="25" t="str">
        <f>IF(C139&lt;&gt;"",-2+ROWS($B$6:B139),"")</f>
        <v/>
      </c>
      <c r="H139" s="7"/>
      <c r="J139" s="13" t="str">
        <f t="shared" si="21"/>
        <v/>
      </c>
      <c r="K139" s="13" t="str">
        <f t="shared" si="22"/>
        <v>OK</v>
      </c>
      <c r="L139" s="13" t="str">
        <f t="shared" si="23"/>
        <v>OK</v>
      </c>
      <c r="M139" s="13" t="str">
        <f t="shared" si="24"/>
        <v>OK</v>
      </c>
      <c r="N139" s="13" t="str">
        <f t="shared" si="25"/>
        <v>OK</v>
      </c>
      <c r="O139" s="13" t="str">
        <f t="shared" si="26"/>
        <v>OK</v>
      </c>
      <c r="P139" s="13" t="str">
        <f t="shared" si="27"/>
        <v>OK</v>
      </c>
      <c r="Q139" s="16" t="str">
        <f t="shared" si="28"/>
        <v/>
      </c>
      <c r="R139" s="13" t="str">
        <f t="shared" si="20"/>
        <v>OK</v>
      </c>
    </row>
    <row r="140" spans="2:18" ht="15" customHeight="1" x14ac:dyDescent="0.2">
      <c r="B140" s="25" t="str">
        <f>IF(C140&lt;&gt;"",-2+ROWS($B$6:B140),"")</f>
        <v/>
      </c>
      <c r="H140" s="7"/>
      <c r="J140" s="13" t="str">
        <f t="shared" si="21"/>
        <v/>
      </c>
      <c r="K140" s="13" t="str">
        <f t="shared" si="22"/>
        <v>OK</v>
      </c>
      <c r="L140" s="13" t="str">
        <f t="shared" si="23"/>
        <v>OK</v>
      </c>
      <c r="M140" s="13" t="str">
        <f t="shared" si="24"/>
        <v>OK</v>
      </c>
      <c r="N140" s="13" t="str">
        <f t="shared" si="25"/>
        <v>OK</v>
      </c>
      <c r="O140" s="13" t="str">
        <f t="shared" si="26"/>
        <v>OK</v>
      </c>
      <c r="P140" s="13" t="str">
        <f t="shared" si="27"/>
        <v>OK</v>
      </c>
      <c r="Q140" s="16" t="str">
        <f t="shared" si="28"/>
        <v/>
      </c>
      <c r="R140" s="13" t="str">
        <f t="shared" si="20"/>
        <v>OK</v>
      </c>
    </row>
    <row r="141" spans="2:18" ht="15" customHeight="1" x14ac:dyDescent="0.2">
      <c r="B141" s="25" t="str">
        <f>IF(C141&lt;&gt;"",-2+ROWS($B$6:B141),"")</f>
        <v/>
      </c>
      <c r="H141" s="7"/>
      <c r="J141" s="13" t="str">
        <f t="shared" si="21"/>
        <v/>
      </c>
      <c r="K141" s="13" t="str">
        <f t="shared" si="22"/>
        <v>OK</v>
      </c>
      <c r="L141" s="13" t="str">
        <f t="shared" si="23"/>
        <v>OK</v>
      </c>
      <c r="M141" s="13" t="str">
        <f t="shared" si="24"/>
        <v>OK</v>
      </c>
      <c r="N141" s="13" t="str">
        <f t="shared" si="25"/>
        <v>OK</v>
      </c>
      <c r="O141" s="13" t="str">
        <f t="shared" si="26"/>
        <v>OK</v>
      </c>
      <c r="P141" s="13" t="str">
        <f t="shared" si="27"/>
        <v>OK</v>
      </c>
      <c r="Q141" s="16" t="str">
        <f t="shared" si="28"/>
        <v/>
      </c>
      <c r="R141" s="13" t="str">
        <f t="shared" si="20"/>
        <v>OK</v>
      </c>
    </row>
    <row r="142" spans="2:18" ht="15" customHeight="1" x14ac:dyDescent="0.2">
      <c r="B142" s="25" t="str">
        <f>IF(C142&lt;&gt;"",-2+ROWS($B$6:B142),"")</f>
        <v/>
      </c>
      <c r="H142" s="7"/>
      <c r="J142" s="13" t="str">
        <f t="shared" si="21"/>
        <v/>
      </c>
      <c r="K142" s="13" t="str">
        <f t="shared" si="22"/>
        <v>OK</v>
      </c>
      <c r="L142" s="13" t="str">
        <f t="shared" si="23"/>
        <v>OK</v>
      </c>
      <c r="M142" s="13" t="str">
        <f t="shared" si="24"/>
        <v>OK</v>
      </c>
      <c r="N142" s="13" t="str">
        <f t="shared" si="25"/>
        <v>OK</v>
      </c>
      <c r="O142" s="13" t="str">
        <f t="shared" si="26"/>
        <v>OK</v>
      </c>
      <c r="P142" s="13" t="str">
        <f t="shared" si="27"/>
        <v>OK</v>
      </c>
      <c r="Q142" s="16" t="str">
        <f t="shared" si="28"/>
        <v/>
      </c>
      <c r="R142" s="13" t="str">
        <f t="shared" si="20"/>
        <v>OK</v>
      </c>
    </row>
    <row r="143" spans="2:18" ht="15" customHeight="1" x14ac:dyDescent="0.2">
      <c r="B143" s="25" t="str">
        <f>IF(C143&lt;&gt;"",-2+ROWS($B$6:B143),"")</f>
        <v/>
      </c>
      <c r="H143" s="7"/>
      <c r="J143" s="13" t="str">
        <f t="shared" si="21"/>
        <v/>
      </c>
      <c r="K143" s="13" t="str">
        <f t="shared" si="22"/>
        <v>OK</v>
      </c>
      <c r="L143" s="13" t="str">
        <f t="shared" si="23"/>
        <v>OK</v>
      </c>
      <c r="M143" s="13" t="str">
        <f t="shared" si="24"/>
        <v>OK</v>
      </c>
      <c r="N143" s="13" t="str">
        <f t="shared" si="25"/>
        <v>OK</v>
      </c>
      <c r="O143" s="13" t="str">
        <f t="shared" si="26"/>
        <v>OK</v>
      </c>
      <c r="P143" s="13" t="str">
        <f t="shared" si="27"/>
        <v>OK</v>
      </c>
      <c r="Q143" s="16" t="str">
        <f t="shared" si="28"/>
        <v/>
      </c>
      <c r="R143" s="13" t="str">
        <f t="shared" si="20"/>
        <v>OK</v>
      </c>
    </row>
    <row r="144" spans="2:18" ht="15" customHeight="1" x14ac:dyDescent="0.2">
      <c r="B144" s="25" t="str">
        <f>IF(C144&lt;&gt;"",-2+ROWS($B$6:B144),"")</f>
        <v/>
      </c>
      <c r="H144" s="7"/>
      <c r="J144" s="13" t="str">
        <f t="shared" si="21"/>
        <v/>
      </c>
      <c r="K144" s="13" t="str">
        <f t="shared" si="22"/>
        <v>OK</v>
      </c>
      <c r="L144" s="13" t="str">
        <f t="shared" si="23"/>
        <v>OK</v>
      </c>
      <c r="M144" s="13" t="str">
        <f t="shared" si="24"/>
        <v>OK</v>
      </c>
      <c r="N144" s="13" t="str">
        <f t="shared" si="25"/>
        <v>OK</v>
      </c>
      <c r="O144" s="13" t="str">
        <f t="shared" si="26"/>
        <v>OK</v>
      </c>
      <c r="P144" s="13" t="str">
        <f t="shared" si="27"/>
        <v>OK</v>
      </c>
      <c r="Q144" s="16" t="str">
        <f t="shared" si="28"/>
        <v/>
      </c>
      <c r="R144" s="13" t="str">
        <f t="shared" si="20"/>
        <v>OK</v>
      </c>
    </row>
    <row r="145" spans="2:18" ht="15" customHeight="1" x14ac:dyDescent="0.2">
      <c r="B145" s="25" t="str">
        <f>IF(C145&lt;&gt;"",-2+ROWS($B$6:B145),"")</f>
        <v/>
      </c>
      <c r="H145" s="7"/>
      <c r="J145" s="13" t="str">
        <f t="shared" si="21"/>
        <v/>
      </c>
      <c r="K145" s="13" t="str">
        <f t="shared" si="22"/>
        <v>OK</v>
      </c>
      <c r="L145" s="13" t="str">
        <f t="shared" si="23"/>
        <v>OK</v>
      </c>
      <c r="M145" s="13" t="str">
        <f t="shared" si="24"/>
        <v>OK</v>
      </c>
      <c r="N145" s="13" t="str">
        <f t="shared" si="25"/>
        <v>OK</v>
      </c>
      <c r="O145" s="13" t="str">
        <f t="shared" si="26"/>
        <v>OK</v>
      </c>
      <c r="P145" s="13" t="str">
        <f t="shared" si="27"/>
        <v>OK</v>
      </c>
      <c r="Q145" s="16" t="str">
        <f t="shared" si="28"/>
        <v/>
      </c>
      <c r="R145" s="13" t="str">
        <f t="shared" si="20"/>
        <v>OK</v>
      </c>
    </row>
    <row r="146" spans="2:18" ht="15" customHeight="1" x14ac:dyDescent="0.2">
      <c r="B146" s="25" t="str">
        <f>IF(C146&lt;&gt;"",-2+ROWS($B$6:B146),"")</f>
        <v/>
      </c>
      <c r="H146" s="7"/>
      <c r="J146" s="13" t="str">
        <f t="shared" si="21"/>
        <v/>
      </c>
      <c r="K146" s="13" t="str">
        <f t="shared" si="22"/>
        <v>OK</v>
      </c>
      <c r="L146" s="13" t="str">
        <f t="shared" si="23"/>
        <v>OK</v>
      </c>
      <c r="M146" s="13" t="str">
        <f t="shared" si="24"/>
        <v>OK</v>
      </c>
      <c r="N146" s="13" t="str">
        <f t="shared" si="25"/>
        <v>OK</v>
      </c>
      <c r="O146" s="13" t="str">
        <f t="shared" si="26"/>
        <v>OK</v>
      </c>
      <c r="P146" s="13" t="str">
        <f t="shared" si="27"/>
        <v>OK</v>
      </c>
      <c r="Q146" s="16" t="str">
        <f t="shared" si="28"/>
        <v/>
      </c>
      <c r="R146" s="13" t="str">
        <f t="shared" si="20"/>
        <v>OK</v>
      </c>
    </row>
    <row r="147" spans="2:18" ht="15" customHeight="1" x14ac:dyDescent="0.2">
      <c r="B147" s="25" t="str">
        <f>IF(C147&lt;&gt;"",-2+ROWS($B$6:B147),"")</f>
        <v/>
      </c>
      <c r="H147" s="7"/>
      <c r="J147" s="13" t="str">
        <f t="shared" si="21"/>
        <v/>
      </c>
      <c r="K147" s="13" t="str">
        <f t="shared" si="22"/>
        <v>OK</v>
      </c>
      <c r="L147" s="13" t="str">
        <f t="shared" si="23"/>
        <v>OK</v>
      </c>
      <c r="M147" s="13" t="str">
        <f t="shared" si="24"/>
        <v>OK</v>
      </c>
      <c r="N147" s="13" t="str">
        <f t="shared" si="25"/>
        <v>OK</v>
      </c>
      <c r="O147" s="13" t="str">
        <f t="shared" si="26"/>
        <v>OK</v>
      </c>
      <c r="P147" s="13" t="str">
        <f t="shared" si="27"/>
        <v>OK</v>
      </c>
      <c r="Q147" s="16" t="str">
        <f t="shared" si="28"/>
        <v/>
      </c>
      <c r="R147" s="13" t="str">
        <f t="shared" si="20"/>
        <v>OK</v>
      </c>
    </row>
    <row r="148" spans="2:18" ht="15" customHeight="1" x14ac:dyDescent="0.2">
      <c r="B148" s="25" t="str">
        <f>IF(C148&lt;&gt;"",-2+ROWS($B$6:B148),"")</f>
        <v/>
      </c>
      <c r="H148" s="7"/>
      <c r="J148" s="13" t="str">
        <f t="shared" si="21"/>
        <v/>
      </c>
      <c r="K148" s="13" t="str">
        <f t="shared" si="22"/>
        <v>OK</v>
      </c>
      <c r="L148" s="13" t="str">
        <f t="shared" si="23"/>
        <v>OK</v>
      </c>
      <c r="M148" s="13" t="str">
        <f t="shared" si="24"/>
        <v>OK</v>
      </c>
      <c r="N148" s="13" t="str">
        <f t="shared" si="25"/>
        <v>OK</v>
      </c>
      <c r="O148" s="13" t="str">
        <f t="shared" si="26"/>
        <v>OK</v>
      </c>
      <c r="P148" s="13" t="str">
        <f t="shared" si="27"/>
        <v>OK</v>
      </c>
      <c r="Q148" s="16" t="str">
        <f t="shared" si="28"/>
        <v/>
      </c>
      <c r="R148" s="13" t="str">
        <f t="shared" si="20"/>
        <v>OK</v>
      </c>
    </row>
    <row r="149" spans="2:18" ht="15" customHeight="1" x14ac:dyDescent="0.2">
      <c r="B149" s="25" t="str">
        <f>IF(C149&lt;&gt;"",-2+ROWS($B$6:B149),"")</f>
        <v/>
      </c>
      <c r="H149" s="7"/>
      <c r="J149" s="13" t="str">
        <f t="shared" si="21"/>
        <v/>
      </c>
      <c r="K149" s="13" t="str">
        <f t="shared" si="22"/>
        <v>OK</v>
      </c>
      <c r="L149" s="13" t="str">
        <f t="shared" si="23"/>
        <v>OK</v>
      </c>
      <c r="M149" s="13" t="str">
        <f t="shared" si="24"/>
        <v>OK</v>
      </c>
      <c r="N149" s="13" t="str">
        <f t="shared" si="25"/>
        <v>OK</v>
      </c>
      <c r="O149" s="13" t="str">
        <f t="shared" si="26"/>
        <v>OK</v>
      </c>
      <c r="P149" s="13" t="str">
        <f t="shared" si="27"/>
        <v>OK</v>
      </c>
      <c r="Q149" s="16" t="str">
        <f t="shared" si="28"/>
        <v/>
      </c>
      <c r="R149" s="13" t="str">
        <f t="shared" si="20"/>
        <v>OK</v>
      </c>
    </row>
    <row r="150" spans="2:18" ht="15" customHeight="1" x14ac:dyDescent="0.2">
      <c r="B150" s="25" t="str">
        <f>IF(C150&lt;&gt;"",-2+ROWS($B$6:B150),"")</f>
        <v/>
      </c>
      <c r="H150" s="7"/>
      <c r="J150" s="13" t="str">
        <f t="shared" si="21"/>
        <v/>
      </c>
      <c r="K150" s="13" t="str">
        <f t="shared" si="22"/>
        <v>OK</v>
      </c>
      <c r="L150" s="13" t="str">
        <f t="shared" si="23"/>
        <v>OK</v>
      </c>
      <c r="M150" s="13" t="str">
        <f t="shared" si="24"/>
        <v>OK</v>
      </c>
      <c r="N150" s="13" t="str">
        <f t="shared" si="25"/>
        <v>OK</v>
      </c>
      <c r="O150" s="13" t="str">
        <f t="shared" si="26"/>
        <v>OK</v>
      </c>
      <c r="P150" s="13" t="str">
        <f t="shared" si="27"/>
        <v>OK</v>
      </c>
      <c r="Q150" s="16" t="str">
        <f t="shared" si="28"/>
        <v/>
      </c>
      <c r="R150" s="13" t="str">
        <f t="shared" si="20"/>
        <v>OK</v>
      </c>
    </row>
    <row r="151" spans="2:18" ht="15" customHeight="1" x14ac:dyDescent="0.2">
      <c r="B151" s="25" t="str">
        <f>IF(C151&lt;&gt;"",-2+ROWS($B$6:B151),"")</f>
        <v/>
      </c>
      <c r="H151" s="7"/>
      <c r="J151" s="13" t="str">
        <f t="shared" si="21"/>
        <v/>
      </c>
      <c r="K151" s="13" t="str">
        <f t="shared" si="22"/>
        <v>OK</v>
      </c>
      <c r="L151" s="13" t="str">
        <f t="shared" si="23"/>
        <v>OK</v>
      </c>
      <c r="M151" s="13" t="str">
        <f t="shared" si="24"/>
        <v>OK</v>
      </c>
      <c r="N151" s="13" t="str">
        <f t="shared" si="25"/>
        <v>OK</v>
      </c>
      <c r="O151" s="13" t="str">
        <f t="shared" si="26"/>
        <v>OK</v>
      </c>
      <c r="P151" s="13" t="str">
        <f t="shared" si="27"/>
        <v>OK</v>
      </c>
      <c r="Q151" s="16" t="str">
        <f t="shared" si="28"/>
        <v/>
      </c>
      <c r="R151" s="13" t="str">
        <f t="shared" si="20"/>
        <v>OK</v>
      </c>
    </row>
    <row r="152" spans="2:18" ht="15" customHeight="1" x14ac:dyDescent="0.2">
      <c r="B152" s="25" t="str">
        <f>IF(C152&lt;&gt;"",-2+ROWS($B$6:B152),"")</f>
        <v/>
      </c>
      <c r="H152" s="7"/>
      <c r="J152" s="13" t="str">
        <f t="shared" si="21"/>
        <v/>
      </c>
      <c r="K152" s="13" t="str">
        <f t="shared" si="22"/>
        <v>OK</v>
      </c>
      <c r="L152" s="13" t="str">
        <f t="shared" si="23"/>
        <v>OK</v>
      </c>
      <c r="M152" s="13" t="str">
        <f t="shared" si="24"/>
        <v>OK</v>
      </c>
      <c r="N152" s="13" t="str">
        <f t="shared" si="25"/>
        <v>OK</v>
      </c>
      <c r="O152" s="13" t="str">
        <f t="shared" si="26"/>
        <v>OK</v>
      </c>
      <c r="P152" s="13" t="str">
        <f t="shared" si="27"/>
        <v>OK</v>
      </c>
      <c r="Q152" s="16" t="str">
        <f t="shared" si="28"/>
        <v/>
      </c>
      <c r="R152" s="13" t="str">
        <f t="shared" si="20"/>
        <v>OK</v>
      </c>
    </row>
    <row r="153" spans="2:18" ht="15" customHeight="1" x14ac:dyDescent="0.2">
      <c r="B153" s="25" t="str">
        <f>IF(C153&lt;&gt;"",-2+ROWS($B$6:B153),"")</f>
        <v/>
      </c>
      <c r="H153" s="7"/>
      <c r="J153" s="13" t="str">
        <f t="shared" si="21"/>
        <v/>
      </c>
      <c r="K153" s="13" t="str">
        <f t="shared" si="22"/>
        <v>OK</v>
      </c>
      <c r="L153" s="13" t="str">
        <f t="shared" si="23"/>
        <v>OK</v>
      </c>
      <c r="M153" s="13" t="str">
        <f t="shared" si="24"/>
        <v>OK</v>
      </c>
      <c r="N153" s="13" t="str">
        <f t="shared" si="25"/>
        <v>OK</v>
      </c>
      <c r="O153" s="13" t="str">
        <f t="shared" si="26"/>
        <v>OK</v>
      </c>
      <c r="P153" s="13" t="str">
        <f t="shared" si="27"/>
        <v>OK</v>
      </c>
      <c r="Q153" s="16" t="str">
        <f t="shared" si="28"/>
        <v/>
      </c>
      <c r="R153" s="13" t="str">
        <f t="shared" si="20"/>
        <v>OK</v>
      </c>
    </row>
    <row r="154" spans="2:18" ht="15" customHeight="1" x14ac:dyDescent="0.2">
      <c r="B154" s="25" t="str">
        <f>IF(C154&lt;&gt;"",-2+ROWS($B$6:B154),"")</f>
        <v/>
      </c>
      <c r="H154" s="7"/>
      <c r="J154" s="13" t="str">
        <f t="shared" si="21"/>
        <v/>
      </c>
      <c r="K154" s="13" t="str">
        <f t="shared" si="22"/>
        <v>OK</v>
      </c>
      <c r="L154" s="13" t="str">
        <f t="shared" si="23"/>
        <v>OK</v>
      </c>
      <c r="M154" s="13" t="str">
        <f t="shared" si="24"/>
        <v>OK</v>
      </c>
      <c r="N154" s="13" t="str">
        <f t="shared" si="25"/>
        <v>OK</v>
      </c>
      <c r="O154" s="13" t="str">
        <f t="shared" si="26"/>
        <v>OK</v>
      </c>
      <c r="P154" s="13" t="str">
        <f t="shared" si="27"/>
        <v>OK</v>
      </c>
      <c r="Q154" s="16" t="str">
        <f t="shared" si="28"/>
        <v/>
      </c>
      <c r="R154" s="13" t="str">
        <f t="shared" si="20"/>
        <v>OK</v>
      </c>
    </row>
    <row r="155" spans="2:18" ht="15" customHeight="1" x14ac:dyDescent="0.2">
      <c r="B155" s="25" t="str">
        <f>IF(C155&lt;&gt;"",-2+ROWS($B$6:B155),"")</f>
        <v/>
      </c>
      <c r="H155" s="7"/>
      <c r="J155" s="13" t="str">
        <f t="shared" si="21"/>
        <v/>
      </c>
      <c r="K155" s="13" t="str">
        <f t="shared" si="22"/>
        <v>OK</v>
      </c>
      <c r="L155" s="13" t="str">
        <f t="shared" si="23"/>
        <v>OK</v>
      </c>
      <c r="M155" s="13" t="str">
        <f t="shared" si="24"/>
        <v>OK</v>
      </c>
      <c r="N155" s="13" t="str">
        <f t="shared" si="25"/>
        <v>OK</v>
      </c>
      <c r="O155" s="13" t="str">
        <f t="shared" si="26"/>
        <v>OK</v>
      </c>
      <c r="P155" s="13" t="str">
        <f t="shared" si="27"/>
        <v>OK</v>
      </c>
      <c r="Q155" s="16" t="str">
        <f t="shared" si="28"/>
        <v/>
      </c>
      <c r="R155" s="13" t="str">
        <f t="shared" si="20"/>
        <v>OK</v>
      </c>
    </row>
    <row r="156" spans="2:18" ht="15" customHeight="1" x14ac:dyDescent="0.2">
      <c r="B156" s="25" t="str">
        <f>IF(C156&lt;&gt;"",-2+ROWS($B$6:B156),"")</f>
        <v/>
      </c>
      <c r="H156" s="7"/>
      <c r="J156" s="13" t="str">
        <f t="shared" si="21"/>
        <v/>
      </c>
      <c r="K156" s="13" t="str">
        <f t="shared" si="22"/>
        <v>OK</v>
      </c>
      <c r="L156" s="13" t="str">
        <f t="shared" si="23"/>
        <v>OK</v>
      </c>
      <c r="M156" s="13" t="str">
        <f t="shared" si="24"/>
        <v>OK</v>
      </c>
      <c r="N156" s="13" t="str">
        <f t="shared" si="25"/>
        <v>OK</v>
      </c>
      <c r="O156" s="13" t="str">
        <f t="shared" si="26"/>
        <v>OK</v>
      </c>
      <c r="P156" s="13" t="str">
        <f t="shared" si="27"/>
        <v>OK</v>
      </c>
      <c r="Q156" s="16" t="str">
        <f t="shared" si="28"/>
        <v/>
      </c>
      <c r="R156" s="13" t="str">
        <f t="shared" si="20"/>
        <v>OK</v>
      </c>
    </row>
    <row r="157" spans="2:18" ht="15" customHeight="1" x14ac:dyDescent="0.2">
      <c r="B157" s="25" t="str">
        <f>IF(C157&lt;&gt;"",-2+ROWS($B$6:B157),"")</f>
        <v/>
      </c>
      <c r="H157" s="7"/>
      <c r="J157" s="13" t="str">
        <f t="shared" si="21"/>
        <v/>
      </c>
      <c r="K157" s="13" t="str">
        <f t="shared" si="22"/>
        <v>OK</v>
      </c>
      <c r="L157" s="13" t="str">
        <f t="shared" si="23"/>
        <v>OK</v>
      </c>
      <c r="M157" s="13" t="str">
        <f t="shared" si="24"/>
        <v>OK</v>
      </c>
      <c r="N157" s="13" t="str">
        <f t="shared" si="25"/>
        <v>OK</v>
      </c>
      <c r="O157" s="13" t="str">
        <f t="shared" si="26"/>
        <v>OK</v>
      </c>
      <c r="P157" s="13" t="str">
        <f t="shared" si="27"/>
        <v>OK</v>
      </c>
      <c r="Q157" s="16" t="str">
        <f t="shared" si="28"/>
        <v/>
      </c>
      <c r="R157" s="13" t="str">
        <f t="shared" si="20"/>
        <v>OK</v>
      </c>
    </row>
    <row r="158" spans="2:18" ht="15" customHeight="1" x14ac:dyDescent="0.2">
      <c r="B158" s="25" t="str">
        <f>IF(C158&lt;&gt;"",-2+ROWS($B$6:B158),"")</f>
        <v/>
      </c>
      <c r="H158" s="7"/>
      <c r="J158" s="13" t="str">
        <f t="shared" si="21"/>
        <v/>
      </c>
      <c r="K158" s="13" t="str">
        <f t="shared" si="22"/>
        <v>OK</v>
      </c>
      <c r="L158" s="13" t="str">
        <f t="shared" si="23"/>
        <v>OK</v>
      </c>
      <c r="M158" s="13" t="str">
        <f t="shared" si="24"/>
        <v>OK</v>
      </c>
      <c r="N158" s="13" t="str">
        <f t="shared" si="25"/>
        <v>OK</v>
      </c>
      <c r="O158" s="13" t="str">
        <f t="shared" si="26"/>
        <v>OK</v>
      </c>
      <c r="P158" s="13" t="str">
        <f t="shared" si="27"/>
        <v>OK</v>
      </c>
      <c r="Q158" s="16" t="str">
        <f t="shared" si="28"/>
        <v/>
      </c>
      <c r="R158" s="13" t="str">
        <f t="shared" si="20"/>
        <v>OK</v>
      </c>
    </row>
    <row r="159" spans="2:18" ht="15" customHeight="1" x14ac:dyDescent="0.2">
      <c r="B159" s="25" t="str">
        <f>IF(C159&lt;&gt;"",-2+ROWS($B$6:B159),"")</f>
        <v/>
      </c>
      <c r="H159" s="7"/>
      <c r="J159" s="13" t="str">
        <f t="shared" si="21"/>
        <v/>
      </c>
      <c r="K159" s="13" t="str">
        <f t="shared" si="22"/>
        <v>OK</v>
      </c>
      <c r="L159" s="13" t="str">
        <f t="shared" si="23"/>
        <v>OK</v>
      </c>
      <c r="M159" s="13" t="str">
        <f t="shared" si="24"/>
        <v>OK</v>
      </c>
      <c r="N159" s="13" t="str">
        <f t="shared" si="25"/>
        <v>OK</v>
      </c>
      <c r="O159" s="13" t="str">
        <f t="shared" si="26"/>
        <v>OK</v>
      </c>
      <c r="P159" s="13" t="str">
        <f t="shared" si="27"/>
        <v>OK</v>
      </c>
      <c r="Q159" s="16" t="str">
        <f t="shared" si="28"/>
        <v/>
      </c>
      <c r="R159" s="13" t="str">
        <f t="shared" si="20"/>
        <v>OK</v>
      </c>
    </row>
    <row r="160" spans="2:18" ht="15" customHeight="1" x14ac:dyDescent="0.2">
      <c r="B160" s="25" t="str">
        <f>IF(C160&lt;&gt;"",-2+ROWS($B$6:B160),"")</f>
        <v/>
      </c>
      <c r="H160" s="7"/>
      <c r="J160" s="13" t="str">
        <f t="shared" si="21"/>
        <v/>
      </c>
      <c r="K160" s="13" t="str">
        <f t="shared" si="22"/>
        <v>OK</v>
      </c>
      <c r="L160" s="13" t="str">
        <f t="shared" si="23"/>
        <v>OK</v>
      </c>
      <c r="M160" s="13" t="str">
        <f t="shared" si="24"/>
        <v>OK</v>
      </c>
      <c r="N160" s="13" t="str">
        <f t="shared" si="25"/>
        <v>OK</v>
      </c>
      <c r="O160" s="13" t="str">
        <f t="shared" si="26"/>
        <v>OK</v>
      </c>
      <c r="P160" s="13" t="str">
        <f t="shared" si="27"/>
        <v>OK</v>
      </c>
      <c r="Q160" s="16" t="str">
        <f t="shared" si="28"/>
        <v/>
      </c>
      <c r="R160" s="13" t="str">
        <f t="shared" si="20"/>
        <v>OK</v>
      </c>
    </row>
    <row r="161" spans="2:18" ht="15" customHeight="1" x14ac:dyDescent="0.2">
      <c r="B161" s="25" t="str">
        <f>IF(C161&lt;&gt;"",-2+ROWS($B$6:B161),"")</f>
        <v/>
      </c>
      <c r="H161" s="7"/>
      <c r="J161" s="13" t="str">
        <f t="shared" si="21"/>
        <v/>
      </c>
      <c r="K161" s="13" t="str">
        <f t="shared" si="22"/>
        <v>OK</v>
      </c>
      <c r="L161" s="13" t="str">
        <f t="shared" si="23"/>
        <v>OK</v>
      </c>
      <c r="M161" s="13" t="str">
        <f t="shared" si="24"/>
        <v>OK</v>
      </c>
      <c r="N161" s="13" t="str">
        <f t="shared" si="25"/>
        <v>OK</v>
      </c>
      <c r="O161" s="13" t="str">
        <f t="shared" si="26"/>
        <v>OK</v>
      </c>
      <c r="P161" s="13" t="str">
        <f t="shared" si="27"/>
        <v>OK</v>
      </c>
      <c r="Q161" s="16" t="str">
        <f t="shared" si="28"/>
        <v/>
      </c>
      <c r="R161" s="13" t="str">
        <f t="shared" si="20"/>
        <v>OK</v>
      </c>
    </row>
    <row r="162" spans="2:18" ht="15" customHeight="1" x14ac:dyDescent="0.2">
      <c r="B162" s="25" t="str">
        <f>IF(C162&lt;&gt;"",-2+ROWS($B$6:B162),"")</f>
        <v/>
      </c>
      <c r="H162" s="7"/>
      <c r="J162" s="13" t="str">
        <f t="shared" si="21"/>
        <v/>
      </c>
      <c r="K162" s="13" t="str">
        <f t="shared" si="22"/>
        <v>OK</v>
      </c>
      <c r="L162" s="13" t="str">
        <f t="shared" si="23"/>
        <v>OK</v>
      </c>
      <c r="M162" s="13" t="str">
        <f t="shared" si="24"/>
        <v>OK</v>
      </c>
      <c r="N162" s="13" t="str">
        <f t="shared" si="25"/>
        <v>OK</v>
      </c>
      <c r="O162" s="13" t="str">
        <f t="shared" si="26"/>
        <v>OK</v>
      </c>
      <c r="P162" s="13" t="str">
        <f t="shared" si="27"/>
        <v>OK</v>
      </c>
      <c r="Q162" s="16" t="str">
        <f t="shared" si="28"/>
        <v/>
      </c>
      <c r="R162" s="13" t="str">
        <f t="shared" si="20"/>
        <v>OK</v>
      </c>
    </row>
    <row r="163" spans="2:18" ht="15" customHeight="1" x14ac:dyDescent="0.2">
      <c r="B163" s="25" t="str">
        <f>IF(C163&lt;&gt;"",-2+ROWS($B$6:B163),"")</f>
        <v/>
      </c>
      <c r="H163" s="7"/>
      <c r="J163" s="13" t="str">
        <f t="shared" si="21"/>
        <v/>
      </c>
      <c r="K163" s="13" t="str">
        <f t="shared" si="22"/>
        <v>OK</v>
      </c>
      <c r="L163" s="13" t="str">
        <f t="shared" si="23"/>
        <v>OK</v>
      </c>
      <c r="M163" s="13" t="str">
        <f t="shared" si="24"/>
        <v>OK</v>
      </c>
      <c r="N163" s="13" t="str">
        <f t="shared" si="25"/>
        <v>OK</v>
      </c>
      <c r="O163" s="13" t="str">
        <f t="shared" si="26"/>
        <v>OK</v>
      </c>
      <c r="P163" s="13" t="str">
        <f t="shared" si="27"/>
        <v>OK</v>
      </c>
      <c r="Q163" s="16" t="str">
        <f t="shared" si="28"/>
        <v/>
      </c>
      <c r="R163" s="13" t="str">
        <f t="shared" si="20"/>
        <v>OK</v>
      </c>
    </row>
    <row r="164" spans="2:18" ht="15" customHeight="1" x14ac:dyDescent="0.2">
      <c r="B164" s="25" t="str">
        <f>IF(C164&lt;&gt;"",-2+ROWS($B$6:B164),"")</f>
        <v/>
      </c>
      <c r="H164" s="7"/>
      <c r="J164" s="13" t="str">
        <f t="shared" si="21"/>
        <v/>
      </c>
      <c r="K164" s="13" t="str">
        <f t="shared" si="22"/>
        <v>OK</v>
      </c>
      <c r="L164" s="13" t="str">
        <f t="shared" si="23"/>
        <v>OK</v>
      </c>
      <c r="M164" s="13" t="str">
        <f t="shared" si="24"/>
        <v>OK</v>
      </c>
      <c r="N164" s="13" t="str">
        <f t="shared" si="25"/>
        <v>OK</v>
      </c>
      <c r="O164" s="13" t="str">
        <f t="shared" si="26"/>
        <v>OK</v>
      </c>
      <c r="P164" s="13" t="str">
        <f t="shared" si="27"/>
        <v>OK</v>
      </c>
      <c r="Q164" s="16" t="str">
        <f t="shared" si="28"/>
        <v/>
      </c>
      <c r="R164" s="13" t="str">
        <f t="shared" si="20"/>
        <v>OK</v>
      </c>
    </row>
    <row r="165" spans="2:18" ht="15" customHeight="1" x14ac:dyDescent="0.2">
      <c r="B165" s="25" t="str">
        <f>IF(C165&lt;&gt;"",-2+ROWS($B$6:B165),"")</f>
        <v/>
      </c>
      <c r="H165" s="7"/>
      <c r="J165" s="13" t="str">
        <f t="shared" si="21"/>
        <v/>
      </c>
      <c r="K165" s="13" t="str">
        <f t="shared" si="22"/>
        <v>OK</v>
      </c>
      <c r="L165" s="13" t="str">
        <f t="shared" si="23"/>
        <v>OK</v>
      </c>
      <c r="M165" s="13" t="str">
        <f t="shared" si="24"/>
        <v>OK</v>
      </c>
      <c r="N165" s="13" t="str">
        <f t="shared" si="25"/>
        <v>OK</v>
      </c>
      <c r="O165" s="13" t="str">
        <f t="shared" si="26"/>
        <v>OK</v>
      </c>
      <c r="P165" s="13" t="str">
        <f t="shared" si="27"/>
        <v>OK</v>
      </c>
      <c r="Q165" s="16" t="str">
        <f t="shared" si="28"/>
        <v/>
      </c>
      <c r="R165" s="13" t="str">
        <f t="shared" si="20"/>
        <v>OK</v>
      </c>
    </row>
    <row r="166" spans="2:18" ht="15" customHeight="1" x14ac:dyDescent="0.2">
      <c r="B166" s="25" t="str">
        <f>IF(C166&lt;&gt;"",-2+ROWS($B$6:B166),"")</f>
        <v/>
      </c>
      <c r="H166" s="7"/>
      <c r="J166" s="13" t="str">
        <f t="shared" si="21"/>
        <v/>
      </c>
      <c r="K166" s="13" t="str">
        <f t="shared" si="22"/>
        <v>OK</v>
      </c>
      <c r="L166" s="13" t="str">
        <f t="shared" si="23"/>
        <v>OK</v>
      </c>
      <c r="M166" s="13" t="str">
        <f t="shared" si="24"/>
        <v>OK</v>
      </c>
      <c r="N166" s="13" t="str">
        <f t="shared" si="25"/>
        <v>OK</v>
      </c>
      <c r="O166" s="13" t="str">
        <f t="shared" si="26"/>
        <v>OK</v>
      </c>
      <c r="P166" s="13" t="str">
        <f t="shared" si="27"/>
        <v>OK</v>
      </c>
      <c r="Q166" s="16" t="str">
        <f t="shared" si="28"/>
        <v/>
      </c>
      <c r="R166" s="13" t="str">
        <f t="shared" si="20"/>
        <v>OK</v>
      </c>
    </row>
    <row r="167" spans="2:18" ht="15" customHeight="1" x14ac:dyDescent="0.2">
      <c r="B167" s="25" t="str">
        <f>IF(C167&lt;&gt;"",-2+ROWS($B$6:B167),"")</f>
        <v/>
      </c>
      <c r="H167" s="7"/>
      <c r="J167" s="13" t="str">
        <f t="shared" si="21"/>
        <v/>
      </c>
      <c r="K167" s="13" t="str">
        <f t="shared" si="22"/>
        <v>OK</v>
      </c>
      <c r="L167" s="13" t="str">
        <f t="shared" si="23"/>
        <v>OK</v>
      </c>
      <c r="M167" s="13" t="str">
        <f t="shared" si="24"/>
        <v>OK</v>
      </c>
      <c r="N167" s="13" t="str">
        <f t="shared" si="25"/>
        <v>OK</v>
      </c>
      <c r="O167" s="13" t="str">
        <f t="shared" si="26"/>
        <v>OK</v>
      </c>
      <c r="P167" s="13" t="str">
        <f t="shared" si="27"/>
        <v>OK</v>
      </c>
      <c r="Q167" s="16" t="str">
        <f t="shared" si="28"/>
        <v/>
      </c>
      <c r="R167" s="13" t="str">
        <f t="shared" ref="R167:R198" si="29">IF(Q167="","OK",IF(COUNTIF(Q:Q,(_xlfn.CONCAT(C167,D167)))&gt;1,"Links Error - Duplicate link Origin-Destination","OK"))</f>
        <v>OK</v>
      </c>
    </row>
    <row r="168" spans="2:18" ht="15" customHeight="1" x14ac:dyDescent="0.2">
      <c r="B168" s="25" t="str">
        <f>IF(C168&lt;&gt;"",-2+ROWS($B$6:B168),"")</f>
        <v/>
      </c>
      <c r="H168" s="7"/>
      <c r="J168" s="13" t="str">
        <f t="shared" si="21"/>
        <v/>
      </c>
      <c r="K168" s="13" t="str">
        <f t="shared" si="22"/>
        <v>OK</v>
      </c>
      <c r="L168" s="13" t="str">
        <f t="shared" si="23"/>
        <v>OK</v>
      </c>
      <c r="M168" s="13" t="str">
        <f t="shared" si="24"/>
        <v>OK</v>
      </c>
      <c r="N168" s="13" t="str">
        <f t="shared" si="25"/>
        <v>OK</v>
      </c>
      <c r="O168" s="13" t="str">
        <f t="shared" si="26"/>
        <v>OK</v>
      </c>
      <c r="P168" s="13" t="str">
        <f t="shared" si="27"/>
        <v>OK</v>
      </c>
      <c r="Q168" s="16" t="str">
        <f t="shared" si="28"/>
        <v/>
      </c>
      <c r="R168" s="13" t="str">
        <f t="shared" si="29"/>
        <v>OK</v>
      </c>
    </row>
    <row r="169" spans="2:18" ht="15" customHeight="1" x14ac:dyDescent="0.2">
      <c r="B169" s="25" t="str">
        <f>IF(C169&lt;&gt;"",-2+ROWS($B$6:B169),"")</f>
        <v/>
      </c>
      <c r="H169" s="7"/>
      <c r="J169" s="13" t="str">
        <f t="shared" si="21"/>
        <v/>
      </c>
      <c r="K169" s="13" t="str">
        <f t="shared" si="22"/>
        <v>OK</v>
      </c>
      <c r="L169" s="13" t="str">
        <f t="shared" si="23"/>
        <v>OK</v>
      </c>
      <c r="M169" s="13" t="str">
        <f t="shared" si="24"/>
        <v>OK</v>
      </c>
      <c r="N169" s="13" t="str">
        <f t="shared" si="25"/>
        <v>OK</v>
      </c>
      <c r="O169" s="13" t="str">
        <f t="shared" si="26"/>
        <v>OK</v>
      </c>
      <c r="P169" s="13" t="str">
        <f t="shared" si="27"/>
        <v>OK</v>
      </c>
      <c r="Q169" s="16" t="str">
        <f t="shared" si="28"/>
        <v/>
      </c>
      <c r="R169" s="13" t="str">
        <f t="shared" si="29"/>
        <v>OK</v>
      </c>
    </row>
    <row r="170" spans="2:18" ht="15" customHeight="1" x14ac:dyDescent="0.2">
      <c r="B170" s="25" t="str">
        <f>IF(C170&lt;&gt;"",-2+ROWS($B$6:B170),"")</f>
        <v/>
      </c>
      <c r="H170" s="7"/>
      <c r="J170" s="13" t="str">
        <f t="shared" si="21"/>
        <v/>
      </c>
      <c r="K170" s="13" t="str">
        <f t="shared" si="22"/>
        <v>OK</v>
      </c>
      <c r="L170" s="13" t="str">
        <f t="shared" si="23"/>
        <v>OK</v>
      </c>
      <c r="M170" s="13" t="str">
        <f t="shared" si="24"/>
        <v>OK</v>
      </c>
      <c r="N170" s="13" t="str">
        <f t="shared" si="25"/>
        <v>OK</v>
      </c>
      <c r="O170" s="13" t="str">
        <f t="shared" si="26"/>
        <v>OK</v>
      </c>
      <c r="P170" s="13" t="str">
        <f t="shared" si="27"/>
        <v>OK</v>
      </c>
      <c r="Q170" s="16" t="str">
        <f t="shared" si="28"/>
        <v/>
      </c>
      <c r="R170" s="13" t="str">
        <f t="shared" si="29"/>
        <v>OK</v>
      </c>
    </row>
    <row r="171" spans="2:18" ht="15" customHeight="1" x14ac:dyDescent="0.2">
      <c r="B171" s="25" t="str">
        <f>IF(C171&lt;&gt;"",-2+ROWS($B$6:B171),"")</f>
        <v/>
      </c>
      <c r="H171" s="7"/>
      <c r="J171" s="13" t="str">
        <f t="shared" si="21"/>
        <v/>
      </c>
      <c r="K171" s="13" t="str">
        <f t="shared" si="22"/>
        <v>OK</v>
      </c>
      <c r="L171" s="13" t="str">
        <f t="shared" si="23"/>
        <v>OK</v>
      </c>
      <c r="M171" s="13" t="str">
        <f t="shared" si="24"/>
        <v>OK</v>
      </c>
      <c r="N171" s="13" t="str">
        <f t="shared" si="25"/>
        <v>OK</v>
      </c>
      <c r="O171" s="13" t="str">
        <f t="shared" si="26"/>
        <v>OK</v>
      </c>
      <c r="P171" s="13" t="str">
        <f t="shared" si="27"/>
        <v>OK</v>
      </c>
      <c r="Q171" s="16" t="str">
        <f t="shared" si="28"/>
        <v/>
      </c>
      <c r="R171" s="13" t="str">
        <f t="shared" si="29"/>
        <v>OK</v>
      </c>
    </row>
    <row r="172" spans="2:18" ht="15" customHeight="1" x14ac:dyDescent="0.2">
      <c r="B172" s="25" t="str">
        <f>IF(C172&lt;&gt;"",-2+ROWS($B$6:B172),"")</f>
        <v/>
      </c>
      <c r="H172" s="7"/>
      <c r="J172" s="13" t="str">
        <f t="shared" si="21"/>
        <v/>
      </c>
      <c r="K172" s="13" t="str">
        <f t="shared" si="22"/>
        <v>OK</v>
      </c>
      <c r="L172" s="13" t="str">
        <f t="shared" si="23"/>
        <v>OK</v>
      </c>
      <c r="M172" s="13" t="str">
        <f t="shared" si="24"/>
        <v>OK</v>
      </c>
      <c r="N172" s="13" t="str">
        <f t="shared" si="25"/>
        <v>OK</v>
      </c>
      <c r="O172" s="13" t="str">
        <f t="shared" si="26"/>
        <v>OK</v>
      </c>
      <c r="P172" s="13" t="str">
        <f t="shared" si="27"/>
        <v>OK</v>
      </c>
      <c r="Q172" s="16" t="str">
        <f t="shared" si="28"/>
        <v/>
      </c>
      <c r="R172" s="13" t="str">
        <f t="shared" si="29"/>
        <v>OK</v>
      </c>
    </row>
    <row r="173" spans="2:18" ht="15" customHeight="1" x14ac:dyDescent="0.2">
      <c r="B173" s="25" t="str">
        <f>IF(C173&lt;&gt;"",-2+ROWS($B$6:B173),"")</f>
        <v/>
      </c>
      <c r="H173" s="7"/>
      <c r="J173" s="13" t="str">
        <f t="shared" si="21"/>
        <v/>
      </c>
      <c r="K173" s="13" t="str">
        <f t="shared" si="22"/>
        <v>OK</v>
      </c>
      <c r="L173" s="13" t="str">
        <f t="shared" si="23"/>
        <v>OK</v>
      </c>
      <c r="M173" s="13" t="str">
        <f t="shared" si="24"/>
        <v>OK</v>
      </c>
      <c r="N173" s="13" t="str">
        <f t="shared" si="25"/>
        <v>OK</v>
      </c>
      <c r="O173" s="13" t="str">
        <f t="shared" si="26"/>
        <v>OK</v>
      </c>
      <c r="P173" s="13" t="str">
        <f t="shared" si="27"/>
        <v>OK</v>
      </c>
      <c r="Q173" s="16" t="str">
        <f t="shared" si="28"/>
        <v/>
      </c>
      <c r="R173" s="13" t="str">
        <f t="shared" si="29"/>
        <v>OK</v>
      </c>
    </row>
    <row r="174" spans="2:18" ht="15" customHeight="1" x14ac:dyDescent="0.2">
      <c r="B174" s="25" t="str">
        <f>IF(C174&lt;&gt;"",-2+ROWS($B$6:B174),"")</f>
        <v/>
      </c>
      <c r="H174" s="7"/>
      <c r="J174" s="13" t="str">
        <f t="shared" si="21"/>
        <v/>
      </c>
      <c r="K174" s="13" t="str">
        <f t="shared" si="22"/>
        <v>OK</v>
      </c>
      <c r="L174" s="13" t="str">
        <f t="shared" si="23"/>
        <v>OK</v>
      </c>
      <c r="M174" s="13" t="str">
        <f t="shared" si="24"/>
        <v>OK</v>
      </c>
      <c r="N174" s="13" t="str">
        <f t="shared" si="25"/>
        <v>OK</v>
      </c>
      <c r="O174" s="13" t="str">
        <f t="shared" si="26"/>
        <v>OK</v>
      </c>
      <c r="P174" s="13" t="str">
        <f t="shared" si="27"/>
        <v>OK</v>
      </c>
      <c r="Q174" s="16" t="str">
        <f t="shared" si="28"/>
        <v/>
      </c>
      <c r="R174" s="13" t="str">
        <f t="shared" si="29"/>
        <v>OK</v>
      </c>
    </row>
    <row r="175" spans="2:18" ht="15" customHeight="1" x14ac:dyDescent="0.2">
      <c r="B175" s="25" t="str">
        <f>IF(C175&lt;&gt;"",-2+ROWS($B$6:B175),"")</f>
        <v/>
      </c>
      <c r="H175" s="7"/>
      <c r="J175" s="13" t="str">
        <f t="shared" si="21"/>
        <v/>
      </c>
      <c r="K175" s="13" t="str">
        <f t="shared" si="22"/>
        <v>OK</v>
      </c>
      <c r="L175" s="13" t="str">
        <f t="shared" si="23"/>
        <v>OK</v>
      </c>
      <c r="M175" s="13" t="str">
        <f t="shared" si="24"/>
        <v>OK</v>
      </c>
      <c r="N175" s="13" t="str">
        <f t="shared" si="25"/>
        <v>OK</v>
      </c>
      <c r="O175" s="13" t="str">
        <f t="shared" si="26"/>
        <v>OK</v>
      </c>
      <c r="P175" s="13" t="str">
        <f t="shared" si="27"/>
        <v>OK</v>
      </c>
      <c r="Q175" s="16" t="str">
        <f t="shared" si="28"/>
        <v/>
      </c>
      <c r="R175" s="13" t="str">
        <f t="shared" si="29"/>
        <v>OK</v>
      </c>
    </row>
    <row r="176" spans="2:18" ht="15" customHeight="1" x14ac:dyDescent="0.2">
      <c r="B176" s="25" t="str">
        <f>IF(C176&lt;&gt;"",-2+ROWS($B$6:B176),"")</f>
        <v/>
      </c>
      <c r="H176" s="7"/>
      <c r="J176" s="13" t="str">
        <f t="shared" si="21"/>
        <v/>
      </c>
      <c r="K176" s="13" t="str">
        <f t="shared" si="22"/>
        <v>OK</v>
      </c>
      <c r="L176" s="13" t="str">
        <f t="shared" si="23"/>
        <v>OK</v>
      </c>
      <c r="M176" s="13" t="str">
        <f t="shared" si="24"/>
        <v>OK</v>
      </c>
      <c r="N176" s="13" t="str">
        <f t="shared" si="25"/>
        <v>OK</v>
      </c>
      <c r="O176" s="13" t="str">
        <f t="shared" si="26"/>
        <v>OK</v>
      </c>
      <c r="P176" s="13" t="str">
        <f t="shared" si="27"/>
        <v>OK</v>
      </c>
      <c r="Q176" s="16" t="str">
        <f t="shared" si="28"/>
        <v/>
      </c>
      <c r="R176" s="13" t="str">
        <f t="shared" si="29"/>
        <v>OK</v>
      </c>
    </row>
    <row r="177" spans="2:18" ht="15" customHeight="1" x14ac:dyDescent="0.2">
      <c r="B177" s="25" t="str">
        <f>IF(C177&lt;&gt;"",-2+ROWS($B$6:B177),"")</f>
        <v/>
      </c>
      <c r="H177" s="7"/>
      <c r="J177" s="13" t="str">
        <f t="shared" si="21"/>
        <v/>
      </c>
      <c r="K177" s="13" t="str">
        <f t="shared" si="22"/>
        <v>OK</v>
      </c>
      <c r="L177" s="13" t="str">
        <f t="shared" si="23"/>
        <v>OK</v>
      </c>
      <c r="M177" s="13" t="str">
        <f t="shared" si="24"/>
        <v>OK</v>
      </c>
      <c r="N177" s="13" t="str">
        <f t="shared" si="25"/>
        <v>OK</v>
      </c>
      <c r="O177" s="13" t="str">
        <f t="shared" si="26"/>
        <v>OK</v>
      </c>
      <c r="P177" s="13" t="str">
        <f t="shared" si="27"/>
        <v>OK</v>
      </c>
      <c r="Q177" s="16" t="str">
        <f t="shared" si="28"/>
        <v/>
      </c>
      <c r="R177" s="13" t="str">
        <f t="shared" si="29"/>
        <v>OK</v>
      </c>
    </row>
    <row r="178" spans="2:18" ht="15" customHeight="1" x14ac:dyDescent="0.2">
      <c r="B178" s="25" t="str">
        <f>IF(C178&lt;&gt;"",-2+ROWS($B$6:B178),"")</f>
        <v/>
      </c>
      <c r="H178" s="7"/>
      <c r="J178" s="13" t="str">
        <f t="shared" si="21"/>
        <v/>
      </c>
      <c r="K178" s="13" t="str">
        <f t="shared" si="22"/>
        <v>OK</v>
      </c>
      <c r="L178" s="13" t="str">
        <f t="shared" si="23"/>
        <v>OK</v>
      </c>
      <c r="M178" s="13" t="str">
        <f t="shared" si="24"/>
        <v>OK</v>
      </c>
      <c r="N178" s="13" t="str">
        <f t="shared" si="25"/>
        <v>OK</v>
      </c>
      <c r="O178" s="13" t="str">
        <f t="shared" si="26"/>
        <v>OK</v>
      </c>
      <c r="P178" s="13" t="str">
        <f t="shared" si="27"/>
        <v>OK</v>
      </c>
      <c r="Q178" s="16" t="str">
        <f t="shared" si="28"/>
        <v/>
      </c>
      <c r="R178" s="13" t="str">
        <f t="shared" si="29"/>
        <v>OK</v>
      </c>
    </row>
    <row r="179" spans="2:18" ht="15" customHeight="1" x14ac:dyDescent="0.2">
      <c r="B179" s="25" t="str">
        <f>IF(C179&lt;&gt;"",-2+ROWS($B$6:B179),"")</f>
        <v/>
      </c>
      <c r="H179" s="7"/>
      <c r="J179" s="13" t="str">
        <f t="shared" si="21"/>
        <v/>
      </c>
      <c r="K179" s="13" t="str">
        <f t="shared" si="22"/>
        <v>OK</v>
      </c>
      <c r="L179" s="13" t="str">
        <f t="shared" si="23"/>
        <v>OK</v>
      </c>
      <c r="M179" s="13" t="str">
        <f t="shared" si="24"/>
        <v>OK</v>
      </c>
      <c r="N179" s="13" t="str">
        <f t="shared" si="25"/>
        <v>OK</v>
      </c>
      <c r="O179" s="13" t="str">
        <f t="shared" si="26"/>
        <v>OK</v>
      </c>
      <c r="P179" s="13" t="str">
        <f t="shared" si="27"/>
        <v>OK</v>
      </c>
      <c r="Q179" s="16" t="str">
        <f t="shared" si="28"/>
        <v/>
      </c>
      <c r="R179" s="13" t="str">
        <f t="shared" si="29"/>
        <v>OK</v>
      </c>
    </row>
    <row r="180" spans="2:18" ht="15" customHeight="1" x14ac:dyDescent="0.2">
      <c r="B180" s="25" t="str">
        <f>IF(C180&lt;&gt;"",-2+ROWS($B$6:B180),"")</f>
        <v/>
      </c>
      <c r="H180" s="7"/>
      <c r="J180" s="13" t="str">
        <f t="shared" si="21"/>
        <v/>
      </c>
      <c r="K180" s="13" t="str">
        <f t="shared" si="22"/>
        <v>OK</v>
      </c>
      <c r="L180" s="13" t="str">
        <f t="shared" si="23"/>
        <v>OK</v>
      </c>
      <c r="M180" s="13" t="str">
        <f t="shared" si="24"/>
        <v>OK</v>
      </c>
      <c r="N180" s="13" t="str">
        <f t="shared" si="25"/>
        <v>OK</v>
      </c>
      <c r="O180" s="13" t="str">
        <f t="shared" si="26"/>
        <v>OK</v>
      </c>
      <c r="P180" s="13" t="str">
        <f t="shared" si="27"/>
        <v>OK</v>
      </c>
      <c r="Q180" s="16" t="str">
        <f t="shared" si="28"/>
        <v/>
      </c>
      <c r="R180" s="13" t="str">
        <f t="shared" si="29"/>
        <v>OK</v>
      </c>
    </row>
    <row r="181" spans="2:18" ht="15" customHeight="1" x14ac:dyDescent="0.2">
      <c r="B181" s="25" t="str">
        <f>IF(C181&lt;&gt;"",-2+ROWS($B$6:B181),"")</f>
        <v/>
      </c>
      <c r="H181" s="7"/>
      <c r="J181" s="13" t="str">
        <f t="shared" si="21"/>
        <v/>
      </c>
      <c r="K181" s="13" t="str">
        <f t="shared" si="22"/>
        <v>OK</v>
      </c>
      <c r="L181" s="13" t="str">
        <f t="shared" si="23"/>
        <v>OK</v>
      </c>
      <c r="M181" s="13" t="str">
        <f t="shared" si="24"/>
        <v>OK</v>
      </c>
      <c r="N181" s="13" t="str">
        <f t="shared" si="25"/>
        <v>OK</v>
      </c>
      <c r="O181" s="13" t="str">
        <f t="shared" si="26"/>
        <v>OK</v>
      </c>
      <c r="P181" s="13" t="str">
        <f t="shared" si="27"/>
        <v>OK</v>
      </c>
      <c r="Q181" s="16" t="str">
        <f t="shared" si="28"/>
        <v/>
      </c>
      <c r="R181" s="13" t="str">
        <f t="shared" si="29"/>
        <v>OK</v>
      </c>
    </row>
    <row r="182" spans="2:18" ht="15" customHeight="1" x14ac:dyDescent="0.2">
      <c r="B182" s="25" t="str">
        <f>IF(C182&lt;&gt;"",-2+ROWS($B$6:B182),"")</f>
        <v/>
      </c>
      <c r="H182" s="7"/>
      <c r="J182" s="13" t="str">
        <f t="shared" si="21"/>
        <v/>
      </c>
      <c r="K182" s="13" t="str">
        <f t="shared" si="22"/>
        <v>OK</v>
      </c>
      <c r="L182" s="13" t="str">
        <f t="shared" si="23"/>
        <v>OK</v>
      </c>
      <c r="M182" s="13" t="str">
        <f t="shared" si="24"/>
        <v>OK</v>
      </c>
      <c r="N182" s="13" t="str">
        <f t="shared" si="25"/>
        <v>OK</v>
      </c>
      <c r="O182" s="13" t="str">
        <f t="shared" si="26"/>
        <v>OK</v>
      </c>
      <c r="P182" s="13" t="str">
        <f t="shared" si="27"/>
        <v>OK</v>
      </c>
      <c r="Q182" s="16" t="str">
        <f t="shared" si="28"/>
        <v/>
      </c>
      <c r="R182" s="13" t="str">
        <f t="shared" si="29"/>
        <v>OK</v>
      </c>
    </row>
    <row r="183" spans="2:18" ht="15" customHeight="1" x14ac:dyDescent="0.2">
      <c r="B183" s="25" t="str">
        <f>IF(C183&lt;&gt;"",-2+ROWS($B$6:B183),"")</f>
        <v/>
      </c>
      <c r="H183" s="7"/>
      <c r="J183" s="13" t="str">
        <f t="shared" si="21"/>
        <v/>
      </c>
      <c r="K183" s="13" t="str">
        <f t="shared" si="22"/>
        <v>OK</v>
      </c>
      <c r="L183" s="13" t="str">
        <f t="shared" si="23"/>
        <v>OK</v>
      </c>
      <c r="M183" s="13" t="str">
        <f t="shared" si="24"/>
        <v>OK</v>
      </c>
      <c r="N183" s="13" t="str">
        <f t="shared" si="25"/>
        <v>OK</v>
      </c>
      <c r="O183" s="13" t="str">
        <f t="shared" si="26"/>
        <v>OK</v>
      </c>
      <c r="P183" s="13" t="str">
        <f t="shared" si="27"/>
        <v>OK</v>
      </c>
      <c r="Q183" s="16" t="str">
        <f t="shared" si="28"/>
        <v/>
      </c>
      <c r="R183" s="13" t="str">
        <f t="shared" si="29"/>
        <v>OK</v>
      </c>
    </row>
    <row r="184" spans="2:18" ht="15" customHeight="1" x14ac:dyDescent="0.2">
      <c r="B184" s="25" t="str">
        <f>IF(C184&lt;&gt;"",-2+ROWS($B$6:B184),"")</f>
        <v/>
      </c>
      <c r="H184" s="7"/>
      <c r="J184" s="13" t="str">
        <f t="shared" si="21"/>
        <v/>
      </c>
      <c r="K184" s="13" t="str">
        <f t="shared" si="22"/>
        <v>OK</v>
      </c>
      <c r="L184" s="13" t="str">
        <f t="shared" si="23"/>
        <v>OK</v>
      </c>
      <c r="M184" s="13" t="str">
        <f t="shared" si="24"/>
        <v>OK</v>
      </c>
      <c r="N184" s="13" t="str">
        <f t="shared" si="25"/>
        <v>OK</v>
      </c>
      <c r="O184" s="13" t="str">
        <f t="shared" si="26"/>
        <v>OK</v>
      </c>
      <c r="P184" s="13" t="str">
        <f t="shared" si="27"/>
        <v>OK</v>
      </c>
      <c r="Q184" s="16" t="str">
        <f t="shared" si="28"/>
        <v/>
      </c>
      <c r="R184" s="13" t="str">
        <f t="shared" si="29"/>
        <v>OK</v>
      </c>
    </row>
    <row r="185" spans="2:18" ht="15" customHeight="1" x14ac:dyDescent="0.2">
      <c r="B185" s="25" t="str">
        <f>IF(C185&lt;&gt;"",-2+ROWS($B$6:B185),"")</f>
        <v/>
      </c>
      <c r="H185" s="7"/>
      <c r="J185" s="13" t="str">
        <f t="shared" si="21"/>
        <v/>
      </c>
      <c r="K185" s="13" t="str">
        <f t="shared" si="22"/>
        <v>OK</v>
      </c>
      <c r="L185" s="13" t="str">
        <f t="shared" si="23"/>
        <v>OK</v>
      </c>
      <c r="M185" s="13" t="str">
        <f t="shared" si="24"/>
        <v>OK</v>
      </c>
      <c r="N185" s="13" t="str">
        <f t="shared" si="25"/>
        <v>OK</v>
      </c>
      <c r="O185" s="13" t="str">
        <f t="shared" si="26"/>
        <v>OK</v>
      </c>
      <c r="P185" s="13" t="str">
        <f t="shared" si="27"/>
        <v>OK</v>
      </c>
      <c r="Q185" s="16" t="str">
        <f t="shared" si="28"/>
        <v/>
      </c>
      <c r="R185" s="13" t="str">
        <f t="shared" si="29"/>
        <v>OK</v>
      </c>
    </row>
    <row r="186" spans="2:18" ht="15" customHeight="1" x14ac:dyDescent="0.2">
      <c r="B186" s="25" t="str">
        <f>IF(C186&lt;&gt;"",-2+ROWS($B$6:B186),"")</f>
        <v/>
      </c>
      <c r="H186" s="7"/>
      <c r="J186" s="13" t="str">
        <f t="shared" si="21"/>
        <v/>
      </c>
      <c r="K186" s="13" t="str">
        <f t="shared" si="22"/>
        <v>OK</v>
      </c>
      <c r="L186" s="13" t="str">
        <f t="shared" si="23"/>
        <v>OK</v>
      </c>
      <c r="M186" s="13" t="str">
        <f t="shared" si="24"/>
        <v>OK</v>
      </c>
      <c r="N186" s="13" t="str">
        <f t="shared" si="25"/>
        <v>OK</v>
      </c>
      <c r="O186" s="13" t="str">
        <f t="shared" si="26"/>
        <v>OK</v>
      </c>
      <c r="P186" s="13" t="str">
        <f t="shared" si="27"/>
        <v>OK</v>
      </c>
      <c r="Q186" s="16" t="str">
        <f t="shared" si="28"/>
        <v/>
      </c>
      <c r="R186" s="13" t="str">
        <f t="shared" si="29"/>
        <v>OK</v>
      </c>
    </row>
    <row r="187" spans="2:18" ht="15" customHeight="1" x14ac:dyDescent="0.2">
      <c r="B187" s="25" t="str">
        <f>IF(C187&lt;&gt;"",-2+ROWS($B$6:B187),"")</f>
        <v/>
      </c>
      <c r="H187" s="7"/>
      <c r="J187" s="13" t="str">
        <f t="shared" si="21"/>
        <v/>
      </c>
      <c r="K187" s="13" t="str">
        <f t="shared" si="22"/>
        <v>OK</v>
      </c>
      <c r="L187" s="13" t="str">
        <f t="shared" si="23"/>
        <v>OK</v>
      </c>
      <c r="M187" s="13" t="str">
        <f t="shared" si="24"/>
        <v>OK</v>
      </c>
      <c r="N187" s="13" t="str">
        <f t="shared" si="25"/>
        <v>OK</v>
      </c>
      <c r="O187" s="13" t="str">
        <f t="shared" si="26"/>
        <v>OK</v>
      </c>
      <c r="P187" s="13" t="str">
        <f t="shared" si="27"/>
        <v>OK</v>
      </c>
      <c r="Q187" s="16" t="str">
        <f t="shared" si="28"/>
        <v/>
      </c>
      <c r="R187" s="13" t="str">
        <f t="shared" si="29"/>
        <v>OK</v>
      </c>
    </row>
    <row r="188" spans="2:18" ht="15" customHeight="1" x14ac:dyDescent="0.2">
      <c r="B188" s="25" t="str">
        <f>IF(C188&lt;&gt;"",-2+ROWS($B$6:B188),"")</f>
        <v/>
      </c>
      <c r="H188" s="7"/>
      <c r="J188" s="13" t="str">
        <f t="shared" si="21"/>
        <v/>
      </c>
      <c r="K188" s="13" t="str">
        <f t="shared" si="22"/>
        <v>OK</v>
      </c>
      <c r="L188" s="13" t="str">
        <f t="shared" si="23"/>
        <v>OK</v>
      </c>
      <c r="M188" s="13" t="str">
        <f t="shared" si="24"/>
        <v>OK</v>
      </c>
      <c r="N188" s="13" t="str">
        <f t="shared" si="25"/>
        <v>OK</v>
      </c>
      <c r="O188" s="13" t="str">
        <f t="shared" si="26"/>
        <v>OK</v>
      </c>
      <c r="P188" s="13" t="str">
        <f t="shared" si="27"/>
        <v>OK</v>
      </c>
      <c r="Q188" s="16" t="str">
        <f t="shared" si="28"/>
        <v/>
      </c>
      <c r="R188" s="13" t="str">
        <f t="shared" si="29"/>
        <v>OK</v>
      </c>
    </row>
    <row r="189" spans="2:18" ht="15" customHeight="1" x14ac:dyDescent="0.2">
      <c r="B189" s="25" t="str">
        <f>IF(C189&lt;&gt;"",-2+ROWS($B$6:B189),"")</f>
        <v/>
      </c>
      <c r="H189" s="7"/>
      <c r="J189" s="13" t="str">
        <f t="shared" si="21"/>
        <v/>
      </c>
      <c r="K189" s="13" t="str">
        <f t="shared" si="22"/>
        <v>OK</v>
      </c>
      <c r="L189" s="13" t="str">
        <f t="shared" si="23"/>
        <v>OK</v>
      </c>
      <c r="M189" s="13" t="str">
        <f t="shared" si="24"/>
        <v>OK</v>
      </c>
      <c r="N189" s="13" t="str">
        <f t="shared" si="25"/>
        <v>OK</v>
      </c>
      <c r="O189" s="13" t="str">
        <f t="shared" si="26"/>
        <v>OK</v>
      </c>
      <c r="P189" s="13" t="str">
        <f t="shared" si="27"/>
        <v>OK</v>
      </c>
      <c r="Q189" s="16" t="str">
        <f t="shared" si="28"/>
        <v/>
      </c>
      <c r="R189" s="13" t="str">
        <f t="shared" si="29"/>
        <v>OK</v>
      </c>
    </row>
    <row r="190" spans="2:18" ht="15" customHeight="1" x14ac:dyDescent="0.2">
      <c r="B190" s="25" t="str">
        <f>IF(C190&lt;&gt;"",-2+ROWS($B$6:B190),"")</f>
        <v/>
      </c>
      <c r="H190" s="7"/>
      <c r="J190" s="13" t="str">
        <f t="shared" si="21"/>
        <v/>
      </c>
      <c r="K190" s="13" t="str">
        <f t="shared" si="22"/>
        <v>OK</v>
      </c>
      <c r="L190" s="13" t="str">
        <f t="shared" si="23"/>
        <v>OK</v>
      </c>
      <c r="M190" s="13" t="str">
        <f t="shared" si="24"/>
        <v>OK</v>
      </c>
      <c r="N190" s="13" t="str">
        <f t="shared" si="25"/>
        <v>OK</v>
      </c>
      <c r="O190" s="13" t="str">
        <f t="shared" si="26"/>
        <v>OK</v>
      </c>
      <c r="P190" s="13" t="str">
        <f t="shared" si="27"/>
        <v>OK</v>
      </c>
      <c r="Q190" s="16" t="str">
        <f t="shared" si="28"/>
        <v/>
      </c>
      <c r="R190" s="13" t="str">
        <f t="shared" si="29"/>
        <v>OK</v>
      </c>
    </row>
    <row r="191" spans="2:18" ht="15" customHeight="1" x14ac:dyDescent="0.2">
      <c r="B191" s="25" t="str">
        <f>IF(C191&lt;&gt;"",-2+ROWS($B$6:B191),"")</f>
        <v/>
      </c>
      <c r="H191" s="7"/>
      <c r="J191" s="13" t="str">
        <f t="shared" si="21"/>
        <v/>
      </c>
      <c r="K191" s="13" t="str">
        <f t="shared" si="22"/>
        <v>OK</v>
      </c>
      <c r="L191" s="13" t="str">
        <f t="shared" si="23"/>
        <v>OK</v>
      </c>
      <c r="M191" s="13" t="str">
        <f t="shared" si="24"/>
        <v>OK</v>
      </c>
      <c r="N191" s="13" t="str">
        <f t="shared" si="25"/>
        <v>OK</v>
      </c>
      <c r="O191" s="13" t="str">
        <f t="shared" si="26"/>
        <v>OK</v>
      </c>
      <c r="P191" s="13" t="str">
        <f t="shared" si="27"/>
        <v>OK</v>
      </c>
      <c r="Q191" s="16" t="str">
        <f t="shared" si="28"/>
        <v/>
      </c>
      <c r="R191" s="13" t="str">
        <f t="shared" si="29"/>
        <v>OK</v>
      </c>
    </row>
    <row r="192" spans="2:18" ht="15" customHeight="1" x14ac:dyDescent="0.2">
      <c r="B192" s="25" t="str">
        <f>IF(C192&lt;&gt;"",-2+ROWS($B$6:B192),"")</f>
        <v/>
      </c>
      <c r="H192" s="7"/>
      <c r="J192" s="13" t="str">
        <f t="shared" si="21"/>
        <v/>
      </c>
      <c r="K192" s="13" t="str">
        <f t="shared" si="22"/>
        <v>OK</v>
      </c>
      <c r="L192" s="13" t="str">
        <f t="shared" si="23"/>
        <v>OK</v>
      </c>
      <c r="M192" s="13" t="str">
        <f t="shared" si="24"/>
        <v>OK</v>
      </c>
      <c r="N192" s="13" t="str">
        <f t="shared" si="25"/>
        <v>OK</v>
      </c>
      <c r="O192" s="13" t="str">
        <f t="shared" si="26"/>
        <v>OK</v>
      </c>
      <c r="P192" s="13" t="str">
        <f t="shared" si="27"/>
        <v>OK</v>
      </c>
      <c r="Q192" s="16" t="str">
        <f t="shared" si="28"/>
        <v/>
      </c>
      <c r="R192" s="13" t="str">
        <f t="shared" si="29"/>
        <v>OK</v>
      </c>
    </row>
    <row r="193" spans="2:18" ht="15" customHeight="1" x14ac:dyDescent="0.2">
      <c r="B193" s="25" t="str">
        <f>IF(C193&lt;&gt;"",-2+ROWS($B$6:B193),"")</f>
        <v/>
      </c>
      <c r="H193" s="7"/>
      <c r="J193" s="13" t="str">
        <f t="shared" si="21"/>
        <v/>
      </c>
      <c r="K193" s="13" t="str">
        <f t="shared" si="22"/>
        <v>OK</v>
      </c>
      <c r="L193" s="13" t="str">
        <f t="shared" si="23"/>
        <v>OK</v>
      </c>
      <c r="M193" s="13" t="str">
        <f t="shared" si="24"/>
        <v>OK</v>
      </c>
      <c r="N193" s="13" t="str">
        <f t="shared" si="25"/>
        <v>OK</v>
      </c>
      <c r="O193" s="13" t="str">
        <f t="shared" si="26"/>
        <v>OK</v>
      </c>
      <c r="P193" s="13" t="str">
        <f t="shared" si="27"/>
        <v>OK</v>
      </c>
      <c r="Q193" s="16" t="str">
        <f t="shared" si="28"/>
        <v/>
      </c>
      <c r="R193" s="13" t="str">
        <f t="shared" si="29"/>
        <v>OK</v>
      </c>
    </row>
    <row r="194" spans="2:18" ht="15" customHeight="1" x14ac:dyDescent="0.2">
      <c r="B194" s="25" t="str">
        <f>IF(C194&lt;&gt;"",-2+ROWS($B$6:B194),"")</f>
        <v/>
      </c>
      <c r="H194" s="7"/>
      <c r="J194" s="13" t="str">
        <f t="shared" si="21"/>
        <v/>
      </c>
      <c r="K194" s="13" t="str">
        <f t="shared" si="22"/>
        <v>OK</v>
      </c>
      <c r="L194" s="13" t="str">
        <f t="shared" si="23"/>
        <v>OK</v>
      </c>
      <c r="M194" s="13" t="str">
        <f t="shared" si="24"/>
        <v>OK</v>
      </c>
      <c r="N194" s="13" t="str">
        <f t="shared" si="25"/>
        <v>OK</v>
      </c>
      <c r="O194" s="13" t="str">
        <f t="shared" si="26"/>
        <v>OK</v>
      </c>
      <c r="P194" s="13" t="str">
        <f t="shared" si="27"/>
        <v>OK</v>
      </c>
      <c r="Q194" s="16" t="str">
        <f t="shared" si="28"/>
        <v/>
      </c>
      <c r="R194" s="13" t="str">
        <f t="shared" si="29"/>
        <v>OK</v>
      </c>
    </row>
    <row r="195" spans="2:18" ht="15" customHeight="1" x14ac:dyDescent="0.2">
      <c r="B195" s="25" t="str">
        <f>IF(C195&lt;&gt;"",-2+ROWS($B$6:B195),"")</f>
        <v/>
      </c>
      <c r="H195" s="7"/>
      <c r="J195" s="13" t="str">
        <f t="shared" si="21"/>
        <v/>
      </c>
      <c r="K195" s="13" t="str">
        <f t="shared" si="22"/>
        <v>OK</v>
      </c>
      <c r="L195" s="13" t="str">
        <f t="shared" si="23"/>
        <v>OK</v>
      </c>
      <c r="M195" s="13" t="str">
        <f t="shared" si="24"/>
        <v>OK</v>
      </c>
      <c r="N195" s="13" t="str">
        <f t="shared" si="25"/>
        <v>OK</v>
      </c>
      <c r="O195" s="13" t="str">
        <f t="shared" si="26"/>
        <v>OK</v>
      </c>
      <c r="P195" s="13" t="str">
        <f t="shared" si="27"/>
        <v>OK</v>
      </c>
      <c r="Q195" s="16" t="str">
        <f t="shared" si="28"/>
        <v/>
      </c>
      <c r="R195" s="13" t="str">
        <f t="shared" si="29"/>
        <v>OK</v>
      </c>
    </row>
    <row r="196" spans="2:18" ht="15" customHeight="1" x14ac:dyDescent="0.2">
      <c r="B196" s="25" t="str">
        <f>IF(C196&lt;&gt;"",-2+ROWS($B$6:B196),"")</f>
        <v/>
      </c>
      <c r="H196" s="7"/>
      <c r="J196" s="13" t="str">
        <f t="shared" si="21"/>
        <v/>
      </c>
      <c r="K196" s="13" t="str">
        <f t="shared" si="22"/>
        <v>OK</v>
      </c>
      <c r="L196" s="13" t="str">
        <f t="shared" si="23"/>
        <v>OK</v>
      </c>
      <c r="M196" s="13" t="str">
        <f t="shared" si="24"/>
        <v>OK</v>
      </c>
      <c r="N196" s="13" t="str">
        <f t="shared" si="25"/>
        <v>OK</v>
      </c>
      <c r="O196" s="13" t="str">
        <f t="shared" si="26"/>
        <v>OK</v>
      </c>
      <c r="P196" s="13" t="str">
        <f t="shared" si="27"/>
        <v>OK</v>
      </c>
      <c r="Q196" s="16" t="str">
        <f t="shared" si="28"/>
        <v/>
      </c>
      <c r="R196" s="13" t="str">
        <f t="shared" si="29"/>
        <v>OK</v>
      </c>
    </row>
    <row r="197" spans="2:18" ht="15" customHeight="1" x14ac:dyDescent="0.2">
      <c r="B197" s="25" t="str">
        <f>IF(C197&lt;&gt;"",-2+ROWS($B$6:B197),"")</f>
        <v/>
      </c>
      <c r="H197" s="7"/>
      <c r="J197" s="13" t="str">
        <f t="shared" si="21"/>
        <v/>
      </c>
      <c r="K197" s="13" t="str">
        <f t="shared" si="22"/>
        <v>OK</v>
      </c>
      <c r="L197" s="13" t="str">
        <f t="shared" si="23"/>
        <v>OK</v>
      </c>
      <c r="M197" s="13" t="str">
        <f t="shared" si="24"/>
        <v>OK</v>
      </c>
      <c r="N197" s="13" t="str">
        <f t="shared" si="25"/>
        <v>OK</v>
      </c>
      <c r="O197" s="13" t="str">
        <f t="shared" si="26"/>
        <v>OK</v>
      </c>
      <c r="P197" s="13" t="str">
        <f t="shared" si="27"/>
        <v>OK</v>
      </c>
      <c r="Q197" s="16" t="str">
        <f t="shared" si="28"/>
        <v/>
      </c>
      <c r="R197" s="13" t="str">
        <f t="shared" si="29"/>
        <v>OK</v>
      </c>
    </row>
    <row r="198" spans="2:18" ht="15" customHeight="1" x14ac:dyDescent="0.2">
      <c r="B198" s="25" t="str">
        <f>IF(C198&lt;&gt;"",-2+ROWS($B$6:B198),"")</f>
        <v/>
      </c>
      <c r="H198" s="7"/>
      <c r="J198" s="13" t="str">
        <f t="shared" si="21"/>
        <v/>
      </c>
      <c r="K198" s="13" t="str">
        <f t="shared" si="22"/>
        <v>OK</v>
      </c>
      <c r="L198" s="13" t="str">
        <f t="shared" si="23"/>
        <v>OK</v>
      </c>
      <c r="M198" s="13" t="str">
        <f t="shared" si="24"/>
        <v>OK</v>
      </c>
      <c r="N198" s="13" t="str">
        <f t="shared" si="25"/>
        <v>OK</v>
      </c>
      <c r="O198" s="13" t="str">
        <f t="shared" si="26"/>
        <v>OK</v>
      </c>
      <c r="P198" s="13" t="str">
        <f t="shared" si="27"/>
        <v>OK</v>
      </c>
      <c r="Q198" s="16" t="str">
        <f t="shared" si="28"/>
        <v/>
      </c>
      <c r="R198" s="13" t="str">
        <f t="shared" si="29"/>
        <v>OK</v>
      </c>
    </row>
    <row r="199" spans="2:18" ht="15" customHeight="1" x14ac:dyDescent="0.2">
      <c r="B199" s="25" t="str">
        <f>IF(C199&lt;&gt;"",-2+ROWS($B$6:B199),"")</f>
        <v/>
      </c>
      <c r="H199" s="7"/>
      <c r="J199" s="13" t="str">
        <f t="shared" si="21"/>
        <v/>
      </c>
      <c r="K199" s="13" t="str">
        <f t="shared" si="22"/>
        <v>OK</v>
      </c>
      <c r="L199" s="13" t="str">
        <f t="shared" si="23"/>
        <v>OK</v>
      </c>
      <c r="M199" s="13" t="str">
        <f t="shared" si="24"/>
        <v>OK</v>
      </c>
      <c r="N199" s="13" t="str">
        <f t="shared" si="25"/>
        <v>OK</v>
      </c>
      <c r="O199" s="13" t="str">
        <f t="shared" si="26"/>
        <v>OK</v>
      </c>
      <c r="P199" s="13" t="str">
        <f t="shared" si="27"/>
        <v>OK</v>
      </c>
      <c r="Q199" s="16" t="str">
        <f t="shared" si="28"/>
        <v/>
      </c>
      <c r="R199" s="13" t="str">
        <f t="shared" ref="R199:R200" si="30">IF(Q199="","OK",IF(COUNTIF(Q:Q,(_xlfn.CONCAT(C199,D199)))&gt;1,"Links Error - Duplicate link Origin-Destination","OK"))</f>
        <v>OK</v>
      </c>
    </row>
    <row r="200" spans="2:18" ht="15" customHeight="1" thickBot="1" x14ac:dyDescent="0.25">
      <c r="B200" s="26" t="str">
        <f>IF(C200&lt;&gt;"",-2+ROWS($B$6:B200),"")</f>
        <v/>
      </c>
      <c r="C200" s="8"/>
      <c r="D200" s="8"/>
      <c r="E200" s="34"/>
      <c r="F200" s="34"/>
      <c r="G200" s="34"/>
      <c r="H200" s="9"/>
      <c r="J200" s="13" t="str">
        <f t="shared" ref="J200" si="31">IF(K200&lt;&gt;"OK",K200,IF(R200&lt;&gt;"OK",R200,IF(O200&lt;&gt;"OK",O200,IF(P200&lt;&gt;"OK",P200,IF(L200&lt;&gt;"OK",L200,IF(M200&lt;&gt;"OK",M200,IF(N200&lt;&gt;"OK",N200,"")))))))</f>
        <v/>
      </c>
      <c r="K200" s="13" t="str">
        <f t="shared" ref="K200" si="32">IF(AND(C200&lt;&gt;"",D200=""),"Links Error - Missing Destination in Column D",IF(AND(D200&lt;&gt;"",C200=""),"Links Error - Missing Origin in Column C",IF(AND(C200&lt;&gt;"",D200&lt;&gt;"",E200=""),"Links Error - Missing Value in Column E","OK")))</f>
        <v>OK</v>
      </c>
      <c r="L200" s="13" t="str">
        <f t="shared" ref="L200" si="33">IF(AND(OR(C200="",ISTEXT(C200)=TRUE),OR(D200="",ISTEXT(D200)=TRUE)),"OK","Links Error - Columns C/D require textual input")</f>
        <v>OK</v>
      </c>
      <c r="M200" s="13" t="str">
        <f t="shared" ref="M200" si="34">IF(AND(OR(E200="",ISNUMBER(E200)=TRUE),OR(F200="",ISNUMBER(F200)=TRUE),OR(G200="",ISNUMBER(G200)=TRUE)),"OK","Links Error - Columns E/F/G require numerical input")</f>
        <v>OK</v>
      </c>
      <c r="N200" s="13" t="str">
        <f t="shared" ref="N200" si="35">IF(AND(C200&lt;&gt;"",D200&lt;&gt;"",E200&lt;&gt;"",H200=""),"Links Error - Color not specified in Column H","OK")</f>
        <v>OK</v>
      </c>
      <c r="O200" s="13" t="str">
        <f t="shared" ref="O200" si="36">IF(COUNTIF($B:$B,"1")=0,"OK",IF(OR(COUNTIF($K:$K,"Links Error - Missing Destination in Column D")&gt;0,COUNTIF($K:$K,"Links Error - Missing Origin in Column C")&gt;0,COUNTIF($K:$K,"Links Error - Missing Value in Column E")&gt;0),"OK",IF(AND($C200="",$D200=""),"OK",IF(COUNTIF($D:$D,$C200)&gt;0,IF(SUMIFS($E:$E,$C:$C,$C200)&lt;&gt;SUMIFS($E:$E,$D:$D,$C200),"Links Error - Node is not balanced (different values for Origin/Destination links)","OK"),"OK"))))</f>
        <v>OK</v>
      </c>
      <c r="P200" s="13" t="str">
        <f t="shared" ref="P200" si="37">IF(COUNTIF($B:$B,"1")=0,"OK",IF(OR(COUNTIF($K:$K,"Links Error - Missing Destination in Column D")&gt;0,COUNTIF($K:$K,"Links Error - Missing Origin in Column C")&gt;0,COUNTIF($K:$K,"Links Error - Missing Value in Column E")&gt;0),"OK",IF(AND($C200="",$D200=""),"OK",IF(COUNTIF($C:$C,$D200)&gt;0,IF(SUMIFS($E:$E,$D:$D,$D200)&lt;&gt;SUMIFS($E:$E,$C:$C,$D200),"Links Error - Node is not balanced (different values for Origin/Destination links)","OK"),"OK"))))</f>
        <v>OK</v>
      </c>
      <c r="Q200" s="16" t="str">
        <f t="shared" ref="Q200" si="38">_xlfn.CONCAT(C200,D200)</f>
        <v/>
      </c>
      <c r="R200" s="13" t="str">
        <f t="shared" si="30"/>
        <v>OK</v>
      </c>
    </row>
  </sheetData>
  <mergeCells count="1">
    <mergeCell ref="E3:H3"/>
  </mergeCells>
  <phoneticPr fontId="1" type="noConversion"/>
  <conditionalFormatting sqref="E3">
    <cfRule type="cellIs" dxfId="9" priority="8" operator="equal">
      <formula>"Yes, Links are updated properly"</formula>
    </cfRule>
  </conditionalFormatting>
  <conditionalFormatting sqref="E3:H3">
    <cfRule type="cellIs" dxfId="8" priority="7" operator="notEqual">
      <formula>"Yes, Links are updated properly"</formula>
    </cfRule>
  </conditionalFormatting>
  <conditionalFormatting sqref="J7:P200">
    <cfRule type="cellIs" dxfId="7" priority="1" operator="notEqual">
      <formula>"OK"</formula>
    </cfRule>
    <cfRule type="cellIs" dxfId="6" priority="2" operator="equal">
      <formula>"OK"</formula>
    </cfRule>
  </conditionalFormatting>
  <conditionalFormatting sqref="R7:R200">
    <cfRule type="cellIs" dxfId="5" priority="3" operator="notEqual">
      <formula>"OK"</formula>
    </cfRule>
    <cfRule type="cellIs" dxfId="4" priority="4" operator="equal">
      <formula>"OK"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8B736-E7AD-40AF-8A79-14CEAE071BE9}">
  <sheetPr>
    <tabColor rgb="FF010042"/>
    <outlinePr summaryBelow="0" summaryRight="0"/>
  </sheetPr>
  <dimension ref="B1:O201"/>
  <sheetViews>
    <sheetView showGridLines="0" zoomScale="90" zoomScaleNormal="90" workbookViewId="0">
      <pane ySplit="6" topLeftCell="A7" activePane="bottomLeft" state="frozen"/>
      <selection pane="bottomLeft"/>
    </sheetView>
  </sheetViews>
  <sheetFormatPr baseColWidth="10" defaultColWidth="11.1640625" defaultRowHeight="15" customHeight="1" x14ac:dyDescent="0.2"/>
  <cols>
    <col min="1" max="1" width="1.1640625" style="1" customWidth="1"/>
    <col min="2" max="2" width="11.6640625" style="1" customWidth="1"/>
    <col min="3" max="3" width="34.6640625" style="1" customWidth="1"/>
    <col min="4" max="4" width="22.1640625" style="1" customWidth="1"/>
    <col min="5" max="5" width="22.1640625" style="2" customWidth="1"/>
    <col min="6" max="7" width="21.5" style="1" customWidth="1"/>
    <col min="8" max="8" width="5.6640625" style="1" customWidth="1"/>
    <col min="9" max="9" width="61.83203125" style="1" customWidth="1"/>
    <col min="10" max="15" width="45.33203125" style="1" hidden="1" customWidth="1"/>
    <col min="16" max="16384" width="11.1640625" style="1"/>
  </cols>
  <sheetData>
    <row r="1" spans="2:15" ht="29.5" customHeight="1" x14ac:dyDescent="0.2">
      <c r="B1" s="14" t="s">
        <v>102</v>
      </c>
      <c r="C1" s="4"/>
      <c r="D1" s="4"/>
      <c r="E1" s="4"/>
      <c r="F1" s="4"/>
      <c r="G1" s="5" t="e" vm="1">
        <v>#VALUE!</v>
      </c>
      <c r="I1" s="58"/>
      <c r="L1" s="11"/>
      <c r="M1" s="12"/>
      <c r="N1" s="12"/>
    </row>
    <row r="2" spans="2:15" ht="16" x14ac:dyDescent="0.2">
      <c r="B2" s="29"/>
      <c r="E2" s="1"/>
      <c r="L2" s="11"/>
      <c r="M2" s="12"/>
      <c r="N2" s="12"/>
    </row>
    <row r="3" spans="2:15" ht="16" x14ac:dyDescent="0.2">
      <c r="B3" s="15" t="s">
        <v>105</v>
      </c>
      <c r="C3" s="10"/>
      <c r="D3" s="10"/>
      <c r="E3" s="78" t="str">
        <f>IF(COUNTIF(J:J,"Nodes Error - Missing Layer in Column D")&gt;0,"Nodes Error - Missing Layer in Column D",IF(COUNTIF(K:K,"Nodes Error - At least one additional layer is needed")&gt;0,"Nodes Error - At least one additional layer is needed",IF(COUNTIF(O:O,"Nodes Error - Duplicate Nodes in Column C")&gt;0,"Nodes Error - Duplicate Nodes in Column C",IF(COUNTIF(L:L,"Nodes Error - Column C requires textual input")&gt;0,"Nodes Error - Column C requires textual input",IF(COUNTIF(M:M,"Nodes Error - Column D requires textual input")&gt;0,"Nodes Error - Column D requires textual input",IF(COUNTIF(N:N,"Nodes Error - Color not specified in Column E")&gt;0,"Nodes Error - Color not specified in Column E","Yes, Nodes are updated properly"))))))</f>
        <v>Yes, Nodes are updated properly</v>
      </c>
      <c r="F3" s="78"/>
      <c r="G3" s="78"/>
      <c r="L3" s="11"/>
      <c r="M3" s="12"/>
      <c r="N3" s="12"/>
    </row>
    <row r="4" spans="2:15" ht="17" thickBot="1" x14ac:dyDescent="0.25">
      <c r="B4" s="29"/>
      <c r="E4" s="1"/>
      <c r="L4" s="13"/>
      <c r="M4" s="12"/>
      <c r="N4" s="12"/>
    </row>
    <row r="5" spans="2:15" ht="17" thickBot="1" x14ac:dyDescent="0.25">
      <c r="B5" s="65"/>
      <c r="C5" s="66"/>
      <c r="D5" s="67" t="s">
        <v>12</v>
      </c>
      <c r="E5" s="67" t="s">
        <v>15</v>
      </c>
      <c r="F5" s="67" t="s">
        <v>116</v>
      </c>
      <c r="G5" s="72" t="s">
        <v>116</v>
      </c>
      <c r="L5" s="13"/>
      <c r="M5" s="12"/>
      <c r="N5" s="12"/>
    </row>
    <row r="6" spans="2:15" ht="38" customHeight="1" thickBot="1" x14ac:dyDescent="0.25">
      <c r="B6" s="73" t="s">
        <v>19</v>
      </c>
      <c r="C6" s="74" t="s">
        <v>0</v>
      </c>
      <c r="D6" s="70" t="s">
        <v>123</v>
      </c>
      <c r="E6" s="70" t="s">
        <v>122</v>
      </c>
      <c r="F6" s="70" t="s">
        <v>124</v>
      </c>
      <c r="G6" s="70" t="s">
        <v>125</v>
      </c>
      <c r="I6" s="17" t="s">
        <v>45</v>
      </c>
      <c r="J6" s="17" t="s">
        <v>46</v>
      </c>
      <c r="K6" s="17" t="s">
        <v>54</v>
      </c>
      <c r="L6" s="17" t="s">
        <v>47</v>
      </c>
      <c r="M6" s="17" t="s">
        <v>48</v>
      </c>
      <c r="N6" s="17" t="s">
        <v>49</v>
      </c>
      <c r="O6" s="17" t="s">
        <v>51</v>
      </c>
    </row>
    <row r="7" spans="2:15" ht="15" customHeight="1" x14ac:dyDescent="0.2">
      <c r="B7" s="21">
        <f>IF(C7&lt;&gt;"",-2+ROWS($B$6:B7),"")</f>
        <v>0</v>
      </c>
      <c r="C7" s="23" t="str" cm="1">
        <f t="array" ref="C7:C15">_xlfn.LET(_xlpm.data,_xlfn.VSTACK(range1,range2),_xlfn.UNIQUE(_xlfn._xlws.FILTER(_xlpm.data,_xlpm.data&lt;&gt;"")))</f>
        <v>Awareness</v>
      </c>
      <c r="D7" s="2">
        <v>1</v>
      </c>
      <c r="E7" s="2" t="s">
        <v>6</v>
      </c>
      <c r="G7" s="18"/>
      <c r="I7" s="13" t="str">
        <f>IF(J7&lt;&gt;"OK",J7,IF(K7&lt;&gt;"OK",K7,IF(O7&lt;&gt;"OK",O7,IF(L7&lt;&gt;"OK",L7,IF(M7&lt;&gt;"OK",M7,IF(N7&lt;&gt;"OK",N7,""))))))</f>
        <v/>
      </c>
      <c r="J7" s="13" t="str">
        <f>IF(AND(B7&lt;&gt;"",D7=""),"Nodes Error - Missing Layer in Column D","OK")</f>
        <v>OK</v>
      </c>
      <c r="K7" s="13" t="str">
        <f t="shared" ref="K7:K38" si="0">IF(B7="","OK",IF(COUNTIF(J:J,"Nodes Error - Missing Layer in Column D")&gt;1,"OK",IF(COUNTA(_xlfn.UNIQUE($D$7:$D$201))&lt;=2,"Nodes Error - At least one additional layer is needed","OK")))</f>
        <v>OK</v>
      </c>
      <c r="L7" s="13" t="str">
        <f>IF(C7="","OK",IF(ISTEXT(C7)=TRUE,"OK","Nodes Error - Column C requires textual input"))</f>
        <v>OK</v>
      </c>
      <c r="M7" s="13" t="str">
        <f>IF(D7="","OK",IF(ISNUMBER(D7)=TRUE,"OK","Nodes Error - Column D requires textual input"))</f>
        <v>OK</v>
      </c>
      <c r="N7" s="13" t="str">
        <f>IF(AND(B7&lt;&gt;"",C7&lt;&gt;"",D7&lt;&gt;"",E7=""),"Nodes Error - Color not specified in Column E","OK")</f>
        <v>OK</v>
      </c>
      <c r="O7" s="13" t="str">
        <f>IF(C7="","OK",IF(COUNTIF(C:C,C7)&gt;1,"Nodes Error - Duplicate Nodes in Column C","OK"))</f>
        <v>OK</v>
      </c>
    </row>
    <row r="8" spans="2:15" ht="15" customHeight="1" x14ac:dyDescent="0.2">
      <c r="B8" s="21">
        <f>IF(C8&lt;&gt;"",-2+ROWS($B$6:B8),"")</f>
        <v>1</v>
      </c>
      <c r="C8" s="23" t="str">
        <v>Interest</v>
      </c>
      <c r="D8" s="2">
        <v>2</v>
      </c>
      <c r="E8" s="2" t="s">
        <v>6</v>
      </c>
      <c r="G8" s="18"/>
      <c r="I8" s="13" t="str">
        <f t="shared" ref="I8:I71" si="1">IF(J8&lt;&gt;"OK",J8,IF(K8&lt;&gt;"OK",K8,IF(O8&lt;&gt;"OK",O8,IF(L8&lt;&gt;"OK",L8,IF(M8&lt;&gt;"OK",M8,IF(N8&lt;&gt;"OK",N8,""))))))</f>
        <v/>
      </c>
      <c r="J8" s="13" t="str">
        <f t="shared" ref="J8:J71" si="2">IF(AND(B8&lt;&gt;"",D8=""),"Nodes Error - Missing Layer in Column D","OK")</f>
        <v>OK</v>
      </c>
      <c r="K8" s="13" t="str">
        <f t="shared" si="0"/>
        <v>OK</v>
      </c>
      <c r="L8" s="13" t="str">
        <f t="shared" ref="L8:L71" si="3">IF(C8="","OK",IF(ISTEXT(C8)=TRUE,"OK","Nodes Error - Column C requires textual input"))</f>
        <v>OK</v>
      </c>
      <c r="M8" s="13" t="str">
        <f t="shared" ref="M8:M71" si="4">IF(D8="","OK",IF(ISNUMBER(D8)=TRUE,"OK","Nodes Error - Column D requires textual input"))</f>
        <v>OK</v>
      </c>
      <c r="N8" s="13" t="str">
        <f t="shared" ref="N8:N71" si="5">IF(AND(B8&lt;&gt;"",C8&lt;&gt;"",D8&lt;&gt;"",E8=""),"Nodes Error - Color not specified in Column E","OK")</f>
        <v>OK</v>
      </c>
      <c r="O8" s="13" t="str">
        <f t="shared" ref="O8:O39" si="6">IF(C8="","OK",IF(COUNTIF(C:C,C8)&gt;1,"Nodes Error - Duplicate Nodes","OK"))</f>
        <v>OK</v>
      </c>
    </row>
    <row r="9" spans="2:15" ht="15" customHeight="1" x14ac:dyDescent="0.2">
      <c r="B9" s="21">
        <f>IF(C9&lt;&gt;"",-2+ROWS($B$6:B9),"")</f>
        <v>2</v>
      </c>
      <c r="C9" s="23" t="str">
        <v>Consideration</v>
      </c>
      <c r="D9" s="2">
        <v>3</v>
      </c>
      <c r="E9" s="2" t="s">
        <v>6</v>
      </c>
      <c r="G9" s="18"/>
      <c r="I9" s="13" t="str">
        <f t="shared" si="1"/>
        <v/>
      </c>
      <c r="J9" s="13" t="str">
        <f t="shared" si="2"/>
        <v>OK</v>
      </c>
      <c r="K9" s="13" t="str">
        <f t="shared" si="0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</row>
    <row r="10" spans="2:15" ht="15" customHeight="1" x14ac:dyDescent="0.2">
      <c r="B10" s="21">
        <f>IF(C10&lt;&gt;"",-2+ROWS($B$6:B10),"")</f>
        <v>3</v>
      </c>
      <c r="C10" s="23" t="str">
        <v>Intent</v>
      </c>
      <c r="D10" s="2">
        <v>4</v>
      </c>
      <c r="E10" s="2" t="s">
        <v>6</v>
      </c>
      <c r="G10" s="18"/>
      <c r="I10" s="13" t="str">
        <f t="shared" si="1"/>
        <v/>
      </c>
      <c r="J10" s="13" t="str">
        <f t="shared" si="2"/>
        <v>OK</v>
      </c>
      <c r="K10" s="13" t="str">
        <f t="shared" si="0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</row>
    <row r="11" spans="2:15" ht="15" customHeight="1" x14ac:dyDescent="0.2">
      <c r="B11" s="21">
        <f>IF(C11&lt;&gt;"",-2+ROWS($B$6:B11),"")</f>
        <v>4</v>
      </c>
      <c r="C11" s="23" t="str">
        <v>No interest</v>
      </c>
      <c r="D11" s="2">
        <v>2</v>
      </c>
      <c r="E11" s="2" t="s">
        <v>6</v>
      </c>
      <c r="G11" s="18"/>
      <c r="I11" s="13" t="str">
        <f t="shared" si="1"/>
        <v/>
      </c>
      <c r="J11" s="13" t="str">
        <f t="shared" si="2"/>
        <v>OK</v>
      </c>
      <c r="K11" s="13" t="str">
        <f t="shared" si="0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</row>
    <row r="12" spans="2:15" ht="15" customHeight="1" x14ac:dyDescent="0.2">
      <c r="B12" s="21">
        <f>IF(C12&lt;&gt;"",-2+ROWS($B$6:B12),"")</f>
        <v>5</v>
      </c>
      <c r="C12" s="23" t="str">
        <v>No consideration</v>
      </c>
      <c r="D12" s="2">
        <v>3</v>
      </c>
      <c r="E12" s="2" t="s">
        <v>6</v>
      </c>
      <c r="G12" s="18"/>
      <c r="I12" s="13" t="str">
        <f t="shared" si="1"/>
        <v/>
      </c>
      <c r="J12" s="13" t="str">
        <f t="shared" si="2"/>
        <v>OK</v>
      </c>
      <c r="K12" s="13" t="str">
        <f t="shared" si="0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</row>
    <row r="13" spans="2:15" ht="15" customHeight="1" x14ac:dyDescent="0.2">
      <c r="B13" s="21">
        <f>IF(C13&lt;&gt;"",-2+ROWS($B$6:B13),"")</f>
        <v>6</v>
      </c>
      <c r="C13" s="23" t="str">
        <v>No intent</v>
      </c>
      <c r="D13" s="2">
        <v>4</v>
      </c>
      <c r="E13" s="2" t="s">
        <v>6</v>
      </c>
      <c r="G13" s="18"/>
      <c r="I13" s="13" t="str">
        <f t="shared" si="1"/>
        <v/>
      </c>
      <c r="J13" s="13" t="str">
        <f t="shared" si="2"/>
        <v>OK</v>
      </c>
      <c r="K13" s="13" t="str">
        <f t="shared" si="0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</row>
    <row r="14" spans="2:15" ht="15" customHeight="1" x14ac:dyDescent="0.2">
      <c r="B14" s="21">
        <f>IF(C14&lt;&gt;"",-2+ROWS($B$6:B14),"")</f>
        <v>7</v>
      </c>
      <c r="C14" s="23" t="str">
        <v>Purchase</v>
      </c>
      <c r="D14" s="2">
        <v>5</v>
      </c>
      <c r="E14" s="2" t="s">
        <v>6</v>
      </c>
      <c r="G14" s="18"/>
      <c r="I14" s="13" t="str">
        <f t="shared" si="1"/>
        <v/>
      </c>
      <c r="J14" s="13" t="str">
        <f t="shared" si="2"/>
        <v>OK</v>
      </c>
      <c r="K14" s="13" t="str">
        <f t="shared" si="0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</row>
    <row r="15" spans="2:15" ht="15" customHeight="1" x14ac:dyDescent="0.2">
      <c r="B15" s="21">
        <f>IF(C15&lt;&gt;"",-2+ROWS($B$6:B15),"")</f>
        <v>8</v>
      </c>
      <c r="C15" s="23" t="str">
        <v>No purchase</v>
      </c>
      <c r="D15" s="2">
        <v>5</v>
      </c>
      <c r="E15" s="2" t="s">
        <v>6</v>
      </c>
      <c r="G15" s="18"/>
      <c r="I15" s="13" t="str">
        <f t="shared" si="1"/>
        <v/>
      </c>
      <c r="J15" s="13" t="str">
        <f t="shared" si="2"/>
        <v>OK</v>
      </c>
      <c r="K15" s="13" t="str">
        <f t="shared" si="0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</row>
    <row r="16" spans="2:15" ht="15" customHeight="1" x14ac:dyDescent="0.2">
      <c r="B16" s="21" t="str">
        <f>IF(C16&lt;&gt;"",-2+ROWS($B$6:B16),"")</f>
        <v/>
      </c>
      <c r="C16" s="23"/>
      <c r="D16" s="2"/>
      <c r="G16" s="18"/>
      <c r="I16" s="13" t="str">
        <f t="shared" si="1"/>
        <v/>
      </c>
      <c r="J16" s="13" t="str">
        <f t="shared" si="2"/>
        <v>OK</v>
      </c>
      <c r="K16" s="13" t="str">
        <f t="shared" si="0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</row>
    <row r="17" spans="2:15" ht="15" customHeight="1" x14ac:dyDescent="0.2">
      <c r="B17" s="21" t="str">
        <f>IF(C17&lt;&gt;"",-2+ROWS($B$6:B17),"")</f>
        <v/>
      </c>
      <c r="C17" s="23"/>
      <c r="D17" s="2"/>
      <c r="G17" s="18"/>
      <c r="I17" s="13" t="str">
        <f t="shared" si="1"/>
        <v/>
      </c>
      <c r="J17" s="13" t="str">
        <f t="shared" si="2"/>
        <v>OK</v>
      </c>
      <c r="K17" s="13" t="str">
        <f t="shared" si="0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</row>
    <row r="18" spans="2:15" ht="15" customHeight="1" x14ac:dyDescent="0.2">
      <c r="B18" s="21" t="str">
        <f>IF(C18&lt;&gt;"",-2+ROWS($B$6:B18),"")</f>
        <v/>
      </c>
      <c r="C18" s="23"/>
      <c r="D18" s="2"/>
      <c r="G18" s="18"/>
      <c r="I18" s="13" t="str">
        <f t="shared" si="1"/>
        <v/>
      </c>
      <c r="J18" s="13" t="str">
        <f t="shared" si="2"/>
        <v>OK</v>
      </c>
      <c r="K18" s="13" t="str">
        <f t="shared" si="0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</row>
    <row r="19" spans="2:15" ht="15" customHeight="1" x14ac:dyDescent="0.2">
      <c r="B19" s="21" t="str">
        <f>IF(C19&lt;&gt;"",-2+ROWS($B$6:B19),"")</f>
        <v/>
      </c>
      <c r="C19" s="23"/>
      <c r="D19" s="2"/>
      <c r="G19" s="18"/>
      <c r="I19" s="13" t="str">
        <f t="shared" si="1"/>
        <v/>
      </c>
      <c r="J19" s="13" t="str">
        <f t="shared" si="2"/>
        <v>OK</v>
      </c>
      <c r="K19" s="13" t="str">
        <f t="shared" si="0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</row>
    <row r="20" spans="2:15" ht="15" customHeight="1" x14ac:dyDescent="0.2">
      <c r="B20" s="21" t="str">
        <f>IF(C20&lt;&gt;"",-2+ROWS($B$6:B20),"")</f>
        <v/>
      </c>
      <c r="C20" s="23"/>
      <c r="D20" s="2"/>
      <c r="G20" s="18"/>
      <c r="I20" s="13" t="str">
        <f t="shared" si="1"/>
        <v/>
      </c>
      <c r="J20" s="13" t="str">
        <f t="shared" si="2"/>
        <v>OK</v>
      </c>
      <c r="K20" s="13" t="str">
        <f t="shared" si="0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</row>
    <row r="21" spans="2:15" ht="15" customHeight="1" x14ac:dyDescent="0.2">
      <c r="B21" s="21" t="str">
        <f>IF(C21&lt;&gt;"",-2+ROWS($B$6:B21),"")</f>
        <v/>
      </c>
      <c r="C21" s="23"/>
      <c r="D21" s="2"/>
      <c r="G21" s="18"/>
      <c r="I21" s="13" t="str">
        <f t="shared" si="1"/>
        <v/>
      </c>
      <c r="J21" s="13" t="str">
        <f t="shared" si="2"/>
        <v>OK</v>
      </c>
      <c r="K21" s="13" t="str">
        <f t="shared" si="0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</row>
    <row r="22" spans="2:15" ht="15" customHeight="1" x14ac:dyDescent="0.2">
      <c r="B22" s="21" t="str">
        <f>IF(C22&lt;&gt;"",-2+ROWS($B$6:B22),"")</f>
        <v/>
      </c>
      <c r="C22" s="23"/>
      <c r="D22" s="2"/>
      <c r="G22" s="18"/>
      <c r="I22" s="13" t="str">
        <f t="shared" si="1"/>
        <v/>
      </c>
      <c r="J22" s="13" t="str">
        <f t="shared" si="2"/>
        <v>OK</v>
      </c>
      <c r="K22" s="13" t="str">
        <f t="shared" si="0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</row>
    <row r="23" spans="2:15" ht="15" customHeight="1" x14ac:dyDescent="0.2">
      <c r="B23" s="21" t="str">
        <f>IF(C23&lt;&gt;"",-2+ROWS($B$6:B23),"")</f>
        <v/>
      </c>
      <c r="C23" s="23"/>
      <c r="D23" s="2"/>
      <c r="G23" s="18"/>
      <c r="I23" s="13" t="str">
        <f t="shared" si="1"/>
        <v/>
      </c>
      <c r="J23" s="13" t="str">
        <f t="shared" si="2"/>
        <v>OK</v>
      </c>
      <c r="K23" s="13" t="str">
        <f t="shared" si="0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</row>
    <row r="24" spans="2:15" ht="15" customHeight="1" x14ac:dyDescent="0.2">
      <c r="B24" s="21" t="str">
        <f>IF(C24&lt;&gt;"",-2+ROWS($B$6:B24),"")</f>
        <v/>
      </c>
      <c r="C24" s="23"/>
      <c r="D24" s="2"/>
      <c r="G24" s="18"/>
      <c r="I24" s="13" t="str">
        <f t="shared" si="1"/>
        <v/>
      </c>
      <c r="J24" s="13" t="str">
        <f t="shared" si="2"/>
        <v>OK</v>
      </c>
      <c r="K24" s="13" t="str">
        <f t="shared" si="0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</row>
    <row r="25" spans="2:15" ht="15" customHeight="1" x14ac:dyDescent="0.2">
      <c r="B25" s="21" t="str">
        <f>IF(C25&lt;&gt;"",-2+ROWS($B$6:B25),"")</f>
        <v/>
      </c>
      <c r="C25" s="23"/>
      <c r="D25" s="2"/>
      <c r="G25" s="18"/>
      <c r="I25" s="13" t="str">
        <f t="shared" si="1"/>
        <v/>
      </c>
      <c r="J25" s="13" t="str">
        <f t="shared" si="2"/>
        <v>OK</v>
      </c>
      <c r="K25" s="13" t="str">
        <f t="shared" si="0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</row>
    <row r="26" spans="2:15" ht="15" customHeight="1" x14ac:dyDescent="0.2">
      <c r="B26" s="21" t="str">
        <f>IF(C26&lt;&gt;"",-2+ROWS($B$6:B26),"")</f>
        <v/>
      </c>
      <c r="C26" s="23"/>
      <c r="D26" s="2"/>
      <c r="G26" s="18"/>
      <c r="I26" s="13" t="str">
        <f t="shared" si="1"/>
        <v/>
      </c>
      <c r="J26" s="13" t="str">
        <f t="shared" si="2"/>
        <v>OK</v>
      </c>
      <c r="K26" s="13" t="str">
        <f t="shared" si="0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</row>
    <row r="27" spans="2:15" ht="15" customHeight="1" x14ac:dyDescent="0.2">
      <c r="B27" s="21" t="str">
        <f>IF(C27&lt;&gt;"",-2+ROWS($B$6:B27),"")</f>
        <v/>
      </c>
      <c r="C27" s="23"/>
      <c r="D27" s="2"/>
      <c r="G27" s="18"/>
      <c r="I27" s="13" t="str">
        <f t="shared" si="1"/>
        <v/>
      </c>
      <c r="J27" s="13" t="str">
        <f t="shared" si="2"/>
        <v>OK</v>
      </c>
      <c r="K27" s="13" t="str">
        <f t="shared" si="0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</row>
    <row r="28" spans="2:15" ht="15" customHeight="1" x14ac:dyDescent="0.2">
      <c r="B28" s="21" t="str">
        <f>IF(C28&lt;&gt;"",-2+ROWS($B$6:B28),"")</f>
        <v/>
      </c>
      <c r="C28" s="23"/>
      <c r="D28" s="2"/>
      <c r="G28" s="18"/>
      <c r="I28" s="13" t="str">
        <f t="shared" si="1"/>
        <v/>
      </c>
      <c r="J28" s="13" t="str">
        <f t="shared" si="2"/>
        <v>OK</v>
      </c>
      <c r="K28" s="13" t="str">
        <f t="shared" si="0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</row>
    <row r="29" spans="2:15" ht="15" customHeight="1" x14ac:dyDescent="0.2">
      <c r="B29" s="21" t="str">
        <f>IF(C29&lt;&gt;"",-2+ROWS($B$6:B29),"")</f>
        <v/>
      </c>
      <c r="C29" s="23"/>
      <c r="G29" s="18"/>
      <c r="I29" s="13" t="str">
        <f t="shared" si="1"/>
        <v/>
      </c>
      <c r="J29" s="13" t="str">
        <f t="shared" si="2"/>
        <v>OK</v>
      </c>
      <c r="K29" s="13" t="str">
        <f t="shared" si="0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</row>
    <row r="30" spans="2:15" ht="15" customHeight="1" x14ac:dyDescent="0.2">
      <c r="B30" s="21" t="str">
        <f>IF(C30&lt;&gt;"",-2+ROWS($B$6:B30),"")</f>
        <v/>
      </c>
      <c r="C30" s="23"/>
      <c r="G30" s="18"/>
      <c r="I30" s="13" t="str">
        <f t="shared" si="1"/>
        <v/>
      </c>
      <c r="J30" s="13" t="str">
        <f t="shared" si="2"/>
        <v>OK</v>
      </c>
      <c r="K30" s="13" t="str">
        <f t="shared" si="0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</row>
    <row r="31" spans="2:15" ht="15" customHeight="1" x14ac:dyDescent="0.2">
      <c r="B31" s="21" t="str">
        <f>IF(C31&lt;&gt;"",-2+ROWS($B$6:B31),"")</f>
        <v/>
      </c>
      <c r="C31" s="23"/>
      <c r="G31" s="18"/>
      <c r="I31" s="13" t="str">
        <f t="shared" si="1"/>
        <v/>
      </c>
      <c r="J31" s="13" t="str">
        <f t="shared" si="2"/>
        <v>OK</v>
      </c>
      <c r="K31" s="13" t="str">
        <f t="shared" si="0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</row>
    <row r="32" spans="2:15" ht="15" customHeight="1" x14ac:dyDescent="0.2">
      <c r="B32" s="21" t="str">
        <f>IF(C32&lt;&gt;"",-2+ROWS($B$6:B32),"")</f>
        <v/>
      </c>
      <c r="C32" s="23"/>
      <c r="G32" s="18"/>
      <c r="I32" s="13" t="str">
        <f t="shared" si="1"/>
        <v/>
      </c>
      <c r="J32" s="13" t="str">
        <f t="shared" si="2"/>
        <v>OK</v>
      </c>
      <c r="K32" s="13" t="str">
        <f t="shared" si="0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</row>
    <row r="33" spans="2:15" ht="15" customHeight="1" x14ac:dyDescent="0.2">
      <c r="B33" s="21" t="str">
        <f>IF(C33&lt;&gt;"",-2+ROWS($B$6:B33),"")</f>
        <v/>
      </c>
      <c r="C33" s="23"/>
      <c r="G33" s="18"/>
      <c r="I33" s="13" t="str">
        <f t="shared" si="1"/>
        <v/>
      </c>
      <c r="J33" s="13" t="str">
        <f t="shared" si="2"/>
        <v>OK</v>
      </c>
      <c r="K33" s="13" t="str">
        <f t="shared" si="0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</row>
    <row r="34" spans="2:15" ht="15" customHeight="1" x14ac:dyDescent="0.2">
      <c r="B34" s="21" t="str">
        <f>IF(C34&lt;&gt;"",-2+ROWS($B$6:B34),"")</f>
        <v/>
      </c>
      <c r="C34" s="23"/>
      <c r="G34" s="18"/>
      <c r="I34" s="13" t="str">
        <f t="shared" si="1"/>
        <v/>
      </c>
      <c r="J34" s="13" t="str">
        <f t="shared" si="2"/>
        <v>OK</v>
      </c>
      <c r="K34" s="13" t="str">
        <f t="shared" si="0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</row>
    <row r="35" spans="2:15" ht="15" customHeight="1" x14ac:dyDescent="0.2">
      <c r="B35" s="21" t="str">
        <f>IF(C35&lt;&gt;"",-2+ROWS($B$6:B35),"")</f>
        <v/>
      </c>
      <c r="C35" s="23"/>
      <c r="G35" s="18"/>
      <c r="I35" s="13" t="str">
        <f t="shared" si="1"/>
        <v/>
      </c>
      <c r="J35" s="13" t="str">
        <f t="shared" si="2"/>
        <v>OK</v>
      </c>
      <c r="K35" s="13" t="str">
        <f t="shared" si="0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</row>
    <row r="36" spans="2:15" ht="15" customHeight="1" x14ac:dyDescent="0.2">
      <c r="B36" s="21" t="str">
        <f>IF(C36&lt;&gt;"",-2+ROWS($B$6:B36),"")</f>
        <v/>
      </c>
      <c r="C36" s="23"/>
      <c r="G36" s="18"/>
      <c r="I36" s="13" t="str">
        <f t="shared" si="1"/>
        <v/>
      </c>
      <c r="J36" s="13" t="str">
        <f t="shared" si="2"/>
        <v>OK</v>
      </c>
      <c r="K36" s="13" t="str">
        <f t="shared" si="0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</row>
    <row r="37" spans="2:15" ht="15" customHeight="1" x14ac:dyDescent="0.2">
      <c r="B37" s="21" t="str">
        <f>IF(C37&lt;&gt;"",-2+ROWS($B$6:B37),"")</f>
        <v/>
      </c>
      <c r="C37" s="23"/>
      <c r="G37" s="18"/>
      <c r="I37" s="13" t="str">
        <f t="shared" si="1"/>
        <v/>
      </c>
      <c r="J37" s="13" t="str">
        <f t="shared" si="2"/>
        <v>OK</v>
      </c>
      <c r="K37" s="13" t="str">
        <f t="shared" si="0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</row>
    <row r="38" spans="2:15" ht="15" customHeight="1" x14ac:dyDescent="0.2">
      <c r="B38" s="21" t="str">
        <f>IF(C38&lt;&gt;"",-2+ROWS($B$6:B38),"")</f>
        <v/>
      </c>
      <c r="C38" s="23"/>
      <c r="G38" s="18"/>
      <c r="I38" s="13" t="str">
        <f t="shared" si="1"/>
        <v/>
      </c>
      <c r="J38" s="13" t="str">
        <f t="shared" si="2"/>
        <v>OK</v>
      </c>
      <c r="K38" s="13" t="str">
        <f t="shared" si="0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</row>
    <row r="39" spans="2:15" ht="15" customHeight="1" x14ac:dyDescent="0.2">
      <c r="B39" s="21" t="str">
        <f>IF(C39&lt;&gt;"",-2+ROWS($B$6:B39),"")</f>
        <v/>
      </c>
      <c r="C39" s="23"/>
      <c r="G39" s="18"/>
      <c r="I39" s="13" t="str">
        <f t="shared" si="1"/>
        <v/>
      </c>
      <c r="J39" s="13" t="str">
        <f t="shared" si="2"/>
        <v>OK</v>
      </c>
      <c r="K39" s="13" t="str">
        <f t="shared" ref="K39:K70" si="7">IF(B39="","OK",IF(COUNTIF(J:J,"Nodes Error - Missing Layer in Column D")&gt;1,"OK",IF(COUNTA(_xlfn.UNIQUE($D$7:$D$201))&lt;=2,"Nodes Error - At least one additional layer is needed","OK")))</f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</row>
    <row r="40" spans="2:15" ht="15" customHeight="1" x14ac:dyDescent="0.2">
      <c r="B40" s="21" t="str">
        <f>IF(C40&lt;&gt;"",-2+ROWS($B$6:B40),"")</f>
        <v/>
      </c>
      <c r="C40" s="23"/>
      <c r="G40" s="18"/>
      <c r="I40" s="13" t="str">
        <f t="shared" si="1"/>
        <v/>
      </c>
      <c r="J40" s="13" t="str">
        <f t="shared" si="2"/>
        <v>OK</v>
      </c>
      <c r="K40" s="13" t="str">
        <f t="shared" si="7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ref="O40:O71" si="8">IF(C40="","OK",IF(COUNTIF(C:C,C40)&gt;1,"Nodes Error - Duplicate Nodes","OK"))</f>
        <v>OK</v>
      </c>
    </row>
    <row r="41" spans="2:15" ht="15" customHeight="1" x14ac:dyDescent="0.2">
      <c r="B41" s="21" t="str">
        <f>IF(C41&lt;&gt;"",-2+ROWS($B$6:B41),"")</f>
        <v/>
      </c>
      <c r="C41" s="23"/>
      <c r="G41" s="18"/>
      <c r="I41" s="13" t="str">
        <f t="shared" si="1"/>
        <v/>
      </c>
      <c r="J41" s="13" t="str">
        <f t="shared" si="2"/>
        <v>OK</v>
      </c>
      <c r="K41" s="13" t="str">
        <f t="shared" si="7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8"/>
        <v>OK</v>
      </c>
    </row>
    <row r="42" spans="2:15" ht="15" customHeight="1" x14ac:dyDescent="0.2">
      <c r="B42" s="21" t="str">
        <f>IF(C42&lt;&gt;"",-2+ROWS($B$6:B42),"")</f>
        <v/>
      </c>
      <c r="C42" s="23"/>
      <c r="G42" s="18"/>
      <c r="I42" s="13" t="str">
        <f t="shared" si="1"/>
        <v/>
      </c>
      <c r="J42" s="13" t="str">
        <f t="shared" si="2"/>
        <v>OK</v>
      </c>
      <c r="K42" s="13" t="str">
        <f t="shared" si="7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8"/>
        <v>OK</v>
      </c>
    </row>
    <row r="43" spans="2:15" ht="15" customHeight="1" x14ac:dyDescent="0.2">
      <c r="B43" s="21" t="str">
        <f>IF(C43&lt;&gt;"",-2+ROWS($B$6:B43),"")</f>
        <v/>
      </c>
      <c r="C43" s="23"/>
      <c r="G43" s="18"/>
      <c r="I43" s="13" t="str">
        <f t="shared" si="1"/>
        <v/>
      </c>
      <c r="J43" s="13" t="str">
        <f t="shared" si="2"/>
        <v>OK</v>
      </c>
      <c r="K43" s="13" t="str">
        <f t="shared" si="7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8"/>
        <v>OK</v>
      </c>
    </row>
    <row r="44" spans="2:15" ht="15" customHeight="1" x14ac:dyDescent="0.2">
      <c r="B44" s="21" t="str">
        <f>IF(C44&lt;&gt;"",-2+ROWS($B$6:B44),"")</f>
        <v/>
      </c>
      <c r="C44" s="23"/>
      <c r="G44" s="18"/>
      <c r="I44" s="13" t="str">
        <f t="shared" si="1"/>
        <v/>
      </c>
      <c r="J44" s="13" t="str">
        <f t="shared" si="2"/>
        <v>OK</v>
      </c>
      <c r="K44" s="13" t="str">
        <f t="shared" si="7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8"/>
        <v>OK</v>
      </c>
    </row>
    <row r="45" spans="2:15" ht="15" customHeight="1" x14ac:dyDescent="0.2">
      <c r="B45" s="21" t="str">
        <f>IF(C45&lt;&gt;"",-2+ROWS($B$6:B45),"")</f>
        <v/>
      </c>
      <c r="C45" s="23"/>
      <c r="G45" s="18"/>
      <c r="I45" s="13" t="str">
        <f t="shared" si="1"/>
        <v/>
      </c>
      <c r="J45" s="13" t="str">
        <f t="shared" si="2"/>
        <v>OK</v>
      </c>
      <c r="K45" s="13" t="str">
        <f t="shared" si="7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8"/>
        <v>OK</v>
      </c>
    </row>
    <row r="46" spans="2:15" ht="15" customHeight="1" x14ac:dyDescent="0.2">
      <c r="B46" s="21" t="str">
        <f>IF(C46&lt;&gt;"",-2+ROWS($B$6:B46),"")</f>
        <v/>
      </c>
      <c r="C46" s="23"/>
      <c r="G46" s="18"/>
      <c r="I46" s="13" t="str">
        <f t="shared" si="1"/>
        <v/>
      </c>
      <c r="J46" s="13" t="str">
        <f t="shared" si="2"/>
        <v>OK</v>
      </c>
      <c r="K46" s="13" t="str">
        <f t="shared" si="7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8"/>
        <v>OK</v>
      </c>
    </row>
    <row r="47" spans="2:15" ht="15" customHeight="1" x14ac:dyDescent="0.2">
      <c r="B47" s="21" t="str">
        <f>IF(C47&lt;&gt;"",-2+ROWS($B$6:B47),"")</f>
        <v/>
      </c>
      <c r="C47" s="23"/>
      <c r="G47" s="18"/>
      <c r="I47" s="13" t="str">
        <f t="shared" si="1"/>
        <v/>
      </c>
      <c r="J47" s="13" t="str">
        <f t="shared" si="2"/>
        <v>OK</v>
      </c>
      <c r="K47" s="13" t="str">
        <f t="shared" si="7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8"/>
        <v>OK</v>
      </c>
    </row>
    <row r="48" spans="2:15" ht="15" customHeight="1" x14ac:dyDescent="0.2">
      <c r="B48" s="21" t="str">
        <f>IF(C48&lt;&gt;"",-2+ROWS($B$6:B48),"")</f>
        <v/>
      </c>
      <c r="C48" s="23"/>
      <c r="G48" s="18"/>
      <c r="I48" s="13" t="str">
        <f t="shared" si="1"/>
        <v/>
      </c>
      <c r="J48" s="13" t="str">
        <f t="shared" si="2"/>
        <v>OK</v>
      </c>
      <c r="K48" s="13" t="str">
        <f t="shared" si="7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8"/>
        <v>OK</v>
      </c>
    </row>
    <row r="49" spans="2:15" ht="15" customHeight="1" x14ac:dyDescent="0.2">
      <c r="B49" s="21" t="str">
        <f>IF(C49&lt;&gt;"",-2+ROWS($B$6:B49),"")</f>
        <v/>
      </c>
      <c r="C49" s="23"/>
      <c r="G49" s="18"/>
      <c r="I49" s="13" t="str">
        <f t="shared" si="1"/>
        <v/>
      </c>
      <c r="J49" s="13" t="str">
        <f t="shared" si="2"/>
        <v>OK</v>
      </c>
      <c r="K49" s="13" t="str">
        <f t="shared" si="7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8"/>
        <v>OK</v>
      </c>
    </row>
    <row r="50" spans="2:15" ht="15" customHeight="1" x14ac:dyDescent="0.2">
      <c r="B50" s="21" t="str">
        <f>IF(C50&lt;&gt;"",-2+ROWS($B$6:B50),"")</f>
        <v/>
      </c>
      <c r="C50" s="23"/>
      <c r="G50" s="18"/>
      <c r="I50" s="13" t="str">
        <f t="shared" si="1"/>
        <v/>
      </c>
      <c r="J50" s="13" t="str">
        <f t="shared" si="2"/>
        <v>OK</v>
      </c>
      <c r="K50" s="13" t="str">
        <f t="shared" si="7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8"/>
        <v>OK</v>
      </c>
    </row>
    <row r="51" spans="2:15" ht="15" customHeight="1" x14ac:dyDescent="0.2">
      <c r="B51" s="21" t="str">
        <f>IF(C51&lt;&gt;"",-2+ROWS($B$6:B51),"")</f>
        <v/>
      </c>
      <c r="C51" s="23"/>
      <c r="G51" s="18"/>
      <c r="I51" s="13" t="str">
        <f t="shared" si="1"/>
        <v/>
      </c>
      <c r="J51" s="13" t="str">
        <f t="shared" si="2"/>
        <v>OK</v>
      </c>
      <c r="K51" s="13" t="str">
        <f t="shared" si="7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8"/>
        <v>OK</v>
      </c>
    </row>
    <row r="52" spans="2:15" ht="15" customHeight="1" x14ac:dyDescent="0.2">
      <c r="B52" s="21" t="str">
        <f>IF(C52&lt;&gt;"",-2+ROWS($B$6:B52),"")</f>
        <v/>
      </c>
      <c r="C52" s="23"/>
      <c r="G52" s="18"/>
      <c r="I52" s="13" t="str">
        <f t="shared" si="1"/>
        <v/>
      </c>
      <c r="J52" s="13" t="str">
        <f t="shared" si="2"/>
        <v>OK</v>
      </c>
      <c r="K52" s="13" t="str">
        <f t="shared" si="7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8"/>
        <v>OK</v>
      </c>
    </row>
    <row r="53" spans="2:15" ht="15" customHeight="1" x14ac:dyDescent="0.2">
      <c r="B53" s="21" t="str">
        <f>IF(C53&lt;&gt;"",-2+ROWS($B$6:B53),"")</f>
        <v/>
      </c>
      <c r="C53" s="23"/>
      <c r="G53" s="18"/>
      <c r="I53" s="13" t="str">
        <f t="shared" si="1"/>
        <v/>
      </c>
      <c r="J53" s="13" t="str">
        <f t="shared" si="2"/>
        <v>OK</v>
      </c>
      <c r="K53" s="13" t="str">
        <f t="shared" si="7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8"/>
        <v>OK</v>
      </c>
    </row>
    <row r="54" spans="2:15" ht="15" customHeight="1" x14ac:dyDescent="0.2">
      <c r="B54" s="21" t="str">
        <f>IF(C54&lt;&gt;"",-2+ROWS($B$6:B54),"")</f>
        <v/>
      </c>
      <c r="C54" s="23"/>
      <c r="G54" s="18"/>
      <c r="I54" s="13" t="str">
        <f t="shared" si="1"/>
        <v/>
      </c>
      <c r="J54" s="13" t="str">
        <f t="shared" si="2"/>
        <v>OK</v>
      </c>
      <c r="K54" s="13" t="str">
        <f t="shared" si="7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8"/>
        <v>OK</v>
      </c>
    </row>
    <row r="55" spans="2:15" ht="15" customHeight="1" x14ac:dyDescent="0.2">
      <c r="B55" s="21" t="str">
        <f>IF(C55&lt;&gt;"",-2+ROWS($B$6:B55),"")</f>
        <v/>
      </c>
      <c r="C55" s="23"/>
      <c r="G55" s="18"/>
      <c r="I55" s="13" t="str">
        <f t="shared" si="1"/>
        <v/>
      </c>
      <c r="J55" s="13" t="str">
        <f t="shared" si="2"/>
        <v>OK</v>
      </c>
      <c r="K55" s="13" t="str">
        <f t="shared" si="7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8"/>
        <v>OK</v>
      </c>
    </row>
    <row r="56" spans="2:15" ht="15" customHeight="1" x14ac:dyDescent="0.2">
      <c r="B56" s="21" t="str">
        <f>IF(C56&lt;&gt;"",-2+ROWS($B$6:B56),"")</f>
        <v/>
      </c>
      <c r="C56" s="23"/>
      <c r="G56" s="18"/>
      <c r="I56" s="13" t="str">
        <f t="shared" si="1"/>
        <v/>
      </c>
      <c r="J56" s="13" t="str">
        <f t="shared" si="2"/>
        <v>OK</v>
      </c>
      <c r="K56" s="13" t="str">
        <f t="shared" si="7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8"/>
        <v>OK</v>
      </c>
    </row>
    <row r="57" spans="2:15" ht="15" customHeight="1" x14ac:dyDescent="0.2">
      <c r="B57" s="21" t="str">
        <f>IF(C57&lt;&gt;"",-2+ROWS($B$6:B57),"")</f>
        <v/>
      </c>
      <c r="C57" s="23"/>
      <c r="G57" s="18"/>
      <c r="I57" s="13" t="str">
        <f t="shared" si="1"/>
        <v/>
      </c>
      <c r="J57" s="13" t="str">
        <f t="shared" si="2"/>
        <v>OK</v>
      </c>
      <c r="K57" s="13" t="str">
        <f t="shared" si="7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8"/>
        <v>OK</v>
      </c>
    </row>
    <row r="58" spans="2:15" ht="15" customHeight="1" x14ac:dyDescent="0.2">
      <c r="B58" s="21" t="str">
        <f>IF(C58&lt;&gt;"",-2+ROWS($B$6:B58),"")</f>
        <v/>
      </c>
      <c r="C58" s="23"/>
      <c r="G58" s="18"/>
      <c r="I58" s="13" t="str">
        <f t="shared" si="1"/>
        <v/>
      </c>
      <c r="J58" s="13" t="str">
        <f t="shared" si="2"/>
        <v>OK</v>
      </c>
      <c r="K58" s="13" t="str">
        <f t="shared" si="7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8"/>
        <v>OK</v>
      </c>
    </row>
    <row r="59" spans="2:15" ht="15" customHeight="1" x14ac:dyDescent="0.2">
      <c r="B59" s="21" t="str">
        <f>IF(C59&lt;&gt;"",-2+ROWS($B$6:B59),"")</f>
        <v/>
      </c>
      <c r="C59" s="23"/>
      <c r="G59" s="18"/>
      <c r="I59" s="13" t="str">
        <f t="shared" si="1"/>
        <v/>
      </c>
      <c r="J59" s="13" t="str">
        <f t="shared" si="2"/>
        <v>OK</v>
      </c>
      <c r="K59" s="13" t="str">
        <f t="shared" si="7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8"/>
        <v>OK</v>
      </c>
    </row>
    <row r="60" spans="2:15" ht="15" customHeight="1" x14ac:dyDescent="0.2">
      <c r="B60" s="21" t="str">
        <f>IF(C60&lt;&gt;"",-2+ROWS($B$6:B60),"")</f>
        <v/>
      </c>
      <c r="C60" s="23"/>
      <c r="G60" s="18"/>
      <c r="I60" s="13" t="str">
        <f t="shared" si="1"/>
        <v/>
      </c>
      <c r="J60" s="13" t="str">
        <f t="shared" si="2"/>
        <v>OK</v>
      </c>
      <c r="K60" s="13" t="str">
        <f t="shared" si="7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8"/>
        <v>OK</v>
      </c>
    </row>
    <row r="61" spans="2:15" ht="15" customHeight="1" x14ac:dyDescent="0.2">
      <c r="B61" s="21" t="str">
        <f>IF(C61&lt;&gt;"",-2+ROWS($B$6:B61),"")</f>
        <v/>
      </c>
      <c r="C61" s="23"/>
      <c r="G61" s="18"/>
      <c r="I61" s="13" t="str">
        <f t="shared" si="1"/>
        <v/>
      </c>
      <c r="J61" s="13" t="str">
        <f t="shared" si="2"/>
        <v>OK</v>
      </c>
      <c r="K61" s="13" t="str">
        <f t="shared" si="7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8"/>
        <v>OK</v>
      </c>
    </row>
    <row r="62" spans="2:15" ht="15" customHeight="1" x14ac:dyDescent="0.2">
      <c r="B62" s="21" t="str">
        <f>IF(C62&lt;&gt;"",-2+ROWS($B$6:B62),"")</f>
        <v/>
      </c>
      <c r="C62" s="23"/>
      <c r="G62" s="18"/>
      <c r="I62" s="13" t="str">
        <f t="shared" si="1"/>
        <v/>
      </c>
      <c r="J62" s="13" t="str">
        <f t="shared" si="2"/>
        <v>OK</v>
      </c>
      <c r="K62" s="13" t="str">
        <f t="shared" si="7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8"/>
        <v>OK</v>
      </c>
    </row>
    <row r="63" spans="2:15" ht="15" customHeight="1" x14ac:dyDescent="0.2">
      <c r="B63" s="21" t="str">
        <f>IF(C63&lt;&gt;"",-2+ROWS($B$6:B63),"")</f>
        <v/>
      </c>
      <c r="C63" s="23"/>
      <c r="G63" s="18"/>
      <c r="I63" s="13" t="str">
        <f t="shared" si="1"/>
        <v/>
      </c>
      <c r="J63" s="13" t="str">
        <f t="shared" si="2"/>
        <v>OK</v>
      </c>
      <c r="K63" s="13" t="str">
        <f t="shared" si="7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8"/>
        <v>OK</v>
      </c>
    </row>
    <row r="64" spans="2:15" ht="15" customHeight="1" x14ac:dyDescent="0.2">
      <c r="B64" s="21" t="str">
        <f>IF(C64&lt;&gt;"",-2+ROWS($B$6:B64),"")</f>
        <v/>
      </c>
      <c r="C64" s="23"/>
      <c r="G64" s="18"/>
      <c r="I64" s="13" t="str">
        <f t="shared" si="1"/>
        <v/>
      </c>
      <c r="J64" s="13" t="str">
        <f t="shared" si="2"/>
        <v>OK</v>
      </c>
      <c r="K64" s="13" t="str">
        <f t="shared" si="7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8"/>
        <v>OK</v>
      </c>
    </row>
    <row r="65" spans="2:15" ht="15" customHeight="1" x14ac:dyDescent="0.2">
      <c r="B65" s="21" t="str">
        <f>IF(C65&lt;&gt;"",-2+ROWS($B$6:B65),"")</f>
        <v/>
      </c>
      <c r="C65" s="23"/>
      <c r="G65" s="18"/>
      <c r="I65" s="13" t="str">
        <f t="shared" si="1"/>
        <v/>
      </c>
      <c r="J65" s="13" t="str">
        <f t="shared" si="2"/>
        <v>OK</v>
      </c>
      <c r="K65" s="13" t="str">
        <f t="shared" si="7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8"/>
        <v>OK</v>
      </c>
    </row>
    <row r="66" spans="2:15" ht="15" customHeight="1" x14ac:dyDescent="0.2">
      <c r="B66" s="21" t="str">
        <f>IF(C66&lt;&gt;"",-2+ROWS($B$6:B66),"")</f>
        <v/>
      </c>
      <c r="C66" s="23"/>
      <c r="G66" s="18"/>
      <c r="I66" s="13" t="str">
        <f t="shared" si="1"/>
        <v/>
      </c>
      <c r="J66" s="13" t="str">
        <f t="shared" si="2"/>
        <v>OK</v>
      </c>
      <c r="K66" s="13" t="str">
        <f t="shared" si="7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8"/>
        <v>OK</v>
      </c>
    </row>
    <row r="67" spans="2:15" ht="15" customHeight="1" x14ac:dyDescent="0.2">
      <c r="B67" s="21" t="str">
        <f>IF(C67&lt;&gt;"",-2+ROWS($B$6:B67),"")</f>
        <v/>
      </c>
      <c r="C67" s="23"/>
      <c r="G67" s="18"/>
      <c r="I67" s="13" t="str">
        <f t="shared" si="1"/>
        <v/>
      </c>
      <c r="J67" s="13" t="str">
        <f t="shared" si="2"/>
        <v>OK</v>
      </c>
      <c r="K67" s="13" t="str">
        <f t="shared" si="7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8"/>
        <v>OK</v>
      </c>
    </row>
    <row r="68" spans="2:15" ht="15" customHeight="1" x14ac:dyDescent="0.2">
      <c r="B68" s="21" t="str">
        <f>IF(C68&lt;&gt;"",-2+ROWS($B$6:B68),"")</f>
        <v/>
      </c>
      <c r="C68" s="23"/>
      <c r="G68" s="18"/>
      <c r="I68" s="13" t="str">
        <f t="shared" si="1"/>
        <v/>
      </c>
      <c r="J68" s="13" t="str">
        <f t="shared" si="2"/>
        <v>OK</v>
      </c>
      <c r="K68" s="13" t="str">
        <f t="shared" si="7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8"/>
        <v>OK</v>
      </c>
    </row>
    <row r="69" spans="2:15" ht="15" customHeight="1" x14ac:dyDescent="0.2">
      <c r="B69" s="21" t="str">
        <f>IF(C69&lt;&gt;"",-2+ROWS($B$6:B69),"")</f>
        <v/>
      </c>
      <c r="C69" s="23"/>
      <c r="G69" s="18"/>
      <c r="I69" s="13" t="str">
        <f t="shared" si="1"/>
        <v/>
      </c>
      <c r="J69" s="13" t="str">
        <f t="shared" si="2"/>
        <v>OK</v>
      </c>
      <c r="K69" s="13" t="str">
        <f t="shared" si="7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8"/>
        <v>OK</v>
      </c>
    </row>
    <row r="70" spans="2:15" ht="15" customHeight="1" x14ac:dyDescent="0.2">
      <c r="B70" s="21" t="str">
        <f>IF(C70&lt;&gt;"",-2+ROWS($B$6:B70),"")</f>
        <v/>
      </c>
      <c r="C70" s="23"/>
      <c r="G70" s="18"/>
      <c r="I70" s="13" t="str">
        <f t="shared" si="1"/>
        <v/>
      </c>
      <c r="J70" s="13" t="str">
        <f t="shared" si="2"/>
        <v>OK</v>
      </c>
      <c r="K70" s="13" t="str">
        <f t="shared" si="7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8"/>
        <v>OK</v>
      </c>
    </row>
    <row r="71" spans="2:15" ht="15" customHeight="1" x14ac:dyDescent="0.2">
      <c r="B71" s="21" t="str">
        <f>IF(C71&lt;&gt;"",-2+ROWS($B$6:B71),"")</f>
        <v/>
      </c>
      <c r="C71" s="23"/>
      <c r="G71" s="18"/>
      <c r="I71" s="13" t="str">
        <f t="shared" si="1"/>
        <v/>
      </c>
      <c r="J71" s="13" t="str">
        <f t="shared" si="2"/>
        <v>OK</v>
      </c>
      <c r="K71" s="13" t="str">
        <f t="shared" ref="K71:K102" si="9">IF(B71="","OK",IF(COUNTIF(J:J,"Nodes Error - Missing Layer in Column D")&gt;1,"OK",IF(COUNTA(_xlfn.UNIQUE($D$7:$D$201))&lt;=2,"Nodes Error - At least one additional layer is needed","OK")))</f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8"/>
        <v>OK</v>
      </c>
    </row>
    <row r="72" spans="2:15" ht="15" customHeight="1" x14ac:dyDescent="0.2">
      <c r="B72" s="21" t="str">
        <f>IF(C72&lt;&gt;"",-2+ROWS($B$6:B72),"")</f>
        <v/>
      </c>
      <c r="C72" s="23"/>
      <c r="G72" s="18"/>
      <c r="I72" s="13" t="str">
        <f t="shared" ref="I72:I135" si="10">IF(J72&lt;&gt;"OK",J72,IF(K72&lt;&gt;"OK",K72,IF(O72&lt;&gt;"OK",O72,IF(L72&lt;&gt;"OK",L72,IF(M72&lt;&gt;"OK",M72,IF(N72&lt;&gt;"OK",N72,""))))))</f>
        <v/>
      </c>
      <c r="J72" s="13" t="str">
        <f t="shared" ref="J72:J135" si="11">IF(AND(B72&lt;&gt;"",D72=""),"Nodes Error - Missing Layer in Column D","OK")</f>
        <v>OK</v>
      </c>
      <c r="K72" s="13" t="str">
        <f t="shared" si="9"/>
        <v>OK</v>
      </c>
      <c r="L72" s="13" t="str">
        <f t="shared" ref="L72:L135" si="12">IF(C72="","OK",IF(ISTEXT(C72)=TRUE,"OK","Nodes Error - Column C requires textual input"))</f>
        <v>OK</v>
      </c>
      <c r="M72" s="13" t="str">
        <f t="shared" ref="M72:M135" si="13">IF(D72="","OK",IF(ISNUMBER(D72)=TRUE,"OK","Nodes Error - Column D requires textual input"))</f>
        <v>OK</v>
      </c>
      <c r="N72" s="13" t="str">
        <f t="shared" ref="N72:N135" si="14">IF(AND(B72&lt;&gt;"",C72&lt;&gt;"",D72&lt;&gt;"",E72=""),"Nodes Error - Color not specified in Column E","OK")</f>
        <v>OK</v>
      </c>
      <c r="O72" s="13" t="str">
        <f t="shared" ref="O72:O103" si="15">IF(C72="","OK",IF(COUNTIF(C:C,C72)&gt;1,"Nodes Error - Duplicate Nodes","OK"))</f>
        <v>OK</v>
      </c>
    </row>
    <row r="73" spans="2:15" ht="15" customHeight="1" x14ac:dyDescent="0.2">
      <c r="B73" s="21" t="str">
        <f>IF(C73&lt;&gt;"",-2+ROWS($B$6:B73),"")</f>
        <v/>
      </c>
      <c r="C73" s="23"/>
      <c r="G73" s="18"/>
      <c r="I73" s="13" t="str">
        <f t="shared" si="10"/>
        <v/>
      </c>
      <c r="J73" s="13" t="str">
        <f t="shared" si="11"/>
        <v>OK</v>
      </c>
      <c r="K73" s="13" t="str">
        <f t="shared" si="9"/>
        <v>OK</v>
      </c>
      <c r="L73" s="13" t="str">
        <f t="shared" si="12"/>
        <v>OK</v>
      </c>
      <c r="M73" s="13" t="str">
        <f t="shared" si="13"/>
        <v>OK</v>
      </c>
      <c r="N73" s="13" t="str">
        <f t="shared" si="14"/>
        <v>OK</v>
      </c>
      <c r="O73" s="13" t="str">
        <f t="shared" si="15"/>
        <v>OK</v>
      </c>
    </row>
    <row r="74" spans="2:15" ht="15" customHeight="1" x14ac:dyDescent="0.2">
      <c r="B74" s="21" t="str">
        <f>IF(C74&lt;&gt;"",-2+ROWS($B$6:B74),"")</f>
        <v/>
      </c>
      <c r="C74" s="23"/>
      <c r="G74" s="18"/>
      <c r="I74" s="13" t="str">
        <f t="shared" si="10"/>
        <v/>
      </c>
      <c r="J74" s="13" t="str">
        <f t="shared" si="11"/>
        <v>OK</v>
      </c>
      <c r="K74" s="13" t="str">
        <f t="shared" si="9"/>
        <v>OK</v>
      </c>
      <c r="L74" s="13" t="str">
        <f t="shared" si="12"/>
        <v>OK</v>
      </c>
      <c r="M74" s="13" t="str">
        <f t="shared" si="13"/>
        <v>OK</v>
      </c>
      <c r="N74" s="13" t="str">
        <f t="shared" si="14"/>
        <v>OK</v>
      </c>
      <c r="O74" s="13" t="str">
        <f t="shared" si="15"/>
        <v>OK</v>
      </c>
    </row>
    <row r="75" spans="2:15" ht="15" customHeight="1" x14ac:dyDescent="0.2">
      <c r="B75" s="21" t="str">
        <f>IF(C75&lt;&gt;"",-2+ROWS($B$6:B75),"")</f>
        <v/>
      </c>
      <c r="C75" s="23"/>
      <c r="G75" s="18"/>
      <c r="I75" s="13" t="str">
        <f t="shared" si="10"/>
        <v/>
      </c>
      <c r="J75" s="13" t="str">
        <f t="shared" si="11"/>
        <v>OK</v>
      </c>
      <c r="K75" s="13" t="str">
        <f t="shared" si="9"/>
        <v>OK</v>
      </c>
      <c r="L75" s="13" t="str">
        <f t="shared" si="12"/>
        <v>OK</v>
      </c>
      <c r="M75" s="13" t="str">
        <f t="shared" si="13"/>
        <v>OK</v>
      </c>
      <c r="N75" s="13" t="str">
        <f t="shared" si="14"/>
        <v>OK</v>
      </c>
      <c r="O75" s="13" t="str">
        <f t="shared" si="15"/>
        <v>OK</v>
      </c>
    </row>
    <row r="76" spans="2:15" ht="15" customHeight="1" x14ac:dyDescent="0.2">
      <c r="B76" s="21" t="str">
        <f>IF(C76&lt;&gt;"",-2+ROWS($B$6:B76),"")</f>
        <v/>
      </c>
      <c r="C76" s="23"/>
      <c r="G76" s="18"/>
      <c r="I76" s="13" t="str">
        <f t="shared" si="10"/>
        <v/>
      </c>
      <c r="J76" s="13" t="str">
        <f t="shared" si="11"/>
        <v>OK</v>
      </c>
      <c r="K76" s="13" t="str">
        <f t="shared" si="9"/>
        <v>OK</v>
      </c>
      <c r="L76" s="13" t="str">
        <f t="shared" si="12"/>
        <v>OK</v>
      </c>
      <c r="M76" s="13" t="str">
        <f t="shared" si="13"/>
        <v>OK</v>
      </c>
      <c r="N76" s="13" t="str">
        <f t="shared" si="14"/>
        <v>OK</v>
      </c>
      <c r="O76" s="13" t="str">
        <f t="shared" si="15"/>
        <v>OK</v>
      </c>
    </row>
    <row r="77" spans="2:15" ht="15" customHeight="1" x14ac:dyDescent="0.2">
      <c r="B77" s="21" t="str">
        <f>IF(C77&lt;&gt;"",-2+ROWS($B$6:B77),"")</f>
        <v/>
      </c>
      <c r="C77" s="23"/>
      <c r="G77" s="18"/>
      <c r="I77" s="13" t="str">
        <f t="shared" si="10"/>
        <v/>
      </c>
      <c r="J77" s="13" t="str">
        <f t="shared" si="11"/>
        <v>OK</v>
      </c>
      <c r="K77" s="13" t="str">
        <f t="shared" si="9"/>
        <v>OK</v>
      </c>
      <c r="L77" s="13" t="str">
        <f t="shared" si="12"/>
        <v>OK</v>
      </c>
      <c r="M77" s="13" t="str">
        <f t="shared" si="13"/>
        <v>OK</v>
      </c>
      <c r="N77" s="13" t="str">
        <f t="shared" si="14"/>
        <v>OK</v>
      </c>
      <c r="O77" s="13" t="str">
        <f t="shared" si="15"/>
        <v>OK</v>
      </c>
    </row>
    <row r="78" spans="2:15" ht="15" customHeight="1" x14ac:dyDescent="0.2">
      <c r="B78" s="21" t="str">
        <f>IF(C78&lt;&gt;"",-2+ROWS($B$6:B78),"")</f>
        <v/>
      </c>
      <c r="C78" s="23"/>
      <c r="G78" s="18"/>
      <c r="I78" s="13" t="str">
        <f t="shared" si="10"/>
        <v/>
      </c>
      <c r="J78" s="13" t="str">
        <f t="shared" si="11"/>
        <v>OK</v>
      </c>
      <c r="K78" s="13" t="str">
        <f t="shared" si="9"/>
        <v>OK</v>
      </c>
      <c r="L78" s="13" t="str">
        <f t="shared" si="12"/>
        <v>OK</v>
      </c>
      <c r="M78" s="13" t="str">
        <f t="shared" si="13"/>
        <v>OK</v>
      </c>
      <c r="N78" s="13" t="str">
        <f t="shared" si="14"/>
        <v>OK</v>
      </c>
      <c r="O78" s="13" t="str">
        <f t="shared" si="15"/>
        <v>OK</v>
      </c>
    </row>
    <row r="79" spans="2:15" ht="15" customHeight="1" x14ac:dyDescent="0.2">
      <c r="B79" s="21" t="str">
        <f>IF(C79&lt;&gt;"",-2+ROWS($B$6:B79),"")</f>
        <v/>
      </c>
      <c r="C79" s="23"/>
      <c r="G79" s="18"/>
      <c r="I79" s="13" t="str">
        <f t="shared" si="10"/>
        <v/>
      </c>
      <c r="J79" s="13" t="str">
        <f t="shared" si="11"/>
        <v>OK</v>
      </c>
      <c r="K79" s="13" t="str">
        <f t="shared" si="9"/>
        <v>OK</v>
      </c>
      <c r="L79" s="13" t="str">
        <f t="shared" si="12"/>
        <v>OK</v>
      </c>
      <c r="M79" s="13" t="str">
        <f t="shared" si="13"/>
        <v>OK</v>
      </c>
      <c r="N79" s="13" t="str">
        <f t="shared" si="14"/>
        <v>OK</v>
      </c>
      <c r="O79" s="13" t="str">
        <f t="shared" si="15"/>
        <v>OK</v>
      </c>
    </row>
    <row r="80" spans="2:15" ht="15" customHeight="1" x14ac:dyDescent="0.2">
      <c r="B80" s="21" t="str">
        <f>IF(C80&lt;&gt;"",-2+ROWS($B$6:B80),"")</f>
        <v/>
      </c>
      <c r="C80" s="23"/>
      <c r="G80" s="18"/>
      <c r="I80" s="13" t="str">
        <f t="shared" si="10"/>
        <v/>
      </c>
      <c r="J80" s="13" t="str">
        <f t="shared" si="11"/>
        <v>OK</v>
      </c>
      <c r="K80" s="13" t="str">
        <f t="shared" si="9"/>
        <v>OK</v>
      </c>
      <c r="L80" s="13" t="str">
        <f t="shared" si="12"/>
        <v>OK</v>
      </c>
      <c r="M80" s="13" t="str">
        <f t="shared" si="13"/>
        <v>OK</v>
      </c>
      <c r="N80" s="13" t="str">
        <f t="shared" si="14"/>
        <v>OK</v>
      </c>
      <c r="O80" s="13" t="str">
        <f t="shared" si="15"/>
        <v>OK</v>
      </c>
    </row>
    <row r="81" spans="2:15" ht="15" customHeight="1" x14ac:dyDescent="0.2">
      <c r="B81" s="21" t="str">
        <f>IF(C81&lt;&gt;"",-2+ROWS($B$6:B81),"")</f>
        <v/>
      </c>
      <c r="C81" s="23"/>
      <c r="G81" s="18"/>
      <c r="I81" s="13" t="str">
        <f t="shared" si="10"/>
        <v/>
      </c>
      <c r="J81" s="13" t="str">
        <f t="shared" si="11"/>
        <v>OK</v>
      </c>
      <c r="K81" s="13" t="str">
        <f t="shared" si="9"/>
        <v>OK</v>
      </c>
      <c r="L81" s="13" t="str">
        <f t="shared" si="12"/>
        <v>OK</v>
      </c>
      <c r="M81" s="13" t="str">
        <f t="shared" si="13"/>
        <v>OK</v>
      </c>
      <c r="N81" s="13" t="str">
        <f t="shared" si="14"/>
        <v>OK</v>
      </c>
      <c r="O81" s="13" t="str">
        <f t="shared" si="15"/>
        <v>OK</v>
      </c>
    </row>
    <row r="82" spans="2:15" ht="15" customHeight="1" x14ac:dyDescent="0.2">
      <c r="B82" s="21" t="str">
        <f>IF(C82&lt;&gt;"",-2+ROWS($B$6:B82),"")</f>
        <v/>
      </c>
      <c r="C82" s="23"/>
      <c r="G82" s="18"/>
      <c r="I82" s="13" t="str">
        <f t="shared" si="10"/>
        <v/>
      </c>
      <c r="J82" s="13" t="str">
        <f t="shared" si="11"/>
        <v>OK</v>
      </c>
      <c r="K82" s="13" t="str">
        <f t="shared" si="9"/>
        <v>OK</v>
      </c>
      <c r="L82" s="13" t="str">
        <f t="shared" si="12"/>
        <v>OK</v>
      </c>
      <c r="M82" s="13" t="str">
        <f t="shared" si="13"/>
        <v>OK</v>
      </c>
      <c r="N82" s="13" t="str">
        <f t="shared" si="14"/>
        <v>OK</v>
      </c>
      <c r="O82" s="13" t="str">
        <f t="shared" si="15"/>
        <v>OK</v>
      </c>
    </row>
    <row r="83" spans="2:15" ht="15" customHeight="1" x14ac:dyDescent="0.2">
      <c r="B83" s="21" t="str">
        <f>IF(C83&lt;&gt;"",-2+ROWS($B$6:B83),"")</f>
        <v/>
      </c>
      <c r="C83" s="23"/>
      <c r="G83" s="18"/>
      <c r="I83" s="13" t="str">
        <f t="shared" si="10"/>
        <v/>
      </c>
      <c r="J83" s="13" t="str">
        <f t="shared" si="11"/>
        <v>OK</v>
      </c>
      <c r="K83" s="13" t="str">
        <f t="shared" si="9"/>
        <v>OK</v>
      </c>
      <c r="L83" s="13" t="str">
        <f t="shared" si="12"/>
        <v>OK</v>
      </c>
      <c r="M83" s="13" t="str">
        <f t="shared" si="13"/>
        <v>OK</v>
      </c>
      <c r="N83" s="13" t="str">
        <f t="shared" si="14"/>
        <v>OK</v>
      </c>
      <c r="O83" s="13" t="str">
        <f t="shared" si="15"/>
        <v>OK</v>
      </c>
    </row>
    <row r="84" spans="2:15" ht="15" customHeight="1" x14ac:dyDescent="0.2">
      <c r="B84" s="21" t="str">
        <f>IF(C84&lt;&gt;"",-2+ROWS($B$6:B84),"")</f>
        <v/>
      </c>
      <c r="C84" s="23"/>
      <c r="G84" s="18"/>
      <c r="I84" s="13" t="str">
        <f t="shared" si="10"/>
        <v/>
      </c>
      <c r="J84" s="13" t="str">
        <f t="shared" si="11"/>
        <v>OK</v>
      </c>
      <c r="K84" s="13" t="str">
        <f t="shared" si="9"/>
        <v>OK</v>
      </c>
      <c r="L84" s="13" t="str">
        <f t="shared" si="12"/>
        <v>OK</v>
      </c>
      <c r="M84" s="13" t="str">
        <f t="shared" si="13"/>
        <v>OK</v>
      </c>
      <c r="N84" s="13" t="str">
        <f t="shared" si="14"/>
        <v>OK</v>
      </c>
      <c r="O84" s="13" t="str">
        <f t="shared" si="15"/>
        <v>OK</v>
      </c>
    </row>
    <row r="85" spans="2:15" ht="15" customHeight="1" x14ac:dyDescent="0.2">
      <c r="B85" s="21" t="str">
        <f>IF(C85&lt;&gt;"",-2+ROWS($B$6:B85),"")</f>
        <v/>
      </c>
      <c r="C85" s="23"/>
      <c r="G85" s="18"/>
      <c r="I85" s="13" t="str">
        <f t="shared" si="10"/>
        <v/>
      </c>
      <c r="J85" s="13" t="str">
        <f t="shared" si="11"/>
        <v>OK</v>
      </c>
      <c r="K85" s="13" t="str">
        <f t="shared" si="9"/>
        <v>OK</v>
      </c>
      <c r="L85" s="13" t="str">
        <f t="shared" si="12"/>
        <v>OK</v>
      </c>
      <c r="M85" s="13" t="str">
        <f t="shared" si="13"/>
        <v>OK</v>
      </c>
      <c r="N85" s="13" t="str">
        <f t="shared" si="14"/>
        <v>OK</v>
      </c>
      <c r="O85" s="13" t="str">
        <f t="shared" si="15"/>
        <v>OK</v>
      </c>
    </row>
    <row r="86" spans="2:15" ht="15" customHeight="1" x14ac:dyDescent="0.2">
      <c r="B86" s="21" t="str">
        <f>IF(C86&lt;&gt;"",-2+ROWS($B$6:B86),"")</f>
        <v/>
      </c>
      <c r="C86" s="23"/>
      <c r="G86" s="18"/>
      <c r="I86" s="13" t="str">
        <f t="shared" si="10"/>
        <v/>
      </c>
      <c r="J86" s="13" t="str">
        <f t="shared" si="11"/>
        <v>OK</v>
      </c>
      <c r="K86" s="13" t="str">
        <f t="shared" si="9"/>
        <v>OK</v>
      </c>
      <c r="L86" s="13" t="str">
        <f t="shared" si="12"/>
        <v>OK</v>
      </c>
      <c r="M86" s="13" t="str">
        <f t="shared" si="13"/>
        <v>OK</v>
      </c>
      <c r="N86" s="13" t="str">
        <f t="shared" si="14"/>
        <v>OK</v>
      </c>
      <c r="O86" s="13" t="str">
        <f t="shared" si="15"/>
        <v>OK</v>
      </c>
    </row>
    <row r="87" spans="2:15" ht="15" customHeight="1" x14ac:dyDescent="0.2">
      <c r="B87" s="21" t="str">
        <f>IF(C87&lt;&gt;"",-2+ROWS($B$6:B87),"")</f>
        <v/>
      </c>
      <c r="C87" s="23"/>
      <c r="G87" s="18"/>
      <c r="I87" s="13" t="str">
        <f t="shared" si="10"/>
        <v/>
      </c>
      <c r="J87" s="13" t="str">
        <f t="shared" si="11"/>
        <v>OK</v>
      </c>
      <c r="K87" s="13" t="str">
        <f t="shared" si="9"/>
        <v>OK</v>
      </c>
      <c r="L87" s="13" t="str">
        <f t="shared" si="12"/>
        <v>OK</v>
      </c>
      <c r="M87" s="13" t="str">
        <f t="shared" si="13"/>
        <v>OK</v>
      </c>
      <c r="N87" s="13" t="str">
        <f t="shared" si="14"/>
        <v>OK</v>
      </c>
      <c r="O87" s="13" t="str">
        <f t="shared" si="15"/>
        <v>OK</v>
      </c>
    </row>
    <row r="88" spans="2:15" ht="15" customHeight="1" x14ac:dyDescent="0.2">
      <c r="B88" s="21" t="str">
        <f>IF(C88&lt;&gt;"",-2+ROWS($B$6:B88),"")</f>
        <v/>
      </c>
      <c r="C88" s="23"/>
      <c r="G88" s="18"/>
      <c r="I88" s="13" t="str">
        <f t="shared" si="10"/>
        <v/>
      </c>
      <c r="J88" s="13" t="str">
        <f t="shared" si="11"/>
        <v>OK</v>
      </c>
      <c r="K88" s="13" t="str">
        <f t="shared" si="9"/>
        <v>OK</v>
      </c>
      <c r="L88" s="13" t="str">
        <f t="shared" si="12"/>
        <v>OK</v>
      </c>
      <c r="M88" s="13" t="str">
        <f t="shared" si="13"/>
        <v>OK</v>
      </c>
      <c r="N88" s="13" t="str">
        <f t="shared" si="14"/>
        <v>OK</v>
      </c>
      <c r="O88" s="13" t="str">
        <f t="shared" si="15"/>
        <v>OK</v>
      </c>
    </row>
    <row r="89" spans="2:15" ht="15" customHeight="1" x14ac:dyDescent="0.2">
      <c r="B89" s="21" t="str">
        <f>IF(C89&lt;&gt;"",-2+ROWS($B$6:B89),"")</f>
        <v/>
      </c>
      <c r="C89" s="23"/>
      <c r="G89" s="18"/>
      <c r="I89" s="13" t="str">
        <f t="shared" si="10"/>
        <v/>
      </c>
      <c r="J89" s="13" t="str">
        <f t="shared" si="11"/>
        <v>OK</v>
      </c>
      <c r="K89" s="13" t="str">
        <f t="shared" si="9"/>
        <v>OK</v>
      </c>
      <c r="L89" s="13" t="str">
        <f t="shared" si="12"/>
        <v>OK</v>
      </c>
      <c r="M89" s="13" t="str">
        <f t="shared" si="13"/>
        <v>OK</v>
      </c>
      <c r="N89" s="13" t="str">
        <f t="shared" si="14"/>
        <v>OK</v>
      </c>
      <c r="O89" s="13" t="str">
        <f t="shared" si="15"/>
        <v>OK</v>
      </c>
    </row>
    <row r="90" spans="2:15" ht="15" customHeight="1" x14ac:dyDescent="0.2">
      <c r="B90" s="21" t="str">
        <f>IF(C90&lt;&gt;"",-2+ROWS($B$6:B90),"")</f>
        <v/>
      </c>
      <c r="C90" s="23"/>
      <c r="G90" s="18"/>
      <c r="I90" s="13" t="str">
        <f t="shared" si="10"/>
        <v/>
      </c>
      <c r="J90" s="13" t="str">
        <f t="shared" si="11"/>
        <v>OK</v>
      </c>
      <c r="K90" s="13" t="str">
        <f t="shared" si="9"/>
        <v>OK</v>
      </c>
      <c r="L90" s="13" t="str">
        <f t="shared" si="12"/>
        <v>OK</v>
      </c>
      <c r="M90" s="13" t="str">
        <f t="shared" si="13"/>
        <v>OK</v>
      </c>
      <c r="N90" s="13" t="str">
        <f t="shared" si="14"/>
        <v>OK</v>
      </c>
      <c r="O90" s="13" t="str">
        <f t="shared" si="15"/>
        <v>OK</v>
      </c>
    </row>
    <row r="91" spans="2:15" ht="15" customHeight="1" x14ac:dyDescent="0.2">
      <c r="B91" s="21" t="str">
        <f>IF(C91&lt;&gt;"",-2+ROWS($B$6:B91),"")</f>
        <v/>
      </c>
      <c r="C91" s="23"/>
      <c r="G91" s="18"/>
      <c r="I91" s="13" t="str">
        <f t="shared" si="10"/>
        <v/>
      </c>
      <c r="J91" s="13" t="str">
        <f t="shared" si="11"/>
        <v>OK</v>
      </c>
      <c r="K91" s="13" t="str">
        <f t="shared" si="9"/>
        <v>OK</v>
      </c>
      <c r="L91" s="13" t="str">
        <f t="shared" si="12"/>
        <v>OK</v>
      </c>
      <c r="M91" s="13" t="str">
        <f t="shared" si="13"/>
        <v>OK</v>
      </c>
      <c r="N91" s="13" t="str">
        <f t="shared" si="14"/>
        <v>OK</v>
      </c>
      <c r="O91" s="13" t="str">
        <f t="shared" si="15"/>
        <v>OK</v>
      </c>
    </row>
    <row r="92" spans="2:15" ht="15" customHeight="1" x14ac:dyDescent="0.2">
      <c r="B92" s="21" t="str">
        <f>IF(C92&lt;&gt;"",-2+ROWS($B$6:B92),"")</f>
        <v/>
      </c>
      <c r="C92" s="23"/>
      <c r="G92" s="18"/>
      <c r="I92" s="13" t="str">
        <f t="shared" si="10"/>
        <v/>
      </c>
      <c r="J92" s="13" t="str">
        <f t="shared" si="11"/>
        <v>OK</v>
      </c>
      <c r="K92" s="13" t="str">
        <f t="shared" si="9"/>
        <v>OK</v>
      </c>
      <c r="L92" s="13" t="str">
        <f t="shared" si="12"/>
        <v>OK</v>
      </c>
      <c r="M92" s="13" t="str">
        <f t="shared" si="13"/>
        <v>OK</v>
      </c>
      <c r="N92" s="13" t="str">
        <f t="shared" si="14"/>
        <v>OK</v>
      </c>
      <c r="O92" s="13" t="str">
        <f t="shared" si="15"/>
        <v>OK</v>
      </c>
    </row>
    <row r="93" spans="2:15" ht="15" customHeight="1" x14ac:dyDescent="0.2">
      <c r="B93" s="21" t="str">
        <f>IF(C93&lt;&gt;"",-2+ROWS($B$6:B93),"")</f>
        <v/>
      </c>
      <c r="C93" s="23"/>
      <c r="G93" s="18"/>
      <c r="I93" s="13" t="str">
        <f t="shared" si="10"/>
        <v/>
      </c>
      <c r="J93" s="13" t="str">
        <f t="shared" si="11"/>
        <v>OK</v>
      </c>
      <c r="K93" s="13" t="str">
        <f t="shared" si="9"/>
        <v>OK</v>
      </c>
      <c r="L93" s="13" t="str">
        <f t="shared" si="12"/>
        <v>OK</v>
      </c>
      <c r="M93" s="13" t="str">
        <f t="shared" si="13"/>
        <v>OK</v>
      </c>
      <c r="N93" s="13" t="str">
        <f t="shared" si="14"/>
        <v>OK</v>
      </c>
      <c r="O93" s="13" t="str">
        <f t="shared" si="15"/>
        <v>OK</v>
      </c>
    </row>
    <row r="94" spans="2:15" ht="15" customHeight="1" x14ac:dyDescent="0.2">
      <c r="B94" s="21" t="str">
        <f>IF(C94&lt;&gt;"",-2+ROWS($B$6:B94),"")</f>
        <v/>
      </c>
      <c r="C94" s="23"/>
      <c r="G94" s="18"/>
      <c r="I94" s="13" t="str">
        <f t="shared" si="10"/>
        <v/>
      </c>
      <c r="J94" s="13" t="str">
        <f t="shared" si="11"/>
        <v>OK</v>
      </c>
      <c r="K94" s="13" t="str">
        <f t="shared" si="9"/>
        <v>OK</v>
      </c>
      <c r="L94" s="13" t="str">
        <f t="shared" si="12"/>
        <v>OK</v>
      </c>
      <c r="M94" s="13" t="str">
        <f t="shared" si="13"/>
        <v>OK</v>
      </c>
      <c r="N94" s="13" t="str">
        <f t="shared" si="14"/>
        <v>OK</v>
      </c>
      <c r="O94" s="13" t="str">
        <f t="shared" si="15"/>
        <v>OK</v>
      </c>
    </row>
    <row r="95" spans="2:15" ht="15" customHeight="1" x14ac:dyDescent="0.2">
      <c r="B95" s="21" t="str">
        <f>IF(C95&lt;&gt;"",-2+ROWS($B$6:B95),"")</f>
        <v/>
      </c>
      <c r="C95" s="23"/>
      <c r="G95" s="18"/>
      <c r="I95" s="13" t="str">
        <f t="shared" si="10"/>
        <v/>
      </c>
      <c r="J95" s="13" t="str">
        <f t="shared" si="11"/>
        <v>OK</v>
      </c>
      <c r="K95" s="13" t="str">
        <f t="shared" si="9"/>
        <v>OK</v>
      </c>
      <c r="L95" s="13" t="str">
        <f t="shared" si="12"/>
        <v>OK</v>
      </c>
      <c r="M95" s="13" t="str">
        <f t="shared" si="13"/>
        <v>OK</v>
      </c>
      <c r="N95" s="13" t="str">
        <f t="shared" si="14"/>
        <v>OK</v>
      </c>
      <c r="O95" s="13" t="str">
        <f t="shared" si="15"/>
        <v>OK</v>
      </c>
    </row>
    <row r="96" spans="2:15" ht="15" customHeight="1" x14ac:dyDescent="0.2">
      <c r="B96" s="21" t="str">
        <f>IF(C96&lt;&gt;"",-2+ROWS($B$6:B96),"")</f>
        <v/>
      </c>
      <c r="C96" s="23"/>
      <c r="G96" s="18"/>
      <c r="I96" s="13" t="str">
        <f t="shared" si="10"/>
        <v/>
      </c>
      <c r="J96" s="13" t="str">
        <f t="shared" si="11"/>
        <v>OK</v>
      </c>
      <c r="K96" s="13" t="str">
        <f t="shared" si="9"/>
        <v>OK</v>
      </c>
      <c r="L96" s="13" t="str">
        <f t="shared" si="12"/>
        <v>OK</v>
      </c>
      <c r="M96" s="13" t="str">
        <f t="shared" si="13"/>
        <v>OK</v>
      </c>
      <c r="N96" s="13" t="str">
        <f t="shared" si="14"/>
        <v>OK</v>
      </c>
      <c r="O96" s="13" t="str">
        <f t="shared" si="15"/>
        <v>OK</v>
      </c>
    </row>
    <row r="97" spans="2:15" ht="15" customHeight="1" x14ac:dyDescent="0.2">
      <c r="B97" s="21" t="str">
        <f>IF(C97&lt;&gt;"",-2+ROWS($B$6:B97),"")</f>
        <v/>
      </c>
      <c r="C97" s="23"/>
      <c r="G97" s="18"/>
      <c r="I97" s="13" t="str">
        <f t="shared" si="10"/>
        <v/>
      </c>
      <c r="J97" s="13" t="str">
        <f t="shared" si="11"/>
        <v>OK</v>
      </c>
      <c r="K97" s="13" t="str">
        <f t="shared" si="9"/>
        <v>OK</v>
      </c>
      <c r="L97" s="13" t="str">
        <f t="shared" si="12"/>
        <v>OK</v>
      </c>
      <c r="M97" s="13" t="str">
        <f t="shared" si="13"/>
        <v>OK</v>
      </c>
      <c r="N97" s="13" t="str">
        <f t="shared" si="14"/>
        <v>OK</v>
      </c>
      <c r="O97" s="13" t="str">
        <f t="shared" si="15"/>
        <v>OK</v>
      </c>
    </row>
    <row r="98" spans="2:15" ht="15" customHeight="1" x14ac:dyDescent="0.2">
      <c r="B98" s="21" t="str">
        <f>IF(C98&lt;&gt;"",-2+ROWS($B$6:B98),"")</f>
        <v/>
      </c>
      <c r="C98" s="23"/>
      <c r="G98" s="18"/>
      <c r="I98" s="13" t="str">
        <f t="shared" si="10"/>
        <v/>
      </c>
      <c r="J98" s="13" t="str">
        <f t="shared" si="11"/>
        <v>OK</v>
      </c>
      <c r="K98" s="13" t="str">
        <f t="shared" si="9"/>
        <v>OK</v>
      </c>
      <c r="L98" s="13" t="str">
        <f t="shared" si="12"/>
        <v>OK</v>
      </c>
      <c r="M98" s="13" t="str">
        <f t="shared" si="13"/>
        <v>OK</v>
      </c>
      <c r="N98" s="13" t="str">
        <f t="shared" si="14"/>
        <v>OK</v>
      </c>
      <c r="O98" s="13" t="str">
        <f t="shared" si="15"/>
        <v>OK</v>
      </c>
    </row>
    <row r="99" spans="2:15" ht="15" customHeight="1" x14ac:dyDescent="0.2">
      <c r="B99" s="21" t="str">
        <f>IF(C99&lt;&gt;"",-2+ROWS($B$6:B99),"")</f>
        <v/>
      </c>
      <c r="C99" s="23"/>
      <c r="G99" s="18"/>
      <c r="I99" s="13" t="str">
        <f t="shared" si="10"/>
        <v/>
      </c>
      <c r="J99" s="13" t="str">
        <f t="shared" si="11"/>
        <v>OK</v>
      </c>
      <c r="K99" s="13" t="str">
        <f t="shared" si="9"/>
        <v>OK</v>
      </c>
      <c r="L99" s="13" t="str">
        <f t="shared" si="12"/>
        <v>OK</v>
      </c>
      <c r="M99" s="13" t="str">
        <f t="shared" si="13"/>
        <v>OK</v>
      </c>
      <c r="N99" s="13" t="str">
        <f t="shared" si="14"/>
        <v>OK</v>
      </c>
      <c r="O99" s="13" t="str">
        <f t="shared" si="15"/>
        <v>OK</v>
      </c>
    </row>
    <row r="100" spans="2:15" ht="15" customHeight="1" x14ac:dyDescent="0.2">
      <c r="B100" s="21" t="str">
        <f>IF(C100&lt;&gt;"",-2+ROWS($B$6:B100),"")</f>
        <v/>
      </c>
      <c r="C100" s="23"/>
      <c r="G100" s="18"/>
      <c r="I100" s="13" t="str">
        <f t="shared" si="10"/>
        <v/>
      </c>
      <c r="J100" s="13" t="str">
        <f t="shared" si="11"/>
        <v>OK</v>
      </c>
      <c r="K100" s="13" t="str">
        <f t="shared" si="9"/>
        <v>OK</v>
      </c>
      <c r="L100" s="13" t="str">
        <f t="shared" si="12"/>
        <v>OK</v>
      </c>
      <c r="M100" s="13" t="str">
        <f t="shared" si="13"/>
        <v>OK</v>
      </c>
      <c r="N100" s="13" t="str">
        <f t="shared" si="14"/>
        <v>OK</v>
      </c>
      <c r="O100" s="13" t="str">
        <f t="shared" si="15"/>
        <v>OK</v>
      </c>
    </row>
    <row r="101" spans="2:15" ht="15" customHeight="1" x14ac:dyDescent="0.2">
      <c r="B101" s="21" t="str">
        <f>IF(C101&lt;&gt;"",-2+ROWS($B$6:B101),"")</f>
        <v/>
      </c>
      <c r="C101" s="23"/>
      <c r="G101" s="18"/>
      <c r="I101" s="13" t="str">
        <f t="shared" si="10"/>
        <v/>
      </c>
      <c r="J101" s="13" t="str">
        <f t="shared" si="11"/>
        <v>OK</v>
      </c>
      <c r="K101" s="13" t="str">
        <f t="shared" si="9"/>
        <v>OK</v>
      </c>
      <c r="L101" s="13" t="str">
        <f t="shared" si="12"/>
        <v>OK</v>
      </c>
      <c r="M101" s="13" t="str">
        <f t="shared" si="13"/>
        <v>OK</v>
      </c>
      <c r="N101" s="13" t="str">
        <f t="shared" si="14"/>
        <v>OK</v>
      </c>
      <c r="O101" s="13" t="str">
        <f t="shared" si="15"/>
        <v>OK</v>
      </c>
    </row>
    <row r="102" spans="2:15" ht="15" customHeight="1" x14ac:dyDescent="0.2">
      <c r="B102" s="21" t="str">
        <f>IF(C102&lt;&gt;"",-2+ROWS($B$6:B102),"")</f>
        <v/>
      </c>
      <c r="C102" s="23"/>
      <c r="G102" s="18"/>
      <c r="I102" s="13" t="str">
        <f t="shared" si="10"/>
        <v/>
      </c>
      <c r="J102" s="13" t="str">
        <f t="shared" si="11"/>
        <v>OK</v>
      </c>
      <c r="K102" s="13" t="str">
        <f t="shared" si="9"/>
        <v>OK</v>
      </c>
      <c r="L102" s="13" t="str">
        <f t="shared" si="12"/>
        <v>OK</v>
      </c>
      <c r="M102" s="13" t="str">
        <f t="shared" si="13"/>
        <v>OK</v>
      </c>
      <c r="N102" s="13" t="str">
        <f t="shared" si="14"/>
        <v>OK</v>
      </c>
      <c r="O102" s="13" t="str">
        <f t="shared" si="15"/>
        <v>OK</v>
      </c>
    </row>
    <row r="103" spans="2:15" ht="15" customHeight="1" x14ac:dyDescent="0.2">
      <c r="B103" s="21" t="str">
        <f>IF(C103&lt;&gt;"",-2+ROWS($B$6:B103),"")</f>
        <v/>
      </c>
      <c r="C103" s="23"/>
      <c r="G103" s="18"/>
      <c r="I103" s="13" t="str">
        <f t="shared" si="10"/>
        <v/>
      </c>
      <c r="J103" s="13" t="str">
        <f t="shared" si="11"/>
        <v>OK</v>
      </c>
      <c r="K103" s="13" t="str">
        <f t="shared" ref="K103:K134" si="16">IF(B103="","OK",IF(COUNTIF(J:J,"Nodes Error - Missing Layer in Column D")&gt;1,"OK",IF(COUNTA(_xlfn.UNIQUE($D$7:$D$201))&lt;=2,"Nodes Error - At least one additional layer is needed","OK")))</f>
        <v>OK</v>
      </c>
      <c r="L103" s="13" t="str">
        <f t="shared" si="12"/>
        <v>OK</v>
      </c>
      <c r="M103" s="13" t="str">
        <f t="shared" si="13"/>
        <v>OK</v>
      </c>
      <c r="N103" s="13" t="str">
        <f t="shared" si="14"/>
        <v>OK</v>
      </c>
      <c r="O103" s="13" t="str">
        <f t="shared" si="15"/>
        <v>OK</v>
      </c>
    </row>
    <row r="104" spans="2:15" ht="15" customHeight="1" x14ac:dyDescent="0.2">
      <c r="B104" s="21" t="str">
        <f>IF(C104&lt;&gt;"",-2+ROWS($B$6:B104),"")</f>
        <v/>
      </c>
      <c r="C104" s="23"/>
      <c r="G104" s="18"/>
      <c r="I104" s="13" t="str">
        <f t="shared" si="10"/>
        <v/>
      </c>
      <c r="J104" s="13" t="str">
        <f t="shared" si="11"/>
        <v>OK</v>
      </c>
      <c r="K104" s="13" t="str">
        <f t="shared" si="16"/>
        <v>OK</v>
      </c>
      <c r="L104" s="13" t="str">
        <f t="shared" si="12"/>
        <v>OK</v>
      </c>
      <c r="M104" s="13" t="str">
        <f t="shared" si="13"/>
        <v>OK</v>
      </c>
      <c r="N104" s="13" t="str">
        <f t="shared" si="14"/>
        <v>OK</v>
      </c>
      <c r="O104" s="13" t="str">
        <f t="shared" ref="O104:O135" si="17">IF(C104="","OK",IF(COUNTIF(C:C,C104)&gt;1,"Nodes Error - Duplicate Nodes","OK"))</f>
        <v>OK</v>
      </c>
    </row>
    <row r="105" spans="2:15" ht="15" customHeight="1" x14ac:dyDescent="0.2">
      <c r="B105" s="21" t="str">
        <f>IF(C105&lt;&gt;"",-2+ROWS($B$6:B105),"")</f>
        <v/>
      </c>
      <c r="C105" s="23"/>
      <c r="G105" s="18"/>
      <c r="I105" s="13" t="str">
        <f t="shared" si="10"/>
        <v/>
      </c>
      <c r="J105" s="13" t="str">
        <f t="shared" si="11"/>
        <v>OK</v>
      </c>
      <c r="K105" s="13" t="str">
        <f t="shared" si="16"/>
        <v>OK</v>
      </c>
      <c r="L105" s="13" t="str">
        <f t="shared" si="12"/>
        <v>OK</v>
      </c>
      <c r="M105" s="13" t="str">
        <f t="shared" si="13"/>
        <v>OK</v>
      </c>
      <c r="N105" s="13" t="str">
        <f t="shared" si="14"/>
        <v>OK</v>
      </c>
      <c r="O105" s="13" t="str">
        <f t="shared" si="17"/>
        <v>OK</v>
      </c>
    </row>
    <row r="106" spans="2:15" ht="15" customHeight="1" x14ac:dyDescent="0.2">
      <c r="B106" s="21" t="str">
        <f>IF(C106&lt;&gt;"",-2+ROWS($B$6:B106),"")</f>
        <v/>
      </c>
      <c r="C106" s="23"/>
      <c r="G106" s="18"/>
      <c r="I106" s="13" t="str">
        <f t="shared" si="10"/>
        <v/>
      </c>
      <c r="J106" s="13" t="str">
        <f t="shared" si="11"/>
        <v>OK</v>
      </c>
      <c r="K106" s="13" t="str">
        <f t="shared" si="16"/>
        <v>OK</v>
      </c>
      <c r="L106" s="13" t="str">
        <f t="shared" si="12"/>
        <v>OK</v>
      </c>
      <c r="M106" s="13" t="str">
        <f t="shared" si="13"/>
        <v>OK</v>
      </c>
      <c r="N106" s="13" t="str">
        <f t="shared" si="14"/>
        <v>OK</v>
      </c>
      <c r="O106" s="13" t="str">
        <f t="shared" si="17"/>
        <v>OK</v>
      </c>
    </row>
    <row r="107" spans="2:15" ht="15" customHeight="1" x14ac:dyDescent="0.2">
      <c r="B107" s="21" t="str">
        <f>IF(C107&lt;&gt;"",-2+ROWS($B$6:B107),"")</f>
        <v/>
      </c>
      <c r="C107" s="23"/>
      <c r="G107" s="18"/>
      <c r="I107" s="13" t="str">
        <f t="shared" si="10"/>
        <v/>
      </c>
      <c r="J107" s="13" t="str">
        <f t="shared" si="11"/>
        <v>OK</v>
      </c>
      <c r="K107" s="13" t="str">
        <f t="shared" si="16"/>
        <v>OK</v>
      </c>
      <c r="L107" s="13" t="str">
        <f t="shared" si="12"/>
        <v>OK</v>
      </c>
      <c r="M107" s="13" t="str">
        <f t="shared" si="13"/>
        <v>OK</v>
      </c>
      <c r="N107" s="13" t="str">
        <f t="shared" si="14"/>
        <v>OK</v>
      </c>
      <c r="O107" s="13" t="str">
        <f t="shared" si="17"/>
        <v>OK</v>
      </c>
    </row>
    <row r="108" spans="2:15" ht="15" customHeight="1" x14ac:dyDescent="0.2">
      <c r="B108" s="21" t="str">
        <f>IF(C108&lt;&gt;"",-2+ROWS($B$6:B108),"")</f>
        <v/>
      </c>
      <c r="C108" s="23"/>
      <c r="G108" s="18"/>
      <c r="I108" s="13" t="str">
        <f t="shared" si="10"/>
        <v/>
      </c>
      <c r="J108" s="13" t="str">
        <f t="shared" si="11"/>
        <v>OK</v>
      </c>
      <c r="K108" s="13" t="str">
        <f t="shared" si="16"/>
        <v>OK</v>
      </c>
      <c r="L108" s="13" t="str">
        <f t="shared" si="12"/>
        <v>OK</v>
      </c>
      <c r="M108" s="13" t="str">
        <f t="shared" si="13"/>
        <v>OK</v>
      </c>
      <c r="N108" s="13" t="str">
        <f t="shared" si="14"/>
        <v>OK</v>
      </c>
      <c r="O108" s="13" t="str">
        <f t="shared" si="17"/>
        <v>OK</v>
      </c>
    </row>
    <row r="109" spans="2:15" ht="15" customHeight="1" x14ac:dyDescent="0.2">
      <c r="B109" s="21" t="str">
        <f>IF(C109&lt;&gt;"",-2+ROWS($B$6:B109),"")</f>
        <v/>
      </c>
      <c r="C109" s="23"/>
      <c r="G109" s="18"/>
      <c r="I109" s="13" t="str">
        <f t="shared" si="10"/>
        <v/>
      </c>
      <c r="J109" s="13" t="str">
        <f t="shared" si="11"/>
        <v>OK</v>
      </c>
      <c r="K109" s="13" t="str">
        <f t="shared" si="16"/>
        <v>OK</v>
      </c>
      <c r="L109" s="13" t="str">
        <f t="shared" si="12"/>
        <v>OK</v>
      </c>
      <c r="M109" s="13" t="str">
        <f t="shared" si="13"/>
        <v>OK</v>
      </c>
      <c r="N109" s="13" t="str">
        <f t="shared" si="14"/>
        <v>OK</v>
      </c>
      <c r="O109" s="13" t="str">
        <f t="shared" si="17"/>
        <v>OK</v>
      </c>
    </row>
    <row r="110" spans="2:15" ht="15" customHeight="1" x14ac:dyDescent="0.2">
      <c r="B110" s="21" t="str">
        <f>IF(C110&lt;&gt;"",-2+ROWS($B$6:B110),"")</f>
        <v/>
      </c>
      <c r="C110" s="23"/>
      <c r="G110" s="18"/>
      <c r="I110" s="13" t="str">
        <f t="shared" si="10"/>
        <v/>
      </c>
      <c r="J110" s="13" t="str">
        <f t="shared" si="11"/>
        <v>OK</v>
      </c>
      <c r="K110" s="13" t="str">
        <f t="shared" si="16"/>
        <v>OK</v>
      </c>
      <c r="L110" s="13" t="str">
        <f t="shared" si="12"/>
        <v>OK</v>
      </c>
      <c r="M110" s="13" t="str">
        <f t="shared" si="13"/>
        <v>OK</v>
      </c>
      <c r="N110" s="13" t="str">
        <f t="shared" si="14"/>
        <v>OK</v>
      </c>
      <c r="O110" s="13" t="str">
        <f t="shared" si="17"/>
        <v>OK</v>
      </c>
    </row>
    <row r="111" spans="2:15" ht="15" customHeight="1" x14ac:dyDescent="0.2">
      <c r="B111" s="21" t="str">
        <f>IF(C111&lt;&gt;"",-2+ROWS($B$6:B111),"")</f>
        <v/>
      </c>
      <c r="C111" s="23"/>
      <c r="G111" s="18"/>
      <c r="I111" s="13" t="str">
        <f t="shared" si="10"/>
        <v/>
      </c>
      <c r="J111" s="13" t="str">
        <f t="shared" si="11"/>
        <v>OK</v>
      </c>
      <c r="K111" s="13" t="str">
        <f t="shared" si="16"/>
        <v>OK</v>
      </c>
      <c r="L111" s="13" t="str">
        <f t="shared" si="12"/>
        <v>OK</v>
      </c>
      <c r="M111" s="13" t="str">
        <f t="shared" si="13"/>
        <v>OK</v>
      </c>
      <c r="N111" s="13" t="str">
        <f t="shared" si="14"/>
        <v>OK</v>
      </c>
      <c r="O111" s="13" t="str">
        <f t="shared" si="17"/>
        <v>OK</v>
      </c>
    </row>
    <row r="112" spans="2:15" ht="15" customHeight="1" x14ac:dyDescent="0.2">
      <c r="B112" s="21" t="str">
        <f>IF(C112&lt;&gt;"",-2+ROWS($B$6:B112),"")</f>
        <v/>
      </c>
      <c r="C112" s="23"/>
      <c r="G112" s="18"/>
      <c r="I112" s="13" t="str">
        <f t="shared" si="10"/>
        <v/>
      </c>
      <c r="J112" s="13" t="str">
        <f t="shared" si="11"/>
        <v>OK</v>
      </c>
      <c r="K112" s="13" t="str">
        <f t="shared" si="16"/>
        <v>OK</v>
      </c>
      <c r="L112" s="13" t="str">
        <f t="shared" si="12"/>
        <v>OK</v>
      </c>
      <c r="M112" s="13" t="str">
        <f t="shared" si="13"/>
        <v>OK</v>
      </c>
      <c r="N112" s="13" t="str">
        <f t="shared" si="14"/>
        <v>OK</v>
      </c>
      <c r="O112" s="13" t="str">
        <f t="shared" si="17"/>
        <v>OK</v>
      </c>
    </row>
    <row r="113" spans="2:15" ht="15" customHeight="1" x14ac:dyDescent="0.2">
      <c r="B113" s="21" t="str">
        <f>IF(C113&lt;&gt;"",-2+ROWS($B$6:B113),"")</f>
        <v/>
      </c>
      <c r="C113" s="23"/>
      <c r="G113" s="18"/>
      <c r="I113" s="13" t="str">
        <f t="shared" si="10"/>
        <v/>
      </c>
      <c r="J113" s="13" t="str">
        <f t="shared" si="11"/>
        <v>OK</v>
      </c>
      <c r="K113" s="13" t="str">
        <f t="shared" si="16"/>
        <v>OK</v>
      </c>
      <c r="L113" s="13" t="str">
        <f t="shared" si="12"/>
        <v>OK</v>
      </c>
      <c r="M113" s="13" t="str">
        <f t="shared" si="13"/>
        <v>OK</v>
      </c>
      <c r="N113" s="13" t="str">
        <f t="shared" si="14"/>
        <v>OK</v>
      </c>
      <c r="O113" s="13" t="str">
        <f t="shared" si="17"/>
        <v>OK</v>
      </c>
    </row>
    <row r="114" spans="2:15" ht="15" customHeight="1" x14ac:dyDescent="0.2">
      <c r="B114" s="21" t="str">
        <f>IF(C114&lt;&gt;"",-2+ROWS($B$6:B114),"")</f>
        <v/>
      </c>
      <c r="C114" s="23"/>
      <c r="G114" s="18"/>
      <c r="I114" s="13" t="str">
        <f t="shared" si="10"/>
        <v/>
      </c>
      <c r="J114" s="13" t="str">
        <f t="shared" si="11"/>
        <v>OK</v>
      </c>
      <c r="K114" s="13" t="str">
        <f t="shared" si="16"/>
        <v>OK</v>
      </c>
      <c r="L114" s="13" t="str">
        <f t="shared" si="12"/>
        <v>OK</v>
      </c>
      <c r="M114" s="13" t="str">
        <f t="shared" si="13"/>
        <v>OK</v>
      </c>
      <c r="N114" s="13" t="str">
        <f t="shared" si="14"/>
        <v>OK</v>
      </c>
      <c r="O114" s="13" t="str">
        <f t="shared" si="17"/>
        <v>OK</v>
      </c>
    </row>
    <row r="115" spans="2:15" ht="15" customHeight="1" x14ac:dyDescent="0.2">
      <c r="B115" s="21" t="str">
        <f>IF(C115&lt;&gt;"",-2+ROWS($B$6:B115),"")</f>
        <v/>
      </c>
      <c r="C115" s="23"/>
      <c r="G115" s="18"/>
      <c r="I115" s="13" t="str">
        <f t="shared" si="10"/>
        <v/>
      </c>
      <c r="J115" s="13" t="str">
        <f t="shared" si="11"/>
        <v>OK</v>
      </c>
      <c r="K115" s="13" t="str">
        <f t="shared" si="16"/>
        <v>OK</v>
      </c>
      <c r="L115" s="13" t="str">
        <f t="shared" si="12"/>
        <v>OK</v>
      </c>
      <c r="M115" s="13" t="str">
        <f t="shared" si="13"/>
        <v>OK</v>
      </c>
      <c r="N115" s="13" t="str">
        <f t="shared" si="14"/>
        <v>OK</v>
      </c>
      <c r="O115" s="13" t="str">
        <f t="shared" si="17"/>
        <v>OK</v>
      </c>
    </row>
    <row r="116" spans="2:15" ht="15" customHeight="1" x14ac:dyDescent="0.2">
      <c r="B116" s="21" t="str">
        <f>IF(C116&lt;&gt;"",-2+ROWS($B$6:B116),"")</f>
        <v/>
      </c>
      <c r="C116" s="23"/>
      <c r="G116" s="18"/>
      <c r="I116" s="13" t="str">
        <f t="shared" si="10"/>
        <v/>
      </c>
      <c r="J116" s="13" t="str">
        <f t="shared" si="11"/>
        <v>OK</v>
      </c>
      <c r="K116" s="13" t="str">
        <f t="shared" si="16"/>
        <v>OK</v>
      </c>
      <c r="L116" s="13" t="str">
        <f t="shared" si="12"/>
        <v>OK</v>
      </c>
      <c r="M116" s="13" t="str">
        <f t="shared" si="13"/>
        <v>OK</v>
      </c>
      <c r="N116" s="13" t="str">
        <f t="shared" si="14"/>
        <v>OK</v>
      </c>
      <c r="O116" s="13" t="str">
        <f t="shared" si="17"/>
        <v>OK</v>
      </c>
    </row>
    <row r="117" spans="2:15" ht="15" customHeight="1" x14ac:dyDescent="0.2">
      <c r="B117" s="21" t="str">
        <f>IF(C117&lt;&gt;"",-2+ROWS($B$6:B117),"")</f>
        <v/>
      </c>
      <c r="C117" s="23"/>
      <c r="G117" s="18"/>
      <c r="I117" s="13" t="str">
        <f t="shared" si="10"/>
        <v/>
      </c>
      <c r="J117" s="13" t="str">
        <f t="shared" si="11"/>
        <v>OK</v>
      </c>
      <c r="K117" s="13" t="str">
        <f t="shared" si="16"/>
        <v>OK</v>
      </c>
      <c r="L117" s="13" t="str">
        <f t="shared" si="12"/>
        <v>OK</v>
      </c>
      <c r="M117" s="13" t="str">
        <f t="shared" si="13"/>
        <v>OK</v>
      </c>
      <c r="N117" s="13" t="str">
        <f t="shared" si="14"/>
        <v>OK</v>
      </c>
      <c r="O117" s="13" t="str">
        <f t="shared" si="17"/>
        <v>OK</v>
      </c>
    </row>
    <row r="118" spans="2:15" ht="15" customHeight="1" x14ac:dyDescent="0.2">
      <c r="B118" s="21" t="str">
        <f>IF(C118&lt;&gt;"",-2+ROWS($B$6:B118),"")</f>
        <v/>
      </c>
      <c r="C118" s="23"/>
      <c r="G118" s="18"/>
      <c r="I118" s="13" t="str">
        <f t="shared" si="10"/>
        <v/>
      </c>
      <c r="J118" s="13" t="str">
        <f t="shared" si="11"/>
        <v>OK</v>
      </c>
      <c r="K118" s="13" t="str">
        <f t="shared" si="16"/>
        <v>OK</v>
      </c>
      <c r="L118" s="13" t="str">
        <f t="shared" si="12"/>
        <v>OK</v>
      </c>
      <c r="M118" s="13" t="str">
        <f t="shared" si="13"/>
        <v>OK</v>
      </c>
      <c r="N118" s="13" t="str">
        <f t="shared" si="14"/>
        <v>OK</v>
      </c>
      <c r="O118" s="13" t="str">
        <f t="shared" si="17"/>
        <v>OK</v>
      </c>
    </row>
    <row r="119" spans="2:15" ht="15" customHeight="1" x14ac:dyDescent="0.2">
      <c r="B119" s="21" t="str">
        <f>IF(C119&lt;&gt;"",-2+ROWS($B$6:B119),"")</f>
        <v/>
      </c>
      <c r="C119" s="23"/>
      <c r="G119" s="18"/>
      <c r="I119" s="13" t="str">
        <f t="shared" si="10"/>
        <v/>
      </c>
      <c r="J119" s="13" t="str">
        <f t="shared" si="11"/>
        <v>OK</v>
      </c>
      <c r="K119" s="13" t="str">
        <f t="shared" si="16"/>
        <v>OK</v>
      </c>
      <c r="L119" s="13" t="str">
        <f t="shared" si="12"/>
        <v>OK</v>
      </c>
      <c r="M119" s="13" t="str">
        <f t="shared" si="13"/>
        <v>OK</v>
      </c>
      <c r="N119" s="13" t="str">
        <f t="shared" si="14"/>
        <v>OK</v>
      </c>
      <c r="O119" s="13" t="str">
        <f t="shared" si="17"/>
        <v>OK</v>
      </c>
    </row>
    <row r="120" spans="2:15" ht="15" customHeight="1" x14ac:dyDescent="0.2">
      <c r="B120" s="21" t="str">
        <f>IF(C120&lt;&gt;"",-2+ROWS($B$6:B120),"")</f>
        <v/>
      </c>
      <c r="C120" s="23"/>
      <c r="G120" s="18"/>
      <c r="I120" s="13" t="str">
        <f t="shared" si="10"/>
        <v/>
      </c>
      <c r="J120" s="13" t="str">
        <f t="shared" si="11"/>
        <v>OK</v>
      </c>
      <c r="K120" s="13" t="str">
        <f t="shared" si="16"/>
        <v>OK</v>
      </c>
      <c r="L120" s="13" t="str">
        <f t="shared" si="12"/>
        <v>OK</v>
      </c>
      <c r="M120" s="13" t="str">
        <f t="shared" si="13"/>
        <v>OK</v>
      </c>
      <c r="N120" s="13" t="str">
        <f t="shared" si="14"/>
        <v>OK</v>
      </c>
      <c r="O120" s="13" t="str">
        <f t="shared" si="17"/>
        <v>OK</v>
      </c>
    </row>
    <row r="121" spans="2:15" ht="15" customHeight="1" x14ac:dyDescent="0.2">
      <c r="B121" s="21" t="str">
        <f>IF(C121&lt;&gt;"",-2+ROWS($B$6:B121),"")</f>
        <v/>
      </c>
      <c r="C121" s="23"/>
      <c r="G121" s="18"/>
      <c r="I121" s="13" t="str">
        <f t="shared" si="10"/>
        <v/>
      </c>
      <c r="J121" s="13" t="str">
        <f t="shared" si="11"/>
        <v>OK</v>
      </c>
      <c r="K121" s="13" t="str">
        <f t="shared" si="16"/>
        <v>OK</v>
      </c>
      <c r="L121" s="13" t="str">
        <f t="shared" si="12"/>
        <v>OK</v>
      </c>
      <c r="M121" s="13" t="str">
        <f t="shared" si="13"/>
        <v>OK</v>
      </c>
      <c r="N121" s="13" t="str">
        <f t="shared" si="14"/>
        <v>OK</v>
      </c>
      <c r="O121" s="13" t="str">
        <f t="shared" si="17"/>
        <v>OK</v>
      </c>
    </row>
    <row r="122" spans="2:15" ht="15" customHeight="1" x14ac:dyDescent="0.2">
      <c r="B122" s="21" t="str">
        <f>IF(C122&lt;&gt;"",-2+ROWS($B$6:B122),"")</f>
        <v/>
      </c>
      <c r="C122" s="23"/>
      <c r="G122" s="18"/>
      <c r="I122" s="13" t="str">
        <f t="shared" si="10"/>
        <v/>
      </c>
      <c r="J122" s="13" t="str">
        <f t="shared" si="11"/>
        <v>OK</v>
      </c>
      <c r="K122" s="13" t="str">
        <f t="shared" si="16"/>
        <v>OK</v>
      </c>
      <c r="L122" s="13" t="str">
        <f t="shared" si="12"/>
        <v>OK</v>
      </c>
      <c r="M122" s="13" t="str">
        <f t="shared" si="13"/>
        <v>OK</v>
      </c>
      <c r="N122" s="13" t="str">
        <f t="shared" si="14"/>
        <v>OK</v>
      </c>
      <c r="O122" s="13" t="str">
        <f t="shared" si="17"/>
        <v>OK</v>
      </c>
    </row>
    <row r="123" spans="2:15" ht="15" customHeight="1" x14ac:dyDescent="0.2">
      <c r="B123" s="21" t="str">
        <f>IF(C123&lt;&gt;"",-2+ROWS($B$6:B123),"")</f>
        <v/>
      </c>
      <c r="C123" s="23"/>
      <c r="G123" s="18"/>
      <c r="I123" s="13" t="str">
        <f t="shared" si="10"/>
        <v/>
      </c>
      <c r="J123" s="13" t="str">
        <f t="shared" si="11"/>
        <v>OK</v>
      </c>
      <c r="K123" s="13" t="str">
        <f t="shared" si="16"/>
        <v>OK</v>
      </c>
      <c r="L123" s="13" t="str">
        <f t="shared" si="12"/>
        <v>OK</v>
      </c>
      <c r="M123" s="13" t="str">
        <f t="shared" si="13"/>
        <v>OK</v>
      </c>
      <c r="N123" s="13" t="str">
        <f t="shared" si="14"/>
        <v>OK</v>
      </c>
      <c r="O123" s="13" t="str">
        <f t="shared" si="17"/>
        <v>OK</v>
      </c>
    </row>
    <row r="124" spans="2:15" ht="15" customHeight="1" x14ac:dyDescent="0.2">
      <c r="B124" s="21" t="str">
        <f>IF(C124&lt;&gt;"",-2+ROWS($B$6:B124),"")</f>
        <v/>
      </c>
      <c r="C124" s="23"/>
      <c r="G124" s="18"/>
      <c r="I124" s="13" t="str">
        <f t="shared" si="10"/>
        <v/>
      </c>
      <c r="J124" s="13" t="str">
        <f t="shared" si="11"/>
        <v>OK</v>
      </c>
      <c r="K124" s="13" t="str">
        <f t="shared" si="16"/>
        <v>OK</v>
      </c>
      <c r="L124" s="13" t="str">
        <f t="shared" si="12"/>
        <v>OK</v>
      </c>
      <c r="M124" s="13" t="str">
        <f t="shared" si="13"/>
        <v>OK</v>
      </c>
      <c r="N124" s="13" t="str">
        <f t="shared" si="14"/>
        <v>OK</v>
      </c>
      <c r="O124" s="13" t="str">
        <f t="shared" si="17"/>
        <v>OK</v>
      </c>
    </row>
    <row r="125" spans="2:15" ht="15" customHeight="1" x14ac:dyDescent="0.2">
      <c r="B125" s="21" t="str">
        <f>IF(C125&lt;&gt;"",-2+ROWS($B$6:B125),"")</f>
        <v/>
      </c>
      <c r="C125" s="23"/>
      <c r="G125" s="18"/>
      <c r="I125" s="13" t="str">
        <f t="shared" si="10"/>
        <v/>
      </c>
      <c r="J125" s="13" t="str">
        <f t="shared" si="11"/>
        <v>OK</v>
      </c>
      <c r="K125" s="13" t="str">
        <f t="shared" si="16"/>
        <v>OK</v>
      </c>
      <c r="L125" s="13" t="str">
        <f t="shared" si="12"/>
        <v>OK</v>
      </c>
      <c r="M125" s="13" t="str">
        <f t="shared" si="13"/>
        <v>OK</v>
      </c>
      <c r="N125" s="13" t="str">
        <f t="shared" si="14"/>
        <v>OK</v>
      </c>
      <c r="O125" s="13" t="str">
        <f t="shared" si="17"/>
        <v>OK</v>
      </c>
    </row>
    <row r="126" spans="2:15" ht="15" customHeight="1" x14ac:dyDescent="0.2">
      <c r="B126" s="21" t="str">
        <f>IF(C126&lt;&gt;"",-2+ROWS($B$6:B126),"")</f>
        <v/>
      </c>
      <c r="C126" s="23"/>
      <c r="G126" s="18"/>
      <c r="I126" s="13" t="str">
        <f t="shared" si="10"/>
        <v/>
      </c>
      <c r="J126" s="13" t="str">
        <f t="shared" si="11"/>
        <v>OK</v>
      </c>
      <c r="K126" s="13" t="str">
        <f t="shared" si="16"/>
        <v>OK</v>
      </c>
      <c r="L126" s="13" t="str">
        <f t="shared" si="12"/>
        <v>OK</v>
      </c>
      <c r="M126" s="13" t="str">
        <f t="shared" si="13"/>
        <v>OK</v>
      </c>
      <c r="N126" s="13" t="str">
        <f t="shared" si="14"/>
        <v>OK</v>
      </c>
      <c r="O126" s="13" t="str">
        <f t="shared" si="17"/>
        <v>OK</v>
      </c>
    </row>
    <row r="127" spans="2:15" ht="15" customHeight="1" x14ac:dyDescent="0.2">
      <c r="B127" s="21" t="str">
        <f>IF(C127&lt;&gt;"",-2+ROWS($B$6:B127),"")</f>
        <v/>
      </c>
      <c r="C127" s="23"/>
      <c r="G127" s="18"/>
      <c r="I127" s="13" t="str">
        <f t="shared" si="10"/>
        <v/>
      </c>
      <c r="J127" s="13" t="str">
        <f t="shared" si="11"/>
        <v>OK</v>
      </c>
      <c r="K127" s="13" t="str">
        <f t="shared" si="16"/>
        <v>OK</v>
      </c>
      <c r="L127" s="13" t="str">
        <f t="shared" si="12"/>
        <v>OK</v>
      </c>
      <c r="M127" s="13" t="str">
        <f t="shared" si="13"/>
        <v>OK</v>
      </c>
      <c r="N127" s="13" t="str">
        <f t="shared" si="14"/>
        <v>OK</v>
      </c>
      <c r="O127" s="13" t="str">
        <f t="shared" si="17"/>
        <v>OK</v>
      </c>
    </row>
    <row r="128" spans="2:15" ht="15" customHeight="1" x14ac:dyDescent="0.2">
      <c r="B128" s="21" t="str">
        <f>IF(C128&lt;&gt;"",-2+ROWS($B$6:B128),"")</f>
        <v/>
      </c>
      <c r="C128" s="23"/>
      <c r="G128" s="18"/>
      <c r="I128" s="13" t="str">
        <f t="shared" si="10"/>
        <v/>
      </c>
      <c r="J128" s="13" t="str">
        <f t="shared" si="11"/>
        <v>OK</v>
      </c>
      <c r="K128" s="13" t="str">
        <f t="shared" si="16"/>
        <v>OK</v>
      </c>
      <c r="L128" s="13" t="str">
        <f t="shared" si="12"/>
        <v>OK</v>
      </c>
      <c r="M128" s="13" t="str">
        <f t="shared" si="13"/>
        <v>OK</v>
      </c>
      <c r="N128" s="13" t="str">
        <f t="shared" si="14"/>
        <v>OK</v>
      </c>
      <c r="O128" s="13" t="str">
        <f t="shared" si="17"/>
        <v>OK</v>
      </c>
    </row>
    <row r="129" spans="2:15" ht="15" customHeight="1" x14ac:dyDescent="0.2">
      <c r="B129" s="21" t="str">
        <f>IF(C129&lt;&gt;"",-2+ROWS($B$6:B129),"")</f>
        <v/>
      </c>
      <c r="C129" s="23"/>
      <c r="G129" s="18"/>
      <c r="I129" s="13" t="str">
        <f t="shared" si="10"/>
        <v/>
      </c>
      <c r="J129" s="13" t="str">
        <f t="shared" si="11"/>
        <v>OK</v>
      </c>
      <c r="K129" s="13" t="str">
        <f t="shared" si="16"/>
        <v>OK</v>
      </c>
      <c r="L129" s="13" t="str">
        <f t="shared" si="12"/>
        <v>OK</v>
      </c>
      <c r="M129" s="13" t="str">
        <f t="shared" si="13"/>
        <v>OK</v>
      </c>
      <c r="N129" s="13" t="str">
        <f t="shared" si="14"/>
        <v>OK</v>
      </c>
      <c r="O129" s="13" t="str">
        <f t="shared" si="17"/>
        <v>OK</v>
      </c>
    </row>
    <row r="130" spans="2:15" ht="15" customHeight="1" x14ac:dyDescent="0.2">
      <c r="B130" s="21" t="str">
        <f>IF(C130&lt;&gt;"",-2+ROWS($B$6:B130),"")</f>
        <v/>
      </c>
      <c r="C130" s="23"/>
      <c r="G130" s="18"/>
      <c r="I130" s="13" t="str">
        <f t="shared" si="10"/>
        <v/>
      </c>
      <c r="J130" s="13" t="str">
        <f t="shared" si="11"/>
        <v>OK</v>
      </c>
      <c r="K130" s="13" t="str">
        <f t="shared" si="16"/>
        <v>OK</v>
      </c>
      <c r="L130" s="13" t="str">
        <f t="shared" si="12"/>
        <v>OK</v>
      </c>
      <c r="M130" s="13" t="str">
        <f t="shared" si="13"/>
        <v>OK</v>
      </c>
      <c r="N130" s="13" t="str">
        <f t="shared" si="14"/>
        <v>OK</v>
      </c>
      <c r="O130" s="13" t="str">
        <f t="shared" si="17"/>
        <v>OK</v>
      </c>
    </row>
    <row r="131" spans="2:15" ht="15" customHeight="1" x14ac:dyDescent="0.2">
      <c r="B131" s="21" t="str">
        <f>IF(C131&lt;&gt;"",-2+ROWS($B$6:B131),"")</f>
        <v/>
      </c>
      <c r="C131" s="23"/>
      <c r="G131" s="18"/>
      <c r="I131" s="13" t="str">
        <f t="shared" si="10"/>
        <v/>
      </c>
      <c r="J131" s="13" t="str">
        <f t="shared" si="11"/>
        <v>OK</v>
      </c>
      <c r="K131" s="13" t="str">
        <f t="shared" si="16"/>
        <v>OK</v>
      </c>
      <c r="L131" s="13" t="str">
        <f t="shared" si="12"/>
        <v>OK</v>
      </c>
      <c r="M131" s="13" t="str">
        <f t="shared" si="13"/>
        <v>OK</v>
      </c>
      <c r="N131" s="13" t="str">
        <f t="shared" si="14"/>
        <v>OK</v>
      </c>
      <c r="O131" s="13" t="str">
        <f t="shared" si="17"/>
        <v>OK</v>
      </c>
    </row>
    <row r="132" spans="2:15" ht="15" customHeight="1" x14ac:dyDescent="0.2">
      <c r="B132" s="21" t="str">
        <f>IF(C132&lt;&gt;"",-2+ROWS($B$6:B132),"")</f>
        <v/>
      </c>
      <c r="C132" s="23"/>
      <c r="G132" s="18"/>
      <c r="I132" s="13" t="str">
        <f t="shared" si="10"/>
        <v/>
      </c>
      <c r="J132" s="13" t="str">
        <f t="shared" si="11"/>
        <v>OK</v>
      </c>
      <c r="K132" s="13" t="str">
        <f t="shared" si="16"/>
        <v>OK</v>
      </c>
      <c r="L132" s="13" t="str">
        <f t="shared" si="12"/>
        <v>OK</v>
      </c>
      <c r="M132" s="13" t="str">
        <f t="shared" si="13"/>
        <v>OK</v>
      </c>
      <c r="N132" s="13" t="str">
        <f t="shared" si="14"/>
        <v>OK</v>
      </c>
      <c r="O132" s="13" t="str">
        <f t="shared" si="17"/>
        <v>OK</v>
      </c>
    </row>
    <row r="133" spans="2:15" ht="15" customHeight="1" x14ac:dyDescent="0.2">
      <c r="B133" s="21" t="str">
        <f>IF(C133&lt;&gt;"",-2+ROWS($B$6:B133),"")</f>
        <v/>
      </c>
      <c r="C133" s="23"/>
      <c r="G133" s="18"/>
      <c r="I133" s="13" t="str">
        <f t="shared" si="10"/>
        <v/>
      </c>
      <c r="J133" s="13" t="str">
        <f t="shared" si="11"/>
        <v>OK</v>
      </c>
      <c r="K133" s="13" t="str">
        <f t="shared" si="16"/>
        <v>OK</v>
      </c>
      <c r="L133" s="13" t="str">
        <f t="shared" si="12"/>
        <v>OK</v>
      </c>
      <c r="M133" s="13" t="str">
        <f t="shared" si="13"/>
        <v>OK</v>
      </c>
      <c r="N133" s="13" t="str">
        <f t="shared" si="14"/>
        <v>OK</v>
      </c>
      <c r="O133" s="13" t="str">
        <f t="shared" si="17"/>
        <v>OK</v>
      </c>
    </row>
    <row r="134" spans="2:15" ht="15" customHeight="1" x14ac:dyDescent="0.2">
      <c r="B134" s="21" t="str">
        <f>IF(C134&lt;&gt;"",-2+ROWS($B$6:B134),"")</f>
        <v/>
      </c>
      <c r="C134" s="23"/>
      <c r="G134" s="18"/>
      <c r="I134" s="13" t="str">
        <f t="shared" si="10"/>
        <v/>
      </c>
      <c r="J134" s="13" t="str">
        <f t="shared" si="11"/>
        <v>OK</v>
      </c>
      <c r="K134" s="13" t="str">
        <f t="shared" si="16"/>
        <v>OK</v>
      </c>
      <c r="L134" s="13" t="str">
        <f t="shared" si="12"/>
        <v>OK</v>
      </c>
      <c r="M134" s="13" t="str">
        <f t="shared" si="13"/>
        <v>OK</v>
      </c>
      <c r="N134" s="13" t="str">
        <f t="shared" si="14"/>
        <v>OK</v>
      </c>
      <c r="O134" s="13" t="str">
        <f t="shared" si="17"/>
        <v>OK</v>
      </c>
    </row>
    <row r="135" spans="2:15" ht="15" customHeight="1" x14ac:dyDescent="0.2">
      <c r="B135" s="21" t="str">
        <f>IF(C135&lt;&gt;"",-2+ROWS($B$6:B135),"")</f>
        <v/>
      </c>
      <c r="C135" s="23"/>
      <c r="G135" s="18"/>
      <c r="I135" s="13" t="str">
        <f t="shared" si="10"/>
        <v/>
      </c>
      <c r="J135" s="13" t="str">
        <f t="shared" si="11"/>
        <v>OK</v>
      </c>
      <c r="K135" s="13" t="str">
        <f t="shared" ref="K135:K166" si="18">IF(B135="","OK",IF(COUNTIF(J:J,"Nodes Error - Missing Layer in Column D")&gt;1,"OK",IF(COUNTA(_xlfn.UNIQUE($D$7:$D$201))&lt;=2,"Nodes Error - At least one additional layer is needed","OK")))</f>
        <v>OK</v>
      </c>
      <c r="L135" s="13" t="str">
        <f t="shared" si="12"/>
        <v>OK</v>
      </c>
      <c r="M135" s="13" t="str">
        <f t="shared" si="13"/>
        <v>OK</v>
      </c>
      <c r="N135" s="13" t="str">
        <f t="shared" si="14"/>
        <v>OK</v>
      </c>
      <c r="O135" s="13" t="str">
        <f t="shared" si="17"/>
        <v>OK</v>
      </c>
    </row>
    <row r="136" spans="2:15" ht="15" customHeight="1" x14ac:dyDescent="0.2">
      <c r="B136" s="21" t="str">
        <f>IF(C136&lt;&gt;"",-2+ROWS($B$6:B136),"")</f>
        <v/>
      </c>
      <c r="C136" s="23"/>
      <c r="G136" s="18"/>
      <c r="I136" s="13" t="str">
        <f t="shared" ref="I136:I199" si="19">IF(J136&lt;&gt;"OK",J136,IF(K136&lt;&gt;"OK",K136,IF(O136&lt;&gt;"OK",O136,IF(L136&lt;&gt;"OK",L136,IF(M136&lt;&gt;"OK",M136,IF(N136&lt;&gt;"OK",N136,""))))))</f>
        <v/>
      </c>
      <c r="J136" s="13" t="str">
        <f t="shared" ref="J136:J199" si="20">IF(AND(B136&lt;&gt;"",D136=""),"Nodes Error - Missing Layer in Column D","OK")</f>
        <v>OK</v>
      </c>
      <c r="K136" s="13" t="str">
        <f t="shared" si="18"/>
        <v>OK</v>
      </c>
      <c r="L136" s="13" t="str">
        <f t="shared" ref="L136:L199" si="21">IF(C136="","OK",IF(ISTEXT(C136)=TRUE,"OK","Nodes Error - Column C requires textual input"))</f>
        <v>OK</v>
      </c>
      <c r="M136" s="13" t="str">
        <f t="shared" ref="M136:M199" si="22">IF(D136="","OK",IF(ISNUMBER(D136)=TRUE,"OK","Nodes Error - Column D requires textual input"))</f>
        <v>OK</v>
      </c>
      <c r="N136" s="13" t="str">
        <f t="shared" ref="N136:N199" si="23">IF(AND(B136&lt;&gt;"",C136&lt;&gt;"",D136&lt;&gt;"",E136=""),"Nodes Error - Color not specified in Column E","OK")</f>
        <v>OK</v>
      </c>
      <c r="O136" s="13" t="str">
        <f t="shared" ref="O136:O167" si="24">IF(C136="","OK",IF(COUNTIF(C:C,C136)&gt;1,"Nodes Error - Duplicate Nodes","OK"))</f>
        <v>OK</v>
      </c>
    </row>
    <row r="137" spans="2:15" ht="15" customHeight="1" x14ac:dyDescent="0.2">
      <c r="B137" s="21" t="str">
        <f>IF(C137&lt;&gt;"",-2+ROWS($B$6:B137),"")</f>
        <v/>
      </c>
      <c r="C137" s="23"/>
      <c r="G137" s="18"/>
      <c r="I137" s="13" t="str">
        <f t="shared" si="19"/>
        <v/>
      </c>
      <c r="J137" s="13" t="str">
        <f t="shared" si="20"/>
        <v>OK</v>
      </c>
      <c r="K137" s="13" t="str">
        <f t="shared" si="18"/>
        <v>OK</v>
      </c>
      <c r="L137" s="13" t="str">
        <f t="shared" si="21"/>
        <v>OK</v>
      </c>
      <c r="M137" s="13" t="str">
        <f t="shared" si="22"/>
        <v>OK</v>
      </c>
      <c r="N137" s="13" t="str">
        <f t="shared" si="23"/>
        <v>OK</v>
      </c>
      <c r="O137" s="13" t="str">
        <f t="shared" si="24"/>
        <v>OK</v>
      </c>
    </row>
    <row r="138" spans="2:15" ht="15" customHeight="1" x14ac:dyDescent="0.2">
      <c r="B138" s="21" t="str">
        <f>IF(C138&lt;&gt;"",-2+ROWS($B$6:B138),"")</f>
        <v/>
      </c>
      <c r="C138" s="23"/>
      <c r="G138" s="18"/>
      <c r="I138" s="13" t="str">
        <f t="shared" si="19"/>
        <v/>
      </c>
      <c r="J138" s="13" t="str">
        <f t="shared" si="20"/>
        <v>OK</v>
      </c>
      <c r="K138" s="13" t="str">
        <f t="shared" si="18"/>
        <v>OK</v>
      </c>
      <c r="L138" s="13" t="str">
        <f t="shared" si="21"/>
        <v>OK</v>
      </c>
      <c r="M138" s="13" t="str">
        <f t="shared" si="22"/>
        <v>OK</v>
      </c>
      <c r="N138" s="13" t="str">
        <f t="shared" si="23"/>
        <v>OK</v>
      </c>
      <c r="O138" s="13" t="str">
        <f t="shared" si="24"/>
        <v>OK</v>
      </c>
    </row>
    <row r="139" spans="2:15" ht="15" customHeight="1" x14ac:dyDescent="0.2">
      <c r="B139" s="21" t="str">
        <f>IF(C139&lt;&gt;"",-2+ROWS($B$6:B139),"")</f>
        <v/>
      </c>
      <c r="C139" s="23"/>
      <c r="G139" s="18"/>
      <c r="I139" s="13" t="str">
        <f t="shared" si="19"/>
        <v/>
      </c>
      <c r="J139" s="13" t="str">
        <f t="shared" si="20"/>
        <v>OK</v>
      </c>
      <c r="K139" s="13" t="str">
        <f t="shared" si="18"/>
        <v>OK</v>
      </c>
      <c r="L139" s="13" t="str">
        <f t="shared" si="21"/>
        <v>OK</v>
      </c>
      <c r="M139" s="13" t="str">
        <f t="shared" si="22"/>
        <v>OK</v>
      </c>
      <c r="N139" s="13" t="str">
        <f t="shared" si="23"/>
        <v>OK</v>
      </c>
      <c r="O139" s="13" t="str">
        <f t="shared" si="24"/>
        <v>OK</v>
      </c>
    </row>
    <row r="140" spans="2:15" ht="15" customHeight="1" x14ac:dyDescent="0.2">
      <c r="B140" s="21" t="str">
        <f>IF(C140&lt;&gt;"",-2+ROWS($B$6:B140),"")</f>
        <v/>
      </c>
      <c r="C140" s="23"/>
      <c r="G140" s="18"/>
      <c r="I140" s="13" t="str">
        <f t="shared" si="19"/>
        <v/>
      </c>
      <c r="J140" s="13" t="str">
        <f t="shared" si="20"/>
        <v>OK</v>
      </c>
      <c r="K140" s="13" t="str">
        <f t="shared" si="18"/>
        <v>OK</v>
      </c>
      <c r="L140" s="13" t="str">
        <f t="shared" si="21"/>
        <v>OK</v>
      </c>
      <c r="M140" s="13" t="str">
        <f t="shared" si="22"/>
        <v>OK</v>
      </c>
      <c r="N140" s="13" t="str">
        <f t="shared" si="23"/>
        <v>OK</v>
      </c>
      <c r="O140" s="13" t="str">
        <f t="shared" si="24"/>
        <v>OK</v>
      </c>
    </row>
    <row r="141" spans="2:15" ht="15" customHeight="1" x14ac:dyDescent="0.2">
      <c r="B141" s="21" t="str">
        <f>IF(C141&lt;&gt;"",-2+ROWS($B$6:B141),"")</f>
        <v/>
      </c>
      <c r="C141" s="23"/>
      <c r="G141" s="18"/>
      <c r="I141" s="13" t="str">
        <f t="shared" si="19"/>
        <v/>
      </c>
      <c r="J141" s="13" t="str">
        <f t="shared" si="20"/>
        <v>OK</v>
      </c>
      <c r="K141" s="13" t="str">
        <f t="shared" si="18"/>
        <v>OK</v>
      </c>
      <c r="L141" s="13" t="str">
        <f t="shared" si="21"/>
        <v>OK</v>
      </c>
      <c r="M141" s="13" t="str">
        <f t="shared" si="22"/>
        <v>OK</v>
      </c>
      <c r="N141" s="13" t="str">
        <f t="shared" si="23"/>
        <v>OK</v>
      </c>
      <c r="O141" s="13" t="str">
        <f t="shared" si="24"/>
        <v>OK</v>
      </c>
    </row>
    <row r="142" spans="2:15" ht="15" customHeight="1" x14ac:dyDescent="0.2">
      <c r="B142" s="21" t="str">
        <f>IF(C142&lt;&gt;"",-2+ROWS($B$6:B142),"")</f>
        <v/>
      </c>
      <c r="C142" s="23"/>
      <c r="G142" s="18"/>
      <c r="I142" s="13" t="str">
        <f t="shared" si="19"/>
        <v/>
      </c>
      <c r="J142" s="13" t="str">
        <f t="shared" si="20"/>
        <v>OK</v>
      </c>
      <c r="K142" s="13" t="str">
        <f t="shared" si="18"/>
        <v>OK</v>
      </c>
      <c r="L142" s="13" t="str">
        <f t="shared" si="21"/>
        <v>OK</v>
      </c>
      <c r="M142" s="13" t="str">
        <f t="shared" si="22"/>
        <v>OK</v>
      </c>
      <c r="N142" s="13" t="str">
        <f t="shared" si="23"/>
        <v>OK</v>
      </c>
      <c r="O142" s="13" t="str">
        <f t="shared" si="24"/>
        <v>OK</v>
      </c>
    </row>
    <row r="143" spans="2:15" ht="15" customHeight="1" x14ac:dyDescent="0.2">
      <c r="B143" s="21" t="str">
        <f>IF(C143&lt;&gt;"",-2+ROWS($B$6:B143),"")</f>
        <v/>
      </c>
      <c r="C143" s="23"/>
      <c r="G143" s="18"/>
      <c r="I143" s="13" t="str">
        <f t="shared" si="19"/>
        <v/>
      </c>
      <c r="J143" s="13" t="str">
        <f t="shared" si="20"/>
        <v>OK</v>
      </c>
      <c r="K143" s="13" t="str">
        <f t="shared" si="18"/>
        <v>OK</v>
      </c>
      <c r="L143" s="13" t="str">
        <f t="shared" si="21"/>
        <v>OK</v>
      </c>
      <c r="M143" s="13" t="str">
        <f t="shared" si="22"/>
        <v>OK</v>
      </c>
      <c r="N143" s="13" t="str">
        <f t="shared" si="23"/>
        <v>OK</v>
      </c>
      <c r="O143" s="13" t="str">
        <f t="shared" si="24"/>
        <v>OK</v>
      </c>
    </row>
    <row r="144" spans="2:15" ht="15" customHeight="1" x14ac:dyDescent="0.2">
      <c r="B144" s="21" t="str">
        <f>IF(C144&lt;&gt;"",-2+ROWS($B$6:B144),"")</f>
        <v/>
      </c>
      <c r="C144" s="23"/>
      <c r="G144" s="18"/>
      <c r="I144" s="13" t="str">
        <f t="shared" si="19"/>
        <v/>
      </c>
      <c r="J144" s="13" t="str">
        <f t="shared" si="20"/>
        <v>OK</v>
      </c>
      <c r="K144" s="13" t="str">
        <f t="shared" si="18"/>
        <v>OK</v>
      </c>
      <c r="L144" s="13" t="str">
        <f t="shared" si="21"/>
        <v>OK</v>
      </c>
      <c r="M144" s="13" t="str">
        <f t="shared" si="22"/>
        <v>OK</v>
      </c>
      <c r="N144" s="13" t="str">
        <f t="shared" si="23"/>
        <v>OK</v>
      </c>
      <c r="O144" s="13" t="str">
        <f t="shared" si="24"/>
        <v>OK</v>
      </c>
    </row>
    <row r="145" spans="2:15" ht="15" customHeight="1" x14ac:dyDescent="0.2">
      <c r="B145" s="21" t="str">
        <f>IF(C145&lt;&gt;"",-2+ROWS($B$6:B145),"")</f>
        <v/>
      </c>
      <c r="C145" s="23"/>
      <c r="G145" s="18"/>
      <c r="I145" s="13" t="str">
        <f t="shared" si="19"/>
        <v/>
      </c>
      <c r="J145" s="13" t="str">
        <f t="shared" si="20"/>
        <v>OK</v>
      </c>
      <c r="K145" s="13" t="str">
        <f t="shared" si="18"/>
        <v>OK</v>
      </c>
      <c r="L145" s="13" t="str">
        <f t="shared" si="21"/>
        <v>OK</v>
      </c>
      <c r="M145" s="13" t="str">
        <f t="shared" si="22"/>
        <v>OK</v>
      </c>
      <c r="N145" s="13" t="str">
        <f t="shared" si="23"/>
        <v>OK</v>
      </c>
      <c r="O145" s="13" t="str">
        <f t="shared" si="24"/>
        <v>OK</v>
      </c>
    </row>
    <row r="146" spans="2:15" ht="15" customHeight="1" x14ac:dyDescent="0.2">
      <c r="B146" s="21" t="str">
        <f>IF(C146&lt;&gt;"",-2+ROWS($B$6:B146),"")</f>
        <v/>
      </c>
      <c r="C146" s="23"/>
      <c r="G146" s="18"/>
      <c r="I146" s="13" t="str">
        <f t="shared" si="19"/>
        <v/>
      </c>
      <c r="J146" s="13" t="str">
        <f t="shared" si="20"/>
        <v>OK</v>
      </c>
      <c r="K146" s="13" t="str">
        <f t="shared" si="18"/>
        <v>OK</v>
      </c>
      <c r="L146" s="13" t="str">
        <f t="shared" si="21"/>
        <v>OK</v>
      </c>
      <c r="M146" s="13" t="str">
        <f t="shared" si="22"/>
        <v>OK</v>
      </c>
      <c r="N146" s="13" t="str">
        <f t="shared" si="23"/>
        <v>OK</v>
      </c>
      <c r="O146" s="13" t="str">
        <f t="shared" si="24"/>
        <v>OK</v>
      </c>
    </row>
    <row r="147" spans="2:15" ht="15" customHeight="1" x14ac:dyDescent="0.2">
      <c r="B147" s="21" t="str">
        <f>IF(C147&lt;&gt;"",-2+ROWS($B$6:B147),"")</f>
        <v/>
      </c>
      <c r="C147" s="23"/>
      <c r="G147" s="18"/>
      <c r="I147" s="13" t="str">
        <f t="shared" si="19"/>
        <v/>
      </c>
      <c r="J147" s="13" t="str">
        <f t="shared" si="20"/>
        <v>OK</v>
      </c>
      <c r="K147" s="13" t="str">
        <f t="shared" si="18"/>
        <v>OK</v>
      </c>
      <c r="L147" s="13" t="str">
        <f t="shared" si="21"/>
        <v>OK</v>
      </c>
      <c r="M147" s="13" t="str">
        <f t="shared" si="22"/>
        <v>OK</v>
      </c>
      <c r="N147" s="13" t="str">
        <f t="shared" si="23"/>
        <v>OK</v>
      </c>
      <c r="O147" s="13" t="str">
        <f t="shared" si="24"/>
        <v>OK</v>
      </c>
    </row>
    <row r="148" spans="2:15" ht="15" customHeight="1" x14ac:dyDescent="0.2">
      <c r="B148" s="21" t="str">
        <f>IF(C148&lt;&gt;"",-2+ROWS($B$6:B148),"")</f>
        <v/>
      </c>
      <c r="C148" s="23"/>
      <c r="G148" s="18"/>
      <c r="I148" s="13" t="str">
        <f t="shared" si="19"/>
        <v/>
      </c>
      <c r="J148" s="13" t="str">
        <f t="shared" si="20"/>
        <v>OK</v>
      </c>
      <c r="K148" s="13" t="str">
        <f t="shared" si="18"/>
        <v>OK</v>
      </c>
      <c r="L148" s="13" t="str">
        <f t="shared" si="21"/>
        <v>OK</v>
      </c>
      <c r="M148" s="13" t="str">
        <f t="shared" si="22"/>
        <v>OK</v>
      </c>
      <c r="N148" s="13" t="str">
        <f t="shared" si="23"/>
        <v>OK</v>
      </c>
      <c r="O148" s="13" t="str">
        <f t="shared" si="24"/>
        <v>OK</v>
      </c>
    </row>
    <row r="149" spans="2:15" ht="15" customHeight="1" x14ac:dyDescent="0.2">
      <c r="B149" s="21" t="str">
        <f>IF(C149&lt;&gt;"",-2+ROWS($B$6:B149),"")</f>
        <v/>
      </c>
      <c r="C149" s="23"/>
      <c r="G149" s="18"/>
      <c r="I149" s="13" t="str">
        <f t="shared" si="19"/>
        <v/>
      </c>
      <c r="J149" s="13" t="str">
        <f t="shared" si="20"/>
        <v>OK</v>
      </c>
      <c r="K149" s="13" t="str">
        <f t="shared" si="18"/>
        <v>OK</v>
      </c>
      <c r="L149" s="13" t="str">
        <f t="shared" si="21"/>
        <v>OK</v>
      </c>
      <c r="M149" s="13" t="str">
        <f t="shared" si="22"/>
        <v>OK</v>
      </c>
      <c r="N149" s="13" t="str">
        <f t="shared" si="23"/>
        <v>OK</v>
      </c>
      <c r="O149" s="13" t="str">
        <f t="shared" si="24"/>
        <v>OK</v>
      </c>
    </row>
    <row r="150" spans="2:15" ht="15" customHeight="1" x14ac:dyDescent="0.2">
      <c r="B150" s="21" t="str">
        <f>IF(C150&lt;&gt;"",-2+ROWS($B$6:B150),"")</f>
        <v/>
      </c>
      <c r="C150" s="23"/>
      <c r="G150" s="18"/>
      <c r="I150" s="13" t="str">
        <f t="shared" si="19"/>
        <v/>
      </c>
      <c r="J150" s="13" t="str">
        <f t="shared" si="20"/>
        <v>OK</v>
      </c>
      <c r="K150" s="13" t="str">
        <f t="shared" si="18"/>
        <v>OK</v>
      </c>
      <c r="L150" s="13" t="str">
        <f t="shared" si="21"/>
        <v>OK</v>
      </c>
      <c r="M150" s="13" t="str">
        <f t="shared" si="22"/>
        <v>OK</v>
      </c>
      <c r="N150" s="13" t="str">
        <f t="shared" si="23"/>
        <v>OK</v>
      </c>
      <c r="O150" s="13" t="str">
        <f t="shared" si="24"/>
        <v>OK</v>
      </c>
    </row>
    <row r="151" spans="2:15" ht="15" customHeight="1" x14ac:dyDescent="0.2">
      <c r="B151" s="21" t="str">
        <f>IF(C151&lt;&gt;"",-2+ROWS($B$6:B151),"")</f>
        <v/>
      </c>
      <c r="C151" s="23"/>
      <c r="G151" s="18"/>
      <c r="I151" s="13" t="str">
        <f t="shared" si="19"/>
        <v/>
      </c>
      <c r="J151" s="13" t="str">
        <f t="shared" si="20"/>
        <v>OK</v>
      </c>
      <c r="K151" s="13" t="str">
        <f t="shared" si="18"/>
        <v>OK</v>
      </c>
      <c r="L151" s="13" t="str">
        <f t="shared" si="21"/>
        <v>OK</v>
      </c>
      <c r="M151" s="13" t="str">
        <f t="shared" si="22"/>
        <v>OK</v>
      </c>
      <c r="N151" s="13" t="str">
        <f t="shared" si="23"/>
        <v>OK</v>
      </c>
      <c r="O151" s="13" t="str">
        <f t="shared" si="24"/>
        <v>OK</v>
      </c>
    </row>
    <row r="152" spans="2:15" ht="15" customHeight="1" x14ac:dyDescent="0.2">
      <c r="B152" s="21" t="str">
        <f>IF(C152&lt;&gt;"",-2+ROWS($B$6:B152),"")</f>
        <v/>
      </c>
      <c r="C152" s="23"/>
      <c r="G152" s="18"/>
      <c r="I152" s="13" t="str">
        <f t="shared" si="19"/>
        <v/>
      </c>
      <c r="J152" s="13" t="str">
        <f t="shared" si="20"/>
        <v>OK</v>
      </c>
      <c r="K152" s="13" t="str">
        <f t="shared" si="18"/>
        <v>OK</v>
      </c>
      <c r="L152" s="13" t="str">
        <f t="shared" si="21"/>
        <v>OK</v>
      </c>
      <c r="M152" s="13" t="str">
        <f t="shared" si="22"/>
        <v>OK</v>
      </c>
      <c r="N152" s="13" t="str">
        <f t="shared" si="23"/>
        <v>OK</v>
      </c>
      <c r="O152" s="13" t="str">
        <f t="shared" si="24"/>
        <v>OK</v>
      </c>
    </row>
    <row r="153" spans="2:15" ht="15" customHeight="1" x14ac:dyDescent="0.2">
      <c r="B153" s="21" t="str">
        <f>IF(C153&lt;&gt;"",-2+ROWS($B$6:B153),"")</f>
        <v/>
      </c>
      <c r="C153" s="23"/>
      <c r="G153" s="18"/>
      <c r="I153" s="13" t="str">
        <f t="shared" si="19"/>
        <v/>
      </c>
      <c r="J153" s="13" t="str">
        <f t="shared" si="20"/>
        <v>OK</v>
      </c>
      <c r="K153" s="13" t="str">
        <f t="shared" si="18"/>
        <v>OK</v>
      </c>
      <c r="L153" s="13" t="str">
        <f t="shared" si="21"/>
        <v>OK</v>
      </c>
      <c r="M153" s="13" t="str">
        <f t="shared" si="22"/>
        <v>OK</v>
      </c>
      <c r="N153" s="13" t="str">
        <f t="shared" si="23"/>
        <v>OK</v>
      </c>
      <c r="O153" s="13" t="str">
        <f t="shared" si="24"/>
        <v>OK</v>
      </c>
    </row>
    <row r="154" spans="2:15" ht="15" customHeight="1" x14ac:dyDescent="0.2">
      <c r="B154" s="21" t="str">
        <f>IF(C154&lt;&gt;"",-2+ROWS($B$6:B154),"")</f>
        <v/>
      </c>
      <c r="C154" s="23"/>
      <c r="G154" s="18"/>
      <c r="I154" s="13" t="str">
        <f t="shared" si="19"/>
        <v/>
      </c>
      <c r="J154" s="13" t="str">
        <f t="shared" si="20"/>
        <v>OK</v>
      </c>
      <c r="K154" s="13" t="str">
        <f t="shared" si="18"/>
        <v>OK</v>
      </c>
      <c r="L154" s="13" t="str">
        <f t="shared" si="21"/>
        <v>OK</v>
      </c>
      <c r="M154" s="13" t="str">
        <f t="shared" si="22"/>
        <v>OK</v>
      </c>
      <c r="N154" s="13" t="str">
        <f t="shared" si="23"/>
        <v>OK</v>
      </c>
      <c r="O154" s="13" t="str">
        <f t="shared" si="24"/>
        <v>OK</v>
      </c>
    </row>
    <row r="155" spans="2:15" ht="15" customHeight="1" x14ac:dyDescent="0.2">
      <c r="B155" s="21" t="str">
        <f>IF(C155&lt;&gt;"",-2+ROWS($B$6:B155),"")</f>
        <v/>
      </c>
      <c r="C155" s="23"/>
      <c r="G155" s="18"/>
      <c r="I155" s="13" t="str">
        <f t="shared" si="19"/>
        <v/>
      </c>
      <c r="J155" s="13" t="str">
        <f t="shared" si="20"/>
        <v>OK</v>
      </c>
      <c r="K155" s="13" t="str">
        <f t="shared" si="18"/>
        <v>OK</v>
      </c>
      <c r="L155" s="13" t="str">
        <f t="shared" si="21"/>
        <v>OK</v>
      </c>
      <c r="M155" s="13" t="str">
        <f t="shared" si="22"/>
        <v>OK</v>
      </c>
      <c r="N155" s="13" t="str">
        <f t="shared" si="23"/>
        <v>OK</v>
      </c>
      <c r="O155" s="13" t="str">
        <f t="shared" si="24"/>
        <v>OK</v>
      </c>
    </row>
    <row r="156" spans="2:15" ht="15" customHeight="1" x14ac:dyDescent="0.2">
      <c r="B156" s="21" t="str">
        <f>IF(C156&lt;&gt;"",-2+ROWS($B$6:B156),"")</f>
        <v/>
      </c>
      <c r="C156" s="23"/>
      <c r="G156" s="18"/>
      <c r="I156" s="13" t="str">
        <f t="shared" si="19"/>
        <v/>
      </c>
      <c r="J156" s="13" t="str">
        <f t="shared" si="20"/>
        <v>OK</v>
      </c>
      <c r="K156" s="13" t="str">
        <f t="shared" si="18"/>
        <v>OK</v>
      </c>
      <c r="L156" s="13" t="str">
        <f t="shared" si="21"/>
        <v>OK</v>
      </c>
      <c r="M156" s="13" t="str">
        <f t="shared" si="22"/>
        <v>OK</v>
      </c>
      <c r="N156" s="13" t="str">
        <f t="shared" si="23"/>
        <v>OK</v>
      </c>
      <c r="O156" s="13" t="str">
        <f t="shared" si="24"/>
        <v>OK</v>
      </c>
    </row>
    <row r="157" spans="2:15" ht="15" customHeight="1" x14ac:dyDescent="0.2">
      <c r="B157" s="21" t="str">
        <f>IF(C157&lt;&gt;"",-2+ROWS($B$6:B157),"")</f>
        <v/>
      </c>
      <c r="C157" s="23"/>
      <c r="G157" s="18"/>
      <c r="I157" s="13" t="str">
        <f t="shared" si="19"/>
        <v/>
      </c>
      <c r="J157" s="13" t="str">
        <f t="shared" si="20"/>
        <v>OK</v>
      </c>
      <c r="K157" s="13" t="str">
        <f t="shared" si="18"/>
        <v>OK</v>
      </c>
      <c r="L157" s="13" t="str">
        <f t="shared" si="21"/>
        <v>OK</v>
      </c>
      <c r="M157" s="13" t="str">
        <f t="shared" si="22"/>
        <v>OK</v>
      </c>
      <c r="N157" s="13" t="str">
        <f t="shared" si="23"/>
        <v>OK</v>
      </c>
      <c r="O157" s="13" t="str">
        <f t="shared" si="24"/>
        <v>OK</v>
      </c>
    </row>
    <row r="158" spans="2:15" ht="15" customHeight="1" x14ac:dyDescent="0.2">
      <c r="B158" s="21" t="str">
        <f>IF(C158&lt;&gt;"",-2+ROWS($B$6:B158),"")</f>
        <v/>
      </c>
      <c r="C158" s="23"/>
      <c r="G158" s="18"/>
      <c r="I158" s="13" t="str">
        <f t="shared" si="19"/>
        <v/>
      </c>
      <c r="J158" s="13" t="str">
        <f t="shared" si="20"/>
        <v>OK</v>
      </c>
      <c r="K158" s="13" t="str">
        <f t="shared" si="18"/>
        <v>OK</v>
      </c>
      <c r="L158" s="13" t="str">
        <f t="shared" si="21"/>
        <v>OK</v>
      </c>
      <c r="M158" s="13" t="str">
        <f t="shared" si="22"/>
        <v>OK</v>
      </c>
      <c r="N158" s="13" t="str">
        <f t="shared" si="23"/>
        <v>OK</v>
      </c>
      <c r="O158" s="13" t="str">
        <f t="shared" si="24"/>
        <v>OK</v>
      </c>
    </row>
    <row r="159" spans="2:15" ht="15" customHeight="1" x14ac:dyDescent="0.2">
      <c r="B159" s="21" t="str">
        <f>IF(C159&lt;&gt;"",-2+ROWS($B$6:B159),"")</f>
        <v/>
      </c>
      <c r="C159" s="23"/>
      <c r="G159" s="18"/>
      <c r="I159" s="13" t="str">
        <f t="shared" si="19"/>
        <v/>
      </c>
      <c r="J159" s="13" t="str">
        <f t="shared" si="20"/>
        <v>OK</v>
      </c>
      <c r="K159" s="13" t="str">
        <f t="shared" si="18"/>
        <v>OK</v>
      </c>
      <c r="L159" s="13" t="str">
        <f t="shared" si="21"/>
        <v>OK</v>
      </c>
      <c r="M159" s="13" t="str">
        <f t="shared" si="22"/>
        <v>OK</v>
      </c>
      <c r="N159" s="13" t="str">
        <f t="shared" si="23"/>
        <v>OK</v>
      </c>
      <c r="O159" s="13" t="str">
        <f t="shared" si="24"/>
        <v>OK</v>
      </c>
    </row>
    <row r="160" spans="2:15" ht="15" customHeight="1" x14ac:dyDescent="0.2">
      <c r="B160" s="21" t="str">
        <f>IF(C160&lt;&gt;"",-2+ROWS($B$6:B160),"")</f>
        <v/>
      </c>
      <c r="C160" s="23"/>
      <c r="G160" s="18"/>
      <c r="I160" s="13" t="str">
        <f t="shared" si="19"/>
        <v/>
      </c>
      <c r="J160" s="13" t="str">
        <f t="shared" si="20"/>
        <v>OK</v>
      </c>
      <c r="K160" s="13" t="str">
        <f t="shared" si="18"/>
        <v>OK</v>
      </c>
      <c r="L160" s="13" t="str">
        <f t="shared" si="21"/>
        <v>OK</v>
      </c>
      <c r="M160" s="13" t="str">
        <f t="shared" si="22"/>
        <v>OK</v>
      </c>
      <c r="N160" s="13" t="str">
        <f t="shared" si="23"/>
        <v>OK</v>
      </c>
      <c r="O160" s="13" t="str">
        <f t="shared" si="24"/>
        <v>OK</v>
      </c>
    </row>
    <row r="161" spans="2:15" ht="15" customHeight="1" x14ac:dyDescent="0.2">
      <c r="B161" s="21" t="str">
        <f>IF(C161&lt;&gt;"",-2+ROWS($B$6:B161),"")</f>
        <v/>
      </c>
      <c r="C161" s="23"/>
      <c r="G161" s="18"/>
      <c r="I161" s="13" t="str">
        <f t="shared" si="19"/>
        <v/>
      </c>
      <c r="J161" s="13" t="str">
        <f t="shared" si="20"/>
        <v>OK</v>
      </c>
      <c r="K161" s="13" t="str">
        <f t="shared" si="18"/>
        <v>OK</v>
      </c>
      <c r="L161" s="13" t="str">
        <f t="shared" si="21"/>
        <v>OK</v>
      </c>
      <c r="M161" s="13" t="str">
        <f t="shared" si="22"/>
        <v>OK</v>
      </c>
      <c r="N161" s="13" t="str">
        <f t="shared" si="23"/>
        <v>OK</v>
      </c>
      <c r="O161" s="13" t="str">
        <f t="shared" si="24"/>
        <v>OK</v>
      </c>
    </row>
    <row r="162" spans="2:15" ht="15" customHeight="1" x14ac:dyDescent="0.2">
      <c r="B162" s="21" t="str">
        <f>IF(C162&lt;&gt;"",-2+ROWS($B$6:B162),"")</f>
        <v/>
      </c>
      <c r="C162" s="23"/>
      <c r="G162" s="18"/>
      <c r="I162" s="13" t="str">
        <f t="shared" si="19"/>
        <v/>
      </c>
      <c r="J162" s="13" t="str">
        <f t="shared" si="20"/>
        <v>OK</v>
      </c>
      <c r="K162" s="13" t="str">
        <f t="shared" si="18"/>
        <v>OK</v>
      </c>
      <c r="L162" s="13" t="str">
        <f t="shared" si="21"/>
        <v>OK</v>
      </c>
      <c r="M162" s="13" t="str">
        <f t="shared" si="22"/>
        <v>OK</v>
      </c>
      <c r="N162" s="13" t="str">
        <f t="shared" si="23"/>
        <v>OK</v>
      </c>
      <c r="O162" s="13" t="str">
        <f t="shared" si="24"/>
        <v>OK</v>
      </c>
    </row>
    <row r="163" spans="2:15" ht="15" customHeight="1" x14ac:dyDescent="0.2">
      <c r="B163" s="21" t="str">
        <f>IF(C163&lt;&gt;"",-2+ROWS($B$6:B163),"")</f>
        <v/>
      </c>
      <c r="C163" s="23"/>
      <c r="G163" s="18"/>
      <c r="I163" s="13" t="str">
        <f t="shared" si="19"/>
        <v/>
      </c>
      <c r="J163" s="13" t="str">
        <f t="shared" si="20"/>
        <v>OK</v>
      </c>
      <c r="K163" s="13" t="str">
        <f t="shared" si="18"/>
        <v>OK</v>
      </c>
      <c r="L163" s="13" t="str">
        <f t="shared" si="21"/>
        <v>OK</v>
      </c>
      <c r="M163" s="13" t="str">
        <f t="shared" si="22"/>
        <v>OK</v>
      </c>
      <c r="N163" s="13" t="str">
        <f t="shared" si="23"/>
        <v>OK</v>
      </c>
      <c r="O163" s="13" t="str">
        <f t="shared" si="24"/>
        <v>OK</v>
      </c>
    </row>
    <row r="164" spans="2:15" ht="15" customHeight="1" x14ac:dyDescent="0.2">
      <c r="B164" s="21" t="str">
        <f>IF(C164&lt;&gt;"",-2+ROWS($B$6:B164),"")</f>
        <v/>
      </c>
      <c r="C164" s="23"/>
      <c r="G164" s="18"/>
      <c r="I164" s="13" t="str">
        <f t="shared" si="19"/>
        <v/>
      </c>
      <c r="J164" s="13" t="str">
        <f t="shared" si="20"/>
        <v>OK</v>
      </c>
      <c r="K164" s="13" t="str">
        <f t="shared" si="18"/>
        <v>OK</v>
      </c>
      <c r="L164" s="13" t="str">
        <f t="shared" si="21"/>
        <v>OK</v>
      </c>
      <c r="M164" s="13" t="str">
        <f t="shared" si="22"/>
        <v>OK</v>
      </c>
      <c r="N164" s="13" t="str">
        <f t="shared" si="23"/>
        <v>OK</v>
      </c>
      <c r="O164" s="13" t="str">
        <f t="shared" si="24"/>
        <v>OK</v>
      </c>
    </row>
    <row r="165" spans="2:15" ht="15" customHeight="1" x14ac:dyDescent="0.2">
      <c r="B165" s="21" t="str">
        <f>IF(C165&lt;&gt;"",-2+ROWS($B$6:B165),"")</f>
        <v/>
      </c>
      <c r="C165" s="23"/>
      <c r="G165" s="18"/>
      <c r="I165" s="13" t="str">
        <f t="shared" si="19"/>
        <v/>
      </c>
      <c r="J165" s="13" t="str">
        <f t="shared" si="20"/>
        <v>OK</v>
      </c>
      <c r="K165" s="13" t="str">
        <f t="shared" si="18"/>
        <v>OK</v>
      </c>
      <c r="L165" s="13" t="str">
        <f t="shared" si="21"/>
        <v>OK</v>
      </c>
      <c r="M165" s="13" t="str">
        <f t="shared" si="22"/>
        <v>OK</v>
      </c>
      <c r="N165" s="13" t="str">
        <f t="shared" si="23"/>
        <v>OK</v>
      </c>
      <c r="O165" s="13" t="str">
        <f t="shared" si="24"/>
        <v>OK</v>
      </c>
    </row>
    <row r="166" spans="2:15" ht="15" customHeight="1" x14ac:dyDescent="0.2">
      <c r="B166" s="21" t="str">
        <f>IF(C166&lt;&gt;"",-2+ROWS($B$6:B166),"")</f>
        <v/>
      </c>
      <c r="C166" s="23"/>
      <c r="G166" s="18"/>
      <c r="I166" s="13" t="str">
        <f t="shared" si="19"/>
        <v/>
      </c>
      <c r="J166" s="13" t="str">
        <f t="shared" si="20"/>
        <v>OK</v>
      </c>
      <c r="K166" s="13" t="str">
        <f t="shared" si="18"/>
        <v>OK</v>
      </c>
      <c r="L166" s="13" t="str">
        <f t="shared" si="21"/>
        <v>OK</v>
      </c>
      <c r="M166" s="13" t="str">
        <f t="shared" si="22"/>
        <v>OK</v>
      </c>
      <c r="N166" s="13" t="str">
        <f t="shared" si="23"/>
        <v>OK</v>
      </c>
      <c r="O166" s="13" t="str">
        <f t="shared" si="24"/>
        <v>OK</v>
      </c>
    </row>
    <row r="167" spans="2:15" ht="15" customHeight="1" x14ac:dyDescent="0.2">
      <c r="B167" s="21" t="str">
        <f>IF(C167&lt;&gt;"",-2+ROWS($B$6:B167),"")</f>
        <v/>
      </c>
      <c r="C167" s="23"/>
      <c r="G167" s="18"/>
      <c r="I167" s="13" t="str">
        <f t="shared" si="19"/>
        <v/>
      </c>
      <c r="J167" s="13" t="str">
        <f t="shared" si="20"/>
        <v>OK</v>
      </c>
      <c r="K167" s="13" t="str">
        <f t="shared" ref="K167:K198" si="25">IF(B167="","OK",IF(COUNTIF(J:J,"Nodes Error - Missing Layer in Column D")&gt;1,"OK",IF(COUNTA(_xlfn.UNIQUE($D$7:$D$201))&lt;=2,"Nodes Error - At least one additional layer is needed","OK")))</f>
        <v>OK</v>
      </c>
      <c r="L167" s="13" t="str">
        <f t="shared" si="21"/>
        <v>OK</v>
      </c>
      <c r="M167" s="13" t="str">
        <f t="shared" si="22"/>
        <v>OK</v>
      </c>
      <c r="N167" s="13" t="str">
        <f t="shared" si="23"/>
        <v>OK</v>
      </c>
      <c r="O167" s="13" t="str">
        <f t="shared" si="24"/>
        <v>OK</v>
      </c>
    </row>
    <row r="168" spans="2:15" ht="15" customHeight="1" x14ac:dyDescent="0.2">
      <c r="B168" s="21" t="str">
        <f>IF(C168&lt;&gt;"",-2+ROWS($B$6:B168),"")</f>
        <v/>
      </c>
      <c r="C168" s="23"/>
      <c r="G168" s="18"/>
      <c r="I168" s="13" t="str">
        <f t="shared" si="19"/>
        <v/>
      </c>
      <c r="J168" s="13" t="str">
        <f t="shared" si="20"/>
        <v>OK</v>
      </c>
      <c r="K168" s="13" t="str">
        <f t="shared" si="25"/>
        <v>OK</v>
      </c>
      <c r="L168" s="13" t="str">
        <f t="shared" si="21"/>
        <v>OK</v>
      </c>
      <c r="M168" s="13" t="str">
        <f t="shared" si="22"/>
        <v>OK</v>
      </c>
      <c r="N168" s="13" t="str">
        <f t="shared" si="23"/>
        <v>OK</v>
      </c>
      <c r="O168" s="13" t="str">
        <f t="shared" ref="O168:O201" si="26">IF(C168="","OK",IF(COUNTIF(C:C,C168)&gt;1,"Nodes Error - Duplicate Nodes","OK"))</f>
        <v>OK</v>
      </c>
    </row>
    <row r="169" spans="2:15" ht="15" customHeight="1" x14ac:dyDescent="0.2">
      <c r="B169" s="21" t="str">
        <f>IF(C169&lt;&gt;"",-2+ROWS($B$6:B169),"")</f>
        <v/>
      </c>
      <c r="C169" s="23"/>
      <c r="G169" s="18"/>
      <c r="I169" s="13" t="str">
        <f t="shared" si="19"/>
        <v/>
      </c>
      <c r="J169" s="13" t="str">
        <f t="shared" si="20"/>
        <v>OK</v>
      </c>
      <c r="K169" s="13" t="str">
        <f t="shared" si="25"/>
        <v>OK</v>
      </c>
      <c r="L169" s="13" t="str">
        <f t="shared" si="21"/>
        <v>OK</v>
      </c>
      <c r="M169" s="13" t="str">
        <f t="shared" si="22"/>
        <v>OK</v>
      </c>
      <c r="N169" s="13" t="str">
        <f t="shared" si="23"/>
        <v>OK</v>
      </c>
      <c r="O169" s="13" t="str">
        <f t="shared" si="26"/>
        <v>OK</v>
      </c>
    </row>
    <row r="170" spans="2:15" ht="15" customHeight="1" x14ac:dyDescent="0.2">
      <c r="B170" s="21" t="str">
        <f>IF(C170&lt;&gt;"",-2+ROWS($B$6:B170),"")</f>
        <v/>
      </c>
      <c r="C170" s="23"/>
      <c r="G170" s="18"/>
      <c r="I170" s="13" t="str">
        <f t="shared" si="19"/>
        <v/>
      </c>
      <c r="J170" s="13" t="str">
        <f t="shared" si="20"/>
        <v>OK</v>
      </c>
      <c r="K170" s="13" t="str">
        <f t="shared" si="25"/>
        <v>OK</v>
      </c>
      <c r="L170" s="13" t="str">
        <f t="shared" si="21"/>
        <v>OK</v>
      </c>
      <c r="M170" s="13" t="str">
        <f t="shared" si="22"/>
        <v>OK</v>
      </c>
      <c r="N170" s="13" t="str">
        <f t="shared" si="23"/>
        <v>OK</v>
      </c>
      <c r="O170" s="13" t="str">
        <f t="shared" si="26"/>
        <v>OK</v>
      </c>
    </row>
    <row r="171" spans="2:15" ht="15" customHeight="1" x14ac:dyDescent="0.2">
      <c r="B171" s="21" t="str">
        <f>IF(C171&lt;&gt;"",-2+ROWS($B$6:B171),"")</f>
        <v/>
      </c>
      <c r="C171" s="23"/>
      <c r="G171" s="18"/>
      <c r="I171" s="13" t="str">
        <f t="shared" si="19"/>
        <v/>
      </c>
      <c r="J171" s="13" t="str">
        <f t="shared" si="20"/>
        <v>OK</v>
      </c>
      <c r="K171" s="13" t="str">
        <f t="shared" si="25"/>
        <v>OK</v>
      </c>
      <c r="L171" s="13" t="str">
        <f t="shared" si="21"/>
        <v>OK</v>
      </c>
      <c r="M171" s="13" t="str">
        <f t="shared" si="22"/>
        <v>OK</v>
      </c>
      <c r="N171" s="13" t="str">
        <f t="shared" si="23"/>
        <v>OK</v>
      </c>
      <c r="O171" s="13" t="str">
        <f t="shared" si="26"/>
        <v>OK</v>
      </c>
    </row>
    <row r="172" spans="2:15" ht="15" customHeight="1" x14ac:dyDescent="0.2">
      <c r="B172" s="21" t="str">
        <f>IF(C172&lt;&gt;"",-2+ROWS($B$6:B172),"")</f>
        <v/>
      </c>
      <c r="C172" s="23"/>
      <c r="G172" s="18"/>
      <c r="I172" s="13" t="str">
        <f t="shared" si="19"/>
        <v/>
      </c>
      <c r="J172" s="13" t="str">
        <f t="shared" si="20"/>
        <v>OK</v>
      </c>
      <c r="K172" s="13" t="str">
        <f t="shared" si="25"/>
        <v>OK</v>
      </c>
      <c r="L172" s="13" t="str">
        <f t="shared" si="21"/>
        <v>OK</v>
      </c>
      <c r="M172" s="13" t="str">
        <f t="shared" si="22"/>
        <v>OK</v>
      </c>
      <c r="N172" s="13" t="str">
        <f t="shared" si="23"/>
        <v>OK</v>
      </c>
      <c r="O172" s="13" t="str">
        <f t="shared" si="26"/>
        <v>OK</v>
      </c>
    </row>
    <row r="173" spans="2:15" ht="15" customHeight="1" x14ac:dyDescent="0.2">
      <c r="B173" s="21" t="str">
        <f>IF(C173&lt;&gt;"",-2+ROWS($B$6:B173),"")</f>
        <v/>
      </c>
      <c r="C173" s="23"/>
      <c r="G173" s="18"/>
      <c r="I173" s="13" t="str">
        <f t="shared" si="19"/>
        <v/>
      </c>
      <c r="J173" s="13" t="str">
        <f t="shared" si="20"/>
        <v>OK</v>
      </c>
      <c r="K173" s="13" t="str">
        <f t="shared" si="25"/>
        <v>OK</v>
      </c>
      <c r="L173" s="13" t="str">
        <f t="shared" si="21"/>
        <v>OK</v>
      </c>
      <c r="M173" s="13" t="str">
        <f t="shared" si="22"/>
        <v>OK</v>
      </c>
      <c r="N173" s="13" t="str">
        <f t="shared" si="23"/>
        <v>OK</v>
      </c>
      <c r="O173" s="13" t="str">
        <f t="shared" si="26"/>
        <v>OK</v>
      </c>
    </row>
    <row r="174" spans="2:15" ht="15" customHeight="1" x14ac:dyDescent="0.2">
      <c r="B174" s="21" t="str">
        <f>IF(C174&lt;&gt;"",-2+ROWS($B$6:B174),"")</f>
        <v/>
      </c>
      <c r="C174" s="23"/>
      <c r="G174" s="18"/>
      <c r="I174" s="13" t="str">
        <f t="shared" si="19"/>
        <v/>
      </c>
      <c r="J174" s="13" t="str">
        <f t="shared" si="20"/>
        <v>OK</v>
      </c>
      <c r="K174" s="13" t="str">
        <f t="shared" si="25"/>
        <v>OK</v>
      </c>
      <c r="L174" s="13" t="str">
        <f t="shared" si="21"/>
        <v>OK</v>
      </c>
      <c r="M174" s="13" t="str">
        <f t="shared" si="22"/>
        <v>OK</v>
      </c>
      <c r="N174" s="13" t="str">
        <f t="shared" si="23"/>
        <v>OK</v>
      </c>
      <c r="O174" s="13" t="str">
        <f t="shared" si="26"/>
        <v>OK</v>
      </c>
    </row>
    <row r="175" spans="2:15" ht="15" customHeight="1" x14ac:dyDescent="0.2">
      <c r="B175" s="21" t="str">
        <f>IF(C175&lt;&gt;"",-2+ROWS($B$6:B175),"")</f>
        <v/>
      </c>
      <c r="C175" s="23"/>
      <c r="G175" s="18"/>
      <c r="I175" s="13" t="str">
        <f t="shared" si="19"/>
        <v/>
      </c>
      <c r="J175" s="13" t="str">
        <f t="shared" si="20"/>
        <v>OK</v>
      </c>
      <c r="K175" s="13" t="str">
        <f t="shared" si="25"/>
        <v>OK</v>
      </c>
      <c r="L175" s="13" t="str">
        <f t="shared" si="21"/>
        <v>OK</v>
      </c>
      <c r="M175" s="13" t="str">
        <f t="shared" si="22"/>
        <v>OK</v>
      </c>
      <c r="N175" s="13" t="str">
        <f t="shared" si="23"/>
        <v>OK</v>
      </c>
      <c r="O175" s="13" t="str">
        <f t="shared" si="26"/>
        <v>OK</v>
      </c>
    </row>
    <row r="176" spans="2:15" ht="15" customHeight="1" x14ac:dyDescent="0.2">
      <c r="B176" s="21" t="str">
        <f>IF(C176&lt;&gt;"",-2+ROWS($B$6:B176),"")</f>
        <v/>
      </c>
      <c r="C176" s="23"/>
      <c r="G176" s="18"/>
      <c r="I176" s="13" t="str">
        <f t="shared" si="19"/>
        <v/>
      </c>
      <c r="J176" s="13" t="str">
        <f t="shared" si="20"/>
        <v>OK</v>
      </c>
      <c r="K176" s="13" t="str">
        <f t="shared" si="25"/>
        <v>OK</v>
      </c>
      <c r="L176" s="13" t="str">
        <f t="shared" si="21"/>
        <v>OK</v>
      </c>
      <c r="M176" s="13" t="str">
        <f t="shared" si="22"/>
        <v>OK</v>
      </c>
      <c r="N176" s="13" t="str">
        <f t="shared" si="23"/>
        <v>OK</v>
      </c>
      <c r="O176" s="13" t="str">
        <f t="shared" si="26"/>
        <v>OK</v>
      </c>
    </row>
    <row r="177" spans="2:15" ht="15" customHeight="1" x14ac:dyDescent="0.2">
      <c r="B177" s="21" t="str">
        <f>IF(C177&lt;&gt;"",-2+ROWS($B$6:B177),"")</f>
        <v/>
      </c>
      <c r="C177" s="23"/>
      <c r="G177" s="18"/>
      <c r="I177" s="13" t="str">
        <f t="shared" si="19"/>
        <v/>
      </c>
      <c r="J177" s="13" t="str">
        <f t="shared" si="20"/>
        <v>OK</v>
      </c>
      <c r="K177" s="13" t="str">
        <f t="shared" si="25"/>
        <v>OK</v>
      </c>
      <c r="L177" s="13" t="str">
        <f t="shared" si="21"/>
        <v>OK</v>
      </c>
      <c r="M177" s="13" t="str">
        <f t="shared" si="22"/>
        <v>OK</v>
      </c>
      <c r="N177" s="13" t="str">
        <f t="shared" si="23"/>
        <v>OK</v>
      </c>
      <c r="O177" s="13" t="str">
        <f t="shared" si="26"/>
        <v>OK</v>
      </c>
    </row>
    <row r="178" spans="2:15" ht="15" customHeight="1" x14ac:dyDescent="0.2">
      <c r="B178" s="21" t="str">
        <f>IF(C178&lt;&gt;"",-2+ROWS($B$6:B178),"")</f>
        <v/>
      </c>
      <c r="C178" s="23"/>
      <c r="G178" s="18"/>
      <c r="I178" s="13" t="str">
        <f t="shared" si="19"/>
        <v/>
      </c>
      <c r="J178" s="13" t="str">
        <f t="shared" si="20"/>
        <v>OK</v>
      </c>
      <c r="K178" s="13" t="str">
        <f t="shared" si="25"/>
        <v>OK</v>
      </c>
      <c r="L178" s="13" t="str">
        <f t="shared" si="21"/>
        <v>OK</v>
      </c>
      <c r="M178" s="13" t="str">
        <f t="shared" si="22"/>
        <v>OK</v>
      </c>
      <c r="N178" s="13" t="str">
        <f t="shared" si="23"/>
        <v>OK</v>
      </c>
      <c r="O178" s="13" t="str">
        <f t="shared" si="26"/>
        <v>OK</v>
      </c>
    </row>
    <row r="179" spans="2:15" ht="15" customHeight="1" x14ac:dyDescent="0.2">
      <c r="B179" s="21" t="str">
        <f>IF(C179&lt;&gt;"",-2+ROWS($B$6:B179),"")</f>
        <v/>
      </c>
      <c r="C179" s="23"/>
      <c r="G179" s="18"/>
      <c r="I179" s="13" t="str">
        <f t="shared" si="19"/>
        <v/>
      </c>
      <c r="J179" s="13" t="str">
        <f t="shared" si="20"/>
        <v>OK</v>
      </c>
      <c r="K179" s="13" t="str">
        <f t="shared" si="25"/>
        <v>OK</v>
      </c>
      <c r="L179" s="13" t="str">
        <f t="shared" si="21"/>
        <v>OK</v>
      </c>
      <c r="M179" s="13" t="str">
        <f t="shared" si="22"/>
        <v>OK</v>
      </c>
      <c r="N179" s="13" t="str">
        <f t="shared" si="23"/>
        <v>OK</v>
      </c>
      <c r="O179" s="13" t="str">
        <f t="shared" si="26"/>
        <v>OK</v>
      </c>
    </row>
    <row r="180" spans="2:15" ht="15" customHeight="1" x14ac:dyDescent="0.2">
      <c r="B180" s="21" t="str">
        <f>IF(C180&lt;&gt;"",-2+ROWS($B$6:B180),"")</f>
        <v/>
      </c>
      <c r="C180" s="23"/>
      <c r="G180" s="18"/>
      <c r="I180" s="13" t="str">
        <f t="shared" si="19"/>
        <v/>
      </c>
      <c r="J180" s="13" t="str">
        <f t="shared" si="20"/>
        <v>OK</v>
      </c>
      <c r="K180" s="13" t="str">
        <f t="shared" si="25"/>
        <v>OK</v>
      </c>
      <c r="L180" s="13" t="str">
        <f t="shared" si="21"/>
        <v>OK</v>
      </c>
      <c r="M180" s="13" t="str">
        <f t="shared" si="22"/>
        <v>OK</v>
      </c>
      <c r="N180" s="13" t="str">
        <f t="shared" si="23"/>
        <v>OK</v>
      </c>
      <c r="O180" s="13" t="str">
        <f t="shared" si="26"/>
        <v>OK</v>
      </c>
    </row>
    <row r="181" spans="2:15" ht="15" customHeight="1" x14ac:dyDescent="0.2">
      <c r="B181" s="21" t="str">
        <f>IF(C181&lt;&gt;"",-2+ROWS($B$6:B181),"")</f>
        <v/>
      </c>
      <c r="C181" s="23"/>
      <c r="G181" s="18"/>
      <c r="I181" s="13" t="str">
        <f t="shared" si="19"/>
        <v/>
      </c>
      <c r="J181" s="13" t="str">
        <f t="shared" si="20"/>
        <v>OK</v>
      </c>
      <c r="K181" s="13" t="str">
        <f t="shared" si="25"/>
        <v>OK</v>
      </c>
      <c r="L181" s="13" t="str">
        <f t="shared" si="21"/>
        <v>OK</v>
      </c>
      <c r="M181" s="13" t="str">
        <f t="shared" si="22"/>
        <v>OK</v>
      </c>
      <c r="N181" s="13" t="str">
        <f t="shared" si="23"/>
        <v>OK</v>
      </c>
      <c r="O181" s="13" t="str">
        <f t="shared" si="26"/>
        <v>OK</v>
      </c>
    </row>
    <row r="182" spans="2:15" ht="15" customHeight="1" x14ac:dyDescent="0.2">
      <c r="B182" s="21" t="str">
        <f>IF(C182&lt;&gt;"",-2+ROWS($B$6:B182),"")</f>
        <v/>
      </c>
      <c r="C182" s="23"/>
      <c r="G182" s="18"/>
      <c r="I182" s="13" t="str">
        <f t="shared" si="19"/>
        <v/>
      </c>
      <c r="J182" s="13" t="str">
        <f t="shared" si="20"/>
        <v>OK</v>
      </c>
      <c r="K182" s="13" t="str">
        <f t="shared" si="25"/>
        <v>OK</v>
      </c>
      <c r="L182" s="13" t="str">
        <f t="shared" si="21"/>
        <v>OK</v>
      </c>
      <c r="M182" s="13" t="str">
        <f t="shared" si="22"/>
        <v>OK</v>
      </c>
      <c r="N182" s="13" t="str">
        <f t="shared" si="23"/>
        <v>OK</v>
      </c>
      <c r="O182" s="13" t="str">
        <f t="shared" si="26"/>
        <v>OK</v>
      </c>
    </row>
    <row r="183" spans="2:15" ht="15" customHeight="1" x14ac:dyDescent="0.2">
      <c r="B183" s="21" t="str">
        <f>IF(C183&lt;&gt;"",-2+ROWS($B$6:B183),"")</f>
        <v/>
      </c>
      <c r="C183" s="23"/>
      <c r="G183" s="18"/>
      <c r="I183" s="13" t="str">
        <f t="shared" si="19"/>
        <v/>
      </c>
      <c r="J183" s="13" t="str">
        <f t="shared" si="20"/>
        <v>OK</v>
      </c>
      <c r="K183" s="13" t="str">
        <f t="shared" si="25"/>
        <v>OK</v>
      </c>
      <c r="L183" s="13" t="str">
        <f t="shared" si="21"/>
        <v>OK</v>
      </c>
      <c r="M183" s="13" t="str">
        <f t="shared" si="22"/>
        <v>OK</v>
      </c>
      <c r="N183" s="13" t="str">
        <f t="shared" si="23"/>
        <v>OK</v>
      </c>
      <c r="O183" s="13" t="str">
        <f t="shared" si="26"/>
        <v>OK</v>
      </c>
    </row>
    <row r="184" spans="2:15" ht="15" customHeight="1" x14ac:dyDescent="0.2">
      <c r="B184" s="21" t="str">
        <f>IF(C184&lt;&gt;"",-2+ROWS($B$6:B184),"")</f>
        <v/>
      </c>
      <c r="C184" s="23"/>
      <c r="G184" s="18"/>
      <c r="I184" s="13" t="str">
        <f t="shared" si="19"/>
        <v/>
      </c>
      <c r="J184" s="13" t="str">
        <f t="shared" si="20"/>
        <v>OK</v>
      </c>
      <c r="K184" s="13" t="str">
        <f t="shared" si="25"/>
        <v>OK</v>
      </c>
      <c r="L184" s="13" t="str">
        <f t="shared" si="21"/>
        <v>OK</v>
      </c>
      <c r="M184" s="13" t="str">
        <f t="shared" si="22"/>
        <v>OK</v>
      </c>
      <c r="N184" s="13" t="str">
        <f t="shared" si="23"/>
        <v>OK</v>
      </c>
      <c r="O184" s="13" t="str">
        <f t="shared" si="26"/>
        <v>OK</v>
      </c>
    </row>
    <row r="185" spans="2:15" ht="15" customHeight="1" x14ac:dyDescent="0.2">
      <c r="B185" s="21" t="str">
        <f>IF(C185&lt;&gt;"",-2+ROWS($B$6:B185),"")</f>
        <v/>
      </c>
      <c r="C185" s="23"/>
      <c r="G185" s="18"/>
      <c r="I185" s="13" t="str">
        <f t="shared" si="19"/>
        <v/>
      </c>
      <c r="J185" s="13" t="str">
        <f t="shared" si="20"/>
        <v>OK</v>
      </c>
      <c r="K185" s="13" t="str">
        <f t="shared" si="25"/>
        <v>OK</v>
      </c>
      <c r="L185" s="13" t="str">
        <f t="shared" si="21"/>
        <v>OK</v>
      </c>
      <c r="M185" s="13" t="str">
        <f t="shared" si="22"/>
        <v>OK</v>
      </c>
      <c r="N185" s="13" t="str">
        <f t="shared" si="23"/>
        <v>OK</v>
      </c>
      <c r="O185" s="13" t="str">
        <f t="shared" si="26"/>
        <v>OK</v>
      </c>
    </row>
    <row r="186" spans="2:15" ht="15" customHeight="1" x14ac:dyDescent="0.2">
      <c r="B186" s="21" t="str">
        <f>IF(C186&lt;&gt;"",-2+ROWS($B$6:B186),"")</f>
        <v/>
      </c>
      <c r="C186" s="23"/>
      <c r="G186" s="18"/>
      <c r="I186" s="13" t="str">
        <f t="shared" si="19"/>
        <v/>
      </c>
      <c r="J186" s="13" t="str">
        <f t="shared" si="20"/>
        <v>OK</v>
      </c>
      <c r="K186" s="13" t="str">
        <f t="shared" si="25"/>
        <v>OK</v>
      </c>
      <c r="L186" s="13" t="str">
        <f t="shared" si="21"/>
        <v>OK</v>
      </c>
      <c r="M186" s="13" t="str">
        <f t="shared" si="22"/>
        <v>OK</v>
      </c>
      <c r="N186" s="13" t="str">
        <f t="shared" si="23"/>
        <v>OK</v>
      </c>
      <c r="O186" s="13" t="str">
        <f t="shared" si="26"/>
        <v>OK</v>
      </c>
    </row>
    <row r="187" spans="2:15" ht="15" customHeight="1" x14ac:dyDescent="0.2">
      <c r="B187" s="21" t="str">
        <f>IF(C187&lt;&gt;"",-2+ROWS($B$6:B187),"")</f>
        <v/>
      </c>
      <c r="C187" s="23"/>
      <c r="G187" s="18"/>
      <c r="I187" s="13" t="str">
        <f t="shared" si="19"/>
        <v/>
      </c>
      <c r="J187" s="13" t="str">
        <f t="shared" si="20"/>
        <v>OK</v>
      </c>
      <c r="K187" s="13" t="str">
        <f t="shared" si="25"/>
        <v>OK</v>
      </c>
      <c r="L187" s="13" t="str">
        <f t="shared" si="21"/>
        <v>OK</v>
      </c>
      <c r="M187" s="13" t="str">
        <f t="shared" si="22"/>
        <v>OK</v>
      </c>
      <c r="N187" s="13" t="str">
        <f t="shared" si="23"/>
        <v>OK</v>
      </c>
      <c r="O187" s="13" t="str">
        <f t="shared" si="26"/>
        <v>OK</v>
      </c>
    </row>
    <row r="188" spans="2:15" ht="15" customHeight="1" x14ac:dyDescent="0.2">
      <c r="B188" s="21" t="str">
        <f>IF(C188&lt;&gt;"",-2+ROWS($B$6:B188),"")</f>
        <v/>
      </c>
      <c r="C188" s="23"/>
      <c r="G188" s="18"/>
      <c r="I188" s="13" t="str">
        <f t="shared" si="19"/>
        <v/>
      </c>
      <c r="J188" s="13" t="str">
        <f t="shared" si="20"/>
        <v>OK</v>
      </c>
      <c r="K188" s="13" t="str">
        <f t="shared" si="25"/>
        <v>OK</v>
      </c>
      <c r="L188" s="13" t="str">
        <f t="shared" si="21"/>
        <v>OK</v>
      </c>
      <c r="M188" s="13" t="str">
        <f t="shared" si="22"/>
        <v>OK</v>
      </c>
      <c r="N188" s="13" t="str">
        <f t="shared" si="23"/>
        <v>OK</v>
      </c>
      <c r="O188" s="13" t="str">
        <f t="shared" si="26"/>
        <v>OK</v>
      </c>
    </row>
    <row r="189" spans="2:15" ht="15" customHeight="1" x14ac:dyDescent="0.2">
      <c r="B189" s="21" t="str">
        <f>IF(C189&lt;&gt;"",-2+ROWS($B$6:B189),"")</f>
        <v/>
      </c>
      <c r="C189" s="23"/>
      <c r="G189" s="18"/>
      <c r="I189" s="13" t="str">
        <f t="shared" si="19"/>
        <v/>
      </c>
      <c r="J189" s="13" t="str">
        <f t="shared" si="20"/>
        <v>OK</v>
      </c>
      <c r="K189" s="13" t="str">
        <f t="shared" si="25"/>
        <v>OK</v>
      </c>
      <c r="L189" s="13" t="str">
        <f t="shared" si="21"/>
        <v>OK</v>
      </c>
      <c r="M189" s="13" t="str">
        <f t="shared" si="22"/>
        <v>OK</v>
      </c>
      <c r="N189" s="13" t="str">
        <f t="shared" si="23"/>
        <v>OK</v>
      </c>
      <c r="O189" s="13" t="str">
        <f t="shared" si="26"/>
        <v>OK</v>
      </c>
    </row>
    <row r="190" spans="2:15" ht="15" customHeight="1" x14ac:dyDescent="0.2">
      <c r="B190" s="21" t="str">
        <f>IF(C190&lt;&gt;"",-2+ROWS($B$6:B190),"")</f>
        <v/>
      </c>
      <c r="C190" s="23"/>
      <c r="G190" s="18"/>
      <c r="I190" s="13" t="str">
        <f t="shared" si="19"/>
        <v/>
      </c>
      <c r="J190" s="13" t="str">
        <f t="shared" si="20"/>
        <v>OK</v>
      </c>
      <c r="K190" s="13" t="str">
        <f t="shared" si="25"/>
        <v>OK</v>
      </c>
      <c r="L190" s="13" t="str">
        <f t="shared" si="21"/>
        <v>OK</v>
      </c>
      <c r="M190" s="13" t="str">
        <f t="shared" si="22"/>
        <v>OK</v>
      </c>
      <c r="N190" s="13" t="str">
        <f t="shared" si="23"/>
        <v>OK</v>
      </c>
      <c r="O190" s="13" t="str">
        <f t="shared" si="26"/>
        <v>OK</v>
      </c>
    </row>
    <row r="191" spans="2:15" ht="15" customHeight="1" x14ac:dyDescent="0.2">
      <c r="B191" s="21" t="str">
        <f>IF(C191&lt;&gt;"",-2+ROWS($B$6:B191),"")</f>
        <v/>
      </c>
      <c r="C191" s="23"/>
      <c r="G191" s="18"/>
      <c r="I191" s="13" t="str">
        <f t="shared" si="19"/>
        <v/>
      </c>
      <c r="J191" s="13" t="str">
        <f t="shared" si="20"/>
        <v>OK</v>
      </c>
      <c r="K191" s="13" t="str">
        <f t="shared" si="25"/>
        <v>OK</v>
      </c>
      <c r="L191" s="13" t="str">
        <f t="shared" si="21"/>
        <v>OK</v>
      </c>
      <c r="M191" s="13" t="str">
        <f t="shared" si="22"/>
        <v>OK</v>
      </c>
      <c r="N191" s="13" t="str">
        <f t="shared" si="23"/>
        <v>OK</v>
      </c>
      <c r="O191" s="13" t="str">
        <f t="shared" si="26"/>
        <v>OK</v>
      </c>
    </row>
    <row r="192" spans="2:15" ht="15" customHeight="1" x14ac:dyDescent="0.2">
      <c r="B192" s="21" t="str">
        <f>IF(C192&lt;&gt;"",-2+ROWS($B$6:B192),"")</f>
        <v/>
      </c>
      <c r="C192" s="23"/>
      <c r="G192" s="18"/>
      <c r="I192" s="13" t="str">
        <f t="shared" si="19"/>
        <v/>
      </c>
      <c r="J192" s="13" t="str">
        <f t="shared" si="20"/>
        <v>OK</v>
      </c>
      <c r="K192" s="13" t="str">
        <f t="shared" si="25"/>
        <v>OK</v>
      </c>
      <c r="L192" s="13" t="str">
        <f t="shared" si="21"/>
        <v>OK</v>
      </c>
      <c r="M192" s="13" t="str">
        <f t="shared" si="22"/>
        <v>OK</v>
      </c>
      <c r="N192" s="13" t="str">
        <f t="shared" si="23"/>
        <v>OK</v>
      </c>
      <c r="O192" s="13" t="str">
        <f t="shared" si="26"/>
        <v>OK</v>
      </c>
    </row>
    <row r="193" spans="2:15" ht="15" customHeight="1" x14ac:dyDescent="0.2">
      <c r="B193" s="21" t="str">
        <f>IF(C193&lt;&gt;"",-2+ROWS($B$6:B193),"")</f>
        <v/>
      </c>
      <c r="C193" s="23"/>
      <c r="G193" s="18"/>
      <c r="I193" s="13" t="str">
        <f t="shared" si="19"/>
        <v/>
      </c>
      <c r="J193" s="13" t="str">
        <f t="shared" si="20"/>
        <v>OK</v>
      </c>
      <c r="K193" s="13" t="str">
        <f t="shared" si="25"/>
        <v>OK</v>
      </c>
      <c r="L193" s="13" t="str">
        <f t="shared" si="21"/>
        <v>OK</v>
      </c>
      <c r="M193" s="13" t="str">
        <f t="shared" si="22"/>
        <v>OK</v>
      </c>
      <c r="N193" s="13" t="str">
        <f t="shared" si="23"/>
        <v>OK</v>
      </c>
      <c r="O193" s="13" t="str">
        <f t="shared" si="26"/>
        <v>OK</v>
      </c>
    </row>
    <row r="194" spans="2:15" ht="15" customHeight="1" x14ac:dyDescent="0.2">
      <c r="B194" s="21" t="str">
        <f>IF(C194&lt;&gt;"",-2+ROWS($B$6:B194),"")</f>
        <v/>
      </c>
      <c r="C194" s="23"/>
      <c r="G194" s="18"/>
      <c r="I194" s="13" t="str">
        <f t="shared" si="19"/>
        <v/>
      </c>
      <c r="J194" s="13" t="str">
        <f t="shared" si="20"/>
        <v>OK</v>
      </c>
      <c r="K194" s="13" t="str">
        <f t="shared" si="25"/>
        <v>OK</v>
      </c>
      <c r="L194" s="13" t="str">
        <f t="shared" si="21"/>
        <v>OK</v>
      </c>
      <c r="M194" s="13" t="str">
        <f t="shared" si="22"/>
        <v>OK</v>
      </c>
      <c r="N194" s="13" t="str">
        <f t="shared" si="23"/>
        <v>OK</v>
      </c>
      <c r="O194" s="13" t="str">
        <f t="shared" si="26"/>
        <v>OK</v>
      </c>
    </row>
    <row r="195" spans="2:15" ht="15" customHeight="1" x14ac:dyDescent="0.2">
      <c r="B195" s="21" t="str">
        <f>IF(C195&lt;&gt;"",-2+ROWS($B$6:B195),"")</f>
        <v/>
      </c>
      <c r="C195" s="23"/>
      <c r="G195" s="18"/>
      <c r="I195" s="13" t="str">
        <f t="shared" si="19"/>
        <v/>
      </c>
      <c r="J195" s="13" t="str">
        <f t="shared" si="20"/>
        <v>OK</v>
      </c>
      <c r="K195" s="13" t="str">
        <f t="shared" si="25"/>
        <v>OK</v>
      </c>
      <c r="L195" s="13" t="str">
        <f t="shared" si="21"/>
        <v>OK</v>
      </c>
      <c r="M195" s="13" t="str">
        <f t="shared" si="22"/>
        <v>OK</v>
      </c>
      <c r="N195" s="13" t="str">
        <f t="shared" si="23"/>
        <v>OK</v>
      </c>
      <c r="O195" s="13" t="str">
        <f t="shared" si="26"/>
        <v>OK</v>
      </c>
    </row>
    <row r="196" spans="2:15" ht="15" customHeight="1" x14ac:dyDescent="0.2">
      <c r="B196" s="21" t="str">
        <f>IF(C196&lt;&gt;"",-2+ROWS($B$6:B196),"")</f>
        <v/>
      </c>
      <c r="C196" s="23"/>
      <c r="G196" s="18"/>
      <c r="I196" s="13" t="str">
        <f t="shared" si="19"/>
        <v/>
      </c>
      <c r="J196" s="13" t="str">
        <f t="shared" si="20"/>
        <v>OK</v>
      </c>
      <c r="K196" s="13" t="str">
        <f t="shared" si="25"/>
        <v>OK</v>
      </c>
      <c r="L196" s="13" t="str">
        <f t="shared" si="21"/>
        <v>OK</v>
      </c>
      <c r="M196" s="13" t="str">
        <f t="shared" si="22"/>
        <v>OK</v>
      </c>
      <c r="N196" s="13" t="str">
        <f t="shared" si="23"/>
        <v>OK</v>
      </c>
      <c r="O196" s="13" t="str">
        <f t="shared" si="26"/>
        <v>OK</v>
      </c>
    </row>
    <row r="197" spans="2:15" ht="15" customHeight="1" x14ac:dyDescent="0.2">
      <c r="B197" s="21" t="str">
        <f>IF(C197&lt;&gt;"",-2+ROWS($B$6:B197),"")</f>
        <v/>
      </c>
      <c r="C197" s="23"/>
      <c r="G197" s="18"/>
      <c r="I197" s="13" t="str">
        <f t="shared" si="19"/>
        <v/>
      </c>
      <c r="J197" s="13" t="str">
        <f t="shared" si="20"/>
        <v>OK</v>
      </c>
      <c r="K197" s="13" t="str">
        <f t="shared" si="25"/>
        <v>OK</v>
      </c>
      <c r="L197" s="13" t="str">
        <f t="shared" si="21"/>
        <v>OK</v>
      </c>
      <c r="M197" s="13" t="str">
        <f t="shared" si="22"/>
        <v>OK</v>
      </c>
      <c r="N197" s="13" t="str">
        <f t="shared" si="23"/>
        <v>OK</v>
      </c>
      <c r="O197" s="13" t="str">
        <f t="shared" si="26"/>
        <v>OK</v>
      </c>
    </row>
    <row r="198" spans="2:15" ht="15" customHeight="1" x14ac:dyDescent="0.2">
      <c r="B198" s="21" t="str">
        <f>IF(C198&lt;&gt;"",-2+ROWS($B$6:B198),"")</f>
        <v/>
      </c>
      <c r="C198" s="23"/>
      <c r="G198" s="18"/>
      <c r="I198" s="13" t="str">
        <f t="shared" si="19"/>
        <v/>
      </c>
      <c r="J198" s="13" t="str">
        <f t="shared" si="20"/>
        <v>OK</v>
      </c>
      <c r="K198" s="13" t="str">
        <f t="shared" si="25"/>
        <v>OK</v>
      </c>
      <c r="L198" s="13" t="str">
        <f t="shared" si="21"/>
        <v>OK</v>
      </c>
      <c r="M198" s="13" t="str">
        <f t="shared" si="22"/>
        <v>OK</v>
      </c>
      <c r="N198" s="13" t="str">
        <f t="shared" si="23"/>
        <v>OK</v>
      </c>
      <c r="O198" s="13" t="str">
        <f t="shared" si="26"/>
        <v>OK</v>
      </c>
    </row>
    <row r="199" spans="2:15" ht="15" customHeight="1" x14ac:dyDescent="0.2">
      <c r="B199" s="21" t="str">
        <f>IF(C199&lt;&gt;"",-2+ROWS($B$6:B199),"")</f>
        <v/>
      </c>
      <c r="C199" s="23"/>
      <c r="G199" s="18"/>
      <c r="I199" s="13" t="str">
        <f t="shared" si="19"/>
        <v/>
      </c>
      <c r="J199" s="13" t="str">
        <f t="shared" si="20"/>
        <v>OK</v>
      </c>
      <c r="K199" s="13" t="str">
        <f t="shared" ref="K199:K201" si="27">IF(B199="","OK",IF(COUNTIF(J:J,"Nodes Error - Missing Layer in Column D")&gt;1,"OK",IF(COUNTA(_xlfn.UNIQUE($D$7:$D$201))&lt;=2,"Nodes Error - At least one additional layer is needed","OK")))</f>
        <v>OK</v>
      </c>
      <c r="L199" s="13" t="str">
        <f t="shared" si="21"/>
        <v>OK</v>
      </c>
      <c r="M199" s="13" t="str">
        <f t="shared" si="22"/>
        <v>OK</v>
      </c>
      <c r="N199" s="13" t="str">
        <f t="shared" si="23"/>
        <v>OK</v>
      </c>
      <c r="O199" s="13" t="str">
        <f t="shared" si="26"/>
        <v>OK</v>
      </c>
    </row>
    <row r="200" spans="2:15" ht="15" customHeight="1" x14ac:dyDescent="0.2">
      <c r="B200" s="21" t="str">
        <f>IF(C200&lt;&gt;"",-2+ROWS($B$6:B200),"")</f>
        <v/>
      </c>
      <c r="C200" s="23"/>
      <c r="G200" s="18"/>
      <c r="I200" s="13" t="str">
        <f t="shared" ref="I200:I201" si="28">IF(J200&lt;&gt;"OK",J200,IF(K200&lt;&gt;"OK",K200,IF(O200&lt;&gt;"OK",O200,IF(L200&lt;&gt;"OK",L200,IF(M200&lt;&gt;"OK",M200,IF(N200&lt;&gt;"OK",N200,""))))))</f>
        <v/>
      </c>
      <c r="J200" s="13" t="str">
        <f t="shared" ref="J200:J201" si="29">IF(AND(B200&lt;&gt;"",D200=""),"Nodes Error - Missing Layer in Column D","OK")</f>
        <v>OK</v>
      </c>
      <c r="K200" s="13" t="str">
        <f t="shared" si="27"/>
        <v>OK</v>
      </c>
      <c r="L200" s="13" t="str">
        <f t="shared" ref="L200:L201" si="30">IF(C200="","OK",IF(ISTEXT(C200)=TRUE,"OK","Nodes Error - Column C requires textual input"))</f>
        <v>OK</v>
      </c>
      <c r="M200" s="13" t="str">
        <f t="shared" ref="M200:M201" si="31">IF(D200="","OK",IF(ISNUMBER(D200)=TRUE,"OK","Nodes Error - Column D requires textual input"))</f>
        <v>OK</v>
      </c>
      <c r="N200" s="13" t="str">
        <f t="shared" ref="N200:N201" si="32">IF(AND(B200&lt;&gt;"",C200&lt;&gt;"",D200&lt;&gt;"",E200=""),"Nodes Error - Color not specified in Column E","OK")</f>
        <v>OK</v>
      </c>
      <c r="O200" s="13" t="str">
        <f t="shared" si="26"/>
        <v>OK</v>
      </c>
    </row>
    <row r="201" spans="2:15" ht="15" customHeight="1" thickBot="1" x14ac:dyDescent="0.25">
      <c r="B201" s="22" t="str">
        <f>IF(C201&lt;&gt;"",-2+ROWS($B$6:B201),"")</f>
        <v/>
      </c>
      <c r="C201" s="24"/>
      <c r="D201" s="8"/>
      <c r="E201" s="19"/>
      <c r="F201" s="8"/>
      <c r="G201" s="20"/>
      <c r="I201" s="13" t="str">
        <f t="shared" si="28"/>
        <v/>
      </c>
      <c r="J201" s="13" t="str">
        <f t="shared" si="29"/>
        <v>OK</v>
      </c>
      <c r="K201" s="13" t="str">
        <f t="shared" si="27"/>
        <v>OK</v>
      </c>
      <c r="L201" s="13" t="str">
        <f t="shared" si="30"/>
        <v>OK</v>
      </c>
      <c r="M201" s="13" t="str">
        <f t="shared" si="31"/>
        <v>OK</v>
      </c>
      <c r="N201" s="13" t="str">
        <f t="shared" si="32"/>
        <v>OK</v>
      </c>
      <c r="O201" s="13" t="str">
        <f t="shared" si="26"/>
        <v>OK</v>
      </c>
    </row>
  </sheetData>
  <mergeCells count="1">
    <mergeCell ref="E3:G3"/>
  </mergeCells>
  <phoneticPr fontId="1" type="noConversion"/>
  <conditionalFormatting sqref="E3">
    <cfRule type="cellIs" dxfId="3" priority="15" operator="notEqual">
      <formula>"Yes, Nodes are updated properly"</formula>
    </cfRule>
    <cfRule type="cellIs" dxfId="2" priority="16" operator="equal">
      <formula>"Yes, Nodes are updated properly"</formula>
    </cfRule>
  </conditionalFormatting>
  <conditionalFormatting sqref="I7:O201">
    <cfRule type="cellIs" dxfId="1" priority="1" operator="notEqual">
      <formula>"OK"</formula>
    </cfRule>
    <cfRule type="cellIs" dxfId="0" priority="2" operator="equal">
      <formula>"OK"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10042"/>
    <outlinePr summaryBelow="0" summaryRight="0"/>
  </sheetPr>
  <dimension ref="A1:M5"/>
  <sheetViews>
    <sheetView showGridLines="0" zoomScale="90" zoomScaleNormal="90" workbookViewId="0"/>
  </sheetViews>
  <sheetFormatPr baseColWidth="10" defaultColWidth="11.1640625" defaultRowHeight="15" customHeight="1" x14ac:dyDescent="0.2"/>
  <cols>
    <col min="1" max="1" width="1.1640625" style="1" customWidth="1"/>
    <col min="2" max="2" width="19.83203125" style="1" customWidth="1"/>
    <col min="3" max="6" width="16.1640625" style="2" customWidth="1"/>
    <col min="7" max="9" width="13.33203125" style="2" customWidth="1"/>
    <col min="10" max="10" width="16.33203125" style="1" customWidth="1"/>
    <col min="11" max="11" width="13.33203125" style="2" customWidth="1"/>
    <col min="12" max="16384" width="11.1640625" style="1"/>
  </cols>
  <sheetData>
    <row r="1" spans="1:13" ht="29.5" customHeight="1" x14ac:dyDescent="0.2">
      <c r="B1" s="14" t="s">
        <v>103</v>
      </c>
      <c r="C1" s="4"/>
      <c r="D1" s="4"/>
      <c r="E1" s="4"/>
      <c r="F1" s="4"/>
      <c r="G1" s="4"/>
      <c r="H1" s="4"/>
      <c r="I1" s="4"/>
      <c r="J1" s="4"/>
      <c r="K1" s="5" t="e" vm="1">
        <v>#VALUE!</v>
      </c>
      <c r="L1" s="12"/>
      <c r="M1" s="12"/>
    </row>
    <row r="2" spans="1:13" ht="16" x14ac:dyDescent="0.2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 ht="16" x14ac:dyDescent="0.2">
      <c r="B3" s="75" t="s">
        <v>12</v>
      </c>
      <c r="C3" s="80" t="s">
        <v>15</v>
      </c>
      <c r="D3" s="81"/>
      <c r="E3" s="81"/>
      <c r="F3" s="82"/>
      <c r="G3" s="80" t="s">
        <v>16</v>
      </c>
      <c r="H3" s="81"/>
      <c r="I3" s="82"/>
      <c r="J3" s="75" t="s">
        <v>76</v>
      </c>
      <c r="K3" s="75" t="s">
        <v>75</v>
      </c>
      <c r="L3" s="12"/>
      <c r="M3" s="12"/>
    </row>
    <row r="4" spans="1:13" ht="39" customHeight="1" x14ac:dyDescent="0.2">
      <c r="B4" s="35" t="s">
        <v>74</v>
      </c>
      <c r="C4" s="43" t="s">
        <v>67</v>
      </c>
      <c r="D4" s="44" t="s">
        <v>52</v>
      </c>
      <c r="E4" s="44" t="s">
        <v>68</v>
      </c>
      <c r="F4" s="45" t="s">
        <v>53</v>
      </c>
      <c r="G4" s="40" t="s">
        <v>1</v>
      </c>
      <c r="H4" s="41" t="s">
        <v>2</v>
      </c>
      <c r="I4" s="42" t="s">
        <v>3</v>
      </c>
      <c r="J4" s="46" t="s">
        <v>4</v>
      </c>
      <c r="K4" s="35" t="s">
        <v>115</v>
      </c>
    </row>
    <row r="5" spans="1:13" ht="15" customHeight="1" x14ac:dyDescent="0.2">
      <c r="B5" s="36" t="s">
        <v>8</v>
      </c>
      <c r="C5" s="37" t="s">
        <v>69</v>
      </c>
      <c r="D5" s="38" t="s">
        <v>29</v>
      </c>
      <c r="E5" s="38" t="s">
        <v>70</v>
      </c>
      <c r="F5" s="39" t="s">
        <v>36</v>
      </c>
      <c r="G5" s="37">
        <v>0</v>
      </c>
      <c r="H5" s="38"/>
      <c r="I5" s="39"/>
      <c r="J5" s="36"/>
      <c r="K5" s="36">
        <v>60</v>
      </c>
    </row>
  </sheetData>
  <mergeCells count="2">
    <mergeCell ref="C3:F3"/>
    <mergeCell ref="G3:I3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DBFD6E5D-C269-4405-9FCF-0258EA5730AE}">
          <x14:formula1>
            <xm:f>'For selection'!$B$6:$B$14</xm:f>
          </x14:formula1>
          <xm:sqref>B5</xm:sqref>
        </x14:dataValidation>
        <x14:dataValidation type="list" allowBlank="1" showInputMessage="1" showErrorMessage="1" xr:uid="{D22A5A62-A250-4B64-B8E1-3D9E3FDFA592}">
          <x14:formula1>
            <xm:f>'For selection'!$D$6:$D$7</xm:f>
          </x14:formula1>
          <xm:sqref>C5 E5</xm:sqref>
        </x14:dataValidation>
        <x14:dataValidation type="list" allowBlank="1" showInputMessage="1" showErrorMessage="1" xr:uid="{183F51C0-C83C-4B7A-82AA-CB210CD1029A}">
          <x14:formula1>
            <xm:f>'For selection'!$F$6:$F$8</xm:f>
          </x14:formula1>
          <xm:sqref>G5</xm:sqref>
        </x14:dataValidation>
        <x14:dataValidation type="list" allowBlank="1" showInputMessage="1" showErrorMessage="1" xr:uid="{A727311B-17F0-4106-A40A-2312936E6B3D}">
          <x14:formula1>
            <xm:f>'For selection'!$H$6:$H$15</xm:f>
          </x14:formula1>
          <xm:sqref>H5</xm:sqref>
        </x14:dataValidation>
        <x14:dataValidation type="list" allowBlank="1" showInputMessage="1" showErrorMessage="1" xr:uid="{D4449467-A6F9-4272-8DA4-E5D7A29BB895}">
          <x14:formula1>
            <xm:f>'For selection'!$J$6:$J$11</xm:f>
          </x14:formula1>
          <xm:sqref>I5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00A30-3CDD-41DC-8C9D-47AE87CE6A75}">
  <sheetPr>
    <tabColor rgb="FFFF7E00"/>
  </sheetPr>
  <dimension ref="B1:M14"/>
  <sheetViews>
    <sheetView showGridLines="0" workbookViewId="0">
      <selection activeCell="M12" sqref="M12"/>
    </sheetView>
  </sheetViews>
  <sheetFormatPr baseColWidth="10" defaultColWidth="9" defaultRowHeight="16" x14ac:dyDescent="0.2"/>
  <cols>
    <col min="1" max="1" width="1.1640625" style="1" customWidth="1"/>
    <col min="2" max="2" width="25.33203125" style="1" customWidth="1"/>
    <col min="3" max="3" width="3.83203125" style="1" customWidth="1"/>
    <col min="4" max="4" width="19.83203125" style="1" customWidth="1"/>
    <col min="5" max="5" width="3.83203125" style="1" customWidth="1"/>
    <col min="6" max="6" width="19.83203125" style="1" customWidth="1"/>
    <col min="7" max="7" width="3.83203125" style="1" customWidth="1"/>
    <col min="8" max="8" width="19.83203125" style="1" customWidth="1"/>
    <col min="9" max="9" width="3.83203125" style="1" customWidth="1"/>
    <col min="10" max="10" width="19.83203125" style="1" customWidth="1"/>
    <col min="11" max="16384" width="9" style="1"/>
  </cols>
  <sheetData>
    <row r="1" spans="2:13" ht="29.5" customHeight="1" x14ac:dyDescent="0.2">
      <c r="B1" s="14" t="s">
        <v>44</v>
      </c>
      <c r="C1" s="4"/>
      <c r="D1" s="4"/>
      <c r="E1" s="4"/>
      <c r="F1" s="4"/>
      <c r="G1" s="4"/>
      <c r="H1" s="4"/>
      <c r="I1" s="4"/>
      <c r="J1" s="5" t="e" vm="1">
        <v>#VALUE!</v>
      </c>
      <c r="K1" s="11"/>
      <c r="L1" s="12"/>
      <c r="M1" s="12"/>
    </row>
    <row r="2" spans="2:13" x14ac:dyDescent="0.2">
      <c r="K2" s="11"/>
      <c r="L2" s="12"/>
      <c r="M2" s="12"/>
    </row>
    <row r="4" spans="2:13" x14ac:dyDescent="0.2">
      <c r="B4" s="27" t="s">
        <v>20</v>
      </c>
      <c r="C4" s="28"/>
      <c r="D4" s="27" t="s">
        <v>71</v>
      </c>
      <c r="E4" s="28"/>
      <c r="F4" s="27" t="s">
        <v>30</v>
      </c>
      <c r="G4" s="28"/>
      <c r="H4" s="27" t="s">
        <v>2</v>
      </c>
      <c r="I4" s="28"/>
      <c r="J4" s="27" t="s">
        <v>3</v>
      </c>
    </row>
    <row r="6" spans="2:13" x14ac:dyDescent="0.2">
      <c r="B6" s="1" t="s">
        <v>21</v>
      </c>
      <c r="D6" s="1" t="s">
        <v>69</v>
      </c>
      <c r="F6" s="2">
        <v>0</v>
      </c>
      <c r="G6" s="2"/>
      <c r="H6" s="2" t="s">
        <v>7</v>
      </c>
      <c r="I6" s="2"/>
      <c r="J6" s="2" t="s">
        <v>33</v>
      </c>
    </row>
    <row r="7" spans="2:13" x14ac:dyDescent="0.2">
      <c r="B7" s="1" t="s">
        <v>8</v>
      </c>
      <c r="D7" s="1" t="s">
        <v>70</v>
      </c>
      <c r="F7" s="2">
        <v>1</v>
      </c>
      <c r="G7" s="2"/>
      <c r="H7" s="2" t="s">
        <v>31</v>
      </c>
      <c r="I7" s="2"/>
      <c r="J7" s="2" t="s">
        <v>34</v>
      </c>
    </row>
    <row r="8" spans="2:13" x14ac:dyDescent="0.2">
      <c r="B8" s="1" t="s">
        <v>22</v>
      </c>
      <c r="F8" s="2">
        <v>2</v>
      </c>
      <c r="G8" s="2"/>
      <c r="H8" s="2" t="s">
        <v>32</v>
      </c>
      <c r="I8" s="2"/>
      <c r="J8" s="2" t="s">
        <v>37</v>
      </c>
    </row>
    <row r="9" spans="2:13" x14ac:dyDescent="0.2">
      <c r="B9" s="1" t="s">
        <v>23</v>
      </c>
      <c r="H9" s="2" t="s">
        <v>38</v>
      </c>
      <c r="J9" s="2" t="s">
        <v>5</v>
      </c>
    </row>
    <row r="10" spans="2:13" x14ac:dyDescent="0.2">
      <c r="B10" s="1" t="s">
        <v>24</v>
      </c>
      <c r="H10" s="2" t="s">
        <v>43</v>
      </c>
      <c r="J10" s="2" t="s">
        <v>35</v>
      </c>
    </row>
    <row r="11" spans="2:13" x14ac:dyDescent="0.2">
      <c r="B11" s="1" t="s">
        <v>25</v>
      </c>
      <c r="H11" s="2" t="s">
        <v>39</v>
      </c>
    </row>
    <row r="12" spans="2:13" x14ac:dyDescent="0.2">
      <c r="B12" s="1" t="s">
        <v>26</v>
      </c>
      <c r="H12" s="2" t="s">
        <v>40</v>
      </c>
    </row>
    <row r="13" spans="2:13" x14ac:dyDescent="0.2">
      <c r="B13" s="1" t="s">
        <v>27</v>
      </c>
      <c r="H13" s="2" t="s">
        <v>41</v>
      </c>
    </row>
    <row r="14" spans="2:13" x14ac:dyDescent="0.2">
      <c r="B14" s="1" t="s">
        <v>28</v>
      </c>
      <c r="H14" s="2" t="s">
        <v>42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How to use</vt:lpstr>
      <vt:lpstr>Links</vt:lpstr>
      <vt:lpstr>Nodes</vt:lpstr>
      <vt:lpstr>Settings</vt:lpstr>
      <vt:lpstr>For selection</vt:lpstr>
      <vt:lpstr>range1</vt:lpstr>
      <vt:lpstr>range2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Vladimir Molinie</dc:creator>
  <cp:lastModifiedBy>Vladimir Molinie</cp:lastModifiedBy>
  <dcterms:created xsi:type="dcterms:W3CDTF">2025-05-06T21:07:27Z</dcterms:created>
  <dcterms:modified xsi:type="dcterms:W3CDTF">2025-10-06T21:27:12Z</dcterms:modified>
</cp:coreProperties>
</file>