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b08ce7cae3de0b5/La mauvaise herbe/"/>
    </mc:Choice>
  </mc:AlternateContent>
  <xr:revisionPtr revIDLastSave="33" documentId="8_{E3D6B141-DFAB-44F3-8FAF-DB28A3132E37}" xr6:coauthVersionLast="47" xr6:coauthVersionMax="47" xr10:uidLastSave="{B068F79B-0C8B-4329-A39B-3AF525FBAC1F}"/>
  <bookViews>
    <workbookView xWindow="-108" yWindow="-108" windowWidth="23256" windowHeight="12456" tabRatio="794" xr2:uid="{118BCB8E-648E-1442-A948-F09588A5FBF6}"/>
  </bookViews>
  <sheets>
    <sheet name="GAMME" sheetId="2" r:id="rId1"/>
  </sheets>
  <definedNames>
    <definedName name="_xlnm._FilterDatabase" localSheetId="0" hidden="1">GAMME!#REF!</definedName>
    <definedName name="_xlnm.Print_Titles" localSheetId="0">GAMME!$13:$13</definedName>
    <definedName name="_xlnm.Print_Area" localSheetId="0">GAMME!$B$2:$J$405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08" i="2" l="1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5" i="2"/>
  <c r="J96" i="2"/>
  <c r="J97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113" i="2"/>
  <c r="J114" i="2"/>
  <c r="J115" i="2"/>
  <c r="J116" i="2"/>
  <c r="J117" i="2"/>
  <c r="J118" i="2"/>
  <c r="J119" i="2"/>
  <c r="J120" i="2"/>
  <c r="J121" i="2"/>
  <c r="J122" i="2"/>
  <c r="J123" i="2"/>
  <c r="J124" i="2"/>
  <c r="J125" i="2"/>
  <c r="J126" i="2"/>
  <c r="J127" i="2"/>
  <c r="J128" i="2"/>
  <c r="J129" i="2"/>
  <c r="J130" i="2"/>
  <c r="J131" i="2"/>
  <c r="J132" i="2"/>
  <c r="J133" i="2"/>
  <c r="J134" i="2"/>
  <c r="J135" i="2"/>
  <c r="J136" i="2"/>
  <c r="J137" i="2"/>
  <c r="J138" i="2"/>
  <c r="J139" i="2"/>
  <c r="J140" i="2"/>
  <c r="J141" i="2"/>
  <c r="J142" i="2"/>
  <c r="J143" i="2"/>
  <c r="J144" i="2"/>
  <c r="J145" i="2"/>
  <c r="J146" i="2"/>
  <c r="J147" i="2"/>
  <c r="J148" i="2"/>
  <c r="J149" i="2"/>
  <c r="J150" i="2"/>
  <c r="J151" i="2"/>
  <c r="J152" i="2"/>
  <c r="J153" i="2"/>
  <c r="J154" i="2"/>
  <c r="J155" i="2"/>
  <c r="J156" i="2"/>
  <c r="J157" i="2"/>
  <c r="J158" i="2"/>
  <c r="J159" i="2"/>
  <c r="J160" i="2"/>
  <c r="J161" i="2"/>
  <c r="J162" i="2"/>
  <c r="J163" i="2"/>
  <c r="J164" i="2"/>
  <c r="J165" i="2"/>
  <c r="J166" i="2"/>
  <c r="J167" i="2"/>
  <c r="J168" i="2"/>
  <c r="J169" i="2"/>
  <c r="J170" i="2"/>
  <c r="J171" i="2"/>
  <c r="J172" i="2"/>
  <c r="J173" i="2"/>
  <c r="J174" i="2"/>
  <c r="J175" i="2"/>
  <c r="J176" i="2"/>
  <c r="J177" i="2"/>
  <c r="J178" i="2"/>
  <c r="J179" i="2"/>
  <c r="J180" i="2"/>
  <c r="J181" i="2"/>
  <c r="J182" i="2"/>
  <c r="J183" i="2"/>
  <c r="J184" i="2"/>
  <c r="J185" i="2"/>
  <c r="J186" i="2"/>
  <c r="J187" i="2"/>
  <c r="J188" i="2"/>
  <c r="J189" i="2"/>
  <c r="J190" i="2"/>
  <c r="J191" i="2"/>
  <c r="J192" i="2"/>
  <c r="J193" i="2"/>
  <c r="J194" i="2"/>
  <c r="J195" i="2"/>
  <c r="J196" i="2"/>
  <c r="J197" i="2"/>
  <c r="J198" i="2"/>
  <c r="J199" i="2"/>
  <c r="J200" i="2"/>
  <c r="J201" i="2"/>
  <c r="J202" i="2"/>
  <c r="J203" i="2"/>
  <c r="J204" i="2"/>
  <c r="J205" i="2"/>
  <c r="J206" i="2"/>
  <c r="J207" i="2"/>
  <c r="J208" i="2"/>
  <c r="J209" i="2"/>
  <c r="J210" i="2"/>
  <c r="J211" i="2"/>
  <c r="J212" i="2"/>
  <c r="J213" i="2"/>
  <c r="J214" i="2"/>
  <c r="J215" i="2"/>
  <c r="J216" i="2"/>
  <c r="J217" i="2"/>
  <c r="J218" i="2"/>
  <c r="J219" i="2"/>
  <c r="J220" i="2"/>
  <c r="J221" i="2"/>
  <c r="J222" i="2"/>
  <c r="J223" i="2"/>
  <c r="J224" i="2"/>
  <c r="J225" i="2"/>
  <c r="J226" i="2"/>
  <c r="J227" i="2"/>
  <c r="J228" i="2"/>
  <c r="J229" i="2"/>
  <c r="J230" i="2"/>
  <c r="J231" i="2"/>
  <c r="J232" i="2"/>
  <c r="J233" i="2"/>
  <c r="J234" i="2"/>
  <c r="J235" i="2"/>
  <c r="J236" i="2"/>
  <c r="J237" i="2"/>
  <c r="J238" i="2"/>
  <c r="J239" i="2"/>
  <c r="J240" i="2"/>
  <c r="J241" i="2"/>
  <c r="J242" i="2"/>
  <c r="J243" i="2"/>
  <c r="J244" i="2"/>
  <c r="J245" i="2"/>
  <c r="J246" i="2"/>
  <c r="J247" i="2"/>
  <c r="J248" i="2"/>
  <c r="J249" i="2"/>
  <c r="J250" i="2"/>
  <c r="J251" i="2"/>
  <c r="J252" i="2"/>
  <c r="J253" i="2"/>
  <c r="J254" i="2"/>
  <c r="J255" i="2"/>
  <c r="J256" i="2"/>
  <c r="J257" i="2"/>
  <c r="J258" i="2"/>
  <c r="J259" i="2"/>
  <c r="J260" i="2"/>
  <c r="J261" i="2"/>
  <c r="J262" i="2"/>
  <c r="J263" i="2"/>
  <c r="J264" i="2"/>
  <c r="J265" i="2"/>
  <c r="J266" i="2"/>
  <c r="J267" i="2"/>
  <c r="J268" i="2"/>
  <c r="J269" i="2"/>
  <c r="J270" i="2"/>
  <c r="J271" i="2"/>
  <c r="J272" i="2"/>
  <c r="J273" i="2"/>
  <c r="J274" i="2"/>
  <c r="J275" i="2"/>
  <c r="J276" i="2"/>
  <c r="J277" i="2"/>
  <c r="J278" i="2"/>
  <c r="J279" i="2"/>
  <c r="J280" i="2"/>
  <c r="J281" i="2"/>
  <c r="J282" i="2"/>
  <c r="J283" i="2"/>
  <c r="J284" i="2"/>
  <c r="J285" i="2"/>
  <c r="J286" i="2"/>
  <c r="J287" i="2"/>
  <c r="J288" i="2"/>
  <c r="J289" i="2"/>
  <c r="J290" i="2"/>
  <c r="J291" i="2"/>
  <c r="J292" i="2"/>
  <c r="J293" i="2"/>
  <c r="J294" i="2"/>
  <c r="J295" i="2"/>
  <c r="J296" i="2"/>
  <c r="J297" i="2"/>
  <c r="J298" i="2"/>
  <c r="J299" i="2"/>
  <c r="J300" i="2"/>
  <c r="J301" i="2"/>
  <c r="J302" i="2"/>
  <c r="J303" i="2"/>
  <c r="J304" i="2"/>
  <c r="J305" i="2"/>
  <c r="J306" i="2"/>
  <c r="J307" i="2"/>
  <c r="J308" i="2"/>
  <c r="J309" i="2"/>
  <c r="J310" i="2"/>
  <c r="J311" i="2"/>
  <c r="J312" i="2"/>
  <c r="J313" i="2"/>
  <c r="J314" i="2"/>
  <c r="J315" i="2"/>
  <c r="J316" i="2"/>
  <c r="J317" i="2"/>
  <c r="J318" i="2"/>
  <c r="J319" i="2"/>
  <c r="J320" i="2"/>
  <c r="J321" i="2"/>
  <c r="J322" i="2"/>
  <c r="J323" i="2"/>
  <c r="J324" i="2"/>
  <c r="J325" i="2"/>
  <c r="J326" i="2"/>
  <c r="J327" i="2"/>
  <c r="J328" i="2"/>
  <c r="J329" i="2"/>
  <c r="J330" i="2"/>
  <c r="J331" i="2"/>
  <c r="J332" i="2"/>
  <c r="J333" i="2"/>
  <c r="J334" i="2"/>
  <c r="J335" i="2"/>
  <c r="J336" i="2"/>
  <c r="J337" i="2"/>
  <c r="J338" i="2"/>
  <c r="J339" i="2"/>
  <c r="J340" i="2"/>
  <c r="J341" i="2"/>
  <c r="J342" i="2"/>
  <c r="J343" i="2"/>
  <c r="J344" i="2"/>
  <c r="J345" i="2"/>
  <c r="J346" i="2"/>
  <c r="J347" i="2"/>
  <c r="J348" i="2"/>
  <c r="J349" i="2"/>
  <c r="J350" i="2"/>
  <c r="J351" i="2"/>
  <c r="J352" i="2"/>
  <c r="J353" i="2"/>
  <c r="J354" i="2"/>
  <c r="J355" i="2"/>
  <c r="J356" i="2"/>
  <c r="J357" i="2"/>
  <c r="J358" i="2"/>
  <c r="J359" i="2"/>
  <c r="J360" i="2"/>
  <c r="J361" i="2"/>
  <c r="J362" i="2"/>
  <c r="J363" i="2"/>
  <c r="J364" i="2"/>
  <c r="J365" i="2"/>
  <c r="J366" i="2"/>
  <c r="J367" i="2"/>
  <c r="J368" i="2"/>
  <c r="J369" i="2"/>
  <c r="J370" i="2"/>
  <c r="J371" i="2"/>
  <c r="J372" i="2"/>
  <c r="J373" i="2"/>
  <c r="J374" i="2"/>
  <c r="J375" i="2"/>
  <c r="J376" i="2"/>
  <c r="J377" i="2"/>
  <c r="J378" i="2"/>
  <c r="J379" i="2"/>
  <c r="J380" i="2"/>
  <c r="J381" i="2"/>
  <c r="J382" i="2"/>
  <c r="J383" i="2"/>
  <c r="J384" i="2"/>
  <c r="J385" i="2"/>
  <c r="J386" i="2"/>
  <c r="J387" i="2"/>
  <c r="J388" i="2"/>
  <c r="J389" i="2"/>
  <c r="J390" i="2"/>
  <c r="J391" i="2"/>
  <c r="J392" i="2"/>
  <c r="J393" i="2"/>
  <c r="J394" i="2"/>
  <c r="J395" i="2"/>
  <c r="J396" i="2"/>
  <c r="J397" i="2"/>
  <c r="J398" i="2"/>
  <c r="J399" i="2"/>
  <c r="J400" i="2"/>
  <c r="J401" i="2"/>
  <c r="J402" i="2"/>
  <c r="J403" i="2"/>
  <c r="J404" i="2"/>
  <c r="J405" i="2"/>
  <c r="J406" i="2"/>
  <c r="J407" i="2"/>
  <c r="J4" i="2" l="1"/>
  <c r="J5" i="2" l="1"/>
</calcChain>
</file>

<file path=xl/sharedStrings.xml><?xml version="1.0" encoding="utf-8"?>
<sst xmlns="http://schemas.openxmlformats.org/spreadsheetml/2006/main" count="2019" uniqueCount="569">
  <si>
    <t>Fournisseur</t>
  </si>
  <si>
    <t>Rayon</t>
  </si>
  <si>
    <t>Produit</t>
  </si>
  <si>
    <t>unité</t>
  </si>
  <si>
    <t xml:space="preserve">Unité </t>
  </si>
  <si>
    <t>Fruits secs nature</t>
  </si>
  <si>
    <t>Kilo</t>
  </si>
  <si>
    <t>Herbes aromatiques</t>
  </si>
  <si>
    <t>Huiles</t>
  </si>
  <si>
    <t>Condiments</t>
  </si>
  <si>
    <t>Fermes de Chassagne</t>
  </si>
  <si>
    <t>Farines</t>
  </si>
  <si>
    <t>Céréales</t>
  </si>
  <si>
    <t>Confitures, etc.</t>
  </si>
  <si>
    <t>Thés, infusions, etc.</t>
  </si>
  <si>
    <t>Conserves de légumes</t>
  </si>
  <si>
    <t>Conserves de viande</t>
  </si>
  <si>
    <t>Biscuits</t>
  </si>
  <si>
    <t>Savons etc.</t>
  </si>
  <si>
    <t>Grignotages salés</t>
  </si>
  <si>
    <t>Cosmétique</t>
  </si>
  <si>
    <t>Graines</t>
  </si>
  <si>
    <t>Graines de pavot</t>
  </si>
  <si>
    <t>La ferme du Puy</t>
  </si>
  <si>
    <t>Soupes</t>
  </si>
  <si>
    <t>Antoine Fort</t>
  </si>
  <si>
    <t>Vin blanc Grolleau gris - IGP Val de Loire - 75 cl</t>
  </si>
  <si>
    <t>France</t>
  </si>
  <si>
    <t>Produits d'entretien</t>
  </si>
  <si>
    <t>Vinaigres</t>
  </si>
  <si>
    <t>Prix TTC /u ou /kg</t>
  </si>
  <si>
    <t>Biscuits Amandes Citron (Vegan, Sans Gluten)</t>
  </si>
  <si>
    <t>Biscuits Choco-noisettes  (Vegan, Sans Gluten)</t>
  </si>
  <si>
    <t>Bonbons miel citron</t>
  </si>
  <si>
    <t>Caramels au beurre salé</t>
  </si>
  <si>
    <t>Gingembre confit en cubes</t>
  </si>
  <si>
    <t>Denis Bourgin</t>
  </si>
  <si>
    <t>Confitures - 230 ml (Parfums variés)</t>
  </si>
  <si>
    <t>Purée d'amandes blanches - 275 g</t>
  </si>
  <si>
    <t>Purée d'amandes complètes - 275 g</t>
  </si>
  <si>
    <t>Purée de noisettes grillées - 275 g</t>
  </si>
  <si>
    <t>Petit-déjeuner</t>
  </si>
  <si>
    <t>Flocons 4 céréales - avoine, blé, seigle, orge</t>
  </si>
  <si>
    <t>Flocons d'avoine gros</t>
  </si>
  <si>
    <t>Muesli Croustillant nature - Avoine, riz soufflé, noix de coco</t>
  </si>
  <si>
    <t>Gaec Fleur de Miel</t>
  </si>
  <si>
    <t>Sucres, miels, etc.</t>
  </si>
  <si>
    <t xml:space="preserve">Miel du Périgord - fleurs d'été - 250 g </t>
  </si>
  <si>
    <t xml:space="preserve">Miel du Périgord - fleurs d'été - 500 g </t>
  </si>
  <si>
    <t>Sucre de canne blond morceaux</t>
  </si>
  <si>
    <t>Sucre de canne blond poudre</t>
  </si>
  <si>
    <t>Sucre de Fleur de Coco</t>
  </si>
  <si>
    <t>Sucre roux Demerara (Cassonnade)</t>
  </si>
  <si>
    <t>Coulis de tomates - 320 g</t>
  </si>
  <si>
    <t>Tomates Pelées - 400 g</t>
  </si>
  <si>
    <t>Tomates séchées à l'huile d'olive</t>
  </si>
  <si>
    <t>Conserves de poissons</t>
  </si>
  <si>
    <t>Les saveurs de la ferme</t>
  </si>
  <si>
    <t>les saveurs de la ferme</t>
  </si>
  <si>
    <t>Rillettes de canard - 130 g</t>
  </si>
  <si>
    <t>Rillettes de canard - 250 g</t>
  </si>
  <si>
    <t>Confit de canard 2 cuisses - 850 g</t>
  </si>
  <si>
    <t>Cul noir du Périgord</t>
  </si>
  <si>
    <t>Enchaud de porc - 550 g</t>
  </si>
  <si>
    <t>Pâté de campagne de porc - 250 g</t>
  </si>
  <si>
    <t>Rillettes de porc - 250 g</t>
  </si>
  <si>
    <t>Aides culinaires</t>
  </si>
  <si>
    <t>Crème de coco 21% - boîte 400 g</t>
  </si>
  <si>
    <t>Jus de citron vert - 25 cl</t>
  </si>
  <si>
    <t xml:space="preserve">Poudre à lever </t>
  </si>
  <si>
    <t>Sauce soja Tamari- 200 ml</t>
  </si>
  <si>
    <t>Câpres en saumure - 95 g</t>
  </si>
  <si>
    <t>Cornichons - 330 g</t>
  </si>
  <si>
    <t>Moutarde à l'ancienne - 200 g</t>
  </si>
  <si>
    <t>Moutarde de Dijon - 200 g</t>
  </si>
  <si>
    <t>La ferme des simples</t>
  </si>
  <si>
    <t>Pesto d'ail des ours - 100 g</t>
  </si>
  <si>
    <t>Pesto de capucines - 100 g</t>
  </si>
  <si>
    <t>Epices entières</t>
  </si>
  <si>
    <t>Badiane entière</t>
  </si>
  <si>
    <t>Baies roses entières</t>
  </si>
  <si>
    <t xml:space="preserve">Cannelle tuyau </t>
  </si>
  <si>
    <t xml:space="preserve">Cardamome verte entière </t>
  </si>
  <si>
    <t>Clou de girofle entier</t>
  </si>
  <si>
    <t xml:space="preserve">Coriandre graines </t>
  </si>
  <si>
    <t xml:space="preserve">Cumin graines </t>
  </si>
  <si>
    <t>Fenouil graines</t>
  </si>
  <si>
    <t xml:space="preserve">Muscade noix entière </t>
  </si>
  <si>
    <t>Poivre noir de Kampot grains</t>
  </si>
  <si>
    <t>Poivre noir grains</t>
  </si>
  <si>
    <t>Poivre vert grains</t>
  </si>
  <si>
    <t>Epices moulues</t>
  </si>
  <si>
    <t>4 épices moulues (poivre noir, noix de muscade, clou de girofle, cannelle)</t>
  </si>
  <si>
    <t>5 baies concassées (poivres noir, vert et blanc, baies roses, coriandre)</t>
  </si>
  <si>
    <t>Cannelle poudre</t>
  </si>
  <si>
    <t>Cumin poudre</t>
  </si>
  <si>
    <t xml:space="preserve">Curcuma poudre </t>
  </si>
  <si>
    <t>Gingembre poudre</t>
  </si>
  <si>
    <t>Paprika doux poudre</t>
  </si>
  <si>
    <t>Paprika fort poudre</t>
  </si>
  <si>
    <t xml:space="preserve">Piment de cayenne fort poudre </t>
  </si>
  <si>
    <t>Poivre blanc moulu</t>
  </si>
  <si>
    <t>Poivre noir moulu</t>
  </si>
  <si>
    <t>Sels</t>
  </si>
  <si>
    <t>Basilic feuille</t>
  </si>
  <si>
    <t>Origan feuille</t>
  </si>
  <si>
    <t>Romarin feuille</t>
  </si>
  <si>
    <t xml:space="preserve">Sariette feuille </t>
  </si>
  <si>
    <t xml:space="preserve">Sauge officinale feuille </t>
  </si>
  <si>
    <t>Huile d'olive Vierge IGP Laconie (Grèce) - 75cl</t>
  </si>
  <si>
    <t>Vinaigre Balsamique - 50 cl</t>
  </si>
  <si>
    <t>Vinaigre de Cidre - 1 l</t>
  </si>
  <si>
    <t>Vinaigre de Vin - 50 cl</t>
  </si>
  <si>
    <t>Farine de Grand Epeautre T110</t>
  </si>
  <si>
    <t xml:space="preserve">Farine de Riz Blanc </t>
  </si>
  <si>
    <t>Farine de seigle</t>
  </si>
  <si>
    <t>Fécule de Maïs</t>
  </si>
  <si>
    <t>Semoule de Blé dur blanche</t>
  </si>
  <si>
    <t>Pâtes - Blé</t>
  </si>
  <si>
    <t>Coquillettes 1/2 complètes</t>
  </si>
  <si>
    <t>Coquillettes blanches</t>
  </si>
  <si>
    <t>Farfalles blanches</t>
  </si>
  <si>
    <t>Farfalles tricolores</t>
  </si>
  <si>
    <t>Penne 1/2 complètes</t>
  </si>
  <si>
    <t xml:space="preserve">Penne blanches  </t>
  </si>
  <si>
    <t xml:space="preserve">Penne complètes  </t>
  </si>
  <si>
    <t>Torsades 1/2 complètes</t>
  </si>
  <si>
    <t>Torsades blanches</t>
  </si>
  <si>
    <t xml:space="preserve">Torsades complètes </t>
  </si>
  <si>
    <t>Vermicelles blancs</t>
  </si>
  <si>
    <t>Pâtes - sans gluten</t>
  </si>
  <si>
    <t>Linguine thaïes de riz blanc</t>
  </si>
  <si>
    <t>Nids de pâtes de riz complet</t>
  </si>
  <si>
    <t>Torsades de lentilles corail</t>
  </si>
  <si>
    <t>Torsades de lentilles vertes</t>
  </si>
  <si>
    <t>Riz</t>
  </si>
  <si>
    <t>Riz Basmati 1/2 Complet</t>
  </si>
  <si>
    <t>Riz Basmati Blanc</t>
  </si>
  <si>
    <t>Riz Basmati Complet</t>
  </si>
  <si>
    <t>Trio de riz Camargue (Riz rouge, brun, 1/2 complet)</t>
  </si>
  <si>
    <t>Boulgour</t>
  </si>
  <si>
    <t>Couscous 1/2 complet</t>
  </si>
  <si>
    <t xml:space="preserve">Couscous blanc </t>
  </si>
  <si>
    <t>Couscous complet</t>
  </si>
  <si>
    <t>Levure de bière maltée (paillettes)</t>
  </si>
  <si>
    <t>Polenta fine</t>
  </si>
  <si>
    <t>Sarrasin décortiqué</t>
  </si>
  <si>
    <t>Son d'avoine</t>
  </si>
  <si>
    <t>Légumineuses</t>
  </si>
  <si>
    <t>Flageolets verts</t>
  </si>
  <si>
    <t>Haricots Blancs Lingots</t>
  </si>
  <si>
    <t>Haricots Rouges</t>
  </si>
  <si>
    <t xml:space="preserve">Lentilles blondes      </t>
  </si>
  <si>
    <t>Lentilles vertes</t>
  </si>
  <si>
    <t>Pois cassés</t>
  </si>
  <si>
    <t>Pois chiches</t>
  </si>
  <si>
    <t xml:space="preserve">Abricots secs N°4 </t>
  </si>
  <si>
    <t>Amandes décortiquées</t>
  </si>
  <si>
    <t>Dattes Deglet Nour</t>
  </si>
  <si>
    <t>Figues Lerida N°4</t>
  </si>
  <si>
    <t>Noisettes décortiquées</t>
  </si>
  <si>
    <t>Noix de cajou entières</t>
  </si>
  <si>
    <t>Noix de Coco Râpée Medium</t>
  </si>
  <si>
    <t>Graines de Chanvre décortiquées</t>
  </si>
  <si>
    <t>Graines de Chanvre entières</t>
  </si>
  <si>
    <t>Graines de Chia</t>
  </si>
  <si>
    <t xml:space="preserve">Graines de Courge </t>
  </si>
  <si>
    <t xml:space="preserve">Graines de lin brun  </t>
  </si>
  <si>
    <t xml:space="preserve">Graines de sésame complet   </t>
  </si>
  <si>
    <t>Graines de Tournesol</t>
  </si>
  <si>
    <t>Mélange "Détox" - baies de goji, cranberries, amandes, cajou, noix de coco chips, mangues séchées</t>
  </si>
  <si>
    <t>Mélange "Etudiant" - amandes, noisettes, cajous, raisins secs</t>
  </si>
  <si>
    <t>Biscuits apéritifs</t>
  </si>
  <si>
    <t>Biscuits tomates oignons</t>
  </si>
  <si>
    <t>Mini gressins nature</t>
  </si>
  <si>
    <t>Mini gressins sésame</t>
  </si>
  <si>
    <t>Amandes parfumées goût thaï</t>
  </si>
  <si>
    <t>Noix de cajou au curry</t>
  </si>
  <si>
    <t>Noix de cajou au poivre de Kampot</t>
  </si>
  <si>
    <t>Noix de cajou au Tamari</t>
  </si>
  <si>
    <t>Cafés, etc.</t>
  </si>
  <si>
    <t>Café soluble instantané - 100 g</t>
  </si>
  <si>
    <t>Plantes - Camomille matricaire</t>
  </si>
  <si>
    <t>Plantes - Camomille romaine</t>
  </si>
  <si>
    <t>Plantes - Mélisse</t>
  </si>
  <si>
    <t>Plantes - Menthe douce</t>
  </si>
  <si>
    <t>Plantes - Menthe poivrée</t>
  </si>
  <si>
    <t>Plantes - Tilleul (bractées)</t>
  </si>
  <si>
    <t>Plantes - Verveine citronnée</t>
  </si>
  <si>
    <t>Plantes - Verveine odorante</t>
  </si>
  <si>
    <t>Rooïbos nature</t>
  </si>
  <si>
    <t>Thé noir Assam</t>
  </si>
  <si>
    <t>Thé noir Earl Grey Bergamote</t>
  </si>
  <si>
    <t>Thé noir Mélange anglais (Darjeeling/Assam)</t>
  </si>
  <si>
    <t>Thé vert Jasmin</t>
  </si>
  <si>
    <t>Thé vert Sencha China</t>
  </si>
  <si>
    <t>Brasserie Champdoré</t>
  </si>
  <si>
    <t>Bière Ambrée Pré-cieuse 33cl</t>
  </si>
  <si>
    <t>Bière Ambrée Pré-cieuse 75cl</t>
  </si>
  <si>
    <t>Bière Blanche Pré-cieuse 33cl</t>
  </si>
  <si>
    <t>Bière Blanche Pré-cieuse 75cl</t>
  </si>
  <si>
    <t>Bière Blonde Pré en bulle Cascade 33cl</t>
  </si>
  <si>
    <t>Bière Blonde Pré en bulle Cascade 75cl</t>
  </si>
  <si>
    <t>Bière IPA Pré-tentieuse 33cl</t>
  </si>
  <si>
    <t>Bière IPA Pré-tentieuse 75cl</t>
  </si>
  <si>
    <t>Cidre bouché brut - 75 cl</t>
  </si>
  <si>
    <t>Vin blanc Les Gouyats - IGP Périgord - 75 cl</t>
  </si>
  <si>
    <t>Vin rosé Les Gouyats - IGP Périgord - 75 cl</t>
  </si>
  <si>
    <t>Vin rouge Les Gouyats - IGP Périgord - 75 cl</t>
  </si>
  <si>
    <t>Jus de pommes - 1 l</t>
  </si>
  <si>
    <t>Jus de pommes-cassis - 75 cl</t>
  </si>
  <si>
    <t>Jus de pommes-fraises - 75 cl</t>
  </si>
  <si>
    <t>Soft - Charitea black - Thé noir au citron - 33cl</t>
  </si>
  <si>
    <t>Soft - Charitea Maté - 33cl</t>
  </si>
  <si>
    <t>Soft - Charitea Mint - Menthe et plantes sans sucres - 33cl</t>
  </si>
  <si>
    <t>la Ferme des simples</t>
  </si>
  <si>
    <t>Sirops de plantes - 25 cl (Parfums variés)</t>
  </si>
  <si>
    <t>Argile verte surfine</t>
  </si>
  <si>
    <t>Bien fait pour toi</t>
  </si>
  <si>
    <t xml:space="preserve">Baume à lèvres - 15 g </t>
  </si>
  <si>
    <t xml:space="preserve">Baume soin visage au romarin - 30 g </t>
  </si>
  <si>
    <t xml:space="preserve">Dentifrice en poudre - 45 g </t>
  </si>
  <si>
    <t>Déodorant solide - 60 g</t>
  </si>
  <si>
    <t>Brosse à dents bioplastique à tête interchangeable</t>
  </si>
  <si>
    <t>Brosse à dents hêtre à tête interchangeable</t>
  </si>
  <si>
    <t xml:space="preserve">Brosse à dents hêtre Enfant </t>
  </si>
  <si>
    <t>Bicarbonate de soude</t>
  </si>
  <si>
    <t>Savon de Marseille pur olive Marius Fabre - 300 g</t>
  </si>
  <si>
    <t>Boule à thé</t>
  </si>
  <si>
    <t>Bulle d'art mod nid</t>
  </si>
  <si>
    <t>Lingette lavable grand format</t>
  </si>
  <si>
    <t>Kaikimo</t>
  </si>
  <si>
    <t>Lingette lavable petit format</t>
  </si>
  <si>
    <t xml:space="preserve">Porte savon aimanté </t>
  </si>
  <si>
    <t>Colombie / Brésil</t>
  </si>
  <si>
    <t>Paraguay</t>
  </si>
  <si>
    <t>Pérou / Honduras</t>
  </si>
  <si>
    <t>Pakistan</t>
  </si>
  <si>
    <t>Cambodge</t>
  </si>
  <si>
    <t>Turquie</t>
  </si>
  <si>
    <t>Sri Lanka</t>
  </si>
  <si>
    <t>Chine</t>
  </si>
  <si>
    <t>Canada</t>
  </si>
  <si>
    <t>Costa Rica</t>
  </si>
  <si>
    <t>Indonésie</t>
  </si>
  <si>
    <t>Colombie / Paraguay</t>
  </si>
  <si>
    <t>Vietnam</t>
  </si>
  <si>
    <t>Brésil</t>
  </si>
  <si>
    <t>Guatemala</t>
  </si>
  <si>
    <t>Comores</t>
  </si>
  <si>
    <t>Inde</t>
  </si>
  <si>
    <t>Philippines</t>
  </si>
  <si>
    <t>Afrique du Sud</t>
  </si>
  <si>
    <t>Iran</t>
  </si>
  <si>
    <t>Madagascar</t>
  </si>
  <si>
    <t xml:space="preserve">Nom : </t>
  </si>
  <si>
    <t>Nb d'articles</t>
  </si>
  <si>
    <t xml:space="preserve">Adresse : </t>
  </si>
  <si>
    <t>Montant total</t>
  </si>
  <si>
    <t xml:space="preserve">date de livraison souhaitée : </t>
  </si>
  <si>
    <t xml:space="preserve">téléphone : </t>
  </si>
  <si>
    <t xml:space="preserve">E-mail : </t>
  </si>
  <si>
    <t>Quantité Désirée</t>
  </si>
  <si>
    <t>Le montant total sera calculé automatiquement (indicatif, selon la disponibilité des produits et les éventuelles variations de prix…)</t>
  </si>
  <si>
    <t>Manosque</t>
  </si>
  <si>
    <t>Bonbons</t>
  </si>
  <si>
    <t>Saint-Estèphe</t>
  </si>
  <si>
    <t>Allemagne</t>
  </si>
  <si>
    <t>Italie</t>
  </si>
  <si>
    <t>Beurre de cacahuètes Go Nuts extra Crunchy - 270g</t>
  </si>
  <si>
    <t>Varaignes</t>
  </si>
  <si>
    <t>Souffrignac</t>
  </si>
  <si>
    <t>Avignon</t>
  </si>
  <si>
    <t>UE</t>
  </si>
  <si>
    <t>Flocons d'avoine petits</t>
  </si>
  <si>
    <t>Pologne</t>
  </si>
  <si>
    <t>UE / Non UE</t>
  </si>
  <si>
    <t>Brantôme</t>
  </si>
  <si>
    <t>Pluviers</t>
  </si>
  <si>
    <t>Eyvirat</t>
  </si>
  <si>
    <t>UE / non UE</t>
  </si>
  <si>
    <t>Ketchup de tomates - 260 g</t>
  </si>
  <si>
    <t>Pesto alla genovese - 130 g</t>
  </si>
  <si>
    <t>Vayres</t>
  </si>
  <si>
    <t>Marval</t>
  </si>
  <si>
    <t>Gers</t>
  </si>
  <si>
    <t>Espagne</t>
  </si>
  <si>
    <t>Camargue</t>
  </si>
  <si>
    <t>Guérande</t>
  </si>
  <si>
    <t>Drôme</t>
  </si>
  <si>
    <t>Villefagnan</t>
  </si>
  <si>
    <t>Grèce</t>
  </si>
  <si>
    <t>Saint-Pierre de Frugie</t>
  </si>
  <si>
    <t>Autriche</t>
  </si>
  <si>
    <t>Macaroni de sarrasin</t>
  </si>
  <si>
    <t>Sarrasin torréfié (Kasha)</t>
  </si>
  <si>
    <t>Tunisie / Algérie</t>
  </si>
  <si>
    <t>Togo / Burkina Faso</t>
  </si>
  <si>
    <t>Non UE</t>
  </si>
  <si>
    <t>Crackers Cumin</t>
  </si>
  <si>
    <t>Crackers Thym Romarin</t>
  </si>
  <si>
    <t>Noix de cajou à l'Ail des Ours</t>
  </si>
  <si>
    <t>Rhône</t>
  </si>
  <si>
    <t>Sarrazac</t>
  </si>
  <si>
    <t>Nantes</t>
  </si>
  <si>
    <t>Saint-Méard-de-Gurçon</t>
  </si>
  <si>
    <t>Pantin</t>
  </si>
  <si>
    <t>Biarritz</t>
  </si>
  <si>
    <t>Nancy</t>
  </si>
  <si>
    <t>Atelier Callune</t>
  </si>
  <si>
    <t>Montbron</t>
  </si>
  <si>
    <t>Marseille</t>
  </si>
  <si>
    <t>Papier toilette recyclé écolabel</t>
  </si>
  <si>
    <t>Lessive liquide artisanale - 1l</t>
  </si>
  <si>
    <t>Savon bricolage Magic Marcel - bloc 250g</t>
  </si>
  <si>
    <t>Savon ménager Magic Housewives - bloc 250g</t>
  </si>
  <si>
    <t>Savon ménager Magic Housewives - savonnette 50g</t>
  </si>
  <si>
    <t>Abjat</t>
  </si>
  <si>
    <t>Montant indicatif</t>
  </si>
  <si>
    <t>Origine</t>
  </si>
  <si>
    <t xml:space="preserve">Précisez la date souhaitée, nous vous contacterons pour prendre rendez vous ! </t>
  </si>
  <si>
    <t>Merci de remplir les cases sur fond jaune…</t>
  </si>
  <si>
    <t>à l'unité ou /kg : pour 245g, indiquez "0,245"</t>
  </si>
  <si>
    <t>Beurre de Cacahuètes Go Nuts Lisse - 270 g</t>
  </si>
  <si>
    <t>Flakes de Sarrasin</t>
  </si>
  <si>
    <t>Fleur de sel Camargue</t>
  </si>
  <si>
    <t>Vinaigre de Cidre - 50 cl</t>
  </si>
  <si>
    <t>Farine de sarrasin T110</t>
  </si>
  <si>
    <t xml:space="preserve">Lasagne blanches      </t>
  </si>
  <si>
    <t>Millet décortiqué</t>
  </si>
  <si>
    <t>fermes de Chassagne</t>
  </si>
  <si>
    <t>Amandes blanches (émondées)</t>
  </si>
  <si>
    <t>Mini gressins tomate origan</t>
  </si>
  <si>
    <t>Amandes Tomate Basilic</t>
  </si>
  <si>
    <t>Petits pois grillés thym &amp; ail</t>
  </si>
  <si>
    <t>Belgique</t>
  </si>
  <si>
    <t>Accessoires</t>
  </si>
  <si>
    <t>Pâtes de fruits assorties (abricot, mirabelle, cassis, framboise, citron, pêche de vigne)</t>
  </si>
  <si>
    <t>non UE</t>
  </si>
  <si>
    <t>Chocolats, etc.</t>
  </si>
  <si>
    <t>Cacao poudre</t>
  </si>
  <si>
    <t>Pâte à tartiner Chocobella lait - 365 gr</t>
  </si>
  <si>
    <t>Port Saint Louis du Rhône</t>
  </si>
  <si>
    <t>Egypte</t>
  </si>
  <si>
    <t>Ail séché (granulés)</t>
  </si>
  <si>
    <t>Farine de Châtaignes</t>
  </si>
  <si>
    <t>Raisins secs sultanines</t>
  </si>
  <si>
    <t>Thé noir Tchai indien aux épices</t>
  </si>
  <si>
    <t>Milhac-de-Nontron</t>
  </si>
  <si>
    <t>Paul Roizot</t>
  </si>
  <si>
    <t>Hydromel - 75 cl</t>
  </si>
  <si>
    <t>Savon antiseptique et rasage - 100g</t>
  </si>
  <si>
    <t>Savon Arcobaleno - 85 g</t>
  </si>
  <si>
    <t>Savon Chanvre &amp; Miel  - 100 g</t>
  </si>
  <si>
    <t>Savon Deep blue - 100 g</t>
  </si>
  <si>
    <t>Savon Pitchoun' - 100 g</t>
  </si>
  <si>
    <t>Savon Sensuelle Biquette - 100 g</t>
  </si>
  <si>
    <t>Shampoing solide au lait - 100 g</t>
  </si>
  <si>
    <t>Brosse à dents hêtre - Tête de rechange Souple ou Médium</t>
  </si>
  <si>
    <t>Cristaux de soude - 500g</t>
  </si>
  <si>
    <t>Sac à vrac M</t>
  </si>
  <si>
    <t>Sac à vrac XL</t>
  </si>
  <si>
    <t>Confit de rose - 210 g</t>
  </si>
  <si>
    <t xml:space="preserve">Miel du Périgord - fleurs de printemps - 250 g </t>
  </si>
  <si>
    <t xml:space="preserve">Miel du Périgord - fleurs de printemps - 500 g </t>
  </si>
  <si>
    <t>Ardèche</t>
  </si>
  <si>
    <t>Sardines poivrons et piment - 135 g</t>
  </si>
  <si>
    <t>Jus de citron jaune - 50cl</t>
  </si>
  <si>
    <t>Sauce soja Shoyu - 200 ml</t>
  </si>
  <si>
    <t>Sauce soja Sucrée - 200 ml</t>
  </si>
  <si>
    <t>Fond de volaille vrac en poudre</t>
  </si>
  <si>
    <t>Aioli - 110 g</t>
  </si>
  <si>
    <t>Champsac</t>
  </si>
  <si>
    <t>Rouille provençale - 110 g</t>
  </si>
  <si>
    <t>Piment d'espelette poudre</t>
  </si>
  <si>
    <t>Sel aux herbes (sel gris de Guérande, thym, marjolaine, hélichryse, romarin, sauge, sariette, serpolet, hysope, estragon, lavande)</t>
  </si>
  <si>
    <t>Huile d'olive Vierge IGP Laconie (Grèce) - Bidon 3L</t>
  </si>
  <si>
    <t>Quinoa Blond</t>
  </si>
  <si>
    <t>Haricots Noirs</t>
  </si>
  <si>
    <t>Italie / Turquie</t>
  </si>
  <si>
    <t>Vin blanc Cuvée des Cigognes - 75 cl</t>
  </si>
  <si>
    <t>Cave des couteliers</t>
  </si>
  <si>
    <t>Soft - Symples Infusion pétillante Basilic 33cl</t>
  </si>
  <si>
    <t>Soft - Symples Infusion pétillante Menthe douce - 33cl</t>
  </si>
  <si>
    <t>Soft - Symples Potion Détoxifiante - 33 cl (Sauge Sureau Pomme)</t>
  </si>
  <si>
    <t>Soft - Symples Potion Énergisante - 33cl (Thym Citron)</t>
  </si>
  <si>
    <t>Soft - Symples Potion Relaxante - 33 cl (Verveine, camomille, lavande, fruits rouges)</t>
  </si>
  <si>
    <t>Savon Lait Lavande - 90 g</t>
  </si>
  <si>
    <t>Savon Temps du rêve - 90 g</t>
  </si>
  <si>
    <t>Brosse à dents bioplastique - Tête de rechange Souple, Extra-souple ou Médium</t>
  </si>
  <si>
    <t>Rivières</t>
  </si>
  <si>
    <t>Riz Blanc Jasmin (Thai)</t>
  </si>
  <si>
    <t>Saint-Mathieu</t>
  </si>
  <si>
    <t>Papilles pâtisse</t>
  </si>
  <si>
    <t>Nouveau !</t>
  </si>
  <si>
    <t>Canistrellis - Biscuits orange &amp; citron (Vegan)</t>
  </si>
  <si>
    <t>Bouteilles cola (Vegan)</t>
  </si>
  <si>
    <t>Coeurs aux fruits (Vegan)</t>
  </si>
  <si>
    <t>Nounours aux fruits (Vegan)</t>
  </si>
  <si>
    <t>Vers acidulés (Vegan)</t>
  </si>
  <si>
    <t>Amandes choco-lait fleur de sel</t>
  </si>
  <si>
    <t>Pépites de chocolat noir 60%</t>
  </si>
  <si>
    <t>Le P'tit gourmand (chataigne, chocolat, sarrasin) - 210 g</t>
  </si>
  <si>
    <t>Concentré de tomates à 22% - 190 g</t>
  </si>
  <si>
    <t>Sardines du pêcheur (citron, ail, persil, huile d'olive) - 135 g</t>
  </si>
  <si>
    <t>Foie gras de canard, bloc - 190 g</t>
  </si>
  <si>
    <t>Foie gras de canard, entier - 130 g</t>
  </si>
  <si>
    <t>Fenugrec graines</t>
  </si>
  <si>
    <t>Fèves de Tonka entières</t>
  </si>
  <si>
    <t xml:space="preserve">Moutarde jaune graines </t>
  </si>
  <si>
    <t xml:space="preserve">Moutarde noire graines </t>
  </si>
  <si>
    <t>Paprika fumé poudre</t>
  </si>
  <si>
    <t>Farine de Blé blanche T65</t>
  </si>
  <si>
    <t>Farine de Blé complète T110</t>
  </si>
  <si>
    <t>Farine de Blé semi-complète T80</t>
  </si>
  <si>
    <t xml:space="preserve">Graines de lin doré  </t>
  </si>
  <si>
    <t>Mélanges</t>
  </si>
  <si>
    <t>Biscuits noisettes sésame (Vegan, sans Gluten)</t>
  </si>
  <si>
    <t>Sablés Crème Oignons</t>
  </si>
  <si>
    <t>Thé noir Lapsang Souchong - sachet 100 g</t>
  </si>
  <si>
    <t>Crème de cassis 15° Bigallet - 50cl</t>
  </si>
  <si>
    <t>Savoie</t>
  </si>
  <si>
    <t>Soft - Ginger ale "Ce soleil" - 33cl</t>
  </si>
  <si>
    <t>Soft - Symples Infusion Estivale - 33 cl</t>
  </si>
  <si>
    <t>Soft - Symples Infusion pétillante Feuilles de cassis 33cl</t>
  </si>
  <si>
    <t>Lessive poudre au bicarbonate - 1kg</t>
  </si>
  <si>
    <t>Savon bricolage Magic Marcel - savonnette 50g</t>
  </si>
  <si>
    <t>Biscuits Café Guarana</t>
  </si>
  <si>
    <t>Cidil - Les Jardins du Bandiat</t>
  </si>
  <si>
    <t>Sardines à l'huile d'olive- 135 g</t>
  </si>
  <si>
    <t>Soupe de poissons - 730 g</t>
  </si>
  <si>
    <t>Thon en morceaux à l'huile d'olive - 125 g</t>
  </si>
  <si>
    <t>Thon en morceaux au naturel - 125 g</t>
  </si>
  <si>
    <t>Extrait de gingembre Kaukani Essentiel (Sans sucre) - 25 cl</t>
  </si>
  <si>
    <t>Extrait de gingembre Kaukani Origine - 25 cl</t>
  </si>
  <si>
    <t>Oignon en poudre</t>
  </si>
  <si>
    <t>Lentilles corail - Turquie</t>
  </si>
  <si>
    <t>Poudre d'amandes blanches Tuono</t>
  </si>
  <si>
    <t>Mélange pain / salade "Bienfaits oléagineux" - chanvre, courges foncées, tournesol, lin brun</t>
  </si>
  <si>
    <t>Olives noires dénoyautées - Grèce</t>
  </si>
  <si>
    <t>Olives vertes dénoyautées - Grèce</t>
  </si>
  <si>
    <t>Délice de tomates séchées - 100 g</t>
  </si>
  <si>
    <t>Pâte d'olive Kalamata - 210 g</t>
  </si>
  <si>
    <t>Pistou vert Citron basilic - 95g</t>
  </si>
  <si>
    <t>Poichichade au curry de Madras - 100 g</t>
  </si>
  <si>
    <t>Poichichade traditionnelle - 100 g</t>
  </si>
  <si>
    <t xml:space="preserve">Plantes - Maté </t>
  </si>
  <si>
    <t>Lubéron</t>
  </si>
  <si>
    <t>Suisse</t>
  </si>
  <si>
    <t>Soft - Symples Potion Détoxifiante - 75 cl (Sauge Sureau Pomme)</t>
  </si>
  <si>
    <t>Soft - Symples Potion Énergisante - 75 cl (Thym Citron)</t>
  </si>
  <si>
    <t>Sirop de fleurs de châtaignes - 25 cl</t>
  </si>
  <si>
    <t>Litre</t>
  </si>
  <si>
    <t>Liquide Vaisselle Mandarine - flacon 500 ml</t>
  </si>
  <si>
    <t>Purée de châtaignes - 300 g</t>
  </si>
  <si>
    <t>Epicerie La mauvaise herbe
Bon de Commande</t>
  </si>
  <si>
    <t>en vert, les produits de fournisseurs locaux, 
en bleu, les produits transformés ou produits en France</t>
  </si>
  <si>
    <t>Speculoos - Sablés aux épices</t>
  </si>
  <si>
    <t>Choco nuts (arachides)</t>
  </si>
  <si>
    <t>Chouchou miel (arachides)</t>
  </si>
  <si>
    <t>Duo caramel fleur de sel (amandes / cajous)</t>
  </si>
  <si>
    <t>Confiture châtaignes/pommes ou châtaignes/poires - 190 gr</t>
  </si>
  <si>
    <t>Crème de marrons - 190 g</t>
  </si>
  <si>
    <t>Flocons de sarrasin</t>
  </si>
  <si>
    <t>Muesli 5 fruits - 4 céréales, raisins, noisettes, pommes, pruneaux, noix de cajou</t>
  </si>
  <si>
    <t>Sirops</t>
  </si>
  <si>
    <t>Soupe de butternut noisette coriandre - 75 cl</t>
  </si>
  <si>
    <t>Jus de citron jaune - 1 l</t>
  </si>
  <si>
    <t>Bouillon de légumes vrac en poudre - sans levure et palme</t>
  </si>
  <si>
    <t>Herbes de Provence (thym, romarin, origan, sariette)</t>
  </si>
  <si>
    <t>Allier</t>
  </si>
  <si>
    <t>Lentilles noires Beluga</t>
  </si>
  <si>
    <t>Arachides grillées nature</t>
  </si>
  <si>
    <t>Baies de Goji</t>
  </si>
  <si>
    <t>Canneberges</t>
  </si>
  <si>
    <t>Arachides grillées salées</t>
  </si>
  <si>
    <t>Café Décaféiné Dagobert moulu 100% arabica - 250g</t>
  </si>
  <si>
    <t>CBD bio - sachet 10 g (variété Saphyr ou Orange Budha)</t>
  </si>
  <si>
    <t>Plantes - Ortie (feuilles)</t>
  </si>
  <si>
    <t>Soft - Bière sans alcool blonde du Luberon - 33cl</t>
  </si>
  <si>
    <t>Soft - El Tony Maté Guarana - 33cl</t>
  </si>
  <si>
    <t>Percarbonate de soude - flacon 1,1 kg</t>
  </si>
  <si>
    <t>Savon noir - vrac au litre (sur commande)</t>
  </si>
  <si>
    <t>Grossistes</t>
  </si>
  <si>
    <t>Shortbread - Sablés au beurre</t>
  </si>
  <si>
    <t>Gaec Mellona / Miel de Loïc</t>
  </si>
  <si>
    <t>Confiseries</t>
  </si>
  <si>
    <t>Bonbons de chocolat - Gingembrettes</t>
  </si>
  <si>
    <t>Bonbons de chocolat - Orangettes</t>
  </si>
  <si>
    <t>Valrhona</t>
  </si>
  <si>
    <t>Provence</t>
  </si>
  <si>
    <t>Calissons de Provence</t>
  </si>
  <si>
    <t>Tablette Chocolat lait-noisettes - env. 100g</t>
  </si>
  <si>
    <t>Tablette Chocolat noir 70% - env. 100g</t>
  </si>
  <si>
    <t>Tablette Chocolat noir 85% - env. 100g</t>
  </si>
  <si>
    <t>Cornflakes nature</t>
  </si>
  <si>
    <t>Sucre de canne complet Panela</t>
  </si>
  <si>
    <t>Sucre de canne complet Rapadura</t>
  </si>
  <si>
    <t>Sirop d'érable - 25 cl</t>
  </si>
  <si>
    <t>Sirop Menthe-mélisse - 50 cl</t>
  </si>
  <si>
    <t>Soupe de légumes - 1 l</t>
  </si>
  <si>
    <t>Filets de maquereaux au naturel - 125 g</t>
  </si>
  <si>
    <t>Sardines au naturel - 135 g</t>
  </si>
  <si>
    <t>Pâté de canard - 130 g</t>
  </si>
  <si>
    <t>Pâté de canard - 250 g</t>
  </si>
  <si>
    <t>Tahin "J. Hervé" - 350 g</t>
  </si>
  <si>
    <t>Bouillon "Cossû" Détox - 40 g</t>
  </si>
  <si>
    <t>Bouillon "Cossû" Légumes - 40 g</t>
  </si>
  <si>
    <t>Bouillon "Cossû" Thaï - 40 g</t>
  </si>
  <si>
    <t>Vanille gousse - Madagascar</t>
  </si>
  <si>
    <t xml:space="preserve">Mélange Colombo </t>
  </si>
  <si>
    <t xml:space="preserve">Mélange Curry de Madras (fort) </t>
  </si>
  <si>
    <t xml:space="preserve">Mélange Curry doux </t>
  </si>
  <si>
    <t>Mélange pain d'épices (cannelle, fenouil, coriandre, gingembre, clou de girofle, piments, macis, cardamome)</t>
  </si>
  <si>
    <t>Mélange pour couscous  (fenugrec, coriandre, persil, paprika fort, ail, carvi, gingembre, fenouil, cumin, poivre noir, curcuma)</t>
  </si>
  <si>
    <t xml:space="preserve">Mélange Ras el Hanout </t>
  </si>
  <si>
    <t>Sel gris de Guérande - fin</t>
  </si>
  <si>
    <t>Sel gris de Guérande - gros</t>
  </si>
  <si>
    <t>Thym commun feuille</t>
  </si>
  <si>
    <t>Huile de cameline vierge - 250 ml</t>
  </si>
  <si>
    <t>Huile de coco vierge - 300 ml</t>
  </si>
  <si>
    <t>Huile de colza vierge - 75 cl</t>
  </si>
  <si>
    <t>Huile de sésame vierge - 250 ml</t>
  </si>
  <si>
    <t>Huile de tournesol vierge - 1 l</t>
  </si>
  <si>
    <t>Farine de pois chiches</t>
  </si>
  <si>
    <t>Farine d'Engrain (petit epeautre)</t>
  </si>
  <si>
    <t>Riz Blanc étuvé (cuisson rapide)</t>
  </si>
  <si>
    <t>Riz long Camargue 1/2 complet</t>
  </si>
  <si>
    <t>Riz long Camargue Blanc</t>
  </si>
  <si>
    <t>Riz long Camargue Complet</t>
  </si>
  <si>
    <t>Riz rond Camargue blanc</t>
  </si>
  <si>
    <t>Maïs à popcorn</t>
  </si>
  <si>
    <t>Gingembre frais</t>
  </si>
  <si>
    <t>Sablés Comté Sésame</t>
  </si>
  <si>
    <t>Amandes au piment d'Espelette</t>
  </si>
  <si>
    <t>Olives noires Kalamata entières - Grèce</t>
  </si>
  <si>
    <t>Pois chiches grillés au Curry</t>
  </si>
  <si>
    <t>Pois chiches grillés Moutarde et Romarin</t>
  </si>
  <si>
    <t>Tartinades</t>
  </si>
  <si>
    <t>Honduras</t>
  </si>
  <si>
    <t>Café moulu Makeda 100% Arabica Honduras - 250g</t>
  </si>
  <si>
    <t>Thé noir épices et agrumes</t>
  </si>
  <si>
    <t>Avec Alcool</t>
  </si>
  <si>
    <t>Vignoble Epiard</t>
  </si>
  <si>
    <t>Monbazillac</t>
  </si>
  <si>
    <t>Vin rouge Château de Biran - Pécharmant 2023 - 75 cl</t>
  </si>
  <si>
    <t>Sans alcool</t>
  </si>
  <si>
    <t>Soft - Bière sans alcool Run'hard aux fleurs de montagne - 33 cl</t>
  </si>
  <si>
    <t>Liquide Vaisselle Mandarine - vrac au litre (sur commande)</t>
  </si>
  <si>
    <t>france</t>
  </si>
  <si>
    <t>Version : mars 2026</t>
  </si>
  <si>
    <t>Cookies Chocolat (Vegan)</t>
  </si>
  <si>
    <t>Pâte à tartiner Choco-Nuts (noisettes/cajou, Cacao) - 270g</t>
  </si>
  <si>
    <t>Velouté de poireau - 1 l</t>
  </si>
  <si>
    <t>Thaïlande</t>
  </si>
  <si>
    <t xml:space="preserve">Gelée de Piment Goria - 130ml </t>
  </si>
  <si>
    <t>Picardie</t>
  </si>
  <si>
    <t>Pérou</t>
  </si>
  <si>
    <t>Agen</t>
  </si>
  <si>
    <t>Pruneaux d'Agen</t>
  </si>
  <si>
    <t>France/ Italie</t>
  </si>
  <si>
    <t>Burkina Faso</t>
  </si>
  <si>
    <t>Tartinables</t>
  </si>
  <si>
    <t>Tartinades / Chutneys - 130 ml (Parfums variés)</t>
  </si>
  <si>
    <t>Café grain Makeda 100% Arabica Honduras</t>
  </si>
  <si>
    <t>Chicorée nature - 200g</t>
  </si>
  <si>
    <t>Soft - Ginger Beer "Gingeur" - 33 cl</t>
  </si>
  <si>
    <t>Soft - Ginger Beer "Kaukani" - 33 cl</t>
  </si>
  <si>
    <t>Vinaigre blanc 14° - vrac au litre (sur commande)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</si>
</sst>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)\ &quot;€&quot;_ ;_ * \(#,##0.00\)\ &quot;€&quot;_ ;_ * &quot;-&quot;??_)\ &quot;€&quot;_ ;_ @_ "/>
    <numFmt numFmtId="165" formatCode="_-* #,##0.00\ &quot;€&quot;_-;\-* #,##0.00\ &quot;€&quot;_-;_-* &quot;-&quot;??\ &quot;€&quot;_-;_-@"/>
    <numFmt numFmtId="166" formatCode="d/m/yyyy"/>
  </numFmts>
  <fonts count="30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</font>
    <font>
      <sz val="14"/>
      <name val="Calibri"/>
      <family val="2"/>
    </font>
    <font>
      <b/>
      <sz val="16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sz val="14"/>
      <color theme="1"/>
      <name val="Calibri"/>
      <family val="2"/>
    </font>
    <font>
      <b/>
      <sz val="14"/>
      <color rgb="FFC00000"/>
      <name val="Calibri"/>
      <family val="2"/>
    </font>
    <font>
      <sz val="11"/>
      <name val="Calibri"/>
      <family val="2"/>
    </font>
    <font>
      <b/>
      <sz val="16"/>
      <color theme="1"/>
      <name val="Calibri"/>
      <family val="2"/>
    </font>
    <font>
      <b/>
      <sz val="16"/>
      <color rgb="FFC00000"/>
      <name val="Calibri"/>
      <family val="2"/>
    </font>
    <font>
      <sz val="16"/>
      <name val="Calibri"/>
      <family val="2"/>
    </font>
    <font>
      <sz val="12"/>
      <name val="Calibri"/>
      <family val="2"/>
    </font>
    <font>
      <b/>
      <sz val="12"/>
      <color rgb="FFC00000"/>
      <name val="Calibri"/>
      <family val="2"/>
    </font>
    <font>
      <sz val="12"/>
      <color rgb="FFC00000"/>
      <name val="Calibri"/>
      <family val="2"/>
    </font>
    <font>
      <sz val="14"/>
      <color rgb="FFC00000"/>
      <name val="Calibri"/>
      <family val="2"/>
    </font>
    <font>
      <b/>
      <sz val="16"/>
      <color theme="0" tint="-4.9989318521683403E-2"/>
      <name val="Calibri"/>
      <family val="2"/>
    </font>
    <font>
      <sz val="18"/>
      <name val="Calibri"/>
      <family val="2"/>
    </font>
    <font>
      <b/>
      <sz val="18"/>
      <color theme="1"/>
      <name val="Calibri"/>
      <family val="2"/>
    </font>
    <font>
      <b/>
      <sz val="18"/>
      <name val="Calibri"/>
      <family val="2"/>
    </font>
    <font>
      <b/>
      <sz val="22"/>
      <name val="Calibri"/>
      <family val="2"/>
    </font>
    <font>
      <sz val="16"/>
      <name val="Calibri"/>
      <family val="2"/>
      <scheme val="minor"/>
    </font>
    <font>
      <sz val="16"/>
      <color rgb="FF0070C0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6"/>
      <color rgb="FF00B050"/>
      <name val="Calibri"/>
      <family val="2"/>
      <scheme val="minor"/>
    </font>
    <font>
      <b/>
      <sz val="16"/>
      <name val="Calibri"/>
      <family val="2"/>
      <scheme val="minor"/>
    </font>
    <font>
      <sz val="16"/>
      <color rgb="FF000000"/>
      <name val="Calibri"/>
      <family val="2"/>
      <scheme val="minor"/>
    </font>
    <font>
      <sz val="16"/>
      <color rgb="FF00B0F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rgb="FFFEF2CB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theme="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9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4">
    <xf numFmtId="0" fontId="0" fillId="0" borderId="0" xfId="0"/>
    <xf numFmtId="165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5" fillId="0" borderId="2" xfId="1" applyNumberFormat="1" applyFont="1" applyBorder="1" applyAlignment="1">
      <alignment horizontal="center" vertical="center" wrapText="1"/>
    </xf>
    <xf numFmtId="164" fontId="12" fillId="0" borderId="2" xfId="1" applyFont="1" applyBorder="1" applyAlignment="1">
      <alignment horizontal="center" vertical="center" wrapText="1"/>
    </xf>
    <xf numFmtId="164" fontId="9" fillId="0" borderId="0" xfId="1" applyFont="1" applyAlignment="1">
      <alignment horizontal="center" vertical="center" wrapText="1"/>
    </xf>
    <xf numFmtId="164" fontId="9" fillId="0" borderId="0" xfId="1" applyFont="1" applyFill="1" applyBorder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14" fontId="13" fillId="0" borderId="0" xfId="0" applyNumberFormat="1" applyFont="1" applyAlignment="1">
      <alignment horizontal="center" vertical="center" wrapText="1"/>
    </xf>
    <xf numFmtId="164" fontId="12" fillId="0" borderId="0" xfId="1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164" fontId="14" fillId="0" borderId="0" xfId="1" applyFont="1" applyBorder="1" applyAlignment="1" applyProtection="1">
      <alignment vertical="center" wrapText="1"/>
    </xf>
    <xf numFmtId="164" fontId="15" fillId="0" borderId="0" xfId="1" applyFont="1" applyFill="1" applyBorder="1" applyAlignment="1" applyProtection="1">
      <alignment vertical="center" wrapText="1"/>
    </xf>
    <xf numFmtId="164" fontId="14" fillId="0" borderId="0" xfId="1" applyFont="1" applyAlignment="1">
      <alignment horizontal="center" vertical="center" wrapText="1"/>
    </xf>
    <xf numFmtId="0" fontId="17" fillId="0" borderId="0" xfId="0" applyFont="1" applyAlignment="1" applyProtection="1">
      <alignment horizontal="center" vertical="center" wrapText="1"/>
      <protection locked="0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horizontal="left" vertical="center" wrapText="1" indent="1"/>
    </xf>
    <xf numFmtId="0" fontId="14" fillId="0" borderId="0" xfId="0" applyFont="1" applyAlignment="1">
      <alignment horizontal="left" vertical="center" wrapText="1" indent="1"/>
    </xf>
    <xf numFmtId="0" fontId="1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 indent="2"/>
    </xf>
    <xf numFmtId="166" fontId="4" fillId="0" borderId="0" xfId="0" applyNumberFormat="1" applyFont="1" applyAlignment="1" applyProtection="1">
      <alignment horizontal="left" vertical="center" wrapText="1" indent="2"/>
      <protection locked="0"/>
    </xf>
    <xf numFmtId="0" fontId="19" fillId="0" borderId="0" xfId="0" applyFont="1" applyAlignment="1">
      <alignment horizontal="left" vertical="center" wrapText="1" indent="2"/>
    </xf>
    <xf numFmtId="0" fontId="14" fillId="0" borderId="0" xfId="0" applyFont="1" applyAlignment="1">
      <alignment horizontal="left" vertical="center" wrapText="1" indent="2"/>
    </xf>
    <xf numFmtId="0" fontId="21" fillId="0" borderId="2" xfId="0" applyFont="1" applyBorder="1" applyAlignment="1">
      <alignment horizontal="left" vertical="center" wrapText="1" indent="3"/>
    </xf>
    <xf numFmtId="0" fontId="5" fillId="0" borderId="0" xfId="0" applyFont="1" applyAlignment="1">
      <alignment horizontal="left" vertical="center" wrapText="1" indent="3"/>
    </xf>
    <xf numFmtId="0" fontId="8" fillId="0" borderId="0" xfId="0" applyFont="1" applyAlignment="1">
      <alignment horizontal="left" vertical="center" wrapText="1" indent="1"/>
    </xf>
    <xf numFmtId="0" fontId="4" fillId="0" borderId="0" xfId="0" applyFont="1" applyAlignment="1" applyProtection="1">
      <alignment horizontal="left" vertical="center" wrapText="1" indent="1"/>
      <protection locked="0"/>
    </xf>
    <xf numFmtId="0" fontId="11" fillId="0" borderId="2" xfId="0" applyFont="1" applyBorder="1" applyAlignment="1">
      <alignment horizontal="left" vertical="center" wrapText="1" indent="1"/>
    </xf>
    <xf numFmtId="2" fontId="5" fillId="0" borderId="0" xfId="1" applyNumberFormat="1" applyFont="1" applyFill="1" applyBorder="1" applyAlignment="1" applyProtection="1">
      <alignment horizontal="center" vertical="center" wrapText="1"/>
      <protection locked="0"/>
    </xf>
    <xf numFmtId="164" fontId="5" fillId="2" borderId="0" xfId="1" applyFont="1" applyFill="1" applyAlignment="1">
      <alignment horizontal="center" vertical="center" wrapText="1"/>
    </xf>
    <xf numFmtId="2" fontId="9" fillId="0" borderId="0" xfId="0" applyNumberFormat="1" applyFont="1" applyAlignment="1">
      <alignment horizontal="center" vertical="center" wrapText="1"/>
    </xf>
    <xf numFmtId="2" fontId="6" fillId="0" borderId="0" xfId="0" applyNumberFormat="1" applyFont="1" applyAlignment="1">
      <alignment horizontal="center" vertical="center" wrapText="1"/>
    </xf>
    <xf numFmtId="2" fontId="5" fillId="4" borderId="0" xfId="1" applyNumberFormat="1" applyFont="1" applyFill="1" applyBorder="1" applyAlignment="1" applyProtection="1">
      <alignment horizontal="center" vertical="center"/>
      <protection locked="0"/>
    </xf>
    <xf numFmtId="2" fontId="7" fillId="0" borderId="0" xfId="1" applyNumberFormat="1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3" fillId="0" borderId="0" xfId="0" applyFont="1" applyAlignment="1">
      <alignment horizontal="left" vertical="center" indent="1"/>
    </xf>
    <xf numFmtId="0" fontId="23" fillId="0" borderId="0" xfId="0" applyFont="1" applyAlignment="1">
      <alignment horizontal="center" vertical="center"/>
    </xf>
    <xf numFmtId="14" fontId="23" fillId="0" borderId="0" xfId="0" applyNumberFormat="1" applyFont="1" applyAlignment="1">
      <alignment horizontal="left" vertical="center" indent="1"/>
    </xf>
    <xf numFmtId="0" fontId="28" fillId="0" borderId="0" xfId="0" applyFont="1" applyAlignment="1">
      <alignment horizontal="left" vertical="center" indent="1"/>
    </xf>
    <xf numFmtId="0" fontId="28" fillId="0" borderId="0" xfId="0" applyFont="1" applyAlignment="1">
      <alignment horizontal="center" vertical="center"/>
    </xf>
    <xf numFmtId="0" fontId="29" fillId="0" borderId="0" xfId="0" applyFont="1" applyAlignment="1">
      <alignment horizontal="center" vertical="center"/>
    </xf>
    <xf numFmtId="0" fontId="23" fillId="0" borderId="15" xfId="0" applyFont="1" applyBorder="1" applyAlignment="1">
      <alignment horizontal="left" vertical="center" indent="1"/>
    </xf>
    <xf numFmtId="0" fontId="23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164" fontId="6" fillId="0" borderId="0" xfId="1" applyFont="1" applyAlignment="1">
      <alignment horizontal="center" vertical="center" wrapText="1"/>
    </xf>
    <xf numFmtId="164" fontId="25" fillId="0" borderId="0" xfId="1" applyFont="1" applyFill="1" applyBorder="1" applyAlignment="1">
      <alignment horizontal="center" vertical="center"/>
    </xf>
    <xf numFmtId="164" fontId="13" fillId="0" borderId="0" xfId="1" applyFont="1" applyAlignment="1">
      <alignment horizontal="center" vertical="center"/>
    </xf>
    <xf numFmtId="164" fontId="27" fillId="0" borderId="0" xfId="1" applyFont="1" applyFill="1" applyBorder="1" applyAlignment="1">
      <alignment horizontal="center" vertical="center"/>
    </xf>
    <xf numFmtId="164" fontId="25" fillId="0" borderId="0" xfId="1" applyFont="1" applyFill="1" applyAlignment="1">
      <alignment horizontal="center" vertical="center"/>
    </xf>
    <xf numFmtId="164" fontId="25" fillId="0" borderId="15" xfId="1" applyFont="1" applyFill="1" applyBorder="1" applyAlignment="1">
      <alignment horizontal="center" vertical="center"/>
    </xf>
    <xf numFmtId="0" fontId="25" fillId="0" borderId="0" xfId="0" applyFont="1" applyAlignment="1">
      <alignment horizontal="left" vertical="center" indent="1"/>
    </xf>
    <xf numFmtId="2" fontId="4" fillId="5" borderId="0" xfId="1" applyNumberFormat="1" applyFont="1" applyFill="1" applyBorder="1" applyAlignment="1" applyProtection="1">
      <alignment horizontal="center" vertical="center" wrapText="1"/>
    </xf>
    <xf numFmtId="2" fontId="4" fillId="5" borderId="4" xfId="1" applyNumberFormat="1" applyFont="1" applyFill="1" applyBorder="1" applyAlignment="1" applyProtection="1">
      <alignment horizontal="center" vertical="center" wrapText="1"/>
    </xf>
    <xf numFmtId="0" fontId="20" fillId="5" borderId="12" xfId="0" applyFont="1" applyFill="1" applyBorder="1" applyAlignment="1">
      <alignment horizontal="center" vertical="center" wrapText="1"/>
    </xf>
    <xf numFmtId="0" fontId="20" fillId="5" borderId="13" xfId="0" applyFont="1" applyFill="1" applyBorder="1" applyAlignment="1">
      <alignment horizontal="center" vertical="center" wrapText="1"/>
    </xf>
    <xf numFmtId="0" fontId="20" fillId="5" borderId="14" xfId="0" applyFont="1" applyFill="1" applyBorder="1" applyAlignment="1">
      <alignment horizontal="center" vertical="center" wrapText="1"/>
    </xf>
    <xf numFmtId="0" fontId="21" fillId="0" borderId="9" xfId="0" applyFont="1" applyBorder="1" applyAlignment="1">
      <alignment horizontal="left" vertical="center" wrapText="1" indent="2"/>
    </xf>
    <xf numFmtId="0" fontId="21" fillId="0" borderId="1" xfId="0" applyFont="1" applyBorder="1" applyAlignment="1">
      <alignment horizontal="left" wrapText="1" indent="2"/>
    </xf>
    <xf numFmtId="0" fontId="13" fillId="3" borderId="2" xfId="0" applyFont="1" applyFill="1" applyBorder="1" applyAlignment="1" applyProtection="1">
      <alignment horizontal="center" vertical="center" wrapText="1"/>
      <protection locked="0"/>
    </xf>
    <xf numFmtId="0" fontId="13" fillId="3" borderId="12" xfId="0" applyFont="1" applyFill="1" applyBorder="1" applyAlignment="1" applyProtection="1">
      <alignment horizontal="left" vertical="center" wrapText="1"/>
      <protection locked="0"/>
    </xf>
    <xf numFmtId="0" fontId="13" fillId="3" borderId="13" xfId="0" applyFont="1" applyFill="1" applyBorder="1" applyAlignment="1" applyProtection="1">
      <alignment horizontal="left" vertical="center" wrapText="1"/>
      <protection locked="0"/>
    </xf>
    <xf numFmtId="0" fontId="13" fillId="3" borderId="14" xfId="0" applyFont="1" applyFill="1" applyBorder="1" applyAlignment="1" applyProtection="1">
      <alignment horizontal="left" vertical="center" wrapText="1"/>
      <protection locked="0"/>
    </xf>
    <xf numFmtId="0" fontId="19" fillId="0" borderId="0" xfId="0" applyFont="1" applyAlignment="1">
      <alignment vertical="center" wrapText="1"/>
    </xf>
    <xf numFmtId="166" fontId="13" fillId="3" borderId="10" xfId="0" applyNumberFormat="1" applyFont="1" applyFill="1" applyBorder="1" applyAlignment="1" applyProtection="1">
      <alignment horizontal="left" vertical="center" wrapText="1" indent="2"/>
      <protection locked="0"/>
    </xf>
    <xf numFmtId="166" fontId="13" fillId="3" borderId="11" xfId="0" applyNumberFormat="1" applyFont="1" applyFill="1" applyBorder="1" applyAlignment="1" applyProtection="1">
      <alignment horizontal="left" vertical="center" wrapText="1" indent="2"/>
      <protection locked="0"/>
    </xf>
    <xf numFmtId="0" fontId="22" fillId="0" borderId="5" xfId="0" applyFont="1" applyBorder="1" applyAlignment="1">
      <alignment horizontal="left" vertical="center" wrapText="1" indent="2"/>
    </xf>
    <xf numFmtId="0" fontId="22" fillId="0" borderId="6" xfId="0" applyFont="1" applyBorder="1" applyAlignment="1">
      <alignment horizontal="left" vertical="center" wrapText="1" indent="2"/>
    </xf>
    <xf numFmtId="0" fontId="22" fillId="0" borderId="7" xfId="0" applyFont="1" applyBorder="1" applyAlignment="1">
      <alignment horizontal="left" vertical="center" wrapText="1" indent="2"/>
    </xf>
    <xf numFmtId="0" fontId="22" fillId="0" borderId="0" xfId="0" applyFont="1" applyAlignment="1">
      <alignment horizontal="left" vertical="center" wrapText="1" indent="2"/>
    </xf>
    <xf numFmtId="0" fontId="22" fillId="0" borderId="8" xfId="0" applyFont="1" applyBorder="1" applyAlignment="1">
      <alignment horizontal="left" vertical="center" wrapText="1" indent="2"/>
    </xf>
    <xf numFmtId="0" fontId="22" fillId="0" borderId="3" xfId="0" applyFont="1" applyBorder="1" applyAlignment="1">
      <alignment horizontal="left" vertical="center" wrapText="1" indent="2"/>
    </xf>
    <xf numFmtId="0" fontId="11" fillId="0" borderId="2" xfId="0" applyFont="1" applyBorder="1" applyAlignment="1">
      <alignment horizontal="center" vertical="center" wrapText="1"/>
    </xf>
    <xf numFmtId="0" fontId="21" fillId="0" borderId="2" xfId="0" applyFont="1" applyBorder="1" applyAlignment="1">
      <alignment horizontal="left" vertical="center" wrapText="1" indent="3"/>
    </xf>
    <xf numFmtId="164" fontId="13" fillId="0" borderId="0" xfId="1" applyNumberFormat="1" applyFont="1" applyAlignment="1">
      <alignment horizontal="center" vertical="center"/>
    </xf>
    <xf numFmtId="0" fontId="23" fillId="0" borderId="0" xfId="0" applyFont="1" applyAlignment="1">
      <alignment horizontal="left" vertical="center" indent="3"/>
    </xf>
    <xf numFmtId="14" fontId="25" fillId="0" borderId="0" xfId="0" applyNumberFormat="1" applyFont="1" applyAlignment="1">
      <alignment horizontal="left" vertical="center" indent="1"/>
    </xf>
    <xf numFmtId="0" fontId="25" fillId="0" borderId="15" xfId="0" applyFont="1" applyBorder="1" applyAlignment="1">
      <alignment horizontal="left" vertical="center" indent="1"/>
    </xf>
    <xf numFmtId="0" fontId="24" fillId="0" borderId="0" xfId="0" applyFont="1" applyAlignment="1">
      <alignment horizontal="left" vertical="center" wrapText="1" indent="1"/>
    </xf>
    <xf numFmtId="0" fontId="26" fillId="0" borderId="0" xfId="0" applyFont="1" applyAlignment="1">
      <alignment horizontal="left" vertical="center" wrapText="1" indent="1"/>
    </xf>
    <xf numFmtId="0" fontId="23" fillId="0" borderId="0" xfId="0" applyFont="1" applyAlignment="1">
      <alignment horizontal="left" vertical="center" wrapText="1" indent="1"/>
    </xf>
  </cellXfs>
  <cellStyles count="2">
    <cellStyle name="Monétaire" xfId="1" builtinId="4"/>
    <cellStyle name="Normal" xfId="0" builtinId="0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0070C0"/>
        <name val="Calibri"/>
        <family val="2"/>
        <scheme val="minor"/>
      </font>
      <alignment horizontal="left" vertical="center" textRotation="0" wrapText="1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family val="2"/>
        <scheme val="minor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C0000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164" formatCode="_ * #,##0.00_)\ &quot;€&quot;_ ;_ * \(#,##0.00\)\ &quot;€&quot;_ ;_ * &quot;-&quot;??_)\ &quot;€&quot;_ ;_ @_ 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numFmt numFmtId="2" formatCode="0.00"/>
      <fill>
        <patternFill>
          <fgColor indexed="64"/>
          <bgColor theme="7" tint="0.59999389629810485"/>
        </patternFill>
      </fill>
      <alignment horizontal="center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sz val="16"/>
        <name val="Calibri"/>
        <family val="2"/>
        <scheme val="none"/>
      </font>
      <alignment horizontal="left" vertical="center" textRotation="0" wrapText="0" relativeIndent="1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rgb="FF7030A0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DA08905A-D326-4538-B1CB-F227FAF86EE2}" name="Tableau134" displayName="Tableau134" ref="B13:J408" totalsRowShown="0" headerRowDxfId="10" dataDxfId="9" headerRowCellStyle="Monétaire">
  <autoFilter ref="B13:J408" xr:uid="{DA08905A-D326-4538-B1CB-F227FAF86EE2}"/>
  <sortState xmlns:xlrd2="http://schemas.microsoft.com/office/spreadsheetml/2017/richdata2" ref="B13:H13">
    <sortCondition ref="F2:F13"/>
  </sortState>
  <tableColumns count="9">
    <tableColumn id="2" xr3:uid="{DF1FF6A1-A956-4589-A83C-61277C0E01FC}" name="Origine" dataDxfId="3"/>
    <tableColumn id="3" xr3:uid="{188FD956-ACBA-4943-B11A-2C4AB8A77CD2}" name="Fournisseur" dataDxfId="4"/>
    <tableColumn id="7" xr3:uid="{E6AD477F-4305-4F3C-AF4D-3CC67977D498}" name="Rayon" dataDxfId="5"/>
    <tableColumn id="1" xr3:uid="{5091A793-4BAC-436E-9AF5-9DECA3814B54}" name="Nouveau !" dataDxfId="2"/>
    <tableColumn id="8" xr3:uid="{A1AC5C9B-589A-4696-8AEA-EADB244B0CEE}" name="Produit" dataDxfId="0"/>
    <tableColumn id="10" xr3:uid="{4E7D1688-1B84-44E8-90E2-2B34EB4B8DBA}" name="unité" dataDxfId="1"/>
    <tableColumn id="13" xr3:uid="{AFAB14FB-4FC3-4CE3-89AE-1EEF7C33619E}" name="Prix TTC /u ou /kg" dataDxfId="6" dataCellStyle="Monétaire"/>
    <tableColumn id="4" xr3:uid="{02EA016D-D900-462D-B01F-D8C2FC60DD21}" name="Quantité Désirée" dataDxfId="8"/>
    <tableColumn id="5" xr3:uid="{3C50C53C-3EC2-49AD-8513-DC1325D59081}" name="Montant indicatif" dataDxfId="7" dataCellStyle="Monétaire">
      <calculatedColumnFormula>Tableau134[[#This Row],[Quantité Désirée]]*Tableau134[[#This Row],[Prix TTC /u ou /kg]]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3588F-CD5D-2246-BDCB-04266A11CD39}">
  <sheetPr>
    <tabColor rgb="FFFF0000"/>
    <pageSetUpPr fitToPage="1"/>
  </sheetPr>
  <dimension ref="A1:M408"/>
  <sheetViews>
    <sheetView showGridLines="0" showRowColHeaders="0" tabSelected="1" topLeftCell="A17" zoomScale="70" zoomScaleNormal="70" zoomScaleSheetLayoutView="70" workbookViewId="0">
      <selection activeCell="F16" sqref="F16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baseColWidth="10" defaultColWidth="10.796875" defaultRowHeight="15.6" outlineLevelCol="1" x14ac:dyDescent="0.3"/>
  <cols>
    <col min="1" max="1" width="13.19921875" style="13" customWidth="1" outlineLevel="1"/>
    <col min="2" max="2" width="23" style="26" customWidth="1" outlineLevel="1"/>
    <col min="3" max="3" width="34.09765625" style="26" bestFit="1" customWidth="1"/>
    <col min="4" max="4" width="29.5" style="26" customWidth="1" outlineLevel="1"/>
    <col min="5" max="5" width="16.09765625" style="21" customWidth="1" outlineLevel="1"/>
    <col min="6" max="6" width="84.5" style="20" customWidth="1" outlineLevel="1"/>
    <col min="7" max="7" width="11.69921875" style="12" customWidth="1" outlineLevel="1"/>
    <col min="8" max="8" width="15.09765625" style="12" customWidth="1"/>
    <col min="9" max="9" width="13.09765625" style="37" customWidth="1"/>
    <col min="10" max="10" width="16.69921875" style="16" bestFit="1" customWidth="1"/>
    <col min="11" max="11" width="10.796875" style="12"/>
    <col min="12" max="12" width="10.796875" style="14"/>
    <col min="13" max="13" width="10.796875" style="15"/>
    <col min="14" max="16384" width="10.796875" style="13"/>
  </cols>
  <sheetData>
    <row r="1" spans="2:13" s="2" customFormat="1" ht="18" x14ac:dyDescent="0.3">
      <c r="B1" s="23"/>
      <c r="C1" s="23"/>
      <c r="D1" s="26"/>
      <c r="E1" s="21"/>
      <c r="F1" s="29"/>
      <c r="G1" s="3"/>
      <c r="H1" s="47"/>
      <c r="I1" s="34"/>
      <c r="J1" s="7"/>
    </row>
    <row r="2" spans="2:13" s="2" customFormat="1" ht="51" customHeight="1" x14ac:dyDescent="0.3">
      <c r="B2" s="69" t="s">
        <v>455</v>
      </c>
      <c r="C2" s="70"/>
      <c r="D2" s="27" t="s">
        <v>255</v>
      </c>
      <c r="E2" s="62"/>
      <c r="F2" s="62"/>
      <c r="G2" s="3"/>
      <c r="H2" s="57" t="s">
        <v>550</v>
      </c>
      <c r="I2" s="58"/>
      <c r="J2" s="59"/>
    </row>
    <row r="3" spans="2:13" s="2" customFormat="1" ht="35.4" customHeight="1" x14ac:dyDescent="0.3">
      <c r="B3" s="71"/>
      <c r="C3" s="72"/>
      <c r="D3" s="76" t="s">
        <v>257</v>
      </c>
      <c r="E3" s="62"/>
      <c r="F3" s="62"/>
      <c r="G3" s="3"/>
      <c r="H3" s="3"/>
      <c r="I3" s="35"/>
      <c r="J3" s="48"/>
    </row>
    <row r="4" spans="2:13" s="2" customFormat="1" ht="30" customHeight="1" x14ac:dyDescent="0.3">
      <c r="B4" s="73"/>
      <c r="C4" s="74"/>
      <c r="D4" s="76"/>
      <c r="E4" s="62"/>
      <c r="F4" s="62"/>
      <c r="G4" s="4"/>
      <c r="H4" s="75" t="s">
        <v>256</v>
      </c>
      <c r="I4" s="75"/>
      <c r="J4" s="5">
        <f>COUNTA(Tableau134[Quantité Désirée])</f>
        <v>0</v>
      </c>
    </row>
    <row r="5" spans="2:13" s="2" customFormat="1" ht="30" customHeight="1" x14ac:dyDescent="0.45">
      <c r="B5" s="60" t="s">
        <v>259</v>
      </c>
      <c r="C5" s="61"/>
      <c r="D5" s="27" t="s">
        <v>260</v>
      </c>
      <c r="E5" s="62"/>
      <c r="F5" s="62"/>
      <c r="G5" s="1"/>
      <c r="H5" s="75" t="s">
        <v>258</v>
      </c>
      <c r="I5" s="75"/>
      <c r="J5" s="6">
        <f>SUM(Tableau134[Montant indicatif])</f>
        <v>0</v>
      </c>
    </row>
    <row r="6" spans="2:13" s="2" customFormat="1" ht="30" customHeight="1" x14ac:dyDescent="0.3">
      <c r="B6" s="67"/>
      <c r="C6" s="68"/>
      <c r="D6" s="27" t="s">
        <v>261</v>
      </c>
      <c r="E6" s="62"/>
      <c r="F6" s="62"/>
      <c r="G6" s="1"/>
      <c r="H6" s="3"/>
      <c r="I6" s="35"/>
      <c r="J6" s="7"/>
    </row>
    <row r="7" spans="2:13" s="2" customFormat="1" ht="21" x14ac:dyDescent="0.3">
      <c r="B7" s="24"/>
      <c r="C7" s="24"/>
      <c r="D7" s="28"/>
      <c r="E7" s="17"/>
      <c r="F7" s="30"/>
      <c r="G7" s="1"/>
      <c r="H7" s="3"/>
      <c r="I7" s="35"/>
      <c r="J7" s="8"/>
    </row>
    <row r="8" spans="2:13" s="2" customFormat="1" ht="22.05" customHeight="1" x14ac:dyDescent="0.3">
      <c r="B8" s="63" t="s">
        <v>321</v>
      </c>
      <c r="C8" s="64"/>
      <c r="D8" s="64"/>
      <c r="E8" s="64"/>
      <c r="F8" s="65"/>
      <c r="G8" s="1"/>
      <c r="H8" s="3"/>
      <c r="I8" s="55" t="s">
        <v>322</v>
      </c>
      <c r="J8" s="7"/>
    </row>
    <row r="9" spans="2:13" s="2" customFormat="1" ht="22.05" customHeight="1" x14ac:dyDescent="0.3">
      <c r="B9" s="66" t="s">
        <v>263</v>
      </c>
      <c r="C9" s="66"/>
      <c r="D9" s="66"/>
      <c r="E9" s="66"/>
      <c r="F9" s="66"/>
      <c r="G9" s="1"/>
      <c r="H9" s="3"/>
      <c r="I9" s="55"/>
      <c r="J9" s="7"/>
    </row>
    <row r="10" spans="2:13" s="2" customFormat="1" ht="22.05" customHeight="1" x14ac:dyDescent="0.3">
      <c r="B10" s="66" t="s">
        <v>320</v>
      </c>
      <c r="C10" s="66"/>
      <c r="D10" s="66"/>
      <c r="E10" s="66"/>
      <c r="F10" s="66"/>
      <c r="G10" s="1"/>
      <c r="H10" s="3"/>
      <c r="I10" s="55"/>
      <c r="J10" s="7"/>
    </row>
    <row r="11" spans="2:13" s="2" customFormat="1" ht="22.05" customHeight="1" x14ac:dyDescent="0.3">
      <c r="B11" s="25"/>
      <c r="C11" s="25"/>
      <c r="D11" s="25"/>
      <c r="E11" s="22"/>
      <c r="F11" s="19"/>
      <c r="G11" s="1"/>
      <c r="H11" s="3"/>
      <c r="I11" s="55"/>
      <c r="J11" s="7"/>
    </row>
    <row r="12" spans="2:13" s="2" customFormat="1" ht="42" x14ac:dyDescent="0.3">
      <c r="B12" s="23"/>
      <c r="C12" s="23"/>
      <c r="D12" s="26"/>
      <c r="E12" s="21"/>
      <c r="F12" s="31" t="s">
        <v>456</v>
      </c>
      <c r="G12" s="3"/>
      <c r="H12" s="47"/>
      <c r="I12" s="56"/>
      <c r="J12" s="7"/>
    </row>
    <row r="13" spans="2:13" s="12" customFormat="1" ht="49.95" customHeight="1" x14ac:dyDescent="0.3">
      <c r="B13" s="38" t="s">
        <v>319</v>
      </c>
      <c r="C13" s="38" t="s">
        <v>0</v>
      </c>
      <c r="D13" s="9" t="s">
        <v>1</v>
      </c>
      <c r="E13" s="18" t="s">
        <v>394</v>
      </c>
      <c r="F13" s="10" t="s">
        <v>2</v>
      </c>
      <c r="G13" s="9" t="s">
        <v>3</v>
      </c>
      <c r="H13" s="11" t="s">
        <v>30</v>
      </c>
      <c r="I13" s="32" t="s">
        <v>262</v>
      </c>
      <c r="J13" s="33" t="s">
        <v>318</v>
      </c>
    </row>
    <row r="14" spans="2:13" ht="49.95" customHeight="1" x14ac:dyDescent="0.3">
      <c r="B14" s="39" t="s">
        <v>264</v>
      </c>
      <c r="C14" s="39" t="s">
        <v>483</v>
      </c>
      <c r="D14" s="39" t="s">
        <v>17</v>
      </c>
      <c r="E14" s="54"/>
      <c r="F14" s="81" t="s">
        <v>31</v>
      </c>
      <c r="G14" s="40" t="s">
        <v>6</v>
      </c>
      <c r="H14" s="49">
        <v>26</v>
      </c>
      <c r="I14" s="36"/>
      <c r="J14" s="50">
        <f>Tableau134[[#This Row],[Quantité Désirée]]*Tableau134[[#This Row],[Prix TTC /u ou /kg]]</f>
        <v>0</v>
      </c>
      <c r="K14" s="13"/>
      <c r="L14" s="13"/>
      <c r="M14" s="13"/>
    </row>
    <row r="15" spans="2:13" ht="49.95" customHeight="1" x14ac:dyDescent="0.3">
      <c r="B15" s="39" t="s">
        <v>264</v>
      </c>
      <c r="C15" s="39" t="s">
        <v>483</v>
      </c>
      <c r="D15" s="39" t="s">
        <v>17</v>
      </c>
      <c r="E15" s="54"/>
      <c r="F15" s="81" t="s">
        <v>427</v>
      </c>
      <c r="G15" s="40" t="s">
        <v>6</v>
      </c>
      <c r="H15" s="49">
        <v>26</v>
      </c>
      <c r="I15" s="36"/>
      <c r="J15" s="50">
        <f>Tableau134[[#This Row],[Quantité Désirée]]*Tableau134[[#This Row],[Prix TTC /u ou /kg]]</f>
        <v>0</v>
      </c>
      <c r="K15" s="13"/>
      <c r="L15" s="13"/>
      <c r="M15" s="13"/>
    </row>
    <row r="16" spans="2:13" ht="49.95" customHeight="1" x14ac:dyDescent="0.3">
      <c r="B16" s="39" t="s">
        <v>264</v>
      </c>
      <c r="C16" s="39" t="s">
        <v>483</v>
      </c>
      <c r="D16" s="39" t="s">
        <v>17</v>
      </c>
      <c r="E16" s="54"/>
      <c r="F16" s="81" t="s">
        <v>32</v>
      </c>
      <c r="G16" s="40" t="s">
        <v>6</v>
      </c>
      <c r="H16" s="49">
        <v>26</v>
      </c>
      <c r="I16" s="36"/>
      <c r="J16" s="50">
        <f>Tableau134[[#This Row],[Quantité Désirée]]*Tableau134[[#This Row],[Prix TTC /u ou /kg]]</f>
        <v>0</v>
      </c>
      <c r="K16" s="13"/>
      <c r="L16" s="13"/>
      <c r="M16" s="13"/>
    </row>
    <row r="17" spans="2:13" ht="49.95" customHeight="1" x14ac:dyDescent="0.3">
      <c r="B17" s="39" t="s">
        <v>392</v>
      </c>
      <c r="C17" s="39" t="s">
        <v>393</v>
      </c>
      <c r="D17" s="39" t="s">
        <v>17</v>
      </c>
      <c r="E17" s="54"/>
      <c r="F17" s="82" t="s">
        <v>395</v>
      </c>
      <c r="G17" s="40" t="s">
        <v>4</v>
      </c>
      <c r="H17" s="49">
        <v>0.6</v>
      </c>
      <c r="I17" s="36"/>
      <c r="J17" s="50">
        <f>Tableau134[[#This Row],[Quantité Désirée]]*Tableau134[[#This Row],[Prix TTC /u ou /kg]]</f>
        <v>0</v>
      </c>
      <c r="K17" s="13"/>
      <c r="L17" s="13"/>
      <c r="M17" s="13"/>
    </row>
    <row r="18" spans="2:13" ht="49.95" customHeight="1" x14ac:dyDescent="0.3">
      <c r="B18" s="39" t="s">
        <v>392</v>
      </c>
      <c r="C18" s="39" t="s">
        <v>393</v>
      </c>
      <c r="D18" s="39" t="s">
        <v>17</v>
      </c>
      <c r="E18" s="54"/>
      <c r="F18" s="82" t="s">
        <v>551</v>
      </c>
      <c r="G18" s="40" t="s">
        <v>4</v>
      </c>
      <c r="H18" s="49">
        <v>0.6</v>
      </c>
      <c r="I18" s="36"/>
      <c r="J18" s="50">
        <f>Tableau134[[#This Row],[Quantité Désirée]]*Tableau134[[#This Row],[Prix TTC /u ou /kg]]</f>
        <v>0</v>
      </c>
      <c r="K18" s="13"/>
      <c r="L18" s="13"/>
      <c r="M18" s="13"/>
    </row>
    <row r="19" spans="2:13" ht="49.95" customHeight="1" x14ac:dyDescent="0.3">
      <c r="B19" s="39" t="s">
        <v>392</v>
      </c>
      <c r="C19" s="39" t="s">
        <v>393</v>
      </c>
      <c r="D19" s="39" t="s">
        <v>17</v>
      </c>
      <c r="E19" s="54"/>
      <c r="F19" s="82" t="s">
        <v>484</v>
      </c>
      <c r="G19" s="40" t="s">
        <v>4</v>
      </c>
      <c r="H19" s="49">
        <v>0.6</v>
      </c>
      <c r="I19" s="36"/>
      <c r="J19" s="50">
        <f>Tableau134[[#This Row],[Quantité Désirée]]*Tableau134[[#This Row],[Prix TTC /u ou /kg]]</f>
        <v>0</v>
      </c>
      <c r="K19" s="13"/>
      <c r="L19" s="13"/>
      <c r="M19" s="13"/>
    </row>
    <row r="20" spans="2:13" ht="49.95" customHeight="1" x14ac:dyDescent="0.3">
      <c r="B20" s="39" t="s">
        <v>392</v>
      </c>
      <c r="C20" s="39" t="s">
        <v>393</v>
      </c>
      <c r="D20" s="39" t="s">
        <v>17</v>
      </c>
      <c r="E20" s="54"/>
      <c r="F20" s="82" t="s">
        <v>457</v>
      </c>
      <c r="G20" s="40" t="s">
        <v>4</v>
      </c>
      <c r="H20" s="49">
        <v>0.6</v>
      </c>
      <c r="I20" s="36"/>
      <c r="J20" s="50">
        <f>Tableau134[[#This Row],[Quantité Désirée]]*Tableau134[[#This Row],[Prix TTC /u ou /kg]]</f>
        <v>0</v>
      </c>
      <c r="K20" s="13"/>
      <c r="L20" s="13"/>
      <c r="M20" s="13"/>
    </row>
    <row r="21" spans="2:13" ht="49.95" customHeight="1" x14ac:dyDescent="0.3">
      <c r="B21" s="39" t="s">
        <v>267</v>
      </c>
      <c r="C21" s="39" t="s">
        <v>483</v>
      </c>
      <c r="D21" s="39" t="s">
        <v>265</v>
      </c>
      <c r="E21" s="54"/>
      <c r="F21" s="83" t="s">
        <v>396</v>
      </c>
      <c r="G21" s="40" t="s">
        <v>6</v>
      </c>
      <c r="H21" s="49">
        <v>30</v>
      </c>
      <c r="I21" s="36"/>
      <c r="J21" s="50">
        <f>Tableau134[[#This Row],[Quantité Désirée]]*Tableau134[[#This Row],[Prix TTC /u ou /kg]]</f>
        <v>0</v>
      </c>
      <c r="K21" s="13"/>
      <c r="L21" s="13"/>
      <c r="M21" s="13"/>
    </row>
    <row r="22" spans="2:13" ht="49.95" customHeight="1" x14ac:dyDescent="0.3">
      <c r="B22" s="39" t="s">
        <v>267</v>
      </c>
      <c r="C22" s="39" t="s">
        <v>483</v>
      </c>
      <c r="D22" s="39" t="s">
        <v>265</v>
      </c>
      <c r="E22" s="54"/>
      <c r="F22" s="83" t="s">
        <v>397</v>
      </c>
      <c r="G22" s="40" t="s">
        <v>6</v>
      </c>
      <c r="H22" s="49">
        <v>30</v>
      </c>
      <c r="I22" s="36"/>
      <c r="J22" s="50">
        <f>Tableau134[[#This Row],[Quantité Désirée]]*Tableau134[[#This Row],[Prix TTC /u ou /kg]]</f>
        <v>0</v>
      </c>
      <c r="K22" s="13"/>
      <c r="L22" s="13"/>
      <c r="M22" s="13"/>
    </row>
    <row r="23" spans="2:13" ht="49.95" customHeight="1" x14ac:dyDescent="0.3">
      <c r="B23" s="39" t="s">
        <v>267</v>
      </c>
      <c r="C23" s="39" t="s">
        <v>483</v>
      </c>
      <c r="D23" s="39" t="s">
        <v>265</v>
      </c>
      <c r="E23" s="54"/>
      <c r="F23" s="83" t="s">
        <v>398</v>
      </c>
      <c r="G23" s="40" t="s">
        <v>6</v>
      </c>
      <c r="H23" s="49">
        <v>30</v>
      </c>
      <c r="I23" s="36"/>
      <c r="J23" s="50">
        <f>Tableau134[[#This Row],[Quantité Désirée]]*Tableau134[[#This Row],[Prix TTC /u ou /kg]]</f>
        <v>0</v>
      </c>
      <c r="K23" s="13"/>
      <c r="L23" s="13"/>
      <c r="M23" s="13"/>
    </row>
    <row r="24" spans="2:13" ht="49.95" customHeight="1" x14ac:dyDescent="0.3">
      <c r="B24" s="39" t="s">
        <v>267</v>
      </c>
      <c r="C24" s="39" t="s">
        <v>483</v>
      </c>
      <c r="D24" s="39" t="s">
        <v>265</v>
      </c>
      <c r="E24" s="54"/>
      <c r="F24" s="83" t="s">
        <v>399</v>
      </c>
      <c r="G24" s="40" t="s">
        <v>6</v>
      </c>
      <c r="H24" s="49">
        <v>30</v>
      </c>
      <c r="I24" s="36"/>
      <c r="J24" s="50">
        <f>Tableau134[[#This Row],[Quantité Désirée]]*Tableau134[[#This Row],[Prix TTC /u ou /kg]]</f>
        <v>0</v>
      </c>
      <c r="K24" s="13"/>
      <c r="L24" s="13"/>
      <c r="M24" s="13"/>
    </row>
    <row r="25" spans="2:13" ht="49.95" customHeight="1" x14ac:dyDescent="0.3">
      <c r="B25" s="39" t="s">
        <v>266</v>
      </c>
      <c r="C25" s="39" t="s">
        <v>485</v>
      </c>
      <c r="D25" s="39" t="s">
        <v>265</v>
      </c>
      <c r="E25" s="54"/>
      <c r="F25" s="82" t="s">
        <v>33</v>
      </c>
      <c r="G25" s="40" t="s">
        <v>6</v>
      </c>
      <c r="H25" s="49">
        <v>30</v>
      </c>
      <c r="I25" s="36"/>
      <c r="J25" s="50">
        <f>Tableau134[[#This Row],[Quantité Désirée]]*Tableau134[[#This Row],[Prix TTC /u ou /kg]]</f>
        <v>0</v>
      </c>
      <c r="K25" s="13"/>
      <c r="L25" s="13"/>
      <c r="M25" s="13"/>
    </row>
    <row r="26" spans="2:13" ht="49.95" customHeight="1" x14ac:dyDescent="0.3">
      <c r="B26" s="39" t="s">
        <v>27</v>
      </c>
      <c r="C26" s="39" t="s">
        <v>483</v>
      </c>
      <c r="D26" s="39" t="s">
        <v>265</v>
      </c>
      <c r="E26" s="54"/>
      <c r="F26" s="81" t="s">
        <v>34</v>
      </c>
      <c r="G26" s="40" t="s">
        <v>6</v>
      </c>
      <c r="H26" s="49">
        <v>30</v>
      </c>
      <c r="I26" s="36"/>
      <c r="J26" s="50">
        <f>Tableau134[[#This Row],[Quantité Désirée]]*Tableau134[[#This Row],[Prix TTC /u ou /kg]]</f>
        <v>0</v>
      </c>
      <c r="K26" s="13"/>
      <c r="L26" s="13"/>
      <c r="M26" s="13"/>
    </row>
    <row r="27" spans="2:13" ht="49.95" customHeight="1" x14ac:dyDescent="0.3">
      <c r="B27" s="39" t="s">
        <v>289</v>
      </c>
      <c r="C27" s="39" t="s">
        <v>483</v>
      </c>
      <c r="D27" s="39" t="s">
        <v>486</v>
      </c>
      <c r="E27" s="54"/>
      <c r="F27" s="81" t="s">
        <v>400</v>
      </c>
      <c r="G27" s="40" t="s">
        <v>6</v>
      </c>
      <c r="H27" s="49">
        <v>45</v>
      </c>
      <c r="I27" s="36"/>
      <c r="J27" s="50">
        <f>Tableau134[[#This Row],[Quantité Désirée]]*Tableau134[[#This Row],[Prix TTC /u ou /kg]]</f>
        <v>0</v>
      </c>
      <c r="K27" s="13"/>
      <c r="L27" s="13"/>
      <c r="M27" s="13"/>
    </row>
    <row r="28" spans="2:13" ht="49.95" customHeight="1" x14ac:dyDescent="0.3">
      <c r="B28" s="39" t="s">
        <v>289</v>
      </c>
      <c r="C28" s="39" t="s">
        <v>483</v>
      </c>
      <c r="D28" s="39" t="s">
        <v>486</v>
      </c>
      <c r="E28" s="54"/>
      <c r="F28" s="81" t="s">
        <v>458</v>
      </c>
      <c r="G28" s="40" t="s">
        <v>6</v>
      </c>
      <c r="H28" s="49">
        <v>35</v>
      </c>
      <c r="I28" s="36"/>
      <c r="J28" s="50">
        <f>Tableau134[[#This Row],[Quantité Désirée]]*Tableau134[[#This Row],[Prix TTC /u ou /kg]]</f>
        <v>0</v>
      </c>
      <c r="K28" s="13"/>
      <c r="L28" s="13"/>
      <c r="M28" s="13"/>
    </row>
    <row r="29" spans="2:13" ht="49.95" customHeight="1" x14ac:dyDescent="0.3">
      <c r="B29" s="39" t="s">
        <v>289</v>
      </c>
      <c r="C29" s="39" t="s">
        <v>483</v>
      </c>
      <c r="D29" s="39" t="s">
        <v>486</v>
      </c>
      <c r="E29" s="54"/>
      <c r="F29" s="81" t="s">
        <v>459</v>
      </c>
      <c r="G29" s="40" t="s">
        <v>6</v>
      </c>
      <c r="H29" s="49">
        <v>30</v>
      </c>
      <c r="I29" s="36"/>
      <c r="J29" s="50">
        <f>Tableau134[[#This Row],[Quantité Désirée]]*Tableau134[[#This Row],[Prix TTC /u ou /kg]]</f>
        <v>0</v>
      </c>
      <c r="K29" s="13"/>
      <c r="L29" s="13"/>
      <c r="M29" s="13"/>
    </row>
    <row r="30" spans="2:13" ht="49.95" customHeight="1" x14ac:dyDescent="0.3">
      <c r="B30" s="39" t="s">
        <v>289</v>
      </c>
      <c r="C30" s="39" t="s">
        <v>483</v>
      </c>
      <c r="D30" s="39" t="s">
        <v>486</v>
      </c>
      <c r="E30" s="54"/>
      <c r="F30" s="81" t="s">
        <v>460</v>
      </c>
      <c r="G30" s="40" t="s">
        <v>6</v>
      </c>
      <c r="H30" s="49">
        <v>40</v>
      </c>
      <c r="I30" s="36"/>
      <c r="J30" s="50">
        <f>Tableau134[[#This Row],[Quantité Désirée]]*Tableau134[[#This Row],[Prix TTC /u ou /kg]]</f>
        <v>0</v>
      </c>
      <c r="K30" s="13"/>
      <c r="L30" s="13"/>
      <c r="M30" s="13"/>
    </row>
    <row r="31" spans="2:13" ht="49.95" customHeight="1" x14ac:dyDescent="0.3">
      <c r="B31" s="39" t="s">
        <v>27</v>
      </c>
      <c r="C31" s="39" t="s">
        <v>483</v>
      </c>
      <c r="D31" s="39" t="s">
        <v>486</v>
      </c>
      <c r="E31" s="54"/>
      <c r="F31" s="81" t="s">
        <v>487</v>
      </c>
      <c r="G31" s="40" t="s">
        <v>6</v>
      </c>
      <c r="H31" s="49">
        <v>90</v>
      </c>
      <c r="I31" s="36"/>
      <c r="J31" s="50">
        <f>Tableau134[[#This Row],[Quantité Désirée]]*Tableau134[[#This Row],[Prix TTC /u ou /kg]]</f>
        <v>0</v>
      </c>
      <c r="K31" s="13"/>
      <c r="L31" s="13"/>
      <c r="M31" s="13"/>
    </row>
    <row r="32" spans="2:13" ht="49.95" customHeight="1" x14ac:dyDescent="0.3">
      <c r="B32" s="39" t="s">
        <v>27</v>
      </c>
      <c r="C32" s="39" t="s">
        <v>483</v>
      </c>
      <c r="D32" s="39" t="s">
        <v>486</v>
      </c>
      <c r="E32" s="54"/>
      <c r="F32" s="81" t="s">
        <v>488</v>
      </c>
      <c r="G32" s="40" t="s">
        <v>6</v>
      </c>
      <c r="H32" s="49">
        <v>90</v>
      </c>
      <c r="I32" s="36"/>
      <c r="J32" s="50">
        <f>Tableau134[[#This Row],[Quantité Désirée]]*Tableau134[[#This Row],[Prix TTC /u ou /kg]]</f>
        <v>0</v>
      </c>
      <c r="K32" s="13"/>
      <c r="L32" s="13"/>
      <c r="M32" s="13"/>
    </row>
    <row r="33" spans="2:13" ht="49.95" customHeight="1" x14ac:dyDescent="0.3">
      <c r="B33" s="39" t="s">
        <v>490</v>
      </c>
      <c r="C33" s="39" t="s">
        <v>483</v>
      </c>
      <c r="D33" s="39" t="s">
        <v>486</v>
      </c>
      <c r="E33" s="54"/>
      <c r="F33" s="81" t="s">
        <v>491</v>
      </c>
      <c r="G33" s="40" t="s">
        <v>6</v>
      </c>
      <c r="H33" s="49">
        <v>90</v>
      </c>
      <c r="I33" s="36"/>
      <c r="J33" s="50">
        <f>Tableau134[[#This Row],[Quantité Désirée]]*Tableau134[[#This Row],[Prix TTC /u ou /kg]]</f>
        <v>0</v>
      </c>
      <c r="K33" s="13"/>
      <c r="L33" s="13"/>
      <c r="M33" s="13"/>
    </row>
    <row r="34" spans="2:13" ht="49.95" customHeight="1" x14ac:dyDescent="0.3">
      <c r="B34" s="39" t="s">
        <v>241</v>
      </c>
      <c r="C34" s="39" t="s">
        <v>483</v>
      </c>
      <c r="D34" s="39" t="s">
        <v>486</v>
      </c>
      <c r="E34" s="54"/>
      <c r="F34" s="83" t="s">
        <v>35</v>
      </c>
      <c r="G34" s="40" t="s">
        <v>6</v>
      </c>
      <c r="H34" s="49">
        <v>18</v>
      </c>
      <c r="I34" s="36"/>
      <c r="J34" s="50">
        <f>Tableau134[[#This Row],[Quantité Désirée]]*Tableau134[[#This Row],[Prix TTC /u ou /kg]]</f>
        <v>0</v>
      </c>
      <c r="K34" s="13"/>
      <c r="L34" s="13"/>
      <c r="M34" s="13"/>
    </row>
    <row r="35" spans="2:13" ht="49.95" customHeight="1" x14ac:dyDescent="0.3">
      <c r="B35" s="39" t="s">
        <v>289</v>
      </c>
      <c r="C35" s="39" t="s">
        <v>489</v>
      </c>
      <c r="D35" s="39" t="s">
        <v>486</v>
      </c>
      <c r="E35" s="54"/>
      <c r="F35" s="81" t="s">
        <v>337</v>
      </c>
      <c r="G35" s="40" t="s">
        <v>6</v>
      </c>
      <c r="H35" s="49">
        <v>70</v>
      </c>
      <c r="I35" s="36"/>
      <c r="J35" s="50">
        <f>Tableau134[[#This Row],[Quantité Désirée]]*Tableau134[[#This Row],[Prix TTC /u ou /kg]]</f>
        <v>0</v>
      </c>
      <c r="K35" s="13"/>
      <c r="L35" s="13"/>
      <c r="M35" s="13"/>
    </row>
    <row r="36" spans="2:13" ht="49.95" customHeight="1" x14ac:dyDescent="0.3">
      <c r="B36" s="39" t="s">
        <v>338</v>
      </c>
      <c r="C36" s="39" t="s">
        <v>483</v>
      </c>
      <c r="D36" s="39" t="s">
        <v>339</v>
      </c>
      <c r="E36" s="54"/>
      <c r="F36" s="83" t="s">
        <v>340</v>
      </c>
      <c r="G36" s="40" t="s">
        <v>6</v>
      </c>
      <c r="H36" s="49">
        <v>22</v>
      </c>
      <c r="I36" s="36"/>
      <c r="J36" s="50">
        <f>Tableau134[[#This Row],[Quantité Désirée]]*Tableau134[[#This Row],[Prix TTC /u ou /kg]]</f>
        <v>0</v>
      </c>
      <c r="K36" s="13"/>
      <c r="L36" s="13"/>
      <c r="M36" s="13"/>
    </row>
    <row r="37" spans="2:13" ht="49.95" customHeight="1" x14ac:dyDescent="0.3">
      <c r="B37" s="39" t="s">
        <v>338</v>
      </c>
      <c r="C37" s="39" t="s">
        <v>483</v>
      </c>
      <c r="D37" s="39" t="s">
        <v>339</v>
      </c>
      <c r="E37" s="54"/>
      <c r="F37" s="83" t="s">
        <v>401</v>
      </c>
      <c r="G37" s="40" t="s">
        <v>6</v>
      </c>
      <c r="H37" s="49">
        <v>35</v>
      </c>
      <c r="I37" s="36"/>
      <c r="J37" s="50">
        <f>Tableau134[[#This Row],[Quantité Désirée]]*Tableau134[[#This Row],[Prix TTC /u ou /kg]]</f>
        <v>0</v>
      </c>
      <c r="K37" s="13"/>
      <c r="L37" s="13"/>
      <c r="M37" s="13"/>
    </row>
    <row r="38" spans="2:13" ht="49.95" customHeight="1" x14ac:dyDescent="0.3">
      <c r="B38" s="39" t="s">
        <v>27</v>
      </c>
      <c r="C38" s="39" t="s">
        <v>483</v>
      </c>
      <c r="D38" s="39" t="s">
        <v>339</v>
      </c>
      <c r="E38" s="54" t="s">
        <v>394</v>
      </c>
      <c r="F38" s="81" t="s">
        <v>492</v>
      </c>
      <c r="G38" s="40" t="s">
        <v>4</v>
      </c>
      <c r="H38" s="49">
        <v>5.5</v>
      </c>
      <c r="I38" s="36"/>
      <c r="J38" s="50">
        <f>Tableau134[[#This Row],[Quantité Désirée]]*Tableau134[[#This Row],[Prix TTC /u ou /kg]]</f>
        <v>0</v>
      </c>
      <c r="K38" s="13"/>
      <c r="L38" s="13"/>
      <c r="M38" s="13"/>
    </row>
    <row r="39" spans="2:13" ht="49.95" customHeight="1" x14ac:dyDescent="0.3">
      <c r="B39" s="39" t="s">
        <v>27</v>
      </c>
      <c r="C39" s="39" t="s">
        <v>483</v>
      </c>
      <c r="D39" s="39" t="s">
        <v>339</v>
      </c>
      <c r="E39" s="54" t="s">
        <v>394</v>
      </c>
      <c r="F39" s="81" t="s">
        <v>493</v>
      </c>
      <c r="G39" s="40" t="s">
        <v>4</v>
      </c>
      <c r="H39" s="49">
        <v>5.5</v>
      </c>
      <c r="I39" s="36"/>
      <c r="J39" s="50">
        <f>Tableau134[[#This Row],[Quantité Désirée]]*Tableau134[[#This Row],[Prix TTC /u ou /kg]]</f>
        <v>0</v>
      </c>
      <c r="K39" s="13"/>
      <c r="L39" s="13"/>
      <c r="M39" s="13"/>
    </row>
    <row r="40" spans="2:13" ht="49.95" customHeight="1" x14ac:dyDescent="0.3">
      <c r="B40" s="39" t="s">
        <v>27</v>
      </c>
      <c r="C40" s="39" t="s">
        <v>483</v>
      </c>
      <c r="D40" s="39" t="s">
        <v>339</v>
      </c>
      <c r="E40" s="54" t="s">
        <v>394</v>
      </c>
      <c r="F40" s="81" t="s">
        <v>494</v>
      </c>
      <c r="G40" s="40" t="s">
        <v>4</v>
      </c>
      <c r="H40" s="49">
        <v>5.5</v>
      </c>
      <c r="I40" s="36"/>
      <c r="J40" s="50">
        <f>Tableau134[[#This Row],[Quantité Désirée]]*Tableau134[[#This Row],[Prix TTC /u ou /kg]]</f>
        <v>0</v>
      </c>
      <c r="K40" s="13"/>
      <c r="L40" s="13"/>
      <c r="M40" s="13"/>
    </row>
    <row r="41" spans="2:13" ht="49.95" customHeight="1" x14ac:dyDescent="0.3">
      <c r="B41" s="39" t="s">
        <v>343</v>
      </c>
      <c r="C41" s="39" t="s">
        <v>483</v>
      </c>
      <c r="D41" s="39" t="s">
        <v>13</v>
      </c>
      <c r="E41" s="54"/>
      <c r="F41" s="81" t="s">
        <v>269</v>
      </c>
      <c r="G41" s="40" t="s">
        <v>4</v>
      </c>
      <c r="H41" s="49">
        <v>5.6</v>
      </c>
      <c r="I41" s="36"/>
      <c r="J41" s="50">
        <f>Tableau134[[#This Row],[Quantité Désirée]]*Tableau134[[#This Row],[Prix TTC /u ou /kg]]</f>
        <v>0</v>
      </c>
      <c r="K41" s="13"/>
      <c r="L41" s="13"/>
      <c r="M41" s="13"/>
    </row>
    <row r="42" spans="2:13" ht="49.95" customHeight="1" x14ac:dyDescent="0.3">
      <c r="B42" s="39" t="s">
        <v>343</v>
      </c>
      <c r="C42" s="39" t="s">
        <v>483</v>
      </c>
      <c r="D42" s="39" t="s">
        <v>13</v>
      </c>
      <c r="E42" s="54"/>
      <c r="F42" s="81" t="s">
        <v>323</v>
      </c>
      <c r="G42" s="40" t="s">
        <v>4</v>
      </c>
      <c r="H42" s="49">
        <v>5.6</v>
      </c>
      <c r="I42" s="36"/>
      <c r="J42" s="50">
        <f>Tableau134[[#This Row],[Quantité Désirée]]*Tableau134[[#This Row],[Prix TTC /u ou /kg]]</f>
        <v>0</v>
      </c>
      <c r="K42" s="13"/>
      <c r="L42" s="13"/>
      <c r="M42" s="13"/>
    </row>
    <row r="43" spans="2:13" ht="49.95" customHeight="1" x14ac:dyDescent="0.3">
      <c r="B43" s="39" t="s">
        <v>283</v>
      </c>
      <c r="C43" s="39" t="s">
        <v>75</v>
      </c>
      <c r="D43" s="39" t="s">
        <v>13</v>
      </c>
      <c r="E43" s="54"/>
      <c r="F43" s="82" t="s">
        <v>362</v>
      </c>
      <c r="G43" s="40" t="s">
        <v>4</v>
      </c>
      <c r="H43" s="49">
        <v>8</v>
      </c>
      <c r="I43" s="36"/>
      <c r="J43" s="50">
        <f>Tableau134[[#This Row],[Quantité Désirée]]*Tableau134[[#This Row],[Prix TTC /u ou /kg]]</f>
        <v>0</v>
      </c>
      <c r="K43" s="13"/>
      <c r="L43" s="13"/>
      <c r="M43" s="13"/>
    </row>
    <row r="44" spans="2:13" ht="49.95" customHeight="1" x14ac:dyDescent="0.3">
      <c r="B44" s="39" t="s">
        <v>270</v>
      </c>
      <c r="C44" s="39" t="s">
        <v>36</v>
      </c>
      <c r="D44" s="39" t="s">
        <v>13</v>
      </c>
      <c r="E44" s="54"/>
      <c r="F44" s="82" t="s">
        <v>461</v>
      </c>
      <c r="G44" s="40" t="s">
        <v>4</v>
      </c>
      <c r="H44" s="49">
        <v>6.2</v>
      </c>
      <c r="I44" s="36"/>
      <c r="J44" s="50">
        <f>Tableau134[[#This Row],[Quantité Désirée]]*Tableau134[[#This Row],[Prix TTC /u ou /kg]]</f>
        <v>0</v>
      </c>
      <c r="K44" s="13"/>
      <c r="L44" s="13"/>
      <c r="M44" s="13"/>
    </row>
    <row r="45" spans="2:13" ht="49.95" customHeight="1" x14ac:dyDescent="0.3">
      <c r="B45" s="39" t="s">
        <v>271</v>
      </c>
      <c r="C45" s="39" t="s">
        <v>428</v>
      </c>
      <c r="D45" s="39" t="s">
        <v>13</v>
      </c>
      <c r="E45" s="54"/>
      <c r="F45" s="82" t="s">
        <v>37</v>
      </c>
      <c r="G45" s="40" t="s">
        <v>4</v>
      </c>
      <c r="H45" s="49">
        <v>5.6</v>
      </c>
      <c r="I45" s="36"/>
      <c r="J45" s="50">
        <f>Tableau134[[#This Row],[Quantité Désirée]]*Tableau134[[#This Row],[Prix TTC /u ou /kg]]</f>
        <v>0</v>
      </c>
      <c r="K45" s="13"/>
      <c r="L45" s="13"/>
      <c r="M45" s="13"/>
    </row>
    <row r="46" spans="2:13" ht="49.95" customHeight="1" x14ac:dyDescent="0.3">
      <c r="B46" s="39" t="s">
        <v>270</v>
      </c>
      <c r="C46" s="39" t="s">
        <v>36</v>
      </c>
      <c r="D46" s="39" t="s">
        <v>13</v>
      </c>
      <c r="E46" s="54"/>
      <c r="F46" s="82" t="s">
        <v>462</v>
      </c>
      <c r="G46" s="40" t="s">
        <v>4</v>
      </c>
      <c r="H46" s="49">
        <v>6.8</v>
      </c>
      <c r="I46" s="36"/>
      <c r="J46" s="50">
        <f>Tableau134[[#This Row],[Quantité Désirée]]*Tableau134[[#This Row],[Prix TTC /u ou /kg]]</f>
        <v>0</v>
      </c>
      <c r="K46" s="13"/>
      <c r="L46" s="13"/>
      <c r="M46" s="13"/>
    </row>
    <row r="47" spans="2:13" ht="49.95" customHeight="1" x14ac:dyDescent="0.3">
      <c r="B47" s="39" t="s">
        <v>283</v>
      </c>
      <c r="C47" s="39" t="s">
        <v>75</v>
      </c>
      <c r="D47" s="39" t="s">
        <v>13</v>
      </c>
      <c r="E47" s="54"/>
      <c r="F47" s="82" t="s">
        <v>402</v>
      </c>
      <c r="G47" s="40" t="s">
        <v>4</v>
      </c>
      <c r="H47" s="49">
        <v>8</v>
      </c>
      <c r="I47" s="36"/>
      <c r="J47" s="50">
        <f>Tableau134[[#This Row],[Quantité Désirée]]*Tableau134[[#This Row],[Prix TTC /u ou /kg]]</f>
        <v>0</v>
      </c>
      <c r="K47" s="13"/>
      <c r="L47" s="13"/>
      <c r="M47" s="13"/>
    </row>
    <row r="48" spans="2:13" ht="49.95" customHeight="1" x14ac:dyDescent="0.3">
      <c r="B48" s="39" t="s">
        <v>268</v>
      </c>
      <c r="C48" s="39" t="s">
        <v>483</v>
      </c>
      <c r="D48" s="39" t="s">
        <v>13</v>
      </c>
      <c r="E48" s="54"/>
      <c r="F48" s="83" t="s">
        <v>341</v>
      </c>
      <c r="G48" s="40" t="s">
        <v>4</v>
      </c>
      <c r="H48" s="49">
        <v>9</v>
      </c>
      <c r="I48" s="36"/>
      <c r="J48" s="50">
        <f>Tableau134[[#This Row],[Quantité Désirée]]*Tableau134[[#This Row],[Prix TTC /u ou /kg]]</f>
        <v>0</v>
      </c>
      <c r="K48" s="13"/>
      <c r="L48" s="13"/>
      <c r="M48" s="13"/>
    </row>
    <row r="49" spans="2:13" ht="49.95" customHeight="1" x14ac:dyDescent="0.3">
      <c r="B49" s="39" t="s">
        <v>343</v>
      </c>
      <c r="C49" s="39" t="s">
        <v>483</v>
      </c>
      <c r="D49" s="39" t="s">
        <v>13</v>
      </c>
      <c r="E49" s="54" t="s">
        <v>394</v>
      </c>
      <c r="F49" s="81" t="s">
        <v>552</v>
      </c>
      <c r="G49" s="40" t="s">
        <v>4</v>
      </c>
      <c r="H49" s="49">
        <v>8</v>
      </c>
      <c r="I49" s="36"/>
      <c r="J49" s="50">
        <f>Tableau134[[#This Row],[Quantité Désirée]]*Tableau134[[#This Row],[Prix TTC /u ou /kg]]</f>
        <v>0</v>
      </c>
      <c r="K49" s="13"/>
      <c r="L49" s="13"/>
      <c r="M49" s="13"/>
    </row>
    <row r="50" spans="2:13" ht="49.95" customHeight="1" x14ac:dyDescent="0.3">
      <c r="B50" s="39" t="s">
        <v>268</v>
      </c>
      <c r="C50" s="39" t="s">
        <v>483</v>
      </c>
      <c r="D50" s="39" t="s">
        <v>13</v>
      </c>
      <c r="E50" s="54"/>
      <c r="F50" s="83" t="s">
        <v>38</v>
      </c>
      <c r="G50" s="40" t="s">
        <v>4</v>
      </c>
      <c r="H50" s="49">
        <v>9.5</v>
      </c>
      <c r="I50" s="36"/>
      <c r="J50" s="50">
        <f>Tableau134[[#This Row],[Quantité Désirée]]*Tableau134[[#This Row],[Prix TTC /u ou /kg]]</f>
        <v>0</v>
      </c>
      <c r="K50" s="13"/>
      <c r="L50" s="13"/>
      <c r="M50" s="13"/>
    </row>
    <row r="51" spans="2:13" ht="49.95" customHeight="1" x14ac:dyDescent="0.3">
      <c r="B51" s="39" t="s">
        <v>268</v>
      </c>
      <c r="C51" s="39" t="s">
        <v>483</v>
      </c>
      <c r="D51" s="39" t="s">
        <v>13</v>
      </c>
      <c r="E51" s="54"/>
      <c r="F51" s="83" t="s">
        <v>39</v>
      </c>
      <c r="G51" s="40" t="s">
        <v>4</v>
      </c>
      <c r="H51" s="49">
        <v>9.5</v>
      </c>
      <c r="I51" s="36"/>
      <c r="J51" s="50">
        <f>Tableau134[[#This Row],[Quantité Désirée]]*Tableau134[[#This Row],[Prix TTC /u ou /kg]]</f>
        <v>0</v>
      </c>
      <c r="K51" s="13"/>
      <c r="L51" s="13"/>
      <c r="M51" s="13"/>
    </row>
    <row r="52" spans="2:13" ht="49.95" customHeight="1" x14ac:dyDescent="0.3">
      <c r="B52" s="39" t="s">
        <v>270</v>
      </c>
      <c r="C52" s="39" t="s">
        <v>36</v>
      </c>
      <c r="D52" s="39" t="s">
        <v>13</v>
      </c>
      <c r="E52" s="54"/>
      <c r="F52" s="82" t="s">
        <v>454</v>
      </c>
      <c r="G52" s="40" t="s">
        <v>4</v>
      </c>
      <c r="H52" s="49">
        <v>8</v>
      </c>
      <c r="I52" s="36"/>
      <c r="J52" s="50">
        <f>Tableau134[[#This Row],[Quantité Désirée]]*Tableau134[[#This Row],[Prix TTC /u ou /kg]]</f>
        <v>0</v>
      </c>
      <c r="K52" s="13"/>
      <c r="L52" s="13"/>
      <c r="M52" s="13"/>
    </row>
    <row r="53" spans="2:13" ht="49.95" customHeight="1" x14ac:dyDescent="0.3">
      <c r="B53" s="39" t="s">
        <v>268</v>
      </c>
      <c r="C53" s="39" t="s">
        <v>483</v>
      </c>
      <c r="D53" s="39" t="s">
        <v>13</v>
      </c>
      <c r="E53" s="54"/>
      <c r="F53" s="83" t="s">
        <v>40</v>
      </c>
      <c r="G53" s="40" t="s">
        <v>4</v>
      </c>
      <c r="H53" s="49">
        <v>9.5</v>
      </c>
      <c r="I53" s="36"/>
      <c r="J53" s="50">
        <f>Tableau134[[#This Row],[Quantité Désirée]]*Tableau134[[#This Row],[Prix TTC /u ou /kg]]</f>
        <v>0</v>
      </c>
      <c r="K53" s="13"/>
      <c r="L53" s="13"/>
      <c r="M53" s="13"/>
    </row>
    <row r="54" spans="2:13" ht="49.95" customHeight="1" x14ac:dyDescent="0.3">
      <c r="B54" s="39" t="s">
        <v>273</v>
      </c>
      <c r="C54" s="39" t="s">
        <v>483</v>
      </c>
      <c r="D54" s="39" t="s">
        <v>41</v>
      </c>
      <c r="E54" s="54"/>
      <c r="F54" s="83" t="s">
        <v>495</v>
      </c>
      <c r="G54" s="40" t="s">
        <v>6</v>
      </c>
      <c r="H54" s="49">
        <v>10</v>
      </c>
      <c r="I54" s="36"/>
      <c r="J54" s="50">
        <f>Tableau134[[#This Row],[Quantité Désirée]]*Tableau134[[#This Row],[Prix TTC /u ou /kg]]</f>
        <v>0</v>
      </c>
      <c r="K54" s="13"/>
      <c r="L54" s="13"/>
      <c r="M54" s="13"/>
    </row>
    <row r="55" spans="2:13" ht="49.95" customHeight="1" x14ac:dyDescent="0.3">
      <c r="B55" s="39" t="s">
        <v>27</v>
      </c>
      <c r="C55" s="39" t="s">
        <v>483</v>
      </c>
      <c r="D55" s="39" t="s">
        <v>41</v>
      </c>
      <c r="E55" s="54"/>
      <c r="F55" s="81" t="s">
        <v>324</v>
      </c>
      <c r="G55" s="40" t="s">
        <v>6</v>
      </c>
      <c r="H55" s="49">
        <v>23</v>
      </c>
      <c r="I55" s="36"/>
      <c r="J55" s="50">
        <f>Tableau134[[#This Row],[Quantité Désirée]]*Tableau134[[#This Row],[Prix TTC /u ou /kg]]</f>
        <v>0</v>
      </c>
      <c r="K55" s="13"/>
      <c r="L55" s="13"/>
      <c r="M55" s="13"/>
    </row>
    <row r="56" spans="2:13" ht="49.95" customHeight="1" x14ac:dyDescent="0.3">
      <c r="B56" s="39" t="s">
        <v>267</v>
      </c>
      <c r="C56" s="39" t="s">
        <v>483</v>
      </c>
      <c r="D56" s="39" t="s">
        <v>41</v>
      </c>
      <c r="E56" s="54"/>
      <c r="F56" s="83" t="s">
        <v>42</v>
      </c>
      <c r="G56" s="40" t="s">
        <v>6</v>
      </c>
      <c r="H56" s="49">
        <v>4</v>
      </c>
      <c r="I56" s="36"/>
      <c r="J56" s="50">
        <f>Tableau134[[#This Row],[Quantité Désirée]]*Tableau134[[#This Row],[Prix TTC /u ou /kg]]</f>
        <v>0</v>
      </c>
      <c r="K56" s="13"/>
      <c r="L56" s="13"/>
      <c r="M56" s="13"/>
    </row>
    <row r="57" spans="2:13" ht="49.95" customHeight="1" x14ac:dyDescent="0.3">
      <c r="B57" s="39" t="s">
        <v>27</v>
      </c>
      <c r="C57" s="39" t="s">
        <v>483</v>
      </c>
      <c r="D57" s="39" t="s">
        <v>41</v>
      </c>
      <c r="E57" s="54"/>
      <c r="F57" s="81" t="s">
        <v>43</v>
      </c>
      <c r="G57" s="40" t="s">
        <v>6</v>
      </c>
      <c r="H57" s="49">
        <v>3.5</v>
      </c>
      <c r="I57" s="36"/>
      <c r="J57" s="50">
        <f>Tableau134[[#This Row],[Quantité Désirée]]*Tableau134[[#This Row],[Prix TTC /u ou /kg]]</f>
        <v>0</v>
      </c>
      <c r="K57" s="13"/>
      <c r="L57" s="13"/>
      <c r="M57" s="13"/>
    </row>
    <row r="58" spans="2:13" ht="49.95" customHeight="1" x14ac:dyDescent="0.3">
      <c r="B58" s="39" t="s">
        <v>27</v>
      </c>
      <c r="C58" s="39" t="s">
        <v>483</v>
      </c>
      <c r="D58" s="39" t="s">
        <v>41</v>
      </c>
      <c r="E58" s="54"/>
      <c r="F58" s="81" t="s">
        <v>274</v>
      </c>
      <c r="G58" s="40" t="s">
        <v>6</v>
      </c>
      <c r="H58" s="49">
        <v>3.5</v>
      </c>
      <c r="I58" s="36"/>
      <c r="J58" s="50">
        <f>Tableau134[[#This Row],[Quantité Désirée]]*Tableau134[[#This Row],[Prix TTC /u ou /kg]]</f>
        <v>0</v>
      </c>
      <c r="K58" s="13"/>
      <c r="L58" s="13"/>
      <c r="M58" s="13"/>
    </row>
    <row r="59" spans="2:13" ht="49.95" customHeight="1" x14ac:dyDescent="0.3">
      <c r="B59" s="39" t="s">
        <v>275</v>
      </c>
      <c r="C59" s="39" t="s">
        <v>483</v>
      </c>
      <c r="D59" s="39" t="s">
        <v>41</v>
      </c>
      <c r="E59" s="54"/>
      <c r="F59" s="83" t="s">
        <v>463</v>
      </c>
      <c r="G59" s="40" t="s">
        <v>6</v>
      </c>
      <c r="H59" s="49">
        <v>10</v>
      </c>
      <c r="I59" s="36"/>
      <c r="J59" s="50">
        <f>Tableau134[[#This Row],[Quantité Désirée]]*Tableau134[[#This Row],[Prix TTC /u ou /kg]]</f>
        <v>0</v>
      </c>
      <c r="K59" s="13"/>
      <c r="L59" s="13"/>
      <c r="M59" s="13"/>
    </row>
    <row r="60" spans="2:13" ht="49.95" customHeight="1" x14ac:dyDescent="0.3">
      <c r="B60" s="39" t="s">
        <v>276</v>
      </c>
      <c r="C60" s="39" t="s">
        <v>483</v>
      </c>
      <c r="D60" s="39" t="s">
        <v>41</v>
      </c>
      <c r="E60" s="54"/>
      <c r="F60" s="83" t="s">
        <v>464</v>
      </c>
      <c r="G60" s="40" t="s">
        <v>6</v>
      </c>
      <c r="H60" s="49">
        <v>12</v>
      </c>
      <c r="I60" s="36"/>
      <c r="J60" s="50">
        <f>Tableau134[[#This Row],[Quantité Désirée]]*Tableau134[[#This Row],[Prix TTC /u ou /kg]]</f>
        <v>0</v>
      </c>
      <c r="K60" s="13"/>
      <c r="L60" s="13"/>
      <c r="M60" s="13"/>
    </row>
    <row r="61" spans="2:13" ht="49.95" customHeight="1" x14ac:dyDescent="0.3">
      <c r="B61" s="39" t="s">
        <v>27</v>
      </c>
      <c r="C61" s="39" t="s">
        <v>483</v>
      </c>
      <c r="D61" s="39" t="s">
        <v>41</v>
      </c>
      <c r="E61" s="54"/>
      <c r="F61" s="81" t="s">
        <v>44</v>
      </c>
      <c r="G61" s="40" t="s">
        <v>6</v>
      </c>
      <c r="H61" s="49">
        <v>8.5</v>
      </c>
      <c r="I61" s="36"/>
      <c r="J61" s="50">
        <f>Tableau134[[#This Row],[Quantité Désirée]]*Tableau134[[#This Row],[Prix TTC /u ou /kg]]</f>
        <v>0</v>
      </c>
      <c r="K61" s="13"/>
      <c r="L61" s="13"/>
      <c r="M61" s="13"/>
    </row>
    <row r="62" spans="2:13" ht="49.95" customHeight="1" x14ac:dyDescent="0.3">
      <c r="B62" s="39" t="s">
        <v>277</v>
      </c>
      <c r="C62" s="39" t="s">
        <v>45</v>
      </c>
      <c r="D62" s="39" t="s">
        <v>46</v>
      </c>
      <c r="E62" s="54"/>
      <c r="F62" s="82" t="s">
        <v>363</v>
      </c>
      <c r="G62" s="40" t="s">
        <v>4</v>
      </c>
      <c r="H62" s="49">
        <v>5</v>
      </c>
      <c r="I62" s="36"/>
      <c r="J62" s="50">
        <f>Tableau134[[#This Row],[Quantité Désirée]]*Tableau134[[#This Row],[Prix TTC /u ou /kg]]</f>
        <v>0</v>
      </c>
      <c r="K62" s="13"/>
      <c r="L62" s="13"/>
      <c r="M62" s="13"/>
    </row>
    <row r="63" spans="2:13" ht="49.95" customHeight="1" x14ac:dyDescent="0.3">
      <c r="B63" s="39" t="s">
        <v>277</v>
      </c>
      <c r="C63" s="39" t="s">
        <v>45</v>
      </c>
      <c r="D63" s="39" t="s">
        <v>46</v>
      </c>
      <c r="E63" s="54"/>
      <c r="F63" s="82" t="s">
        <v>364</v>
      </c>
      <c r="G63" s="40" t="s">
        <v>4</v>
      </c>
      <c r="H63" s="49">
        <v>9</v>
      </c>
      <c r="I63" s="36"/>
      <c r="J63" s="50">
        <f>Tableau134[[#This Row],[Quantité Désirée]]*Tableau134[[#This Row],[Prix TTC /u ou /kg]]</f>
        <v>0</v>
      </c>
      <c r="K63" s="13"/>
      <c r="L63" s="13"/>
      <c r="M63" s="13"/>
    </row>
    <row r="64" spans="2:13" ht="49.95" customHeight="1" x14ac:dyDescent="0.3">
      <c r="B64" s="39" t="s">
        <v>277</v>
      </c>
      <c r="C64" s="39" t="s">
        <v>45</v>
      </c>
      <c r="D64" s="39" t="s">
        <v>46</v>
      </c>
      <c r="E64" s="54"/>
      <c r="F64" s="82" t="s">
        <v>47</v>
      </c>
      <c r="G64" s="40" t="s">
        <v>4</v>
      </c>
      <c r="H64" s="49">
        <v>5</v>
      </c>
      <c r="I64" s="36"/>
      <c r="J64" s="50">
        <f>Tableau134[[#This Row],[Quantité Désirée]]*Tableau134[[#This Row],[Prix TTC /u ou /kg]]</f>
        <v>0</v>
      </c>
      <c r="K64" s="13"/>
      <c r="L64" s="13"/>
      <c r="M64" s="13"/>
    </row>
    <row r="65" spans="2:13" ht="49.95" customHeight="1" x14ac:dyDescent="0.3">
      <c r="B65" s="39" t="s">
        <v>277</v>
      </c>
      <c r="C65" s="39" t="s">
        <v>45</v>
      </c>
      <c r="D65" s="39" t="s">
        <v>46</v>
      </c>
      <c r="E65" s="54"/>
      <c r="F65" s="82" t="s">
        <v>48</v>
      </c>
      <c r="G65" s="40" t="s">
        <v>4</v>
      </c>
      <c r="H65" s="49">
        <v>9</v>
      </c>
      <c r="I65" s="36"/>
      <c r="J65" s="50">
        <f>Tableau134[[#This Row],[Quantité Désirée]]*Tableau134[[#This Row],[Prix TTC /u ou /kg]]</f>
        <v>0</v>
      </c>
      <c r="K65" s="13"/>
      <c r="L65" s="13"/>
      <c r="M65" s="13"/>
    </row>
    <row r="66" spans="2:13" ht="49.95" customHeight="1" x14ac:dyDescent="0.3">
      <c r="B66" s="39" t="s">
        <v>235</v>
      </c>
      <c r="C66" s="39" t="s">
        <v>483</v>
      </c>
      <c r="D66" s="39" t="s">
        <v>46</v>
      </c>
      <c r="E66" s="54"/>
      <c r="F66" s="83" t="s">
        <v>49</v>
      </c>
      <c r="G66" s="40" t="s">
        <v>6</v>
      </c>
      <c r="H66" s="49">
        <v>7</v>
      </c>
      <c r="I66" s="36"/>
      <c r="J66" s="50">
        <f>Tableau134[[#This Row],[Quantité Désirée]]*Tableau134[[#This Row],[Prix TTC /u ou /kg]]</f>
        <v>0</v>
      </c>
      <c r="K66" s="13"/>
      <c r="L66" s="13"/>
      <c r="M66" s="13"/>
    </row>
    <row r="67" spans="2:13" ht="49.95" customHeight="1" x14ac:dyDescent="0.3">
      <c r="B67" s="39" t="s">
        <v>234</v>
      </c>
      <c r="C67" s="39" t="s">
        <v>483</v>
      </c>
      <c r="D67" s="39" t="s">
        <v>46</v>
      </c>
      <c r="E67" s="54"/>
      <c r="F67" s="83" t="s">
        <v>50</v>
      </c>
      <c r="G67" s="40" t="s">
        <v>6</v>
      </c>
      <c r="H67" s="49">
        <v>3.5</v>
      </c>
      <c r="I67" s="36"/>
      <c r="J67" s="50">
        <f>Tableau134[[#This Row],[Quantité Désirée]]*Tableau134[[#This Row],[Prix TTC /u ou /kg]]</f>
        <v>0</v>
      </c>
      <c r="K67" s="13"/>
      <c r="L67" s="13"/>
      <c r="M67" s="13"/>
    </row>
    <row r="68" spans="2:13" ht="49.95" customHeight="1" x14ac:dyDescent="0.3">
      <c r="B68" s="39" t="s">
        <v>243</v>
      </c>
      <c r="C68" s="39" t="s">
        <v>483</v>
      </c>
      <c r="D68" s="39" t="s">
        <v>46</v>
      </c>
      <c r="E68" s="54"/>
      <c r="F68" s="83" t="s">
        <v>496</v>
      </c>
      <c r="G68" s="40" t="s">
        <v>6</v>
      </c>
      <c r="H68" s="49">
        <v>6.5</v>
      </c>
      <c r="I68" s="36"/>
      <c r="J68" s="50">
        <f>Tableau134[[#This Row],[Quantité Désirée]]*Tableau134[[#This Row],[Prix TTC /u ou /kg]]</f>
        <v>0</v>
      </c>
      <c r="K68" s="13"/>
      <c r="L68" s="13"/>
      <c r="M68" s="13"/>
    </row>
    <row r="69" spans="2:13" ht="49.95" customHeight="1" x14ac:dyDescent="0.3">
      <c r="B69" s="39" t="s">
        <v>243</v>
      </c>
      <c r="C69" s="39" t="s">
        <v>483</v>
      </c>
      <c r="D69" s="39" t="s">
        <v>46</v>
      </c>
      <c r="E69" s="54"/>
      <c r="F69" s="83" t="s">
        <v>497</v>
      </c>
      <c r="G69" s="40" t="s">
        <v>6</v>
      </c>
      <c r="H69" s="49">
        <v>6.5</v>
      </c>
      <c r="I69" s="36"/>
      <c r="J69" s="50">
        <f>Tableau134[[#This Row],[Quantité Désirée]]*Tableau134[[#This Row],[Prix TTC /u ou /kg]]</f>
        <v>0</v>
      </c>
      <c r="K69" s="13"/>
      <c r="L69" s="13"/>
      <c r="M69" s="13"/>
    </row>
    <row r="70" spans="2:13" ht="49.95" customHeight="1" x14ac:dyDescent="0.3">
      <c r="B70" s="39" t="s">
        <v>244</v>
      </c>
      <c r="C70" s="39" t="s">
        <v>483</v>
      </c>
      <c r="D70" s="39" t="s">
        <v>46</v>
      </c>
      <c r="E70" s="54"/>
      <c r="F70" s="83" t="s">
        <v>51</v>
      </c>
      <c r="G70" s="40" t="s">
        <v>6</v>
      </c>
      <c r="H70" s="49">
        <v>11</v>
      </c>
      <c r="I70" s="36"/>
      <c r="J70" s="50">
        <f>Tableau134[[#This Row],[Quantité Désirée]]*Tableau134[[#This Row],[Prix TTC /u ou /kg]]</f>
        <v>0</v>
      </c>
      <c r="K70" s="13"/>
      <c r="L70" s="13"/>
      <c r="M70" s="13"/>
    </row>
    <row r="71" spans="2:13" ht="49.95" customHeight="1" x14ac:dyDescent="0.3">
      <c r="B71" s="39" t="s">
        <v>245</v>
      </c>
      <c r="C71" s="39" t="s">
        <v>483</v>
      </c>
      <c r="D71" s="39" t="s">
        <v>46</v>
      </c>
      <c r="E71" s="54"/>
      <c r="F71" s="83" t="s">
        <v>52</v>
      </c>
      <c r="G71" s="40" t="s">
        <v>6</v>
      </c>
      <c r="H71" s="49">
        <v>6.5</v>
      </c>
      <c r="I71" s="36"/>
      <c r="J71" s="50">
        <f>Tableau134[[#This Row],[Quantité Désirée]]*Tableau134[[#This Row],[Prix TTC /u ou /kg]]</f>
        <v>0</v>
      </c>
      <c r="K71" s="13"/>
      <c r="L71" s="13"/>
      <c r="M71" s="13"/>
    </row>
    <row r="72" spans="2:13" ht="49.95" customHeight="1" x14ac:dyDescent="0.3">
      <c r="B72" s="39" t="s">
        <v>283</v>
      </c>
      <c r="C72" s="39" t="s">
        <v>75</v>
      </c>
      <c r="D72" s="39" t="s">
        <v>465</v>
      </c>
      <c r="E72" s="54"/>
      <c r="F72" s="82" t="s">
        <v>451</v>
      </c>
      <c r="G72" s="40" t="s">
        <v>4</v>
      </c>
      <c r="H72" s="49">
        <v>6.5</v>
      </c>
      <c r="I72" s="36"/>
      <c r="J72" s="50">
        <f>Tableau134[[#This Row],[Quantité Désirée]]*Tableau134[[#This Row],[Prix TTC /u ou /kg]]</f>
        <v>0</v>
      </c>
      <c r="K72" s="13"/>
      <c r="L72" s="13"/>
      <c r="M72" s="13"/>
    </row>
    <row r="73" spans="2:13" ht="49.95" customHeight="1" x14ac:dyDescent="0.3">
      <c r="B73" s="39" t="s">
        <v>242</v>
      </c>
      <c r="C73" s="39" t="s">
        <v>483</v>
      </c>
      <c r="D73" s="39" t="s">
        <v>465</v>
      </c>
      <c r="E73" s="54"/>
      <c r="F73" s="83" t="s">
        <v>498</v>
      </c>
      <c r="G73" s="40" t="s">
        <v>4</v>
      </c>
      <c r="H73" s="49">
        <v>8</v>
      </c>
      <c r="I73" s="36"/>
      <c r="J73" s="50">
        <f>Tableau134[[#This Row],[Quantité Désirée]]*Tableau134[[#This Row],[Prix TTC /u ou /kg]]</f>
        <v>0</v>
      </c>
      <c r="K73" s="13"/>
      <c r="L73" s="13"/>
      <c r="M73" s="13"/>
    </row>
    <row r="74" spans="2:13" ht="49.95" customHeight="1" x14ac:dyDescent="0.3">
      <c r="B74" s="39" t="s">
        <v>283</v>
      </c>
      <c r="C74" s="39" t="s">
        <v>215</v>
      </c>
      <c r="D74" s="39" t="s">
        <v>465</v>
      </c>
      <c r="E74" s="54"/>
      <c r="F74" s="82" t="s">
        <v>499</v>
      </c>
      <c r="G74" s="40" t="s">
        <v>4</v>
      </c>
      <c r="H74" s="49">
        <v>9.5</v>
      </c>
      <c r="I74" s="36"/>
      <c r="J74" s="50">
        <f>Tableau134[[#This Row],[Quantité Désirée]]*Tableau134[[#This Row],[Prix TTC /u ou /kg]]</f>
        <v>0</v>
      </c>
      <c r="K74" s="13"/>
      <c r="L74" s="13"/>
      <c r="M74" s="13"/>
    </row>
    <row r="75" spans="2:13" ht="49.95" customHeight="1" x14ac:dyDescent="0.3">
      <c r="B75" s="39" t="s">
        <v>271</v>
      </c>
      <c r="C75" s="39" t="s">
        <v>428</v>
      </c>
      <c r="D75" s="39" t="s">
        <v>465</v>
      </c>
      <c r="E75" s="54" t="s">
        <v>394</v>
      </c>
      <c r="F75" s="82" t="s">
        <v>216</v>
      </c>
      <c r="G75" s="40" t="s">
        <v>4</v>
      </c>
      <c r="H75" s="49">
        <v>5</v>
      </c>
      <c r="I75" s="36"/>
      <c r="J75" s="50">
        <f>Tableau134[[#This Row],[Quantité Désirée]]*Tableau134[[#This Row],[Prix TTC /u ou /kg]]</f>
        <v>0</v>
      </c>
      <c r="K75" s="13"/>
      <c r="L75" s="13"/>
      <c r="M75" s="13"/>
    </row>
    <row r="76" spans="2:13" ht="49.95" customHeight="1" x14ac:dyDescent="0.3">
      <c r="B76" s="39" t="s">
        <v>283</v>
      </c>
      <c r="C76" s="39" t="s">
        <v>75</v>
      </c>
      <c r="D76" s="39" t="s">
        <v>465</v>
      </c>
      <c r="E76" s="54"/>
      <c r="F76" s="82" t="s">
        <v>216</v>
      </c>
      <c r="G76" s="40" t="s">
        <v>4</v>
      </c>
      <c r="H76" s="49">
        <v>6.5</v>
      </c>
      <c r="I76" s="36"/>
      <c r="J76" s="50">
        <f>Tableau134[[#This Row],[Quantité Désirée]]*Tableau134[[#This Row],[Prix TTC /u ou /kg]]</f>
        <v>0</v>
      </c>
      <c r="K76" s="13"/>
      <c r="L76" s="13"/>
      <c r="M76" s="13"/>
    </row>
    <row r="77" spans="2:13" ht="49.95" customHeight="1" x14ac:dyDescent="0.3">
      <c r="B77" s="39" t="s">
        <v>27</v>
      </c>
      <c r="C77" s="39" t="s">
        <v>483</v>
      </c>
      <c r="D77" s="39" t="s">
        <v>15</v>
      </c>
      <c r="E77" s="54"/>
      <c r="F77" s="81" t="s">
        <v>403</v>
      </c>
      <c r="G77" s="40" t="s">
        <v>4</v>
      </c>
      <c r="H77" s="49">
        <v>4.5</v>
      </c>
      <c r="I77" s="36"/>
      <c r="J77" s="50">
        <f>Tableau134[[#This Row],[Quantité Désirée]]*Tableau134[[#This Row],[Prix TTC /u ou /kg]]</f>
        <v>0</v>
      </c>
      <c r="K77" s="13"/>
      <c r="L77" s="13"/>
      <c r="M77" s="13"/>
    </row>
    <row r="78" spans="2:13" ht="49.95" customHeight="1" x14ac:dyDescent="0.3">
      <c r="B78" s="39" t="s">
        <v>365</v>
      </c>
      <c r="C78" s="39" t="s">
        <v>483</v>
      </c>
      <c r="D78" s="39" t="s">
        <v>15</v>
      </c>
      <c r="E78" s="54"/>
      <c r="F78" s="81" t="s">
        <v>53</v>
      </c>
      <c r="G78" s="40" t="s">
        <v>4</v>
      </c>
      <c r="H78" s="49">
        <v>4.5</v>
      </c>
      <c r="I78" s="36"/>
      <c r="J78" s="50">
        <f>Tableau134[[#This Row],[Quantité Désirée]]*Tableau134[[#This Row],[Prix TTC /u ou /kg]]</f>
        <v>0</v>
      </c>
      <c r="K78" s="13"/>
      <c r="L78" s="13"/>
      <c r="M78" s="13"/>
    </row>
    <row r="79" spans="2:13" ht="49.95" customHeight="1" x14ac:dyDescent="0.3">
      <c r="B79" s="39" t="s">
        <v>268</v>
      </c>
      <c r="C79" s="39" t="s">
        <v>483</v>
      </c>
      <c r="D79" s="39" t="s">
        <v>15</v>
      </c>
      <c r="E79" s="54"/>
      <c r="F79" s="83" t="s">
        <v>54</v>
      </c>
      <c r="G79" s="40" t="s">
        <v>4</v>
      </c>
      <c r="H79" s="49">
        <v>2.2000000000000002</v>
      </c>
      <c r="I79" s="36"/>
      <c r="J79" s="50">
        <f>Tableau134[[#This Row],[Quantité Désirée]]*Tableau134[[#This Row],[Prix TTC /u ou /kg]]</f>
        <v>0</v>
      </c>
      <c r="K79" s="13"/>
      <c r="L79" s="13"/>
      <c r="M79" s="13"/>
    </row>
    <row r="80" spans="2:13" ht="49.95" customHeight="1" x14ac:dyDescent="0.3">
      <c r="B80" s="39" t="s">
        <v>268</v>
      </c>
      <c r="C80" s="39" t="s">
        <v>483</v>
      </c>
      <c r="D80" s="39" t="s">
        <v>15</v>
      </c>
      <c r="E80" s="54"/>
      <c r="F80" s="83" t="s">
        <v>55</v>
      </c>
      <c r="G80" s="40" t="s">
        <v>6</v>
      </c>
      <c r="H80" s="49">
        <v>34</v>
      </c>
      <c r="I80" s="36"/>
      <c r="J80" s="50">
        <f>Tableau134[[#This Row],[Quantité Désirée]]*Tableau134[[#This Row],[Prix TTC /u ou /kg]]</f>
        <v>0</v>
      </c>
      <c r="K80" s="13"/>
      <c r="L80" s="13"/>
      <c r="M80" s="13"/>
    </row>
    <row r="81" spans="2:13" ht="49.95" customHeight="1" x14ac:dyDescent="0.3">
      <c r="B81" s="39" t="s">
        <v>272</v>
      </c>
      <c r="C81" s="39" t="s">
        <v>483</v>
      </c>
      <c r="D81" s="39" t="s">
        <v>24</v>
      </c>
      <c r="E81" s="54"/>
      <c r="F81" s="81" t="s">
        <v>466</v>
      </c>
      <c r="G81" s="40" t="s">
        <v>4</v>
      </c>
      <c r="H81" s="51">
        <v>7</v>
      </c>
      <c r="I81" s="36"/>
      <c r="J81" s="50">
        <f>Tableau134[[#This Row],[Quantité Désirée]]*Tableau134[[#This Row],[Prix TTC /u ou /kg]]</f>
        <v>0</v>
      </c>
      <c r="K81" s="13"/>
      <c r="L81" s="13"/>
      <c r="M81" s="13"/>
    </row>
    <row r="82" spans="2:13" ht="49.95" customHeight="1" x14ac:dyDescent="0.3">
      <c r="B82" s="39" t="s">
        <v>365</v>
      </c>
      <c r="C82" s="39" t="s">
        <v>483</v>
      </c>
      <c r="D82" s="39" t="s">
        <v>24</v>
      </c>
      <c r="E82" s="54"/>
      <c r="F82" s="81" t="s">
        <v>500</v>
      </c>
      <c r="G82" s="40" t="s">
        <v>4</v>
      </c>
      <c r="H82" s="49">
        <v>7</v>
      </c>
      <c r="I82" s="36"/>
      <c r="J82" s="50">
        <f>Tableau134[[#This Row],[Quantité Désirée]]*Tableau134[[#This Row],[Prix TTC /u ou /kg]]</f>
        <v>0</v>
      </c>
      <c r="K82" s="13"/>
      <c r="L82" s="13"/>
      <c r="M82" s="13"/>
    </row>
    <row r="83" spans="2:13" ht="49.95" customHeight="1" x14ac:dyDescent="0.3">
      <c r="B83" s="39" t="s">
        <v>365</v>
      </c>
      <c r="C83" s="39" t="s">
        <v>483</v>
      </c>
      <c r="D83" s="39" t="s">
        <v>24</v>
      </c>
      <c r="E83" s="54"/>
      <c r="F83" s="81" t="s">
        <v>553</v>
      </c>
      <c r="G83" s="40" t="s">
        <v>4</v>
      </c>
      <c r="H83" s="49">
        <v>7</v>
      </c>
      <c r="I83" s="36"/>
      <c r="J83" s="50">
        <f>Tableau134[[#This Row],[Quantité Désirée]]*Tableau134[[#This Row],[Prix TTC /u ou /kg]]</f>
        <v>0</v>
      </c>
      <c r="K83" s="13"/>
      <c r="L83" s="13"/>
      <c r="M83" s="13"/>
    </row>
    <row r="84" spans="2:13" ht="49.95" customHeight="1" x14ac:dyDescent="0.3">
      <c r="B84" s="39" t="s">
        <v>342</v>
      </c>
      <c r="C84" s="39" t="s">
        <v>483</v>
      </c>
      <c r="D84" s="39" t="s">
        <v>24</v>
      </c>
      <c r="E84" s="54"/>
      <c r="F84" s="81" t="s">
        <v>430</v>
      </c>
      <c r="G84" s="40" t="s">
        <v>4</v>
      </c>
      <c r="H84" s="49">
        <v>9.5</v>
      </c>
      <c r="I84" s="36"/>
      <c r="J84" s="50">
        <f>Tableau134[[#This Row],[Quantité Désirée]]*Tableau134[[#This Row],[Prix TTC /u ou /kg]]</f>
        <v>0</v>
      </c>
      <c r="K84" s="13"/>
      <c r="L84" s="13"/>
      <c r="M84" s="13"/>
    </row>
    <row r="85" spans="2:13" ht="49.95" customHeight="1" x14ac:dyDescent="0.3">
      <c r="B85" s="39" t="s">
        <v>342</v>
      </c>
      <c r="C85" s="39" t="s">
        <v>483</v>
      </c>
      <c r="D85" s="39" t="s">
        <v>56</v>
      </c>
      <c r="E85" s="54"/>
      <c r="F85" s="81" t="s">
        <v>501</v>
      </c>
      <c r="G85" s="40" t="s">
        <v>4</v>
      </c>
      <c r="H85" s="49">
        <v>4</v>
      </c>
      <c r="I85" s="36"/>
      <c r="J85" s="50">
        <f>Tableau134[[#This Row],[Quantité Désirée]]*Tableau134[[#This Row],[Prix TTC /u ou /kg]]</f>
        <v>0</v>
      </c>
      <c r="K85" s="13"/>
      <c r="L85" s="13"/>
      <c r="M85" s="13"/>
    </row>
    <row r="86" spans="2:13" ht="49.95" customHeight="1" x14ac:dyDescent="0.3">
      <c r="B86" s="39" t="s">
        <v>342</v>
      </c>
      <c r="C86" s="39" t="s">
        <v>483</v>
      </c>
      <c r="D86" s="39" t="s">
        <v>56</v>
      </c>
      <c r="E86" s="54"/>
      <c r="F86" s="81" t="s">
        <v>429</v>
      </c>
      <c r="G86" s="40" t="s">
        <v>4</v>
      </c>
      <c r="H86" s="49">
        <v>4.5</v>
      </c>
      <c r="I86" s="36"/>
      <c r="J86" s="50">
        <f>Tableau134[[#This Row],[Quantité Désirée]]*Tableau134[[#This Row],[Prix TTC /u ou /kg]]</f>
        <v>0</v>
      </c>
      <c r="K86" s="13"/>
      <c r="L86" s="13"/>
      <c r="M86" s="13"/>
    </row>
    <row r="87" spans="2:13" ht="49.95" customHeight="1" x14ac:dyDescent="0.3">
      <c r="B87" s="39" t="s">
        <v>342</v>
      </c>
      <c r="C87" s="39" t="s">
        <v>483</v>
      </c>
      <c r="D87" s="39" t="s">
        <v>56</v>
      </c>
      <c r="E87" s="54"/>
      <c r="F87" s="81" t="s">
        <v>502</v>
      </c>
      <c r="G87" s="40" t="s">
        <v>4</v>
      </c>
      <c r="H87" s="49">
        <v>4</v>
      </c>
      <c r="I87" s="36"/>
      <c r="J87" s="50">
        <f>Tableau134[[#This Row],[Quantité Désirée]]*Tableau134[[#This Row],[Prix TTC /u ou /kg]]</f>
        <v>0</v>
      </c>
      <c r="K87" s="13"/>
      <c r="L87" s="13"/>
      <c r="M87" s="13"/>
    </row>
    <row r="88" spans="2:13" ht="49.95" customHeight="1" x14ac:dyDescent="0.3">
      <c r="B88" s="39" t="s">
        <v>342</v>
      </c>
      <c r="C88" s="39" t="s">
        <v>483</v>
      </c>
      <c r="D88" s="39" t="s">
        <v>56</v>
      </c>
      <c r="E88" s="54"/>
      <c r="F88" s="81" t="s">
        <v>404</v>
      </c>
      <c r="G88" s="40" t="s">
        <v>4</v>
      </c>
      <c r="H88" s="49">
        <v>4.5</v>
      </c>
      <c r="I88" s="36"/>
      <c r="J88" s="50">
        <f>Tableau134[[#This Row],[Quantité Désirée]]*Tableau134[[#This Row],[Prix TTC /u ou /kg]]</f>
        <v>0</v>
      </c>
      <c r="K88" s="13"/>
      <c r="L88" s="13"/>
      <c r="M88" s="13"/>
    </row>
    <row r="89" spans="2:13" ht="49.95" customHeight="1" x14ac:dyDescent="0.3">
      <c r="B89" s="39" t="s">
        <v>342</v>
      </c>
      <c r="C89" s="39" t="s">
        <v>483</v>
      </c>
      <c r="D89" s="39" t="s">
        <v>56</v>
      </c>
      <c r="E89" s="54"/>
      <c r="F89" s="81" t="s">
        <v>366</v>
      </c>
      <c r="G89" s="40" t="s">
        <v>4</v>
      </c>
      <c r="H89" s="49">
        <v>4.5</v>
      </c>
      <c r="I89" s="36"/>
      <c r="J89" s="50">
        <f>Tableau134[[#This Row],[Quantité Désirée]]*Tableau134[[#This Row],[Prix TTC /u ou /kg]]</f>
        <v>0</v>
      </c>
      <c r="K89" s="13"/>
      <c r="L89" s="13"/>
      <c r="M89" s="13"/>
    </row>
    <row r="90" spans="2:13" ht="49.95" customHeight="1" x14ac:dyDescent="0.3">
      <c r="B90" s="39" t="s">
        <v>342</v>
      </c>
      <c r="C90" s="39" t="s">
        <v>483</v>
      </c>
      <c r="D90" s="39" t="s">
        <v>56</v>
      </c>
      <c r="E90" s="54"/>
      <c r="F90" s="81" t="s">
        <v>431</v>
      </c>
      <c r="G90" s="40" t="s">
        <v>4</v>
      </c>
      <c r="H90" s="49">
        <v>5.5</v>
      </c>
      <c r="I90" s="36"/>
      <c r="J90" s="50">
        <f>Tableau134[[#This Row],[Quantité Désirée]]*Tableau134[[#This Row],[Prix TTC /u ou /kg]]</f>
        <v>0</v>
      </c>
      <c r="K90" s="13"/>
      <c r="L90" s="13"/>
      <c r="M90" s="13"/>
    </row>
    <row r="91" spans="2:13" ht="49.95" customHeight="1" x14ac:dyDescent="0.3">
      <c r="B91" s="39" t="s">
        <v>342</v>
      </c>
      <c r="C91" s="39" t="s">
        <v>483</v>
      </c>
      <c r="D91" s="39" t="s">
        <v>56</v>
      </c>
      <c r="E91" s="54"/>
      <c r="F91" s="81" t="s">
        <v>432</v>
      </c>
      <c r="G91" s="40" t="s">
        <v>4</v>
      </c>
      <c r="H91" s="49">
        <v>5</v>
      </c>
      <c r="I91" s="36"/>
      <c r="J91" s="50">
        <f>Tableau134[[#This Row],[Quantité Désirée]]*Tableau134[[#This Row],[Prix TTC /u ou /kg]]</f>
        <v>0</v>
      </c>
      <c r="K91" s="13"/>
      <c r="L91" s="13"/>
      <c r="M91" s="13"/>
    </row>
    <row r="92" spans="2:13" ht="49.95" customHeight="1" x14ac:dyDescent="0.3">
      <c r="B92" s="39" t="s">
        <v>278</v>
      </c>
      <c r="C92" s="39" t="s">
        <v>57</v>
      </c>
      <c r="D92" s="39" t="s">
        <v>16</v>
      </c>
      <c r="E92" s="54"/>
      <c r="F92" s="82" t="s">
        <v>61</v>
      </c>
      <c r="G92" s="40" t="s">
        <v>4</v>
      </c>
      <c r="H92" s="49">
        <v>21</v>
      </c>
      <c r="I92" s="36"/>
      <c r="J92" s="50">
        <f>Tableau134[[#This Row],[Quantité Désirée]]*Tableau134[[#This Row],[Prix TTC /u ou /kg]]</f>
        <v>0</v>
      </c>
      <c r="K92" s="13"/>
      <c r="L92" s="13"/>
      <c r="M92" s="13"/>
    </row>
    <row r="93" spans="2:13" ht="49.95" customHeight="1" x14ac:dyDescent="0.3">
      <c r="B93" s="39" t="s">
        <v>278</v>
      </c>
      <c r="C93" s="39" t="s">
        <v>57</v>
      </c>
      <c r="D93" s="39" t="s">
        <v>16</v>
      </c>
      <c r="E93" s="54"/>
      <c r="F93" s="82" t="s">
        <v>405</v>
      </c>
      <c r="G93" s="40" t="s">
        <v>4</v>
      </c>
      <c r="H93" s="49">
        <v>21</v>
      </c>
      <c r="I93" s="36"/>
      <c r="J93" s="50">
        <f>Tableau134[[#This Row],[Quantité Désirée]]*Tableau134[[#This Row],[Prix TTC /u ou /kg]]</f>
        <v>0</v>
      </c>
      <c r="K93" s="13"/>
      <c r="L93" s="13"/>
      <c r="M93" s="13"/>
    </row>
    <row r="94" spans="2:13" ht="49.95" customHeight="1" x14ac:dyDescent="0.3">
      <c r="B94" s="39" t="s">
        <v>278</v>
      </c>
      <c r="C94" s="39" t="s">
        <v>57</v>
      </c>
      <c r="D94" s="39" t="s">
        <v>16</v>
      </c>
      <c r="E94" s="54"/>
      <c r="F94" s="82" t="s">
        <v>406</v>
      </c>
      <c r="G94" s="40" t="s">
        <v>4</v>
      </c>
      <c r="H94" s="49">
        <v>25</v>
      </c>
      <c r="I94" s="36"/>
      <c r="J94" s="50">
        <f>Tableau134[[#This Row],[Quantité Désirée]]*Tableau134[[#This Row],[Prix TTC /u ou /kg]]</f>
        <v>0</v>
      </c>
      <c r="K94" s="13"/>
      <c r="L94" s="13"/>
      <c r="M94" s="13"/>
    </row>
    <row r="95" spans="2:13" ht="49.95" customHeight="1" x14ac:dyDescent="0.3">
      <c r="B95" s="39" t="s">
        <v>278</v>
      </c>
      <c r="C95" s="39" t="s">
        <v>57</v>
      </c>
      <c r="D95" s="39" t="s">
        <v>16</v>
      </c>
      <c r="E95" s="54"/>
      <c r="F95" s="82" t="s">
        <v>503</v>
      </c>
      <c r="G95" s="40" t="s">
        <v>4</v>
      </c>
      <c r="H95" s="49">
        <v>6.5</v>
      </c>
      <c r="I95" s="36"/>
      <c r="J95" s="50">
        <f>Tableau134[[#This Row],[Quantité Désirée]]*Tableau134[[#This Row],[Prix TTC /u ou /kg]]</f>
        <v>0</v>
      </c>
      <c r="K95" s="13"/>
      <c r="L95" s="13"/>
      <c r="M95" s="13"/>
    </row>
    <row r="96" spans="2:13" ht="49.95" customHeight="1" x14ac:dyDescent="0.3">
      <c r="B96" s="39" t="s">
        <v>278</v>
      </c>
      <c r="C96" s="39" t="s">
        <v>57</v>
      </c>
      <c r="D96" s="39" t="s">
        <v>16</v>
      </c>
      <c r="E96" s="54"/>
      <c r="F96" s="82" t="s">
        <v>504</v>
      </c>
      <c r="G96" s="40" t="s">
        <v>4</v>
      </c>
      <c r="H96" s="49">
        <v>7.5</v>
      </c>
      <c r="I96" s="36"/>
      <c r="J96" s="50">
        <f>Tableau134[[#This Row],[Quantité Désirée]]*Tableau134[[#This Row],[Prix TTC /u ou /kg]]</f>
        <v>0</v>
      </c>
      <c r="K96" s="13"/>
      <c r="L96" s="13"/>
      <c r="M96" s="13"/>
    </row>
    <row r="97" spans="2:13" ht="49.95" customHeight="1" x14ac:dyDescent="0.3">
      <c r="B97" s="39" t="s">
        <v>278</v>
      </c>
      <c r="C97" s="39" t="s">
        <v>58</v>
      </c>
      <c r="D97" s="39" t="s">
        <v>16</v>
      </c>
      <c r="E97" s="54"/>
      <c r="F97" s="82" t="s">
        <v>59</v>
      </c>
      <c r="G97" s="40" t="s">
        <v>4</v>
      </c>
      <c r="H97" s="49">
        <v>7.5</v>
      </c>
      <c r="I97" s="36"/>
      <c r="J97" s="50">
        <f>Tableau134[[#This Row],[Quantité Désirée]]*Tableau134[[#This Row],[Prix TTC /u ou /kg]]</f>
        <v>0</v>
      </c>
      <c r="K97" s="13"/>
      <c r="L97" s="13"/>
      <c r="M97" s="13"/>
    </row>
    <row r="98" spans="2:13" ht="49.95" customHeight="1" x14ac:dyDescent="0.3">
      <c r="B98" s="39" t="s">
        <v>278</v>
      </c>
      <c r="C98" s="39" t="s">
        <v>57</v>
      </c>
      <c r="D98" s="39" t="s">
        <v>16</v>
      </c>
      <c r="E98" s="54"/>
      <c r="F98" s="82" t="s">
        <v>60</v>
      </c>
      <c r="G98" s="40" t="s">
        <v>4</v>
      </c>
      <c r="H98" s="49">
        <v>9.5</v>
      </c>
      <c r="I98" s="36"/>
      <c r="J98" s="50">
        <f>Tableau134[[#This Row],[Quantité Désirée]]*Tableau134[[#This Row],[Prix TTC /u ou /kg]]</f>
        <v>0</v>
      </c>
      <c r="K98" s="13"/>
      <c r="L98" s="13"/>
      <c r="M98" s="13"/>
    </row>
    <row r="99" spans="2:13" ht="49.95" customHeight="1" x14ac:dyDescent="0.3">
      <c r="B99" s="39" t="s">
        <v>279</v>
      </c>
      <c r="C99" s="39" t="s">
        <v>62</v>
      </c>
      <c r="D99" s="39" t="s">
        <v>16</v>
      </c>
      <c r="E99" s="54"/>
      <c r="F99" s="82" t="s">
        <v>63</v>
      </c>
      <c r="G99" s="40" t="s">
        <v>4</v>
      </c>
      <c r="H99" s="49">
        <v>25</v>
      </c>
      <c r="I99" s="36"/>
      <c r="J99" s="50">
        <f>Tableau134[[#This Row],[Quantité Désirée]]*Tableau134[[#This Row],[Prix TTC /u ou /kg]]</f>
        <v>0</v>
      </c>
      <c r="K99" s="13"/>
      <c r="L99" s="13"/>
      <c r="M99" s="13"/>
    </row>
    <row r="100" spans="2:13" ht="49.95" customHeight="1" x14ac:dyDescent="0.3">
      <c r="B100" s="39" t="s">
        <v>279</v>
      </c>
      <c r="C100" s="39" t="s">
        <v>62</v>
      </c>
      <c r="D100" s="39" t="s">
        <v>16</v>
      </c>
      <c r="E100" s="54"/>
      <c r="F100" s="82" t="s">
        <v>64</v>
      </c>
      <c r="G100" s="40" t="s">
        <v>4</v>
      </c>
      <c r="H100" s="49">
        <v>8.5</v>
      </c>
      <c r="I100" s="36"/>
      <c r="J100" s="50">
        <f>Tableau134[[#This Row],[Quantité Désirée]]*Tableau134[[#This Row],[Prix TTC /u ou /kg]]</f>
        <v>0</v>
      </c>
      <c r="K100" s="13"/>
      <c r="L100" s="13"/>
      <c r="M100" s="13"/>
    </row>
    <row r="101" spans="2:13" ht="49.95" customHeight="1" x14ac:dyDescent="0.3">
      <c r="B101" s="39" t="s">
        <v>279</v>
      </c>
      <c r="C101" s="39" t="s">
        <v>62</v>
      </c>
      <c r="D101" s="39" t="s">
        <v>16</v>
      </c>
      <c r="E101" s="54"/>
      <c r="F101" s="82" t="s">
        <v>65</v>
      </c>
      <c r="G101" s="40" t="s">
        <v>4</v>
      </c>
      <c r="H101" s="49">
        <v>8.5</v>
      </c>
      <c r="I101" s="36"/>
      <c r="J101" s="50">
        <f>Tableau134[[#This Row],[Quantité Désirée]]*Tableau134[[#This Row],[Prix TTC /u ou /kg]]</f>
        <v>0</v>
      </c>
      <c r="K101" s="13"/>
      <c r="L101" s="13"/>
      <c r="M101" s="13"/>
    </row>
    <row r="102" spans="2:13" ht="49.95" customHeight="1" x14ac:dyDescent="0.3">
      <c r="B102" s="39" t="s">
        <v>251</v>
      </c>
      <c r="C102" s="39" t="s">
        <v>483</v>
      </c>
      <c r="D102" s="39" t="s">
        <v>66</v>
      </c>
      <c r="E102" s="54"/>
      <c r="F102" s="83" t="s">
        <v>67</v>
      </c>
      <c r="G102" s="40" t="s">
        <v>4</v>
      </c>
      <c r="H102" s="49">
        <v>3</v>
      </c>
      <c r="I102" s="36"/>
      <c r="J102" s="50">
        <f>Tableau134[[#This Row],[Quantité Désirée]]*Tableau134[[#This Row],[Prix TTC /u ou /kg]]</f>
        <v>0</v>
      </c>
      <c r="K102" s="13"/>
      <c r="L102" s="13"/>
      <c r="M102" s="13"/>
    </row>
    <row r="103" spans="2:13" ht="49.95" customHeight="1" x14ac:dyDescent="0.3">
      <c r="B103" s="39" t="s">
        <v>27</v>
      </c>
      <c r="C103" s="39" t="s">
        <v>483</v>
      </c>
      <c r="D103" s="39" t="s">
        <v>66</v>
      </c>
      <c r="E103" s="54"/>
      <c r="F103" s="81" t="s">
        <v>433</v>
      </c>
      <c r="G103" s="40" t="s">
        <v>4</v>
      </c>
      <c r="H103" s="49">
        <v>11</v>
      </c>
      <c r="I103" s="36"/>
      <c r="J103" s="50">
        <f>Tableau134[[#This Row],[Quantité Désirée]]*Tableau134[[#This Row],[Prix TTC /u ou /kg]]</f>
        <v>0</v>
      </c>
      <c r="K103" s="13"/>
      <c r="L103" s="13"/>
      <c r="M103" s="13"/>
    </row>
    <row r="104" spans="2:13" ht="49.95" customHeight="1" x14ac:dyDescent="0.3">
      <c r="B104" s="39" t="s">
        <v>27</v>
      </c>
      <c r="C104" s="39" t="s">
        <v>483</v>
      </c>
      <c r="D104" s="39" t="s">
        <v>66</v>
      </c>
      <c r="E104" s="54"/>
      <c r="F104" s="81" t="s">
        <v>434</v>
      </c>
      <c r="G104" s="40" t="s">
        <v>4</v>
      </c>
      <c r="H104" s="49">
        <v>13</v>
      </c>
      <c r="I104" s="36"/>
      <c r="J104" s="50">
        <f>Tableau134[[#This Row],[Quantité Désirée]]*Tableau134[[#This Row],[Prix TTC /u ou /kg]]</f>
        <v>0</v>
      </c>
      <c r="K104" s="13"/>
      <c r="L104" s="13"/>
      <c r="M104" s="13"/>
    </row>
    <row r="105" spans="2:13" ht="49.95" customHeight="1" x14ac:dyDescent="0.3">
      <c r="B105" s="39" t="s">
        <v>268</v>
      </c>
      <c r="C105" s="39" t="s">
        <v>483</v>
      </c>
      <c r="D105" s="39" t="s">
        <v>66</v>
      </c>
      <c r="E105" s="54"/>
      <c r="F105" s="83" t="s">
        <v>467</v>
      </c>
      <c r="G105" s="40" t="s">
        <v>4</v>
      </c>
      <c r="H105" s="49">
        <v>8</v>
      </c>
      <c r="I105" s="36"/>
      <c r="J105" s="50">
        <f>Tableau134[[#This Row],[Quantité Désirée]]*Tableau134[[#This Row],[Prix TTC /u ou /kg]]</f>
        <v>0</v>
      </c>
      <c r="K105" s="13"/>
      <c r="L105" s="13"/>
      <c r="M105" s="13"/>
    </row>
    <row r="106" spans="2:13" ht="49.95" customHeight="1" x14ac:dyDescent="0.3">
      <c r="B106" s="39" t="s">
        <v>268</v>
      </c>
      <c r="C106" s="39" t="s">
        <v>483</v>
      </c>
      <c r="D106" s="39" t="s">
        <v>66</v>
      </c>
      <c r="E106" s="54"/>
      <c r="F106" s="83" t="s">
        <v>367</v>
      </c>
      <c r="G106" s="40" t="s">
        <v>4</v>
      </c>
      <c r="H106" s="49">
        <v>5</v>
      </c>
      <c r="I106" s="36"/>
      <c r="J106" s="50">
        <f>Tableau134[[#This Row],[Quantité Désirée]]*Tableau134[[#This Row],[Prix TTC /u ou /kg]]</f>
        <v>0</v>
      </c>
      <c r="K106" s="13"/>
      <c r="L106" s="13"/>
      <c r="M106" s="13"/>
    </row>
    <row r="107" spans="2:13" ht="49.95" customHeight="1" x14ac:dyDescent="0.3">
      <c r="B107" s="39" t="s">
        <v>280</v>
      </c>
      <c r="C107" s="39" t="s">
        <v>483</v>
      </c>
      <c r="D107" s="39" t="s">
        <v>66</v>
      </c>
      <c r="E107" s="54"/>
      <c r="F107" s="83" t="s">
        <v>68</v>
      </c>
      <c r="G107" s="40" t="s">
        <v>4</v>
      </c>
      <c r="H107" s="49">
        <v>4</v>
      </c>
      <c r="I107" s="36"/>
      <c r="J107" s="50">
        <f>Tableau134[[#This Row],[Quantité Désirée]]*Tableau134[[#This Row],[Prix TTC /u ou /kg]]</f>
        <v>0</v>
      </c>
      <c r="K107" s="13"/>
      <c r="L107" s="13"/>
      <c r="M107" s="13"/>
    </row>
    <row r="108" spans="2:13" ht="49.95" customHeight="1" x14ac:dyDescent="0.3">
      <c r="B108" s="39" t="s">
        <v>273</v>
      </c>
      <c r="C108" s="39" t="s">
        <v>483</v>
      </c>
      <c r="D108" s="39" t="s">
        <v>66</v>
      </c>
      <c r="E108" s="54"/>
      <c r="F108" s="83" t="s">
        <v>144</v>
      </c>
      <c r="G108" s="40" t="s">
        <v>6</v>
      </c>
      <c r="H108" s="49">
        <v>42</v>
      </c>
      <c r="I108" s="36"/>
      <c r="J108" s="50">
        <f>Tableau134[[#This Row],[Quantité Désirée]]*Tableau134[[#This Row],[Prix TTC /u ou /kg]]</f>
        <v>0</v>
      </c>
      <c r="K108" s="13"/>
      <c r="L108" s="13"/>
      <c r="M108" s="13"/>
    </row>
    <row r="109" spans="2:13" ht="49.95" customHeight="1" x14ac:dyDescent="0.3">
      <c r="B109" s="39" t="s">
        <v>27</v>
      </c>
      <c r="C109" s="39" t="s">
        <v>483</v>
      </c>
      <c r="D109" s="39" t="s">
        <v>66</v>
      </c>
      <c r="E109" s="54"/>
      <c r="F109" s="81" t="s">
        <v>69</v>
      </c>
      <c r="G109" s="40" t="s">
        <v>6</v>
      </c>
      <c r="H109" s="49">
        <v>14</v>
      </c>
      <c r="I109" s="36"/>
      <c r="J109" s="50">
        <f>Tableau134[[#This Row],[Quantité Désirée]]*Tableau134[[#This Row],[Prix TTC /u ou /kg]]</f>
        <v>0</v>
      </c>
      <c r="K109" s="13"/>
      <c r="L109" s="13"/>
      <c r="M109" s="13"/>
    </row>
    <row r="110" spans="2:13" ht="49.95" customHeight="1" x14ac:dyDescent="0.3">
      <c r="B110" s="39" t="s">
        <v>554</v>
      </c>
      <c r="C110" s="39" t="s">
        <v>483</v>
      </c>
      <c r="D110" s="39" t="s">
        <v>66</v>
      </c>
      <c r="E110" s="54"/>
      <c r="F110" s="81" t="s">
        <v>368</v>
      </c>
      <c r="G110" s="40" t="s">
        <v>4</v>
      </c>
      <c r="H110" s="49">
        <v>5</v>
      </c>
      <c r="I110" s="36"/>
      <c r="J110" s="50">
        <f>Tableau134[[#This Row],[Quantité Désirée]]*Tableau134[[#This Row],[Prix TTC /u ou /kg]]</f>
        <v>0</v>
      </c>
      <c r="K110" s="13"/>
      <c r="L110" s="13"/>
      <c r="M110" s="13"/>
    </row>
    <row r="111" spans="2:13" ht="49.95" customHeight="1" x14ac:dyDescent="0.3">
      <c r="B111" s="39" t="s">
        <v>554</v>
      </c>
      <c r="C111" s="39" t="s">
        <v>483</v>
      </c>
      <c r="D111" s="39" t="s">
        <v>66</v>
      </c>
      <c r="E111" s="54"/>
      <c r="F111" s="81" t="s">
        <v>369</v>
      </c>
      <c r="G111" s="40" t="s">
        <v>4</v>
      </c>
      <c r="H111" s="49">
        <v>5</v>
      </c>
      <c r="I111" s="36"/>
      <c r="J111" s="50">
        <f>Tableau134[[#This Row],[Quantité Désirée]]*Tableau134[[#This Row],[Prix TTC /u ou /kg]]</f>
        <v>0</v>
      </c>
      <c r="K111" s="13"/>
      <c r="L111" s="13"/>
      <c r="M111" s="13"/>
    </row>
    <row r="112" spans="2:13" ht="49.95" customHeight="1" x14ac:dyDescent="0.3">
      <c r="B112" s="39" t="s">
        <v>554</v>
      </c>
      <c r="C112" s="39" t="s">
        <v>483</v>
      </c>
      <c r="D112" s="39" t="s">
        <v>66</v>
      </c>
      <c r="E112" s="54"/>
      <c r="F112" s="81" t="s">
        <v>70</v>
      </c>
      <c r="G112" s="40" t="s">
        <v>4</v>
      </c>
      <c r="H112" s="49">
        <v>5</v>
      </c>
      <c r="I112" s="36"/>
      <c r="J112" s="50">
        <f>Tableau134[[#This Row],[Quantité Désirée]]*Tableau134[[#This Row],[Prix TTC /u ou /kg]]</f>
        <v>0</v>
      </c>
      <c r="K112" s="13"/>
      <c r="L112" s="13"/>
      <c r="M112" s="13"/>
    </row>
    <row r="113" spans="2:13" ht="49.95" customHeight="1" x14ac:dyDescent="0.3">
      <c r="B113" s="39" t="s">
        <v>27</v>
      </c>
      <c r="C113" s="39" t="s">
        <v>483</v>
      </c>
      <c r="D113" s="39" t="s">
        <v>66</v>
      </c>
      <c r="E113" s="54"/>
      <c r="F113" s="81" t="s">
        <v>505</v>
      </c>
      <c r="G113" s="40" t="s">
        <v>4</v>
      </c>
      <c r="H113" s="49">
        <v>10</v>
      </c>
      <c r="I113" s="36"/>
      <c r="J113" s="50">
        <f>Tableau134[[#This Row],[Quantité Désirée]]*Tableau134[[#This Row],[Prix TTC /u ou /kg]]</f>
        <v>0</v>
      </c>
      <c r="K113" s="13"/>
      <c r="L113" s="13"/>
      <c r="M113" s="13"/>
    </row>
    <row r="114" spans="2:13" ht="49.95" customHeight="1" x14ac:dyDescent="0.3">
      <c r="B114" s="39" t="s">
        <v>343</v>
      </c>
      <c r="C114" s="39" t="s">
        <v>483</v>
      </c>
      <c r="D114" s="39" t="s">
        <v>66</v>
      </c>
      <c r="E114" s="54"/>
      <c r="F114" s="83" t="s">
        <v>344</v>
      </c>
      <c r="G114" s="40" t="s">
        <v>6</v>
      </c>
      <c r="H114" s="49">
        <v>35</v>
      </c>
      <c r="I114" s="36"/>
      <c r="J114" s="50">
        <f>Tableau134[[#This Row],[Quantité Désirée]]*Tableau134[[#This Row],[Prix TTC /u ou /kg]]</f>
        <v>0</v>
      </c>
      <c r="K114" s="13"/>
      <c r="L114" s="13"/>
      <c r="M114" s="13"/>
    </row>
    <row r="115" spans="2:13" ht="49.95" customHeight="1" x14ac:dyDescent="0.3">
      <c r="B115" s="39" t="s">
        <v>390</v>
      </c>
      <c r="C115" s="39" t="s">
        <v>483</v>
      </c>
      <c r="D115" s="39" t="s">
        <v>66</v>
      </c>
      <c r="E115" s="54"/>
      <c r="F115" s="82" t="s">
        <v>506</v>
      </c>
      <c r="G115" s="40" t="s">
        <v>4</v>
      </c>
      <c r="H115" s="49">
        <v>5</v>
      </c>
      <c r="I115" s="36"/>
      <c r="J115" s="50">
        <f>Tableau134[[#This Row],[Quantité Désirée]]*Tableau134[[#This Row],[Prix TTC /u ou /kg]]</f>
        <v>0</v>
      </c>
      <c r="K115" s="13"/>
      <c r="L115" s="13"/>
      <c r="M115" s="13"/>
    </row>
    <row r="116" spans="2:13" ht="49.95" customHeight="1" x14ac:dyDescent="0.3">
      <c r="B116" s="39" t="s">
        <v>390</v>
      </c>
      <c r="C116" s="39" t="s">
        <v>483</v>
      </c>
      <c r="D116" s="39" t="s">
        <v>66</v>
      </c>
      <c r="E116" s="54"/>
      <c r="F116" s="82" t="s">
        <v>507</v>
      </c>
      <c r="G116" s="40" t="s">
        <v>4</v>
      </c>
      <c r="H116" s="49">
        <v>5</v>
      </c>
      <c r="I116" s="36"/>
      <c r="J116" s="50">
        <f>Tableau134[[#This Row],[Quantité Désirée]]*Tableau134[[#This Row],[Prix TTC /u ou /kg]]</f>
        <v>0</v>
      </c>
      <c r="K116" s="13"/>
      <c r="L116" s="13"/>
      <c r="M116" s="13"/>
    </row>
    <row r="117" spans="2:13" ht="49.95" customHeight="1" x14ac:dyDescent="0.3">
      <c r="B117" s="39" t="s">
        <v>390</v>
      </c>
      <c r="C117" s="39" t="s">
        <v>483</v>
      </c>
      <c r="D117" s="39" t="s">
        <v>66</v>
      </c>
      <c r="E117" s="54"/>
      <c r="F117" s="82" t="s">
        <v>508</v>
      </c>
      <c r="G117" s="40" t="s">
        <v>4</v>
      </c>
      <c r="H117" s="49">
        <v>5</v>
      </c>
      <c r="I117" s="36"/>
      <c r="J117" s="50">
        <f>Tableau134[[#This Row],[Quantité Désirée]]*Tableau134[[#This Row],[Prix TTC /u ou /kg]]</f>
        <v>0</v>
      </c>
      <c r="K117" s="13"/>
      <c r="L117" s="13"/>
      <c r="M117" s="13"/>
    </row>
    <row r="118" spans="2:13" ht="49.95" customHeight="1" x14ac:dyDescent="0.3">
      <c r="B118" s="39" t="s">
        <v>267</v>
      </c>
      <c r="C118" s="39" t="s">
        <v>483</v>
      </c>
      <c r="D118" s="39" t="s">
        <v>66</v>
      </c>
      <c r="E118" s="54"/>
      <c r="F118" s="83" t="s">
        <v>468</v>
      </c>
      <c r="G118" s="40" t="s">
        <v>6</v>
      </c>
      <c r="H118" s="49">
        <v>25</v>
      </c>
      <c r="I118" s="36"/>
      <c r="J118" s="50">
        <f>Tableau134[[#This Row],[Quantité Désirée]]*Tableau134[[#This Row],[Prix TTC /u ou /kg]]</f>
        <v>0</v>
      </c>
      <c r="K118" s="13"/>
      <c r="L118" s="13"/>
      <c r="M118" s="13"/>
    </row>
    <row r="119" spans="2:13" ht="49.95" customHeight="1" x14ac:dyDescent="0.3">
      <c r="B119" s="39" t="s">
        <v>267</v>
      </c>
      <c r="C119" s="39" t="s">
        <v>483</v>
      </c>
      <c r="D119" s="39" t="s">
        <v>66</v>
      </c>
      <c r="E119" s="54"/>
      <c r="F119" s="83" t="s">
        <v>370</v>
      </c>
      <c r="G119" s="40" t="s">
        <v>6</v>
      </c>
      <c r="H119" s="49">
        <v>50</v>
      </c>
      <c r="I119" s="36"/>
      <c r="J119" s="50">
        <f>Tableau134[[#This Row],[Quantité Désirée]]*Tableau134[[#This Row],[Prix TTC /u ou /kg]]</f>
        <v>0</v>
      </c>
      <c r="K119" s="13"/>
      <c r="L119" s="13"/>
      <c r="M119" s="13"/>
    </row>
    <row r="120" spans="2:13" ht="49.95" customHeight="1" x14ac:dyDescent="0.3">
      <c r="B120" s="39" t="s">
        <v>27</v>
      </c>
      <c r="C120" s="39" t="s">
        <v>483</v>
      </c>
      <c r="D120" s="39" t="s">
        <v>66</v>
      </c>
      <c r="E120" s="54"/>
      <c r="F120" s="81" t="s">
        <v>435</v>
      </c>
      <c r="G120" s="40" t="s">
        <v>6</v>
      </c>
      <c r="H120" s="49">
        <v>25</v>
      </c>
      <c r="I120" s="36"/>
      <c r="J120" s="50">
        <f>Tableau134[[#This Row],[Quantité Désirée]]*Tableau134[[#This Row],[Prix TTC /u ou /kg]]</f>
        <v>0</v>
      </c>
      <c r="K120" s="13"/>
      <c r="L120" s="13"/>
      <c r="M120" s="13"/>
    </row>
    <row r="121" spans="2:13" ht="49.95" customHeight="1" x14ac:dyDescent="0.3">
      <c r="B121" s="39" t="s">
        <v>342</v>
      </c>
      <c r="C121" s="39" t="s">
        <v>483</v>
      </c>
      <c r="D121" s="39" t="s">
        <v>9</v>
      </c>
      <c r="E121" s="54"/>
      <c r="F121" s="81" t="s">
        <v>371</v>
      </c>
      <c r="G121" s="40" t="s">
        <v>4</v>
      </c>
      <c r="H121" s="49">
        <v>4.5</v>
      </c>
      <c r="I121" s="36"/>
      <c r="J121" s="50">
        <f>Tableau134[[#This Row],[Quantité Désirée]]*Tableau134[[#This Row],[Prix TTC /u ou /kg]]</f>
        <v>0</v>
      </c>
      <c r="K121" s="13"/>
      <c r="L121" s="13"/>
      <c r="M121" s="13"/>
    </row>
    <row r="122" spans="2:13" ht="49.95" customHeight="1" x14ac:dyDescent="0.3">
      <c r="B122" s="39" t="s">
        <v>267</v>
      </c>
      <c r="C122" s="39" t="s">
        <v>483</v>
      </c>
      <c r="D122" s="39" t="s">
        <v>9</v>
      </c>
      <c r="E122" s="54"/>
      <c r="F122" s="83" t="s">
        <v>71</v>
      </c>
      <c r="G122" s="40" t="s">
        <v>4</v>
      </c>
      <c r="H122" s="49">
        <v>3.5</v>
      </c>
      <c r="I122" s="36"/>
      <c r="J122" s="50">
        <f>Tableau134[[#This Row],[Quantité Désirée]]*Tableau134[[#This Row],[Prix TTC /u ou /kg]]</f>
        <v>0</v>
      </c>
      <c r="K122" s="13"/>
      <c r="L122" s="13"/>
      <c r="M122" s="13"/>
    </row>
    <row r="123" spans="2:13" ht="49.95" customHeight="1" x14ac:dyDescent="0.3">
      <c r="B123" s="39" t="s">
        <v>27</v>
      </c>
      <c r="C123" s="39" t="s">
        <v>483</v>
      </c>
      <c r="D123" s="41" t="s">
        <v>9</v>
      </c>
      <c r="E123" s="79"/>
      <c r="F123" s="81" t="s">
        <v>72</v>
      </c>
      <c r="G123" s="40" t="s">
        <v>4</v>
      </c>
      <c r="H123" s="49">
        <v>5</v>
      </c>
      <c r="I123" s="36"/>
      <c r="J123" s="50">
        <f>Tableau134[[#This Row],[Quantité Désirée]]*Tableau134[[#This Row],[Prix TTC /u ou /kg]]</f>
        <v>0</v>
      </c>
      <c r="K123" s="13"/>
      <c r="L123" s="13"/>
      <c r="M123" s="13"/>
    </row>
    <row r="124" spans="2:13" ht="49.95" customHeight="1" x14ac:dyDescent="0.3">
      <c r="B124" s="39" t="s">
        <v>271</v>
      </c>
      <c r="C124" s="39" t="s">
        <v>428</v>
      </c>
      <c r="D124" s="41" t="s">
        <v>9</v>
      </c>
      <c r="E124" s="79" t="s">
        <v>394</v>
      </c>
      <c r="F124" s="82" t="s">
        <v>555</v>
      </c>
      <c r="G124" s="40" t="s">
        <v>4</v>
      </c>
      <c r="H124" s="49">
        <v>3.7</v>
      </c>
      <c r="I124" s="36"/>
      <c r="J124" s="50">
        <f>Tableau134[[#This Row],[Quantité Désirée]]*Tableau134[[#This Row],[Prix TTC /u ou /kg]]</f>
        <v>0</v>
      </c>
      <c r="K124" s="13"/>
      <c r="L124" s="13"/>
      <c r="M124" s="13"/>
    </row>
    <row r="125" spans="2:13" ht="49.95" customHeight="1" x14ac:dyDescent="0.3">
      <c r="B125" s="39" t="s">
        <v>272</v>
      </c>
      <c r="C125" s="39" t="s">
        <v>483</v>
      </c>
      <c r="D125" s="39" t="s">
        <v>9</v>
      </c>
      <c r="E125" s="54"/>
      <c r="F125" s="81" t="s">
        <v>281</v>
      </c>
      <c r="G125" s="40" t="s">
        <v>4</v>
      </c>
      <c r="H125" s="49">
        <v>4.5</v>
      </c>
      <c r="I125" s="36"/>
      <c r="J125" s="50">
        <f>Tableau134[[#This Row],[Quantité Désirée]]*Tableau134[[#This Row],[Prix TTC /u ou /kg]]</f>
        <v>0</v>
      </c>
      <c r="K125" s="13"/>
      <c r="L125" s="13"/>
      <c r="M125" s="13"/>
    </row>
    <row r="126" spans="2:13" ht="49.95" customHeight="1" x14ac:dyDescent="0.3">
      <c r="B126" s="39" t="s">
        <v>372</v>
      </c>
      <c r="C126" s="39" t="s">
        <v>483</v>
      </c>
      <c r="D126" s="39" t="s">
        <v>9</v>
      </c>
      <c r="E126" s="54"/>
      <c r="F126" s="82" t="s">
        <v>73</v>
      </c>
      <c r="G126" s="40" t="s">
        <v>4</v>
      </c>
      <c r="H126" s="49">
        <v>4.5</v>
      </c>
      <c r="I126" s="36"/>
      <c r="J126" s="50">
        <f>Tableau134[[#This Row],[Quantité Désirée]]*Tableau134[[#This Row],[Prix TTC /u ou /kg]]</f>
        <v>0</v>
      </c>
      <c r="K126" s="13"/>
      <c r="L126" s="13"/>
      <c r="M126" s="13"/>
    </row>
    <row r="127" spans="2:13" ht="49.95" customHeight="1" x14ac:dyDescent="0.3">
      <c r="B127" s="39" t="s">
        <v>372</v>
      </c>
      <c r="C127" s="39" t="s">
        <v>483</v>
      </c>
      <c r="D127" s="39" t="s">
        <v>9</v>
      </c>
      <c r="E127" s="54"/>
      <c r="F127" s="82" t="s">
        <v>74</v>
      </c>
      <c r="G127" s="40" t="s">
        <v>4</v>
      </c>
      <c r="H127" s="49">
        <v>4.5</v>
      </c>
      <c r="I127" s="36"/>
      <c r="J127" s="50">
        <f>Tableau134[[#This Row],[Quantité Désirée]]*Tableau134[[#This Row],[Prix TTC /u ou /kg]]</f>
        <v>0</v>
      </c>
      <c r="K127" s="13"/>
      <c r="L127" s="13"/>
      <c r="M127" s="13"/>
    </row>
    <row r="128" spans="2:13" ht="49.95" customHeight="1" x14ac:dyDescent="0.3">
      <c r="B128" s="39" t="s">
        <v>268</v>
      </c>
      <c r="C128" s="39" t="s">
        <v>483</v>
      </c>
      <c r="D128" s="39" t="s">
        <v>9</v>
      </c>
      <c r="E128" s="54"/>
      <c r="F128" s="83" t="s">
        <v>282</v>
      </c>
      <c r="G128" s="40" t="s">
        <v>4</v>
      </c>
      <c r="H128" s="49">
        <v>4.5</v>
      </c>
      <c r="I128" s="36"/>
      <c r="J128" s="50">
        <f>Tableau134[[#This Row],[Quantité Désirée]]*Tableau134[[#This Row],[Prix TTC /u ou /kg]]</f>
        <v>0</v>
      </c>
      <c r="K128" s="13"/>
      <c r="L128" s="13"/>
      <c r="M128" s="13"/>
    </row>
    <row r="129" spans="2:13" ht="49.95" customHeight="1" x14ac:dyDescent="0.3">
      <c r="B129" s="39" t="s">
        <v>283</v>
      </c>
      <c r="C129" s="39" t="s">
        <v>75</v>
      </c>
      <c r="D129" s="39" t="s">
        <v>9</v>
      </c>
      <c r="E129" s="54"/>
      <c r="F129" s="82" t="s">
        <v>76</v>
      </c>
      <c r="G129" s="40" t="s">
        <v>4</v>
      </c>
      <c r="H129" s="49">
        <v>7</v>
      </c>
      <c r="I129" s="36"/>
      <c r="J129" s="50">
        <f>Tableau134[[#This Row],[Quantité Désirée]]*Tableau134[[#This Row],[Prix TTC /u ou /kg]]</f>
        <v>0</v>
      </c>
      <c r="K129" s="13"/>
      <c r="L129" s="13"/>
      <c r="M129" s="13"/>
    </row>
    <row r="130" spans="2:13" ht="49.95" customHeight="1" x14ac:dyDescent="0.3">
      <c r="B130" s="39" t="s">
        <v>283</v>
      </c>
      <c r="C130" s="39" t="s">
        <v>75</v>
      </c>
      <c r="D130" s="39" t="s">
        <v>9</v>
      </c>
      <c r="E130" s="54"/>
      <c r="F130" s="82" t="s">
        <v>77</v>
      </c>
      <c r="G130" s="40" t="s">
        <v>4</v>
      </c>
      <c r="H130" s="49">
        <v>7</v>
      </c>
      <c r="I130" s="36"/>
      <c r="J130" s="50">
        <f>Tableau134[[#This Row],[Quantité Désirée]]*Tableau134[[#This Row],[Prix TTC /u ou /kg]]</f>
        <v>0</v>
      </c>
      <c r="K130" s="13"/>
      <c r="L130" s="13"/>
      <c r="M130" s="13"/>
    </row>
    <row r="131" spans="2:13" ht="49.95" customHeight="1" x14ac:dyDescent="0.3">
      <c r="B131" s="39" t="s">
        <v>342</v>
      </c>
      <c r="C131" s="39" t="s">
        <v>483</v>
      </c>
      <c r="D131" s="39" t="s">
        <v>9</v>
      </c>
      <c r="E131" s="54"/>
      <c r="F131" s="81" t="s">
        <v>373</v>
      </c>
      <c r="G131" s="40" t="s">
        <v>4</v>
      </c>
      <c r="H131" s="49">
        <v>4.5</v>
      </c>
      <c r="I131" s="36"/>
      <c r="J131" s="50">
        <f>Tableau134[[#This Row],[Quantité Désirée]]*Tableau134[[#This Row],[Prix TTC /u ou /kg]]</f>
        <v>0</v>
      </c>
      <c r="K131" s="13"/>
      <c r="L131" s="13"/>
      <c r="M131" s="13"/>
    </row>
    <row r="132" spans="2:13" ht="49.95" customHeight="1" x14ac:dyDescent="0.3">
      <c r="B132" s="39" t="s">
        <v>246</v>
      </c>
      <c r="C132" s="39" t="s">
        <v>483</v>
      </c>
      <c r="D132" s="39" t="s">
        <v>78</v>
      </c>
      <c r="E132" s="54"/>
      <c r="F132" s="83" t="s">
        <v>79</v>
      </c>
      <c r="G132" s="40" t="s">
        <v>6</v>
      </c>
      <c r="H132" s="49">
        <v>65</v>
      </c>
      <c r="I132" s="36"/>
      <c r="J132" s="50">
        <f>Tableau134[[#This Row],[Quantité Désirée]]*Tableau134[[#This Row],[Prix TTC /u ou /kg]]</f>
        <v>0</v>
      </c>
      <c r="K132" s="13"/>
      <c r="L132" s="13"/>
      <c r="M132" s="13"/>
    </row>
    <row r="133" spans="2:13" ht="49.95" customHeight="1" x14ac:dyDescent="0.3">
      <c r="B133" s="39" t="s">
        <v>247</v>
      </c>
      <c r="C133" s="39" t="s">
        <v>483</v>
      </c>
      <c r="D133" s="41" t="s">
        <v>78</v>
      </c>
      <c r="E133" s="79"/>
      <c r="F133" s="83" t="s">
        <v>80</v>
      </c>
      <c r="G133" s="40" t="s">
        <v>6</v>
      </c>
      <c r="H133" s="49">
        <v>89</v>
      </c>
      <c r="I133" s="36"/>
      <c r="J133" s="50">
        <f>Tableau134[[#This Row],[Quantité Désirée]]*Tableau134[[#This Row],[Prix TTC /u ou /kg]]</f>
        <v>0</v>
      </c>
      <c r="K133" s="13"/>
      <c r="L133" s="13"/>
      <c r="M133" s="13"/>
    </row>
    <row r="134" spans="2:13" ht="49.95" customHeight="1" x14ac:dyDescent="0.3">
      <c r="B134" s="39" t="s">
        <v>244</v>
      </c>
      <c r="C134" s="39" t="s">
        <v>483</v>
      </c>
      <c r="D134" s="39" t="s">
        <v>78</v>
      </c>
      <c r="E134" s="54"/>
      <c r="F134" s="83" t="s">
        <v>81</v>
      </c>
      <c r="G134" s="40" t="s">
        <v>6</v>
      </c>
      <c r="H134" s="49">
        <v>50</v>
      </c>
      <c r="I134" s="36"/>
      <c r="J134" s="50">
        <f>Tableau134[[#This Row],[Quantité Désirée]]*Tableau134[[#This Row],[Prix TTC /u ou /kg]]</f>
        <v>0</v>
      </c>
      <c r="K134" s="13"/>
      <c r="L134" s="13"/>
      <c r="M134" s="13"/>
    </row>
    <row r="135" spans="2:13" ht="49.95" customHeight="1" x14ac:dyDescent="0.3">
      <c r="B135" s="39" t="s">
        <v>248</v>
      </c>
      <c r="C135" s="39" t="s">
        <v>483</v>
      </c>
      <c r="D135" s="39" t="s">
        <v>78</v>
      </c>
      <c r="E135" s="54"/>
      <c r="F135" s="83" t="s">
        <v>82</v>
      </c>
      <c r="G135" s="40" t="s">
        <v>6</v>
      </c>
      <c r="H135" s="49">
        <v>125</v>
      </c>
      <c r="I135" s="36"/>
      <c r="J135" s="50">
        <f>Tableau134[[#This Row],[Quantité Désirée]]*Tableau134[[#This Row],[Prix TTC /u ou /kg]]</f>
        <v>0</v>
      </c>
      <c r="K135" s="13"/>
      <c r="L135" s="13"/>
      <c r="M135" s="13"/>
    </row>
    <row r="136" spans="2:13" ht="49.95" customHeight="1" x14ac:dyDescent="0.3">
      <c r="B136" s="39" t="s">
        <v>249</v>
      </c>
      <c r="C136" s="39" t="s">
        <v>483</v>
      </c>
      <c r="D136" s="39" t="s">
        <v>78</v>
      </c>
      <c r="E136" s="54"/>
      <c r="F136" s="83" t="s">
        <v>83</v>
      </c>
      <c r="G136" s="40" t="s">
        <v>6</v>
      </c>
      <c r="H136" s="49">
        <v>58</v>
      </c>
      <c r="I136" s="36"/>
      <c r="J136" s="50">
        <f>Tableau134[[#This Row],[Quantité Désirée]]*Tableau134[[#This Row],[Prix TTC /u ou /kg]]</f>
        <v>0</v>
      </c>
      <c r="K136" s="13"/>
      <c r="L136" s="13"/>
      <c r="M136" s="13"/>
    </row>
    <row r="137" spans="2:13" ht="49.95" customHeight="1" x14ac:dyDescent="0.3">
      <c r="B137" s="39" t="s">
        <v>285</v>
      </c>
      <c r="C137" s="39" t="s">
        <v>483</v>
      </c>
      <c r="D137" s="39" t="s">
        <v>78</v>
      </c>
      <c r="E137" s="54"/>
      <c r="F137" s="81" t="s">
        <v>84</v>
      </c>
      <c r="G137" s="40" t="s">
        <v>6</v>
      </c>
      <c r="H137" s="49">
        <v>15</v>
      </c>
      <c r="I137" s="36"/>
      <c r="J137" s="50">
        <f>Tableau134[[#This Row],[Quantité Désirée]]*Tableau134[[#This Row],[Prix TTC /u ou /kg]]</f>
        <v>0</v>
      </c>
      <c r="K137" s="13"/>
      <c r="L137" s="13"/>
      <c r="M137" s="13"/>
    </row>
    <row r="138" spans="2:13" ht="49.95" customHeight="1" x14ac:dyDescent="0.3">
      <c r="B138" s="39" t="s">
        <v>253</v>
      </c>
      <c r="C138" s="39" t="s">
        <v>483</v>
      </c>
      <c r="D138" s="39" t="s">
        <v>78</v>
      </c>
      <c r="E138" s="54"/>
      <c r="F138" s="83" t="s">
        <v>85</v>
      </c>
      <c r="G138" s="40" t="s">
        <v>6</v>
      </c>
      <c r="H138" s="49">
        <v>38</v>
      </c>
      <c r="I138" s="36"/>
      <c r="J138" s="50">
        <f>Tableau134[[#This Row],[Quantité Désirée]]*Tableau134[[#This Row],[Prix TTC /u ou /kg]]</f>
        <v>0</v>
      </c>
      <c r="K138" s="13"/>
      <c r="L138" s="13"/>
      <c r="M138" s="13"/>
    </row>
    <row r="139" spans="2:13" ht="49.95" customHeight="1" x14ac:dyDescent="0.3">
      <c r="B139" s="39" t="s">
        <v>27</v>
      </c>
      <c r="C139" s="39" t="s">
        <v>483</v>
      </c>
      <c r="D139" s="39" t="s">
        <v>78</v>
      </c>
      <c r="E139" s="54"/>
      <c r="F139" s="81" t="s">
        <v>86</v>
      </c>
      <c r="G139" s="40" t="s">
        <v>6</v>
      </c>
      <c r="H139" s="49">
        <v>40</v>
      </c>
      <c r="I139" s="36"/>
      <c r="J139" s="50">
        <f>Tableau134[[#This Row],[Quantité Désirée]]*Tableau134[[#This Row],[Prix TTC /u ou /kg]]</f>
        <v>0</v>
      </c>
      <c r="K139" s="13"/>
      <c r="L139" s="13"/>
      <c r="M139" s="13"/>
    </row>
    <row r="140" spans="2:13" ht="49.95" customHeight="1" x14ac:dyDescent="0.3">
      <c r="B140" s="39" t="s">
        <v>343</v>
      </c>
      <c r="C140" s="39" t="s">
        <v>483</v>
      </c>
      <c r="D140" s="39" t="s">
        <v>78</v>
      </c>
      <c r="E140" s="54"/>
      <c r="F140" s="83" t="s">
        <v>407</v>
      </c>
      <c r="G140" s="40" t="s">
        <v>6</v>
      </c>
      <c r="H140" s="49">
        <v>15</v>
      </c>
      <c r="I140" s="36"/>
      <c r="J140" s="50">
        <f>Tableau134[[#This Row],[Quantité Désirée]]*Tableau134[[#This Row],[Prix TTC /u ou /kg]]</f>
        <v>0</v>
      </c>
      <c r="K140" s="13"/>
      <c r="L140" s="13"/>
      <c r="M140" s="13"/>
    </row>
    <row r="141" spans="2:13" ht="49.95" customHeight="1" x14ac:dyDescent="0.3">
      <c r="B141" s="39" t="s">
        <v>247</v>
      </c>
      <c r="C141" s="39" t="s">
        <v>483</v>
      </c>
      <c r="D141" s="39" t="s">
        <v>78</v>
      </c>
      <c r="E141" s="54"/>
      <c r="F141" s="83" t="s">
        <v>408</v>
      </c>
      <c r="G141" s="40" t="s">
        <v>6</v>
      </c>
      <c r="H141" s="49">
        <v>180</v>
      </c>
      <c r="I141" s="36"/>
      <c r="J141" s="50">
        <f>Tableau134[[#This Row],[Quantité Désirée]]*Tableau134[[#This Row],[Prix TTC /u ou /kg]]</f>
        <v>0</v>
      </c>
      <c r="K141" s="13"/>
      <c r="L141" s="13"/>
      <c r="M141" s="13"/>
    </row>
    <row r="142" spans="2:13" ht="49.95" customHeight="1" x14ac:dyDescent="0.3">
      <c r="B142" s="39" t="s">
        <v>273</v>
      </c>
      <c r="C142" s="39" t="s">
        <v>483</v>
      </c>
      <c r="D142" s="39" t="s">
        <v>78</v>
      </c>
      <c r="E142" s="54"/>
      <c r="F142" s="83" t="s">
        <v>409</v>
      </c>
      <c r="G142" s="40" t="s">
        <v>6</v>
      </c>
      <c r="H142" s="49">
        <v>15</v>
      </c>
      <c r="I142" s="36"/>
      <c r="J142" s="50">
        <f>Tableau134[[#This Row],[Quantité Désirée]]*Tableau134[[#This Row],[Prix TTC /u ou /kg]]</f>
        <v>0</v>
      </c>
      <c r="K142" s="13"/>
      <c r="L142" s="13"/>
      <c r="M142" s="13"/>
    </row>
    <row r="143" spans="2:13" ht="49.95" customHeight="1" x14ac:dyDescent="0.3">
      <c r="B143" s="39" t="s">
        <v>273</v>
      </c>
      <c r="C143" s="39" t="s">
        <v>483</v>
      </c>
      <c r="D143" s="41" t="s">
        <v>78</v>
      </c>
      <c r="E143" s="79"/>
      <c r="F143" s="83" t="s">
        <v>410</v>
      </c>
      <c r="G143" s="40" t="s">
        <v>6</v>
      </c>
      <c r="H143" s="49">
        <v>15</v>
      </c>
      <c r="I143" s="36"/>
      <c r="J143" s="50">
        <f>Tableau134[[#This Row],[Quantité Désirée]]*Tableau134[[#This Row],[Prix TTC /u ou /kg]]</f>
        <v>0</v>
      </c>
      <c r="K143" s="13"/>
      <c r="L143" s="13"/>
      <c r="M143" s="13"/>
    </row>
    <row r="144" spans="2:13" ht="49.95" customHeight="1" x14ac:dyDescent="0.3">
      <c r="B144" s="39" t="s">
        <v>240</v>
      </c>
      <c r="C144" s="39" t="s">
        <v>483</v>
      </c>
      <c r="D144" s="41" t="s">
        <v>78</v>
      </c>
      <c r="E144" s="79"/>
      <c r="F144" s="83" t="s">
        <v>87</v>
      </c>
      <c r="G144" s="40" t="s">
        <v>6</v>
      </c>
      <c r="H144" s="49">
        <v>95</v>
      </c>
      <c r="I144" s="36"/>
      <c r="J144" s="50">
        <f>Tableau134[[#This Row],[Quantité Désirée]]*Tableau134[[#This Row],[Prix TTC /u ou /kg]]</f>
        <v>0</v>
      </c>
      <c r="K144" s="13"/>
      <c r="L144" s="13"/>
      <c r="M144" s="13"/>
    </row>
    <row r="145" spans="2:13" ht="49.95" customHeight="1" x14ac:dyDescent="0.3">
      <c r="B145" s="39" t="s">
        <v>238</v>
      </c>
      <c r="C145" s="39" t="s">
        <v>483</v>
      </c>
      <c r="D145" s="39" t="s">
        <v>78</v>
      </c>
      <c r="E145" s="54"/>
      <c r="F145" s="83" t="s">
        <v>88</v>
      </c>
      <c r="G145" s="40" t="s">
        <v>6</v>
      </c>
      <c r="H145" s="49">
        <v>120</v>
      </c>
      <c r="I145" s="36"/>
      <c r="J145" s="50">
        <f>Tableau134[[#This Row],[Quantité Désirée]]*Tableau134[[#This Row],[Prix TTC /u ou /kg]]</f>
        <v>0</v>
      </c>
      <c r="K145" s="13"/>
      <c r="L145" s="13"/>
      <c r="M145" s="13"/>
    </row>
    <row r="146" spans="2:13" ht="49.95" customHeight="1" x14ac:dyDescent="0.3">
      <c r="B146" s="39" t="s">
        <v>240</v>
      </c>
      <c r="C146" s="39" t="s">
        <v>483</v>
      </c>
      <c r="D146" s="39" t="s">
        <v>78</v>
      </c>
      <c r="E146" s="54"/>
      <c r="F146" s="83" t="s">
        <v>89</v>
      </c>
      <c r="G146" s="40" t="s">
        <v>6</v>
      </c>
      <c r="H146" s="49">
        <v>40</v>
      </c>
      <c r="I146" s="36"/>
      <c r="J146" s="50">
        <f>Tableau134[[#This Row],[Quantité Désirée]]*Tableau134[[#This Row],[Prix TTC /u ou /kg]]</f>
        <v>0</v>
      </c>
      <c r="K146" s="13"/>
      <c r="L146" s="13"/>
      <c r="M146" s="13"/>
    </row>
    <row r="147" spans="2:13" ht="49.95" customHeight="1" x14ac:dyDescent="0.3">
      <c r="B147" s="39" t="s">
        <v>240</v>
      </c>
      <c r="C147" s="39" t="s">
        <v>483</v>
      </c>
      <c r="D147" s="39" t="s">
        <v>78</v>
      </c>
      <c r="E147" s="54"/>
      <c r="F147" s="83" t="s">
        <v>90</v>
      </c>
      <c r="G147" s="40" t="s">
        <v>6</v>
      </c>
      <c r="H147" s="49">
        <v>64</v>
      </c>
      <c r="I147" s="36"/>
      <c r="J147" s="50">
        <f>Tableau134[[#This Row],[Quantité Désirée]]*Tableau134[[#This Row],[Prix TTC /u ou /kg]]</f>
        <v>0</v>
      </c>
      <c r="K147" s="13"/>
      <c r="L147" s="13"/>
      <c r="M147" s="13"/>
    </row>
    <row r="148" spans="2:13" ht="49.95" customHeight="1" x14ac:dyDescent="0.3">
      <c r="B148" s="39" t="s">
        <v>254</v>
      </c>
      <c r="C148" s="39" t="s">
        <v>489</v>
      </c>
      <c r="D148" s="39" t="s">
        <v>78</v>
      </c>
      <c r="E148" s="54"/>
      <c r="F148" s="83" t="s">
        <v>509</v>
      </c>
      <c r="G148" s="40" t="s">
        <v>4</v>
      </c>
      <c r="H148" s="49">
        <v>3</v>
      </c>
      <c r="I148" s="36"/>
      <c r="J148" s="50">
        <f>Tableau134[[#This Row],[Quantité Désirée]]*Tableau134[[#This Row],[Prix TTC /u ou /kg]]</f>
        <v>0</v>
      </c>
      <c r="K148" s="13"/>
      <c r="L148" s="13"/>
      <c r="M148" s="13"/>
    </row>
    <row r="149" spans="2:13" ht="49.95" customHeight="1" x14ac:dyDescent="0.3">
      <c r="B149" s="39" t="s">
        <v>276</v>
      </c>
      <c r="C149" s="39" t="s">
        <v>483</v>
      </c>
      <c r="D149" s="39" t="s">
        <v>91</v>
      </c>
      <c r="E149" s="54"/>
      <c r="F149" s="83" t="s">
        <v>92</v>
      </c>
      <c r="G149" s="40" t="s">
        <v>6</v>
      </c>
      <c r="H149" s="49">
        <v>50</v>
      </c>
      <c r="I149" s="36"/>
      <c r="J149" s="50">
        <f>Tableau134[[#This Row],[Quantité Désirée]]*Tableau134[[#This Row],[Prix TTC /u ou /kg]]</f>
        <v>0</v>
      </c>
      <c r="K149" s="13"/>
      <c r="L149" s="13"/>
      <c r="M149" s="13"/>
    </row>
    <row r="150" spans="2:13" ht="49.95" customHeight="1" x14ac:dyDescent="0.3">
      <c r="B150" s="39" t="s">
        <v>276</v>
      </c>
      <c r="C150" s="39" t="s">
        <v>483</v>
      </c>
      <c r="D150" s="39" t="s">
        <v>91</v>
      </c>
      <c r="E150" s="54"/>
      <c r="F150" s="83" t="s">
        <v>93</v>
      </c>
      <c r="G150" s="40" t="s">
        <v>6</v>
      </c>
      <c r="H150" s="49">
        <v>60</v>
      </c>
      <c r="I150" s="36"/>
      <c r="J150" s="50">
        <f>Tableau134[[#This Row],[Quantité Désirée]]*Tableau134[[#This Row],[Prix TTC /u ou /kg]]</f>
        <v>0</v>
      </c>
      <c r="K150" s="13"/>
      <c r="L150" s="13"/>
      <c r="M150" s="13"/>
    </row>
    <row r="151" spans="2:13" ht="49.95" customHeight="1" x14ac:dyDescent="0.3">
      <c r="B151" s="39" t="s">
        <v>244</v>
      </c>
      <c r="C151" s="39" t="s">
        <v>483</v>
      </c>
      <c r="D151" s="39" t="s">
        <v>91</v>
      </c>
      <c r="E151" s="54"/>
      <c r="F151" s="83" t="s">
        <v>94</v>
      </c>
      <c r="G151" s="40" t="s">
        <v>6</v>
      </c>
      <c r="H151" s="49">
        <v>30</v>
      </c>
      <c r="I151" s="36"/>
      <c r="J151" s="50">
        <f>Tableau134[[#This Row],[Quantité Désirée]]*Tableau134[[#This Row],[Prix TTC /u ou /kg]]</f>
        <v>0</v>
      </c>
      <c r="K151" s="13"/>
      <c r="L151" s="13"/>
      <c r="M151" s="13"/>
    </row>
    <row r="152" spans="2:13" ht="49.95" customHeight="1" x14ac:dyDescent="0.3">
      <c r="B152" s="39" t="s">
        <v>253</v>
      </c>
      <c r="C152" s="39" t="s">
        <v>483</v>
      </c>
      <c r="D152" s="39" t="s">
        <v>91</v>
      </c>
      <c r="E152" s="54"/>
      <c r="F152" s="83" t="s">
        <v>95</v>
      </c>
      <c r="G152" s="40" t="s">
        <v>6</v>
      </c>
      <c r="H152" s="49">
        <v>50</v>
      </c>
      <c r="I152" s="36"/>
      <c r="J152" s="50">
        <f>Tableau134[[#This Row],[Quantité Désirée]]*Tableau134[[#This Row],[Prix TTC /u ou /kg]]</f>
        <v>0</v>
      </c>
      <c r="K152" s="13"/>
      <c r="L152" s="13"/>
      <c r="M152" s="13"/>
    </row>
    <row r="153" spans="2:13" ht="49.95" customHeight="1" x14ac:dyDescent="0.3">
      <c r="B153" s="39" t="s">
        <v>254</v>
      </c>
      <c r="C153" s="39" t="s">
        <v>483</v>
      </c>
      <c r="D153" s="39" t="s">
        <v>91</v>
      </c>
      <c r="E153" s="54"/>
      <c r="F153" s="83" t="s">
        <v>96</v>
      </c>
      <c r="G153" s="40" t="s">
        <v>6</v>
      </c>
      <c r="H153" s="49">
        <v>35</v>
      </c>
      <c r="I153" s="36"/>
      <c r="J153" s="50">
        <f>Tableau134[[#This Row],[Quantité Désirée]]*Tableau134[[#This Row],[Prix TTC /u ou /kg]]</f>
        <v>0</v>
      </c>
      <c r="K153" s="13"/>
      <c r="L153" s="13"/>
      <c r="M153" s="13"/>
    </row>
    <row r="154" spans="2:13" ht="49.95" customHeight="1" x14ac:dyDescent="0.3">
      <c r="B154" s="39" t="s">
        <v>276</v>
      </c>
      <c r="C154" s="39" t="s">
        <v>483</v>
      </c>
      <c r="D154" s="39" t="s">
        <v>91</v>
      </c>
      <c r="E154" s="54"/>
      <c r="F154" s="83" t="s">
        <v>97</v>
      </c>
      <c r="G154" s="40" t="s">
        <v>6</v>
      </c>
      <c r="H154" s="49">
        <v>35</v>
      </c>
      <c r="I154" s="36"/>
      <c r="J154" s="50">
        <f>Tableau134[[#This Row],[Quantité Désirée]]*Tableau134[[#This Row],[Prix TTC /u ou /kg]]</f>
        <v>0</v>
      </c>
      <c r="K154" s="13"/>
      <c r="L154" s="13"/>
      <c r="M154" s="13"/>
    </row>
    <row r="155" spans="2:13" ht="49.95" customHeight="1" x14ac:dyDescent="0.3">
      <c r="B155" s="39" t="s">
        <v>286</v>
      </c>
      <c r="C155" s="39" t="s">
        <v>483</v>
      </c>
      <c r="D155" s="39" t="s">
        <v>91</v>
      </c>
      <c r="E155" s="54"/>
      <c r="F155" s="83" t="s">
        <v>98</v>
      </c>
      <c r="G155" s="40" t="s">
        <v>6</v>
      </c>
      <c r="H155" s="49">
        <v>40</v>
      </c>
      <c r="I155" s="36"/>
      <c r="J155" s="50">
        <f>Tableau134[[#This Row],[Quantité Désirée]]*Tableau134[[#This Row],[Prix TTC /u ou /kg]]</f>
        <v>0</v>
      </c>
      <c r="K155" s="13"/>
      <c r="L155" s="13"/>
      <c r="M155" s="13"/>
    </row>
    <row r="156" spans="2:13" ht="49.95" customHeight="1" x14ac:dyDescent="0.3">
      <c r="B156" s="39" t="s">
        <v>286</v>
      </c>
      <c r="C156" s="39" t="s">
        <v>483</v>
      </c>
      <c r="D156" s="39" t="s">
        <v>91</v>
      </c>
      <c r="E156" s="54"/>
      <c r="F156" s="83" t="s">
        <v>99</v>
      </c>
      <c r="G156" s="40" t="s">
        <v>6</v>
      </c>
      <c r="H156" s="49">
        <v>45</v>
      </c>
      <c r="I156" s="36"/>
      <c r="J156" s="50">
        <f>Tableau134[[#This Row],[Quantité Désirée]]*Tableau134[[#This Row],[Prix TTC /u ou /kg]]</f>
        <v>0</v>
      </c>
      <c r="K156" s="13"/>
      <c r="L156" s="13"/>
      <c r="M156" s="13"/>
    </row>
    <row r="157" spans="2:13" ht="49.95" customHeight="1" x14ac:dyDescent="0.3">
      <c r="B157" s="39" t="s">
        <v>286</v>
      </c>
      <c r="C157" s="39" t="s">
        <v>483</v>
      </c>
      <c r="D157" s="39" t="s">
        <v>91</v>
      </c>
      <c r="E157" s="54"/>
      <c r="F157" s="83" t="s">
        <v>411</v>
      </c>
      <c r="G157" s="40" t="s">
        <v>6</v>
      </c>
      <c r="H157" s="49">
        <v>75</v>
      </c>
      <c r="I157" s="36"/>
      <c r="J157" s="50">
        <f>Tableau134[[#This Row],[Quantité Désirée]]*Tableau134[[#This Row],[Prix TTC /u ou /kg]]</f>
        <v>0</v>
      </c>
      <c r="K157" s="13"/>
      <c r="L157" s="13"/>
      <c r="M157" s="13"/>
    </row>
    <row r="158" spans="2:13" ht="49.95" customHeight="1" x14ac:dyDescent="0.3">
      <c r="B158" s="39" t="s">
        <v>286</v>
      </c>
      <c r="C158" s="39" t="s">
        <v>483</v>
      </c>
      <c r="D158" s="39" t="s">
        <v>91</v>
      </c>
      <c r="E158" s="54"/>
      <c r="F158" s="83" t="s">
        <v>100</v>
      </c>
      <c r="G158" s="40" t="s">
        <v>6</v>
      </c>
      <c r="H158" s="49">
        <v>40</v>
      </c>
      <c r="I158" s="36"/>
      <c r="J158" s="50">
        <f>Tableau134[[#This Row],[Quantité Désirée]]*Tableau134[[#This Row],[Prix TTC /u ou /kg]]</f>
        <v>0</v>
      </c>
      <c r="K158" s="13"/>
      <c r="L158" s="13"/>
      <c r="M158" s="13"/>
    </row>
    <row r="159" spans="2:13" ht="49.95" customHeight="1" x14ac:dyDescent="0.3">
      <c r="B159" s="39" t="s">
        <v>27</v>
      </c>
      <c r="C159" s="39" t="s">
        <v>483</v>
      </c>
      <c r="D159" s="39" t="s">
        <v>91</v>
      </c>
      <c r="E159" s="54"/>
      <c r="F159" s="81" t="s">
        <v>374</v>
      </c>
      <c r="G159" s="40" t="s">
        <v>6</v>
      </c>
      <c r="H159" s="49">
        <v>180</v>
      </c>
      <c r="I159" s="36"/>
      <c r="J159" s="50">
        <f>Tableau134[[#This Row],[Quantité Désirée]]*Tableau134[[#This Row],[Prix TTC /u ou /kg]]</f>
        <v>0</v>
      </c>
      <c r="K159" s="13"/>
      <c r="L159" s="13"/>
      <c r="M159" s="13"/>
    </row>
    <row r="160" spans="2:13" ht="49.95" customHeight="1" x14ac:dyDescent="0.3">
      <c r="B160" s="39" t="s">
        <v>240</v>
      </c>
      <c r="C160" s="39" t="s">
        <v>483</v>
      </c>
      <c r="D160" s="39" t="s">
        <v>91</v>
      </c>
      <c r="E160" s="54"/>
      <c r="F160" s="83" t="s">
        <v>101</v>
      </c>
      <c r="G160" s="40" t="s">
        <v>6</v>
      </c>
      <c r="H160" s="49">
        <v>64</v>
      </c>
      <c r="I160" s="36"/>
      <c r="J160" s="50">
        <f>Tableau134[[#This Row],[Quantité Désirée]]*Tableau134[[#This Row],[Prix TTC /u ou /kg]]</f>
        <v>0</v>
      </c>
      <c r="K160" s="13"/>
      <c r="L160" s="13"/>
      <c r="M160" s="13"/>
    </row>
    <row r="161" spans="2:13" ht="49.95" customHeight="1" x14ac:dyDescent="0.3">
      <c r="B161" s="39" t="s">
        <v>240</v>
      </c>
      <c r="C161" s="39" t="s">
        <v>483</v>
      </c>
      <c r="D161" s="39" t="s">
        <v>91</v>
      </c>
      <c r="E161" s="54"/>
      <c r="F161" s="83" t="s">
        <v>102</v>
      </c>
      <c r="G161" s="40" t="s">
        <v>6</v>
      </c>
      <c r="H161" s="49">
        <v>40</v>
      </c>
      <c r="I161" s="36"/>
      <c r="J161" s="50">
        <f>Tableau134[[#This Row],[Quantité Désirée]]*Tableau134[[#This Row],[Prix TTC /u ou /kg]]</f>
        <v>0</v>
      </c>
      <c r="K161" s="13"/>
      <c r="L161" s="13"/>
      <c r="M161" s="13"/>
    </row>
    <row r="162" spans="2:13" ht="49.95" customHeight="1" x14ac:dyDescent="0.3">
      <c r="B162" s="39" t="s">
        <v>276</v>
      </c>
      <c r="C162" s="39" t="s">
        <v>483</v>
      </c>
      <c r="D162" s="39" t="s">
        <v>91</v>
      </c>
      <c r="E162" s="54"/>
      <c r="F162" s="83" t="s">
        <v>510</v>
      </c>
      <c r="G162" s="40" t="s">
        <v>6</v>
      </c>
      <c r="H162" s="49">
        <v>35</v>
      </c>
      <c r="I162" s="36"/>
      <c r="J162" s="50">
        <f>Tableau134[[#This Row],[Quantité Désirée]]*Tableau134[[#This Row],[Prix TTC /u ou /kg]]</f>
        <v>0</v>
      </c>
      <c r="K162" s="13"/>
      <c r="L162" s="13"/>
      <c r="M162" s="13"/>
    </row>
    <row r="163" spans="2:13" ht="49.95" customHeight="1" x14ac:dyDescent="0.3">
      <c r="B163" s="39" t="s">
        <v>250</v>
      </c>
      <c r="C163" s="39" t="s">
        <v>483</v>
      </c>
      <c r="D163" s="39" t="s">
        <v>91</v>
      </c>
      <c r="E163" s="54"/>
      <c r="F163" s="83" t="s">
        <v>511</v>
      </c>
      <c r="G163" s="40" t="s">
        <v>6</v>
      </c>
      <c r="H163" s="49">
        <v>40</v>
      </c>
      <c r="I163" s="36"/>
      <c r="J163" s="50">
        <f>Tableau134[[#This Row],[Quantité Désirée]]*Tableau134[[#This Row],[Prix TTC /u ou /kg]]</f>
        <v>0</v>
      </c>
      <c r="K163" s="13"/>
      <c r="L163" s="13"/>
      <c r="M163" s="13"/>
    </row>
    <row r="164" spans="2:13" ht="49.95" customHeight="1" x14ac:dyDescent="0.3">
      <c r="B164" s="39" t="s">
        <v>276</v>
      </c>
      <c r="C164" s="39" t="s">
        <v>483</v>
      </c>
      <c r="D164" s="39" t="s">
        <v>91</v>
      </c>
      <c r="E164" s="54"/>
      <c r="F164" s="83" t="s">
        <v>512</v>
      </c>
      <c r="G164" s="40" t="s">
        <v>6</v>
      </c>
      <c r="H164" s="49">
        <v>40</v>
      </c>
      <c r="I164" s="36"/>
      <c r="J164" s="50">
        <f>Tableau134[[#This Row],[Quantité Désirée]]*Tableau134[[#This Row],[Prix TTC /u ou /kg]]</f>
        <v>0</v>
      </c>
      <c r="K164" s="13"/>
      <c r="L164" s="13"/>
      <c r="M164" s="13"/>
    </row>
    <row r="165" spans="2:13" ht="54" customHeight="1" x14ac:dyDescent="0.3">
      <c r="B165" s="39" t="s">
        <v>280</v>
      </c>
      <c r="C165" s="39" t="s">
        <v>483</v>
      </c>
      <c r="D165" s="39" t="s">
        <v>91</v>
      </c>
      <c r="E165" s="54"/>
      <c r="F165" s="83" t="s">
        <v>513</v>
      </c>
      <c r="G165" s="40" t="s">
        <v>6</v>
      </c>
      <c r="H165" s="49">
        <v>45</v>
      </c>
      <c r="I165" s="36"/>
      <c r="J165" s="50">
        <f>Tableau134[[#This Row],[Quantité Désirée]]*Tableau134[[#This Row],[Prix TTC /u ou /kg]]</f>
        <v>0</v>
      </c>
      <c r="K165" s="13"/>
      <c r="L165" s="13"/>
      <c r="M165" s="13"/>
    </row>
    <row r="166" spans="2:13" ht="49.95" customHeight="1" x14ac:dyDescent="0.3">
      <c r="B166" s="39" t="s">
        <v>276</v>
      </c>
      <c r="C166" s="39" t="s">
        <v>483</v>
      </c>
      <c r="D166" s="39" t="s">
        <v>91</v>
      </c>
      <c r="E166" s="54"/>
      <c r="F166" s="83" t="s">
        <v>514</v>
      </c>
      <c r="G166" s="40" t="s">
        <v>6</v>
      </c>
      <c r="H166" s="49">
        <v>35</v>
      </c>
      <c r="I166" s="36"/>
      <c r="J166" s="50">
        <f>Tableau134[[#This Row],[Quantité Désirée]]*Tableau134[[#This Row],[Prix TTC /u ou /kg]]</f>
        <v>0</v>
      </c>
      <c r="K166" s="13"/>
      <c r="L166" s="13"/>
      <c r="M166" s="13"/>
    </row>
    <row r="167" spans="2:13" ht="49.95" customHeight="1" x14ac:dyDescent="0.3">
      <c r="B167" s="39" t="s">
        <v>276</v>
      </c>
      <c r="C167" s="39" t="s">
        <v>483</v>
      </c>
      <c r="D167" s="41" t="s">
        <v>91</v>
      </c>
      <c r="E167" s="79"/>
      <c r="F167" s="83" t="s">
        <v>515</v>
      </c>
      <c r="G167" s="40" t="s">
        <v>6</v>
      </c>
      <c r="H167" s="49">
        <v>47</v>
      </c>
      <c r="I167" s="36"/>
      <c r="J167" s="50">
        <f>Tableau134[[#This Row],[Quantité Désirée]]*Tableau134[[#This Row],[Prix TTC /u ou /kg]]</f>
        <v>0</v>
      </c>
      <c r="K167" s="13"/>
      <c r="L167" s="13"/>
      <c r="M167" s="13"/>
    </row>
    <row r="168" spans="2:13" ht="49.95" customHeight="1" x14ac:dyDescent="0.3">
      <c r="B168" s="39" t="s">
        <v>287</v>
      </c>
      <c r="C168" s="39" t="s">
        <v>483</v>
      </c>
      <c r="D168" s="39" t="s">
        <v>103</v>
      </c>
      <c r="E168" s="54"/>
      <c r="F168" s="81" t="s">
        <v>325</v>
      </c>
      <c r="G168" s="40" t="s">
        <v>6</v>
      </c>
      <c r="H168" s="49">
        <v>23</v>
      </c>
      <c r="I168" s="36"/>
      <c r="J168" s="50">
        <f>Tableau134[[#This Row],[Quantité Désirée]]*Tableau134[[#This Row],[Prix TTC /u ou /kg]]</f>
        <v>0</v>
      </c>
      <c r="K168" s="13"/>
      <c r="L168" s="13"/>
      <c r="M168" s="13"/>
    </row>
    <row r="169" spans="2:13" ht="49.95" customHeight="1" x14ac:dyDescent="0.3">
      <c r="B169" s="39" t="s">
        <v>283</v>
      </c>
      <c r="C169" s="39" t="s">
        <v>75</v>
      </c>
      <c r="D169" s="39" t="s">
        <v>103</v>
      </c>
      <c r="E169" s="54"/>
      <c r="F169" s="82" t="s">
        <v>375</v>
      </c>
      <c r="G169" s="40" t="s">
        <v>6</v>
      </c>
      <c r="H169" s="49">
        <v>42</v>
      </c>
      <c r="I169" s="36"/>
      <c r="J169" s="50">
        <f>Tableau134[[#This Row],[Quantité Désirée]]*Tableau134[[#This Row],[Prix TTC /u ou /kg]]</f>
        <v>0</v>
      </c>
      <c r="K169" s="13"/>
      <c r="L169" s="13"/>
      <c r="M169" s="13"/>
    </row>
    <row r="170" spans="2:13" ht="49.95" customHeight="1" x14ac:dyDescent="0.3">
      <c r="B170" s="39" t="s">
        <v>288</v>
      </c>
      <c r="C170" s="39" t="s">
        <v>483</v>
      </c>
      <c r="D170" s="39" t="s">
        <v>103</v>
      </c>
      <c r="E170" s="54"/>
      <c r="F170" s="81" t="s">
        <v>516</v>
      </c>
      <c r="G170" s="40" t="s">
        <v>6</v>
      </c>
      <c r="H170" s="49">
        <v>6</v>
      </c>
      <c r="I170" s="36"/>
      <c r="J170" s="50">
        <f>Tableau134[[#This Row],[Quantité Désirée]]*Tableau134[[#This Row],[Prix TTC /u ou /kg]]</f>
        <v>0</v>
      </c>
      <c r="K170" s="13"/>
      <c r="L170" s="13"/>
      <c r="M170" s="13"/>
    </row>
    <row r="171" spans="2:13" ht="49.95" customHeight="1" x14ac:dyDescent="0.3">
      <c r="B171" s="39" t="s">
        <v>288</v>
      </c>
      <c r="C171" s="39" t="s">
        <v>483</v>
      </c>
      <c r="D171" s="39" t="s">
        <v>103</v>
      </c>
      <c r="E171" s="54"/>
      <c r="F171" s="81" t="s">
        <v>517</v>
      </c>
      <c r="G171" s="40" t="s">
        <v>6</v>
      </c>
      <c r="H171" s="49">
        <v>3.5</v>
      </c>
      <c r="I171" s="36"/>
      <c r="J171" s="50">
        <f>Tableau134[[#This Row],[Quantité Désirée]]*Tableau134[[#This Row],[Prix TTC /u ou /kg]]</f>
        <v>0</v>
      </c>
      <c r="K171" s="13"/>
      <c r="L171" s="13"/>
      <c r="M171" s="13"/>
    </row>
    <row r="172" spans="2:13" ht="49.95" customHeight="1" x14ac:dyDescent="0.3">
      <c r="B172" s="39" t="s">
        <v>289</v>
      </c>
      <c r="C172" s="39" t="s">
        <v>483</v>
      </c>
      <c r="D172" s="39" t="s">
        <v>7</v>
      </c>
      <c r="E172" s="54"/>
      <c r="F172" s="81" t="s">
        <v>104</v>
      </c>
      <c r="G172" s="40" t="s">
        <v>6</v>
      </c>
      <c r="H172" s="49">
        <v>58</v>
      </c>
      <c r="I172" s="36"/>
      <c r="J172" s="50">
        <f>Tableau134[[#This Row],[Quantité Désirée]]*Tableau134[[#This Row],[Prix TTC /u ou /kg]]</f>
        <v>0</v>
      </c>
      <c r="K172" s="13"/>
      <c r="L172" s="13"/>
      <c r="M172" s="13"/>
    </row>
    <row r="173" spans="2:13" ht="49.95" customHeight="1" x14ac:dyDescent="0.3">
      <c r="B173" s="39" t="s">
        <v>289</v>
      </c>
      <c r="C173" s="39" t="s">
        <v>483</v>
      </c>
      <c r="D173" s="39" t="s">
        <v>7</v>
      </c>
      <c r="E173" s="54"/>
      <c r="F173" s="81" t="s">
        <v>469</v>
      </c>
      <c r="G173" s="40" t="s">
        <v>6</v>
      </c>
      <c r="H173" s="49">
        <v>58</v>
      </c>
      <c r="I173" s="36"/>
      <c r="J173" s="50">
        <f>Tableau134[[#This Row],[Quantité Désirée]]*Tableau134[[#This Row],[Prix TTC /u ou /kg]]</f>
        <v>0</v>
      </c>
      <c r="K173" s="13"/>
      <c r="L173" s="13"/>
      <c r="M173" s="13"/>
    </row>
    <row r="174" spans="2:13" ht="49.95" customHeight="1" x14ac:dyDescent="0.3">
      <c r="B174" s="39" t="s">
        <v>289</v>
      </c>
      <c r="C174" s="39" t="s">
        <v>483</v>
      </c>
      <c r="D174" s="39" t="s">
        <v>7</v>
      </c>
      <c r="E174" s="54"/>
      <c r="F174" s="81" t="s">
        <v>105</v>
      </c>
      <c r="G174" s="40" t="s">
        <v>6</v>
      </c>
      <c r="H174" s="49">
        <v>58</v>
      </c>
      <c r="I174" s="36"/>
      <c r="J174" s="50">
        <f>Tableau134[[#This Row],[Quantité Désirée]]*Tableau134[[#This Row],[Prix TTC /u ou /kg]]</f>
        <v>0</v>
      </c>
      <c r="K174" s="13"/>
      <c r="L174" s="13"/>
      <c r="M174" s="13"/>
    </row>
    <row r="175" spans="2:13" ht="49.95" customHeight="1" x14ac:dyDescent="0.3">
      <c r="B175" s="39" t="s">
        <v>289</v>
      </c>
      <c r="C175" s="39" t="s">
        <v>483</v>
      </c>
      <c r="D175" s="39" t="s">
        <v>7</v>
      </c>
      <c r="E175" s="54"/>
      <c r="F175" s="81" t="s">
        <v>106</v>
      </c>
      <c r="G175" s="40" t="s">
        <v>6</v>
      </c>
      <c r="H175" s="49">
        <v>58</v>
      </c>
      <c r="I175" s="36"/>
      <c r="J175" s="50">
        <f>Tableau134[[#This Row],[Quantité Désirée]]*Tableau134[[#This Row],[Prix TTC /u ou /kg]]</f>
        <v>0</v>
      </c>
      <c r="K175" s="13"/>
      <c r="L175" s="13"/>
      <c r="M175" s="13"/>
    </row>
    <row r="176" spans="2:13" ht="49.95" customHeight="1" x14ac:dyDescent="0.3">
      <c r="B176" s="39" t="s">
        <v>289</v>
      </c>
      <c r="C176" s="39" t="s">
        <v>483</v>
      </c>
      <c r="D176" s="39" t="s">
        <v>7</v>
      </c>
      <c r="E176" s="54"/>
      <c r="F176" s="81" t="s">
        <v>107</v>
      </c>
      <c r="G176" s="40" t="s">
        <v>6</v>
      </c>
      <c r="H176" s="49">
        <v>58</v>
      </c>
      <c r="I176" s="36"/>
      <c r="J176" s="50">
        <f>Tableau134[[#This Row],[Quantité Désirée]]*Tableau134[[#This Row],[Prix TTC /u ou /kg]]</f>
        <v>0</v>
      </c>
      <c r="K176" s="13"/>
      <c r="L176" s="13"/>
      <c r="M176" s="13"/>
    </row>
    <row r="177" spans="2:13" ht="49.95" customHeight="1" x14ac:dyDescent="0.3">
      <c r="B177" s="39" t="s">
        <v>289</v>
      </c>
      <c r="C177" s="39" t="s">
        <v>483</v>
      </c>
      <c r="D177" s="39" t="s">
        <v>7</v>
      </c>
      <c r="E177" s="54"/>
      <c r="F177" s="81" t="s">
        <v>108</v>
      </c>
      <c r="G177" s="40" t="s">
        <v>6</v>
      </c>
      <c r="H177" s="49">
        <v>58</v>
      </c>
      <c r="I177" s="36"/>
      <c r="J177" s="50">
        <f>Tableau134[[#This Row],[Quantité Désirée]]*Tableau134[[#This Row],[Prix TTC /u ou /kg]]</f>
        <v>0</v>
      </c>
      <c r="K177" s="13"/>
      <c r="L177" s="13"/>
      <c r="M177" s="13"/>
    </row>
    <row r="178" spans="2:13" ht="49.95" customHeight="1" x14ac:dyDescent="0.3">
      <c r="B178" s="39" t="s">
        <v>289</v>
      </c>
      <c r="C178" s="39" t="s">
        <v>483</v>
      </c>
      <c r="D178" s="39" t="s">
        <v>7</v>
      </c>
      <c r="E178" s="54"/>
      <c r="F178" s="81" t="s">
        <v>518</v>
      </c>
      <c r="G178" s="40" t="s">
        <v>6</v>
      </c>
      <c r="H178" s="49">
        <v>58</v>
      </c>
      <c r="I178" s="36"/>
      <c r="J178" s="50">
        <f>Tableau134[[#This Row],[Quantité Désirée]]*Tableau134[[#This Row],[Prix TTC /u ou /kg]]</f>
        <v>0</v>
      </c>
      <c r="K178" s="13"/>
      <c r="L178" s="13"/>
      <c r="M178" s="13"/>
    </row>
    <row r="179" spans="2:13" ht="49.95" customHeight="1" x14ac:dyDescent="0.3">
      <c r="B179" s="39" t="s">
        <v>290</v>
      </c>
      <c r="C179" s="39" t="s">
        <v>10</v>
      </c>
      <c r="D179" s="39" t="s">
        <v>8</v>
      </c>
      <c r="E179" s="54"/>
      <c r="F179" s="82" t="s">
        <v>519</v>
      </c>
      <c r="G179" s="40" t="s">
        <v>4</v>
      </c>
      <c r="H179" s="49">
        <v>10</v>
      </c>
      <c r="I179" s="36"/>
      <c r="J179" s="50">
        <f>Tableau134[[#This Row],[Quantité Désirée]]*Tableau134[[#This Row],[Prix TTC /u ou /kg]]</f>
        <v>0</v>
      </c>
      <c r="K179" s="13"/>
      <c r="L179" s="13"/>
      <c r="M179" s="13"/>
    </row>
    <row r="180" spans="2:13" ht="49.95" customHeight="1" x14ac:dyDescent="0.3">
      <c r="B180" s="39" t="s">
        <v>251</v>
      </c>
      <c r="C180" s="39" t="s">
        <v>483</v>
      </c>
      <c r="D180" s="39" t="s">
        <v>8</v>
      </c>
      <c r="E180" s="54"/>
      <c r="F180" s="83" t="s">
        <v>520</v>
      </c>
      <c r="G180" s="40" t="s">
        <v>4</v>
      </c>
      <c r="H180" s="49">
        <v>6.5</v>
      </c>
      <c r="I180" s="36"/>
      <c r="J180" s="50">
        <f>Tableau134[[#This Row],[Quantité Désirée]]*Tableau134[[#This Row],[Prix TTC /u ou /kg]]</f>
        <v>0</v>
      </c>
      <c r="K180" s="13"/>
      <c r="L180" s="13"/>
      <c r="M180" s="13"/>
    </row>
    <row r="181" spans="2:13" ht="49.95" customHeight="1" x14ac:dyDescent="0.3">
      <c r="B181" s="39" t="s">
        <v>290</v>
      </c>
      <c r="C181" s="39" t="s">
        <v>10</v>
      </c>
      <c r="D181" s="39" t="s">
        <v>8</v>
      </c>
      <c r="E181" s="54"/>
      <c r="F181" s="82" t="s">
        <v>521</v>
      </c>
      <c r="G181" s="40" t="s">
        <v>4</v>
      </c>
      <c r="H181" s="49">
        <v>8</v>
      </c>
      <c r="I181" s="36"/>
      <c r="J181" s="50">
        <f>Tableau134[[#This Row],[Quantité Désirée]]*Tableau134[[#This Row],[Prix TTC /u ou /kg]]</f>
        <v>0</v>
      </c>
      <c r="K181" s="13"/>
      <c r="L181" s="13"/>
      <c r="M181" s="13"/>
    </row>
    <row r="182" spans="2:13" ht="49.95" customHeight="1" x14ac:dyDescent="0.3">
      <c r="B182" s="39" t="s">
        <v>470</v>
      </c>
      <c r="C182" s="39" t="s">
        <v>483</v>
      </c>
      <c r="D182" s="39" t="s">
        <v>8</v>
      </c>
      <c r="E182" s="54" t="s">
        <v>394</v>
      </c>
      <c r="F182" s="81" t="s">
        <v>522</v>
      </c>
      <c r="G182" s="40" t="s">
        <v>4</v>
      </c>
      <c r="H182" s="49">
        <v>6.5</v>
      </c>
      <c r="I182" s="36"/>
      <c r="J182" s="50">
        <f>Tableau134[[#This Row],[Quantité Désirée]]*Tableau134[[#This Row],[Prix TTC /u ou /kg]]</f>
        <v>0</v>
      </c>
      <c r="K182" s="13"/>
      <c r="L182" s="13"/>
      <c r="M182" s="13"/>
    </row>
    <row r="183" spans="2:13" ht="49.95" customHeight="1" x14ac:dyDescent="0.3">
      <c r="B183" s="39" t="s">
        <v>290</v>
      </c>
      <c r="C183" s="39" t="s">
        <v>10</v>
      </c>
      <c r="D183" s="39" t="s">
        <v>8</v>
      </c>
      <c r="E183" s="54"/>
      <c r="F183" s="82" t="s">
        <v>523</v>
      </c>
      <c r="G183" s="40" t="s">
        <v>4</v>
      </c>
      <c r="H183" s="49">
        <v>7.5</v>
      </c>
      <c r="I183" s="36"/>
      <c r="J183" s="50">
        <f>Tableau134[[#This Row],[Quantité Désirée]]*Tableau134[[#This Row],[Prix TTC /u ou /kg]]</f>
        <v>0</v>
      </c>
      <c r="K183" s="13"/>
      <c r="L183" s="13"/>
      <c r="M183" s="13"/>
    </row>
    <row r="184" spans="2:13" ht="49.95" customHeight="1" x14ac:dyDescent="0.3">
      <c r="B184" s="39" t="s">
        <v>291</v>
      </c>
      <c r="C184" s="39" t="s">
        <v>483</v>
      </c>
      <c r="D184" s="39" t="s">
        <v>8</v>
      </c>
      <c r="E184" s="54"/>
      <c r="F184" s="83" t="s">
        <v>109</v>
      </c>
      <c r="G184" s="40" t="s">
        <v>4</v>
      </c>
      <c r="H184" s="49">
        <v>15</v>
      </c>
      <c r="I184" s="36"/>
      <c r="J184" s="50">
        <f>Tableau134[[#This Row],[Quantité Désirée]]*Tableau134[[#This Row],[Prix TTC /u ou /kg]]</f>
        <v>0</v>
      </c>
      <c r="K184" s="13"/>
      <c r="L184" s="13"/>
      <c r="M184" s="13"/>
    </row>
    <row r="185" spans="2:13" ht="49.95" customHeight="1" x14ac:dyDescent="0.3">
      <c r="B185" s="39" t="s">
        <v>291</v>
      </c>
      <c r="C185" s="39" t="s">
        <v>483</v>
      </c>
      <c r="D185" s="39" t="s">
        <v>8</v>
      </c>
      <c r="E185" s="54"/>
      <c r="F185" s="83" t="s">
        <v>376</v>
      </c>
      <c r="G185" s="40" t="s">
        <v>4</v>
      </c>
      <c r="H185" s="49">
        <v>55</v>
      </c>
      <c r="I185" s="36"/>
      <c r="J185" s="50">
        <f>Tableau134[[#This Row],[Quantité Désirée]]*Tableau134[[#This Row],[Prix TTC /u ou /kg]]</f>
        <v>0</v>
      </c>
      <c r="K185" s="13"/>
      <c r="L185" s="13"/>
      <c r="M185" s="13"/>
    </row>
    <row r="186" spans="2:13" ht="49.95" customHeight="1" x14ac:dyDescent="0.3">
      <c r="B186" s="39" t="s">
        <v>27</v>
      </c>
      <c r="C186" s="39" t="s">
        <v>483</v>
      </c>
      <c r="D186" s="39" t="s">
        <v>29</v>
      </c>
      <c r="E186" s="54"/>
      <c r="F186" s="81" t="s">
        <v>110</v>
      </c>
      <c r="G186" s="40" t="s">
        <v>4</v>
      </c>
      <c r="H186" s="49">
        <v>7</v>
      </c>
      <c r="I186" s="36"/>
      <c r="J186" s="50">
        <f>Tableau134[[#This Row],[Quantité Désirée]]*Tableau134[[#This Row],[Prix TTC /u ou /kg]]</f>
        <v>0</v>
      </c>
      <c r="K186" s="13"/>
      <c r="L186" s="13"/>
      <c r="M186" s="13"/>
    </row>
    <row r="187" spans="2:13" ht="49.95" customHeight="1" x14ac:dyDescent="0.3">
      <c r="B187" s="39" t="s">
        <v>292</v>
      </c>
      <c r="C187" s="39" t="s">
        <v>23</v>
      </c>
      <c r="D187" s="39" t="s">
        <v>29</v>
      </c>
      <c r="E187" s="54"/>
      <c r="F187" s="82" t="s">
        <v>111</v>
      </c>
      <c r="G187" s="40" t="s">
        <v>4</v>
      </c>
      <c r="H187" s="49">
        <v>6</v>
      </c>
      <c r="I187" s="36"/>
      <c r="J187" s="50">
        <f>Tableau134[[#This Row],[Quantité Désirée]]*Tableau134[[#This Row],[Prix TTC /u ou /kg]]</f>
        <v>0</v>
      </c>
      <c r="K187" s="13"/>
      <c r="L187" s="13"/>
      <c r="M187" s="13"/>
    </row>
    <row r="188" spans="2:13" ht="49.95" customHeight="1" x14ac:dyDescent="0.3">
      <c r="B188" s="39" t="s">
        <v>292</v>
      </c>
      <c r="C188" s="39" t="s">
        <v>23</v>
      </c>
      <c r="D188" s="39" t="s">
        <v>29</v>
      </c>
      <c r="E188" s="54"/>
      <c r="F188" s="82" t="s">
        <v>326</v>
      </c>
      <c r="G188" s="40" t="s">
        <v>4</v>
      </c>
      <c r="H188" s="49">
        <v>4</v>
      </c>
      <c r="I188" s="36"/>
      <c r="J188" s="50">
        <f>Tableau134[[#This Row],[Quantité Désirée]]*Tableau134[[#This Row],[Prix TTC /u ou /kg]]</f>
        <v>0</v>
      </c>
      <c r="K188" s="13"/>
      <c r="L188" s="13"/>
      <c r="M188" s="13"/>
    </row>
    <row r="189" spans="2:13" ht="49.95" customHeight="1" x14ac:dyDescent="0.3">
      <c r="B189" s="39" t="s">
        <v>27</v>
      </c>
      <c r="C189" s="39" t="s">
        <v>483</v>
      </c>
      <c r="D189" s="39" t="s">
        <v>29</v>
      </c>
      <c r="E189" s="54"/>
      <c r="F189" s="81" t="s">
        <v>112</v>
      </c>
      <c r="G189" s="40" t="s">
        <v>4</v>
      </c>
      <c r="H189" s="49">
        <v>6</v>
      </c>
      <c r="I189" s="36"/>
      <c r="J189" s="50">
        <f>Tableau134[[#This Row],[Quantité Désirée]]*Tableau134[[#This Row],[Prix TTC /u ou /kg]]</f>
        <v>0</v>
      </c>
      <c r="K189" s="13"/>
      <c r="L189" s="13"/>
      <c r="M189" s="13"/>
    </row>
    <row r="190" spans="2:13" ht="49.95" customHeight="1" x14ac:dyDescent="0.3">
      <c r="B190" s="39" t="s">
        <v>27</v>
      </c>
      <c r="C190" s="39" t="s">
        <v>483</v>
      </c>
      <c r="D190" s="39" t="s">
        <v>11</v>
      </c>
      <c r="E190" s="54"/>
      <c r="F190" s="81" t="s">
        <v>412</v>
      </c>
      <c r="G190" s="40" t="s">
        <v>6</v>
      </c>
      <c r="H190" s="49">
        <v>3</v>
      </c>
      <c r="I190" s="36"/>
      <c r="J190" s="50">
        <f>Tableau134[[#This Row],[Quantité Désirée]]*Tableau134[[#This Row],[Prix TTC /u ou /kg]]</f>
        <v>0</v>
      </c>
      <c r="K190" s="13"/>
      <c r="L190" s="13"/>
      <c r="M190" s="13"/>
    </row>
    <row r="191" spans="2:13" ht="49.95" customHeight="1" x14ac:dyDescent="0.3">
      <c r="B191" s="39" t="s">
        <v>290</v>
      </c>
      <c r="C191" s="39" t="s">
        <v>10</v>
      </c>
      <c r="D191" s="39" t="s">
        <v>11</v>
      </c>
      <c r="E191" s="54"/>
      <c r="F191" s="82" t="s">
        <v>413</v>
      </c>
      <c r="G191" s="40" t="s">
        <v>6</v>
      </c>
      <c r="H191" s="49">
        <v>3</v>
      </c>
      <c r="I191" s="36"/>
      <c r="J191" s="50">
        <f>Tableau134[[#This Row],[Quantité Désirée]]*Tableau134[[#This Row],[Prix TTC /u ou /kg]]</f>
        <v>0</v>
      </c>
      <c r="K191" s="13"/>
      <c r="L191" s="13"/>
      <c r="M191" s="13"/>
    </row>
    <row r="192" spans="2:13" ht="49.95" customHeight="1" x14ac:dyDescent="0.3">
      <c r="B192" s="39" t="s">
        <v>290</v>
      </c>
      <c r="C192" s="39" t="s">
        <v>10</v>
      </c>
      <c r="D192" s="39" t="s">
        <v>11</v>
      </c>
      <c r="E192" s="54"/>
      <c r="F192" s="82" t="s">
        <v>414</v>
      </c>
      <c r="G192" s="40" t="s">
        <v>6</v>
      </c>
      <c r="H192" s="49">
        <v>3</v>
      </c>
      <c r="I192" s="36"/>
      <c r="J192" s="50">
        <f>Tableau134[[#This Row],[Quantité Désirée]]*Tableau134[[#This Row],[Prix TTC /u ou /kg]]</f>
        <v>0</v>
      </c>
      <c r="K192" s="13"/>
      <c r="L192" s="13"/>
      <c r="M192" s="13"/>
    </row>
    <row r="193" spans="2:13" ht="49.95" customHeight="1" x14ac:dyDescent="0.3">
      <c r="B193" s="39" t="s">
        <v>270</v>
      </c>
      <c r="C193" s="39" t="s">
        <v>36</v>
      </c>
      <c r="D193" s="39" t="s">
        <v>11</v>
      </c>
      <c r="E193" s="54"/>
      <c r="F193" s="82" t="s">
        <v>345</v>
      </c>
      <c r="G193" s="40" t="s">
        <v>6</v>
      </c>
      <c r="H193" s="49">
        <v>22</v>
      </c>
      <c r="I193" s="36"/>
      <c r="J193" s="50">
        <f>Tableau134[[#This Row],[Quantité Désirée]]*Tableau134[[#This Row],[Prix TTC /u ou /kg]]</f>
        <v>0</v>
      </c>
      <c r="K193" s="13"/>
      <c r="L193" s="13"/>
      <c r="M193" s="13"/>
    </row>
    <row r="194" spans="2:13" ht="49.95" customHeight="1" x14ac:dyDescent="0.3">
      <c r="B194" s="39" t="s">
        <v>290</v>
      </c>
      <c r="C194" s="39" t="s">
        <v>10</v>
      </c>
      <c r="D194" s="39" t="s">
        <v>11</v>
      </c>
      <c r="E194" s="54"/>
      <c r="F194" s="82" t="s">
        <v>113</v>
      </c>
      <c r="G194" s="40" t="s">
        <v>6</v>
      </c>
      <c r="H194" s="49">
        <v>5</v>
      </c>
      <c r="I194" s="36"/>
      <c r="J194" s="50">
        <f>Tableau134[[#This Row],[Quantité Désirée]]*Tableau134[[#This Row],[Prix TTC /u ou /kg]]</f>
        <v>0</v>
      </c>
      <c r="K194" s="13"/>
      <c r="L194" s="13"/>
      <c r="M194" s="13"/>
    </row>
    <row r="195" spans="2:13" ht="49.95" customHeight="1" x14ac:dyDescent="0.3">
      <c r="B195" s="39" t="s">
        <v>27</v>
      </c>
      <c r="C195" s="39" t="s">
        <v>483</v>
      </c>
      <c r="D195" s="39" t="s">
        <v>11</v>
      </c>
      <c r="E195" s="54" t="s">
        <v>394</v>
      </c>
      <c r="F195" s="81" t="s">
        <v>524</v>
      </c>
      <c r="G195" s="40" t="s">
        <v>6</v>
      </c>
      <c r="H195" s="49">
        <v>6</v>
      </c>
      <c r="I195" s="36"/>
      <c r="J195" s="50">
        <f>Tableau134[[#This Row],[Quantité Désirée]]*Tableau134[[#This Row],[Prix TTC /u ou /kg]]</f>
        <v>0</v>
      </c>
      <c r="K195" s="13"/>
      <c r="L195" s="13"/>
      <c r="M195" s="13"/>
    </row>
    <row r="196" spans="2:13" ht="49.95" customHeight="1" x14ac:dyDescent="0.3">
      <c r="B196" s="39" t="s">
        <v>237</v>
      </c>
      <c r="C196" s="39" t="s">
        <v>483</v>
      </c>
      <c r="D196" s="39" t="s">
        <v>11</v>
      </c>
      <c r="E196" s="54"/>
      <c r="F196" s="83" t="s">
        <v>114</v>
      </c>
      <c r="G196" s="40" t="s">
        <v>6</v>
      </c>
      <c r="H196" s="49">
        <v>4</v>
      </c>
      <c r="I196" s="36"/>
      <c r="J196" s="50">
        <f>Tableau134[[#This Row],[Quantité Désirée]]*Tableau134[[#This Row],[Prix TTC /u ou /kg]]</f>
        <v>0</v>
      </c>
      <c r="K196" s="13"/>
      <c r="L196" s="13"/>
      <c r="M196" s="13"/>
    </row>
    <row r="197" spans="2:13" ht="49.95" customHeight="1" x14ac:dyDescent="0.3">
      <c r="B197" s="39" t="s">
        <v>290</v>
      </c>
      <c r="C197" s="39" t="s">
        <v>10</v>
      </c>
      <c r="D197" s="39" t="s">
        <v>11</v>
      </c>
      <c r="E197" s="54"/>
      <c r="F197" s="82" t="s">
        <v>327</v>
      </c>
      <c r="G197" s="40" t="s">
        <v>6</v>
      </c>
      <c r="H197" s="49">
        <v>5</v>
      </c>
      <c r="I197" s="36"/>
      <c r="J197" s="50">
        <f>Tableau134[[#This Row],[Quantité Désirée]]*Tableau134[[#This Row],[Prix TTC /u ou /kg]]</f>
        <v>0</v>
      </c>
      <c r="K197" s="13"/>
      <c r="L197" s="13"/>
      <c r="M197" s="13"/>
    </row>
    <row r="198" spans="2:13" ht="49.95" customHeight="1" x14ac:dyDescent="0.3">
      <c r="B198" s="39" t="s">
        <v>27</v>
      </c>
      <c r="C198" s="39" t="s">
        <v>483</v>
      </c>
      <c r="D198" s="39" t="s">
        <v>11</v>
      </c>
      <c r="E198" s="54"/>
      <c r="F198" s="81" t="s">
        <v>115</v>
      </c>
      <c r="G198" s="40" t="s">
        <v>6</v>
      </c>
      <c r="H198" s="49">
        <v>3</v>
      </c>
      <c r="I198" s="36"/>
      <c r="J198" s="50">
        <f>Tableau134[[#This Row],[Quantité Désirée]]*Tableau134[[#This Row],[Prix TTC /u ou /kg]]</f>
        <v>0</v>
      </c>
      <c r="K198" s="13"/>
      <c r="L198" s="13"/>
      <c r="M198" s="13"/>
    </row>
    <row r="199" spans="2:13" ht="49.95" customHeight="1" x14ac:dyDescent="0.3">
      <c r="B199" s="39" t="s">
        <v>290</v>
      </c>
      <c r="C199" s="39" t="s">
        <v>10</v>
      </c>
      <c r="D199" s="39" t="s">
        <v>11</v>
      </c>
      <c r="E199" s="54"/>
      <c r="F199" s="82" t="s">
        <v>525</v>
      </c>
      <c r="G199" s="40" t="s">
        <v>6</v>
      </c>
      <c r="H199" s="49">
        <v>6.5</v>
      </c>
      <c r="I199" s="36"/>
      <c r="J199" s="50">
        <f>Tableau134[[#This Row],[Quantité Désirée]]*Tableau134[[#This Row],[Prix TTC /u ou /kg]]</f>
        <v>0</v>
      </c>
      <c r="K199" s="13"/>
      <c r="L199" s="13"/>
      <c r="M199" s="13"/>
    </row>
    <row r="200" spans="2:13" ht="49.95" customHeight="1" x14ac:dyDescent="0.3">
      <c r="B200" s="39" t="s">
        <v>293</v>
      </c>
      <c r="C200" s="39" t="s">
        <v>483</v>
      </c>
      <c r="D200" s="42" t="s">
        <v>11</v>
      </c>
      <c r="E200" s="54"/>
      <c r="F200" s="83" t="s">
        <v>116</v>
      </c>
      <c r="G200" s="43" t="s">
        <v>6</v>
      </c>
      <c r="H200" s="49">
        <v>5</v>
      </c>
      <c r="I200" s="36"/>
      <c r="J200" s="50">
        <f>Tableau134[[#This Row],[Quantité Désirée]]*Tableau134[[#This Row],[Prix TTC /u ou /kg]]</f>
        <v>0</v>
      </c>
      <c r="K200" s="13"/>
      <c r="L200" s="13"/>
      <c r="M200" s="13"/>
    </row>
    <row r="201" spans="2:13" ht="49.95" customHeight="1" x14ac:dyDescent="0.3">
      <c r="B201" s="39" t="s">
        <v>268</v>
      </c>
      <c r="C201" s="39" t="s">
        <v>483</v>
      </c>
      <c r="D201" s="39" t="s">
        <v>11</v>
      </c>
      <c r="E201" s="54"/>
      <c r="F201" s="83" t="s">
        <v>117</v>
      </c>
      <c r="G201" s="40" t="s">
        <v>6</v>
      </c>
      <c r="H201" s="49">
        <v>4.5</v>
      </c>
      <c r="I201" s="36"/>
      <c r="J201" s="50">
        <f>Tableau134[[#This Row],[Quantité Désirée]]*Tableau134[[#This Row],[Prix TTC /u ou /kg]]</f>
        <v>0</v>
      </c>
      <c r="K201" s="13"/>
      <c r="L201" s="13"/>
      <c r="M201" s="13"/>
    </row>
    <row r="202" spans="2:13" ht="49.95" customHeight="1" x14ac:dyDescent="0.3">
      <c r="B202" s="39" t="s">
        <v>268</v>
      </c>
      <c r="C202" s="39" t="s">
        <v>483</v>
      </c>
      <c r="D202" s="39" t="s">
        <v>118</v>
      </c>
      <c r="E202" s="54"/>
      <c r="F202" s="83" t="s">
        <v>119</v>
      </c>
      <c r="G202" s="40" t="s">
        <v>6</v>
      </c>
      <c r="H202" s="49">
        <v>3.4</v>
      </c>
      <c r="I202" s="36"/>
      <c r="J202" s="50">
        <f>Tableau134[[#This Row],[Quantité Désirée]]*Tableau134[[#This Row],[Prix TTC /u ou /kg]]</f>
        <v>0</v>
      </c>
      <c r="K202" s="13"/>
      <c r="L202" s="13"/>
      <c r="M202" s="13"/>
    </row>
    <row r="203" spans="2:13" ht="49.95" customHeight="1" x14ac:dyDescent="0.3">
      <c r="B203" s="39" t="s">
        <v>268</v>
      </c>
      <c r="C203" s="39" t="s">
        <v>483</v>
      </c>
      <c r="D203" s="39" t="s">
        <v>118</v>
      </c>
      <c r="E203" s="54"/>
      <c r="F203" s="83" t="s">
        <v>120</v>
      </c>
      <c r="G203" s="40" t="s">
        <v>6</v>
      </c>
      <c r="H203" s="49">
        <v>3.4</v>
      </c>
      <c r="I203" s="36"/>
      <c r="J203" s="50">
        <f>Tableau134[[#This Row],[Quantité Désirée]]*Tableau134[[#This Row],[Prix TTC /u ou /kg]]</f>
        <v>0</v>
      </c>
      <c r="K203" s="13"/>
      <c r="L203" s="13"/>
      <c r="M203" s="13"/>
    </row>
    <row r="204" spans="2:13" ht="49.95" customHeight="1" x14ac:dyDescent="0.3">
      <c r="B204" s="39" t="s">
        <v>268</v>
      </c>
      <c r="C204" s="39" t="s">
        <v>483</v>
      </c>
      <c r="D204" s="39" t="s">
        <v>118</v>
      </c>
      <c r="E204" s="54"/>
      <c r="F204" s="83" t="s">
        <v>121</v>
      </c>
      <c r="G204" s="40" t="s">
        <v>6</v>
      </c>
      <c r="H204" s="49">
        <v>4</v>
      </c>
      <c r="I204" s="36"/>
      <c r="J204" s="50">
        <f>Tableau134[[#This Row],[Quantité Désirée]]*Tableau134[[#This Row],[Prix TTC /u ou /kg]]</f>
        <v>0</v>
      </c>
      <c r="K204" s="13"/>
      <c r="L204" s="13"/>
      <c r="M204" s="13"/>
    </row>
    <row r="205" spans="2:13" ht="49.95" customHeight="1" x14ac:dyDescent="0.3">
      <c r="B205" s="39" t="s">
        <v>268</v>
      </c>
      <c r="C205" s="39" t="s">
        <v>483</v>
      </c>
      <c r="D205" s="39" t="s">
        <v>118</v>
      </c>
      <c r="E205" s="54"/>
      <c r="F205" s="83" t="s">
        <v>122</v>
      </c>
      <c r="G205" s="40" t="s">
        <v>6</v>
      </c>
      <c r="H205" s="49">
        <v>5</v>
      </c>
      <c r="I205" s="36"/>
      <c r="J205" s="50">
        <f>Tableau134[[#This Row],[Quantité Désirée]]*Tableau134[[#This Row],[Prix TTC /u ou /kg]]</f>
        <v>0</v>
      </c>
      <c r="K205" s="13"/>
      <c r="L205" s="13"/>
      <c r="M205" s="13"/>
    </row>
    <row r="206" spans="2:13" ht="49.95" customHeight="1" x14ac:dyDescent="0.3">
      <c r="B206" s="39" t="s">
        <v>268</v>
      </c>
      <c r="C206" s="39" t="s">
        <v>483</v>
      </c>
      <c r="D206" s="39" t="s">
        <v>118</v>
      </c>
      <c r="E206" s="54"/>
      <c r="F206" s="83" t="s">
        <v>328</v>
      </c>
      <c r="G206" s="40" t="s">
        <v>6</v>
      </c>
      <c r="H206" s="49">
        <v>6.5</v>
      </c>
      <c r="I206" s="36"/>
      <c r="J206" s="50">
        <f>Tableau134[[#This Row],[Quantité Désirée]]*Tableau134[[#This Row],[Prix TTC /u ou /kg]]</f>
        <v>0</v>
      </c>
      <c r="K206" s="13"/>
      <c r="L206" s="13"/>
      <c r="M206" s="13"/>
    </row>
    <row r="207" spans="2:13" ht="49.95" customHeight="1" x14ac:dyDescent="0.3">
      <c r="B207" s="39" t="s">
        <v>268</v>
      </c>
      <c r="C207" s="39" t="s">
        <v>483</v>
      </c>
      <c r="D207" s="39" t="s">
        <v>118</v>
      </c>
      <c r="E207" s="54"/>
      <c r="F207" s="83" t="s">
        <v>123</v>
      </c>
      <c r="G207" s="40" t="s">
        <v>6</v>
      </c>
      <c r="H207" s="49">
        <v>3.4</v>
      </c>
      <c r="I207" s="36"/>
      <c r="J207" s="50">
        <f>Tableau134[[#This Row],[Quantité Désirée]]*Tableau134[[#This Row],[Prix TTC /u ou /kg]]</f>
        <v>0</v>
      </c>
      <c r="K207" s="13"/>
      <c r="L207" s="13"/>
      <c r="M207" s="13"/>
    </row>
    <row r="208" spans="2:13" ht="49.95" customHeight="1" x14ac:dyDescent="0.3">
      <c r="B208" s="39" t="s">
        <v>268</v>
      </c>
      <c r="C208" s="39" t="s">
        <v>483</v>
      </c>
      <c r="D208" s="39" t="s">
        <v>118</v>
      </c>
      <c r="E208" s="54"/>
      <c r="F208" s="83" t="s">
        <v>124</v>
      </c>
      <c r="G208" s="40" t="s">
        <v>6</v>
      </c>
      <c r="H208" s="49">
        <v>3.4</v>
      </c>
      <c r="I208" s="36"/>
      <c r="J208" s="50">
        <f>Tableau134[[#This Row],[Quantité Désirée]]*Tableau134[[#This Row],[Prix TTC /u ou /kg]]</f>
        <v>0</v>
      </c>
      <c r="K208" s="13"/>
      <c r="L208" s="13"/>
      <c r="M208" s="13"/>
    </row>
    <row r="209" spans="2:13" ht="49.95" customHeight="1" x14ac:dyDescent="0.3">
      <c r="B209" s="39" t="s">
        <v>268</v>
      </c>
      <c r="C209" s="39" t="s">
        <v>483</v>
      </c>
      <c r="D209" s="39" t="s">
        <v>118</v>
      </c>
      <c r="E209" s="54"/>
      <c r="F209" s="83" t="s">
        <v>125</v>
      </c>
      <c r="G209" s="40" t="s">
        <v>6</v>
      </c>
      <c r="H209" s="49">
        <v>3.4</v>
      </c>
      <c r="I209" s="36"/>
      <c r="J209" s="50">
        <f>Tableau134[[#This Row],[Quantité Désirée]]*Tableau134[[#This Row],[Prix TTC /u ou /kg]]</f>
        <v>0</v>
      </c>
      <c r="K209" s="13"/>
      <c r="L209" s="13"/>
      <c r="M209" s="13"/>
    </row>
    <row r="210" spans="2:13" ht="49.95" customHeight="1" x14ac:dyDescent="0.3">
      <c r="B210" s="39" t="s">
        <v>268</v>
      </c>
      <c r="C210" s="39" t="s">
        <v>483</v>
      </c>
      <c r="D210" s="39" t="s">
        <v>118</v>
      </c>
      <c r="E210" s="54"/>
      <c r="F210" s="83" t="s">
        <v>126</v>
      </c>
      <c r="G210" s="40" t="s">
        <v>6</v>
      </c>
      <c r="H210" s="49">
        <v>3.4</v>
      </c>
      <c r="I210" s="36"/>
      <c r="J210" s="50">
        <f>Tableau134[[#This Row],[Quantité Désirée]]*Tableau134[[#This Row],[Prix TTC /u ou /kg]]</f>
        <v>0</v>
      </c>
      <c r="K210" s="13"/>
      <c r="L210" s="13"/>
      <c r="M210" s="13"/>
    </row>
    <row r="211" spans="2:13" ht="49.95" customHeight="1" x14ac:dyDescent="0.3">
      <c r="B211" s="39" t="s">
        <v>268</v>
      </c>
      <c r="C211" s="39" t="s">
        <v>483</v>
      </c>
      <c r="D211" s="39" t="s">
        <v>118</v>
      </c>
      <c r="E211" s="54"/>
      <c r="F211" s="83" t="s">
        <v>127</v>
      </c>
      <c r="G211" s="40" t="s">
        <v>6</v>
      </c>
      <c r="H211" s="49">
        <v>3.4</v>
      </c>
      <c r="I211" s="36"/>
      <c r="J211" s="50">
        <f>Tableau134[[#This Row],[Quantité Désirée]]*Tableau134[[#This Row],[Prix TTC /u ou /kg]]</f>
        <v>0</v>
      </c>
      <c r="K211" s="13"/>
      <c r="L211" s="13"/>
      <c r="M211" s="13"/>
    </row>
    <row r="212" spans="2:13" ht="49.95" customHeight="1" x14ac:dyDescent="0.3">
      <c r="B212" s="39" t="s">
        <v>268</v>
      </c>
      <c r="C212" s="39" t="s">
        <v>483</v>
      </c>
      <c r="D212" s="39" t="s">
        <v>118</v>
      </c>
      <c r="E212" s="54"/>
      <c r="F212" s="83" t="s">
        <v>128</v>
      </c>
      <c r="G212" s="40" t="s">
        <v>6</v>
      </c>
      <c r="H212" s="49">
        <v>3.4</v>
      </c>
      <c r="I212" s="36"/>
      <c r="J212" s="50">
        <f>Tableau134[[#This Row],[Quantité Désirée]]*Tableau134[[#This Row],[Prix TTC /u ou /kg]]</f>
        <v>0</v>
      </c>
      <c r="K212" s="13"/>
      <c r="L212" s="13"/>
      <c r="M212" s="13"/>
    </row>
    <row r="213" spans="2:13" ht="49.95" customHeight="1" x14ac:dyDescent="0.3">
      <c r="B213" s="39" t="s">
        <v>268</v>
      </c>
      <c r="C213" s="39" t="s">
        <v>483</v>
      </c>
      <c r="D213" s="39" t="s">
        <v>118</v>
      </c>
      <c r="E213" s="54"/>
      <c r="F213" s="83" t="s">
        <v>129</v>
      </c>
      <c r="G213" s="40" t="s">
        <v>6</v>
      </c>
      <c r="H213" s="49">
        <v>5.5</v>
      </c>
      <c r="I213" s="36"/>
      <c r="J213" s="50">
        <f>Tableau134[[#This Row],[Quantité Désirée]]*Tableau134[[#This Row],[Prix TTC /u ou /kg]]</f>
        <v>0</v>
      </c>
      <c r="K213" s="13"/>
      <c r="L213" s="13"/>
      <c r="M213" s="13"/>
    </row>
    <row r="214" spans="2:13" ht="49.95" customHeight="1" x14ac:dyDescent="0.3">
      <c r="B214" s="39" t="s">
        <v>554</v>
      </c>
      <c r="C214" s="39" t="s">
        <v>483</v>
      </c>
      <c r="D214" s="39" t="s">
        <v>130</v>
      </c>
      <c r="E214" s="54"/>
      <c r="F214" s="81" t="s">
        <v>131</v>
      </c>
      <c r="G214" s="40" t="s">
        <v>6</v>
      </c>
      <c r="H214" s="49">
        <v>16</v>
      </c>
      <c r="I214" s="36"/>
      <c r="J214" s="50">
        <f>Tableau134[[#This Row],[Quantité Désirée]]*Tableau134[[#This Row],[Prix TTC /u ou /kg]]</f>
        <v>0</v>
      </c>
      <c r="K214" s="13"/>
      <c r="L214" s="13"/>
      <c r="M214" s="13"/>
    </row>
    <row r="215" spans="2:13" ht="49.95" customHeight="1" x14ac:dyDescent="0.3">
      <c r="B215" s="39" t="s">
        <v>268</v>
      </c>
      <c r="C215" s="39" t="s">
        <v>483</v>
      </c>
      <c r="D215" s="39" t="s">
        <v>130</v>
      </c>
      <c r="E215" s="54"/>
      <c r="F215" s="83" t="s">
        <v>294</v>
      </c>
      <c r="G215" s="40" t="s">
        <v>6</v>
      </c>
      <c r="H215" s="49">
        <v>10</v>
      </c>
      <c r="I215" s="36"/>
      <c r="J215" s="50">
        <f>Tableau134[[#This Row],[Quantité Désirée]]*Tableau134[[#This Row],[Prix TTC /u ou /kg]]</f>
        <v>0</v>
      </c>
      <c r="K215" s="13"/>
      <c r="L215" s="13"/>
      <c r="M215" s="13"/>
    </row>
    <row r="216" spans="2:13" ht="49.95" customHeight="1" x14ac:dyDescent="0.3">
      <c r="B216" s="39" t="s">
        <v>554</v>
      </c>
      <c r="C216" s="39" t="s">
        <v>483</v>
      </c>
      <c r="D216" s="39" t="s">
        <v>130</v>
      </c>
      <c r="E216" s="54"/>
      <c r="F216" s="81" t="s">
        <v>132</v>
      </c>
      <c r="G216" s="40" t="s">
        <v>6</v>
      </c>
      <c r="H216" s="49">
        <v>17.5</v>
      </c>
      <c r="I216" s="36"/>
      <c r="J216" s="50">
        <f>Tableau134[[#This Row],[Quantité Désirée]]*Tableau134[[#This Row],[Prix TTC /u ou /kg]]</f>
        <v>0</v>
      </c>
      <c r="K216" s="13"/>
      <c r="L216" s="13"/>
      <c r="M216" s="13"/>
    </row>
    <row r="217" spans="2:13" ht="49.95" customHeight="1" x14ac:dyDescent="0.3">
      <c r="B217" s="39" t="s">
        <v>27</v>
      </c>
      <c r="C217" s="39" t="s">
        <v>483</v>
      </c>
      <c r="D217" s="39" t="s">
        <v>130</v>
      </c>
      <c r="E217" s="54"/>
      <c r="F217" s="81" t="s">
        <v>133</v>
      </c>
      <c r="G217" s="40" t="s">
        <v>6</v>
      </c>
      <c r="H217" s="49">
        <v>13</v>
      </c>
      <c r="I217" s="36"/>
      <c r="J217" s="50">
        <f>Tableau134[[#This Row],[Quantité Désirée]]*Tableau134[[#This Row],[Prix TTC /u ou /kg]]</f>
        <v>0</v>
      </c>
      <c r="K217" s="13"/>
      <c r="L217" s="13"/>
      <c r="M217" s="13"/>
    </row>
    <row r="218" spans="2:13" ht="49.95" customHeight="1" x14ac:dyDescent="0.3">
      <c r="B218" s="39" t="s">
        <v>27</v>
      </c>
      <c r="C218" s="39" t="s">
        <v>483</v>
      </c>
      <c r="D218" s="39" t="s">
        <v>130</v>
      </c>
      <c r="E218" s="54"/>
      <c r="F218" s="81" t="s">
        <v>134</v>
      </c>
      <c r="G218" s="40" t="s">
        <v>6</v>
      </c>
      <c r="H218" s="49">
        <v>13</v>
      </c>
      <c r="I218" s="36"/>
      <c r="J218" s="50">
        <f>Tableau134[[#This Row],[Quantité Désirée]]*Tableau134[[#This Row],[Prix TTC /u ou /kg]]</f>
        <v>0</v>
      </c>
      <c r="K218" s="13"/>
      <c r="L218" s="13"/>
      <c r="M218" s="13"/>
    </row>
    <row r="219" spans="2:13" ht="49.95" customHeight="1" x14ac:dyDescent="0.3">
      <c r="B219" s="39" t="s">
        <v>237</v>
      </c>
      <c r="C219" s="39" t="s">
        <v>483</v>
      </c>
      <c r="D219" s="39" t="s">
        <v>135</v>
      </c>
      <c r="E219" s="54"/>
      <c r="F219" s="83" t="s">
        <v>136</v>
      </c>
      <c r="G219" s="40" t="s">
        <v>6</v>
      </c>
      <c r="H219" s="49">
        <v>5.5</v>
      </c>
      <c r="I219" s="36"/>
      <c r="J219" s="50">
        <f>Tableau134[[#This Row],[Quantité Désirée]]*Tableau134[[#This Row],[Prix TTC /u ou /kg]]</f>
        <v>0</v>
      </c>
      <c r="K219" s="13"/>
      <c r="L219" s="13"/>
      <c r="M219" s="13"/>
    </row>
    <row r="220" spans="2:13" ht="49.95" customHeight="1" x14ac:dyDescent="0.3">
      <c r="B220" s="39" t="s">
        <v>237</v>
      </c>
      <c r="C220" s="39" t="s">
        <v>483</v>
      </c>
      <c r="D220" s="39" t="s">
        <v>135</v>
      </c>
      <c r="E220" s="54"/>
      <c r="F220" s="83" t="s">
        <v>137</v>
      </c>
      <c r="G220" s="40" t="s">
        <v>6</v>
      </c>
      <c r="H220" s="49">
        <v>5.5</v>
      </c>
      <c r="I220" s="36"/>
      <c r="J220" s="50">
        <f>Tableau134[[#This Row],[Quantité Désirée]]*Tableau134[[#This Row],[Prix TTC /u ou /kg]]</f>
        <v>0</v>
      </c>
      <c r="K220" s="13"/>
      <c r="L220" s="13"/>
      <c r="M220" s="13"/>
    </row>
    <row r="221" spans="2:13" ht="49.95" customHeight="1" x14ac:dyDescent="0.3">
      <c r="B221" s="39" t="s">
        <v>237</v>
      </c>
      <c r="C221" s="39" t="s">
        <v>483</v>
      </c>
      <c r="D221" s="39" t="s">
        <v>135</v>
      </c>
      <c r="E221" s="54"/>
      <c r="F221" s="83" t="s">
        <v>138</v>
      </c>
      <c r="G221" s="40" t="s">
        <v>6</v>
      </c>
      <c r="H221" s="49">
        <v>5.5</v>
      </c>
      <c r="I221" s="36"/>
      <c r="J221" s="50">
        <f>Tableau134[[#This Row],[Quantité Désirée]]*Tableau134[[#This Row],[Prix TTC /u ou /kg]]</f>
        <v>0</v>
      </c>
      <c r="K221" s="13"/>
      <c r="L221" s="13"/>
      <c r="M221" s="13"/>
    </row>
    <row r="222" spans="2:13" ht="49.95" customHeight="1" x14ac:dyDescent="0.3">
      <c r="B222" s="39" t="s">
        <v>268</v>
      </c>
      <c r="C222" s="39" t="s">
        <v>483</v>
      </c>
      <c r="D222" s="39" t="s">
        <v>135</v>
      </c>
      <c r="E222" s="54"/>
      <c r="F222" s="83" t="s">
        <v>526</v>
      </c>
      <c r="G222" s="40" t="s">
        <v>6</v>
      </c>
      <c r="H222" s="49">
        <v>5</v>
      </c>
      <c r="I222" s="36"/>
      <c r="J222" s="50">
        <f>Tableau134[[#This Row],[Quantité Désirée]]*Tableau134[[#This Row],[Prix TTC /u ou /kg]]</f>
        <v>0</v>
      </c>
      <c r="K222" s="13"/>
      <c r="L222" s="13"/>
      <c r="M222" s="13"/>
    </row>
    <row r="223" spans="2:13" ht="49.95" customHeight="1" x14ac:dyDescent="0.3">
      <c r="B223" s="39" t="s">
        <v>238</v>
      </c>
      <c r="C223" s="39" t="s">
        <v>483</v>
      </c>
      <c r="D223" s="39" t="s">
        <v>135</v>
      </c>
      <c r="E223" s="54"/>
      <c r="F223" s="83" t="s">
        <v>391</v>
      </c>
      <c r="G223" s="40" t="s">
        <v>6</v>
      </c>
      <c r="H223" s="49">
        <v>6.2</v>
      </c>
      <c r="I223" s="36"/>
      <c r="J223" s="50">
        <f>Tableau134[[#This Row],[Quantité Désirée]]*Tableau134[[#This Row],[Prix TTC /u ou /kg]]</f>
        <v>0</v>
      </c>
      <c r="K223" s="13"/>
      <c r="L223" s="13"/>
      <c r="M223" s="13"/>
    </row>
    <row r="224" spans="2:13" ht="49.95" customHeight="1" x14ac:dyDescent="0.3">
      <c r="B224" s="39" t="s">
        <v>287</v>
      </c>
      <c r="C224" s="39" t="s">
        <v>483</v>
      </c>
      <c r="D224" s="39" t="s">
        <v>135</v>
      </c>
      <c r="E224" s="54"/>
      <c r="F224" s="81" t="s">
        <v>527</v>
      </c>
      <c r="G224" s="40" t="s">
        <v>6</v>
      </c>
      <c r="H224" s="49">
        <v>6.2</v>
      </c>
      <c r="I224" s="36"/>
      <c r="J224" s="50">
        <f>Tableau134[[#This Row],[Quantité Désirée]]*Tableau134[[#This Row],[Prix TTC /u ou /kg]]</f>
        <v>0</v>
      </c>
      <c r="K224" s="13"/>
      <c r="L224" s="13"/>
      <c r="M224" s="13"/>
    </row>
    <row r="225" spans="2:13" ht="49.95" customHeight="1" x14ac:dyDescent="0.3">
      <c r="B225" s="39" t="s">
        <v>287</v>
      </c>
      <c r="C225" s="39" t="s">
        <v>483</v>
      </c>
      <c r="D225" s="39" t="s">
        <v>135</v>
      </c>
      <c r="E225" s="54"/>
      <c r="F225" s="81" t="s">
        <v>528</v>
      </c>
      <c r="G225" s="40" t="s">
        <v>6</v>
      </c>
      <c r="H225" s="49">
        <v>6.2</v>
      </c>
      <c r="I225" s="36"/>
      <c r="J225" s="50">
        <f>Tableau134[[#This Row],[Quantité Désirée]]*Tableau134[[#This Row],[Prix TTC /u ou /kg]]</f>
        <v>0</v>
      </c>
      <c r="K225" s="13"/>
      <c r="L225" s="13"/>
      <c r="M225" s="13"/>
    </row>
    <row r="226" spans="2:13" ht="49.95" customHeight="1" x14ac:dyDescent="0.3">
      <c r="B226" s="39" t="s">
        <v>287</v>
      </c>
      <c r="C226" s="39" t="s">
        <v>483</v>
      </c>
      <c r="D226" s="39" t="s">
        <v>135</v>
      </c>
      <c r="E226" s="54"/>
      <c r="F226" s="81" t="s">
        <v>529</v>
      </c>
      <c r="G226" s="40" t="s">
        <v>6</v>
      </c>
      <c r="H226" s="49">
        <v>6.2</v>
      </c>
      <c r="I226" s="36"/>
      <c r="J226" s="50">
        <f>Tableau134[[#This Row],[Quantité Désirée]]*Tableau134[[#This Row],[Prix TTC /u ou /kg]]</f>
        <v>0</v>
      </c>
      <c r="K226" s="13"/>
      <c r="L226" s="13"/>
      <c r="M226" s="13"/>
    </row>
    <row r="227" spans="2:13" ht="49.95" customHeight="1" x14ac:dyDescent="0.3">
      <c r="B227" s="39" t="s">
        <v>287</v>
      </c>
      <c r="C227" s="39" t="s">
        <v>483</v>
      </c>
      <c r="D227" s="39" t="s">
        <v>135</v>
      </c>
      <c r="E227" s="54"/>
      <c r="F227" s="81" t="s">
        <v>530</v>
      </c>
      <c r="G227" s="40" t="s">
        <v>6</v>
      </c>
      <c r="H227" s="49">
        <v>6.2</v>
      </c>
      <c r="I227" s="36"/>
      <c r="J227" s="50">
        <f>Tableau134[[#This Row],[Quantité Désirée]]*Tableau134[[#This Row],[Prix TTC /u ou /kg]]</f>
        <v>0</v>
      </c>
      <c r="K227" s="13"/>
      <c r="L227" s="13"/>
      <c r="M227" s="13"/>
    </row>
    <row r="228" spans="2:13" ht="49.95" customHeight="1" x14ac:dyDescent="0.3">
      <c r="B228" s="39" t="s">
        <v>287</v>
      </c>
      <c r="C228" s="39" t="s">
        <v>483</v>
      </c>
      <c r="D228" s="39" t="s">
        <v>135</v>
      </c>
      <c r="E228" s="54"/>
      <c r="F228" s="81" t="s">
        <v>139</v>
      </c>
      <c r="G228" s="40" t="s">
        <v>6</v>
      </c>
      <c r="H228" s="49">
        <v>7</v>
      </c>
      <c r="I228" s="36"/>
      <c r="J228" s="50">
        <f>Tableau134[[#This Row],[Quantité Désirée]]*Tableau134[[#This Row],[Prix TTC /u ou /kg]]</f>
        <v>0</v>
      </c>
      <c r="K228" s="13"/>
      <c r="L228" s="13"/>
      <c r="M228" s="13"/>
    </row>
    <row r="229" spans="2:13" ht="49.95" customHeight="1" x14ac:dyDescent="0.3">
      <c r="B229" s="39" t="s">
        <v>239</v>
      </c>
      <c r="C229" s="39" t="s">
        <v>483</v>
      </c>
      <c r="D229" s="39" t="s">
        <v>12</v>
      </c>
      <c r="E229" s="54"/>
      <c r="F229" s="83" t="s">
        <v>140</v>
      </c>
      <c r="G229" s="40" t="s">
        <v>6</v>
      </c>
      <c r="H229" s="49">
        <v>4.5</v>
      </c>
      <c r="I229" s="36"/>
      <c r="J229" s="50">
        <f>Tableau134[[#This Row],[Quantité Désirée]]*Tableau134[[#This Row],[Prix TTC /u ou /kg]]</f>
        <v>0</v>
      </c>
      <c r="K229" s="13"/>
      <c r="L229" s="13"/>
      <c r="M229" s="13"/>
    </row>
    <row r="230" spans="2:13" ht="49.95" customHeight="1" x14ac:dyDescent="0.3">
      <c r="B230" s="39" t="s">
        <v>268</v>
      </c>
      <c r="C230" s="39" t="s">
        <v>483</v>
      </c>
      <c r="D230" s="41" t="s">
        <v>12</v>
      </c>
      <c r="E230" s="79"/>
      <c r="F230" s="83" t="s">
        <v>141</v>
      </c>
      <c r="G230" s="40" t="s">
        <v>6</v>
      </c>
      <c r="H230" s="49">
        <v>4.5</v>
      </c>
      <c r="I230" s="36"/>
      <c r="J230" s="50">
        <f>Tableau134[[#This Row],[Quantité Désirée]]*Tableau134[[#This Row],[Prix TTC /u ou /kg]]</f>
        <v>0</v>
      </c>
      <c r="K230" s="13"/>
      <c r="L230" s="13"/>
      <c r="M230" s="13"/>
    </row>
    <row r="231" spans="2:13" ht="49.95" customHeight="1" x14ac:dyDescent="0.3">
      <c r="B231" s="39" t="s">
        <v>268</v>
      </c>
      <c r="C231" s="39" t="s">
        <v>483</v>
      </c>
      <c r="D231" s="39" t="s">
        <v>12</v>
      </c>
      <c r="E231" s="54"/>
      <c r="F231" s="83" t="s">
        <v>142</v>
      </c>
      <c r="G231" s="40" t="s">
        <v>6</v>
      </c>
      <c r="H231" s="49">
        <v>4.5</v>
      </c>
      <c r="I231" s="36"/>
      <c r="J231" s="50">
        <f>Tableau134[[#This Row],[Quantité Désirée]]*Tableau134[[#This Row],[Prix TTC /u ou /kg]]</f>
        <v>0</v>
      </c>
      <c r="K231" s="13"/>
      <c r="L231" s="13"/>
      <c r="M231" s="13"/>
    </row>
    <row r="232" spans="2:13" ht="49.95" customHeight="1" x14ac:dyDescent="0.3">
      <c r="B232" s="39" t="s">
        <v>268</v>
      </c>
      <c r="C232" s="39" t="s">
        <v>483</v>
      </c>
      <c r="D232" s="39" t="s">
        <v>12</v>
      </c>
      <c r="E232" s="54"/>
      <c r="F232" s="83" t="s">
        <v>143</v>
      </c>
      <c r="G232" s="40" t="s">
        <v>6</v>
      </c>
      <c r="H232" s="49">
        <v>4.5</v>
      </c>
      <c r="I232" s="36"/>
      <c r="J232" s="50">
        <f>Tableau134[[#This Row],[Quantité Désirée]]*Tableau134[[#This Row],[Prix TTC /u ou /kg]]</f>
        <v>0</v>
      </c>
      <c r="K232" s="13"/>
      <c r="L232" s="13"/>
      <c r="M232" s="13"/>
    </row>
    <row r="233" spans="2:13" ht="49.95" customHeight="1" x14ac:dyDescent="0.3">
      <c r="B233" s="39" t="s">
        <v>27</v>
      </c>
      <c r="C233" s="39" t="s">
        <v>483</v>
      </c>
      <c r="D233" s="39" t="s">
        <v>12</v>
      </c>
      <c r="E233" s="54"/>
      <c r="F233" s="81" t="s">
        <v>531</v>
      </c>
      <c r="G233" s="40" t="s">
        <v>6</v>
      </c>
      <c r="H233" s="49">
        <v>5</v>
      </c>
      <c r="I233" s="36"/>
      <c r="J233" s="50">
        <f>Tableau134[[#This Row],[Quantité Désirée]]*Tableau134[[#This Row],[Prix TTC /u ou /kg]]</f>
        <v>0</v>
      </c>
      <c r="K233" s="13"/>
      <c r="L233" s="13"/>
      <c r="M233" s="13"/>
    </row>
    <row r="234" spans="2:13" ht="49.95" customHeight="1" x14ac:dyDescent="0.3">
      <c r="B234" s="39" t="s">
        <v>27</v>
      </c>
      <c r="C234" s="39" t="s">
        <v>483</v>
      </c>
      <c r="D234" s="39" t="s">
        <v>12</v>
      </c>
      <c r="E234" s="54"/>
      <c r="F234" s="81" t="s">
        <v>329</v>
      </c>
      <c r="G234" s="40" t="s">
        <v>6</v>
      </c>
      <c r="H234" s="49">
        <v>5</v>
      </c>
      <c r="I234" s="36"/>
      <c r="J234" s="50">
        <f>Tableau134[[#This Row],[Quantité Désirée]]*Tableau134[[#This Row],[Prix TTC /u ou /kg]]</f>
        <v>0</v>
      </c>
      <c r="K234" s="13"/>
      <c r="L234" s="13"/>
      <c r="M234" s="13"/>
    </row>
    <row r="235" spans="2:13" ht="49.95" customHeight="1" x14ac:dyDescent="0.3">
      <c r="B235" s="39" t="s">
        <v>268</v>
      </c>
      <c r="C235" s="39" t="s">
        <v>483</v>
      </c>
      <c r="D235" s="39" t="s">
        <v>12</v>
      </c>
      <c r="E235" s="54"/>
      <c r="F235" s="83" t="s">
        <v>145</v>
      </c>
      <c r="G235" s="40" t="s">
        <v>6</v>
      </c>
      <c r="H235" s="49">
        <v>5.5</v>
      </c>
      <c r="I235" s="36"/>
      <c r="J235" s="50">
        <f>Tableau134[[#This Row],[Quantité Désirée]]*Tableau134[[#This Row],[Prix TTC /u ou /kg]]</f>
        <v>0</v>
      </c>
      <c r="K235" s="13"/>
      <c r="L235" s="13"/>
      <c r="M235" s="13"/>
    </row>
    <row r="236" spans="2:13" ht="49.95" customHeight="1" x14ac:dyDescent="0.3">
      <c r="B236" s="39" t="s">
        <v>27</v>
      </c>
      <c r="C236" s="39" t="s">
        <v>483</v>
      </c>
      <c r="D236" s="39" t="s">
        <v>12</v>
      </c>
      <c r="E236" s="54"/>
      <c r="F236" s="81" t="s">
        <v>377</v>
      </c>
      <c r="G236" s="40" t="s">
        <v>6</v>
      </c>
      <c r="H236" s="49">
        <v>12</v>
      </c>
      <c r="I236" s="36"/>
      <c r="J236" s="50">
        <f>Tableau134[[#This Row],[Quantité Désirée]]*Tableau134[[#This Row],[Prix TTC /u ou /kg]]</f>
        <v>0</v>
      </c>
      <c r="K236" s="13"/>
      <c r="L236" s="13"/>
      <c r="M236" s="13"/>
    </row>
    <row r="237" spans="2:13" ht="49.95" customHeight="1" x14ac:dyDescent="0.3">
      <c r="B237" s="39" t="s">
        <v>27</v>
      </c>
      <c r="C237" s="39" t="s">
        <v>483</v>
      </c>
      <c r="D237" s="41" t="s">
        <v>12</v>
      </c>
      <c r="E237" s="79"/>
      <c r="F237" s="81" t="s">
        <v>146</v>
      </c>
      <c r="G237" s="40" t="s">
        <v>6</v>
      </c>
      <c r="H237" s="49">
        <v>12</v>
      </c>
      <c r="I237" s="36"/>
      <c r="J237" s="50">
        <f>Tableau134[[#This Row],[Quantité Désirée]]*Tableau134[[#This Row],[Prix TTC /u ou /kg]]</f>
        <v>0</v>
      </c>
      <c r="K237" s="13"/>
      <c r="L237" s="13"/>
      <c r="M237" s="13"/>
    </row>
    <row r="238" spans="2:13" ht="49.95" customHeight="1" x14ac:dyDescent="0.3">
      <c r="B238" s="39" t="s">
        <v>27</v>
      </c>
      <c r="C238" s="39" t="s">
        <v>483</v>
      </c>
      <c r="D238" s="39" t="s">
        <v>12</v>
      </c>
      <c r="E238" s="54"/>
      <c r="F238" s="81" t="s">
        <v>295</v>
      </c>
      <c r="G238" s="40" t="s">
        <v>6</v>
      </c>
      <c r="H238" s="49">
        <v>14</v>
      </c>
      <c r="I238" s="36"/>
      <c r="J238" s="50">
        <f>Tableau134[[#This Row],[Quantité Désirée]]*Tableau134[[#This Row],[Prix TTC /u ou /kg]]</f>
        <v>0</v>
      </c>
      <c r="K238" s="13"/>
      <c r="L238" s="13"/>
      <c r="M238" s="13"/>
    </row>
    <row r="239" spans="2:13" ht="49.95" customHeight="1" x14ac:dyDescent="0.3">
      <c r="B239" s="39" t="s">
        <v>267</v>
      </c>
      <c r="C239" s="39" t="s">
        <v>483</v>
      </c>
      <c r="D239" s="39" t="s">
        <v>12</v>
      </c>
      <c r="E239" s="54"/>
      <c r="F239" s="83" t="s">
        <v>147</v>
      </c>
      <c r="G239" s="40" t="s">
        <v>6</v>
      </c>
      <c r="H239" s="49">
        <v>5</v>
      </c>
      <c r="I239" s="36"/>
      <c r="J239" s="50">
        <f>Tableau134[[#This Row],[Quantité Désirée]]*Tableau134[[#This Row],[Prix TTC /u ou /kg]]</f>
        <v>0</v>
      </c>
      <c r="K239" s="13"/>
      <c r="L239" s="13"/>
      <c r="M239" s="13"/>
    </row>
    <row r="240" spans="2:13" ht="49.95" customHeight="1" x14ac:dyDescent="0.3">
      <c r="B240" s="39" t="s">
        <v>290</v>
      </c>
      <c r="C240" s="39" t="s">
        <v>10</v>
      </c>
      <c r="D240" s="39" t="s">
        <v>148</v>
      </c>
      <c r="E240" s="54"/>
      <c r="F240" s="82" t="s">
        <v>149</v>
      </c>
      <c r="G240" s="40" t="s">
        <v>6</v>
      </c>
      <c r="H240" s="49">
        <v>8</v>
      </c>
      <c r="I240" s="36"/>
      <c r="J240" s="50">
        <f>Tableau134[[#This Row],[Quantité Désirée]]*Tableau134[[#This Row],[Prix TTC /u ou /kg]]</f>
        <v>0</v>
      </c>
      <c r="K240" s="13"/>
      <c r="L240" s="13"/>
      <c r="M240" s="13"/>
    </row>
    <row r="241" spans="2:13" ht="49.95" customHeight="1" x14ac:dyDescent="0.3">
      <c r="B241" s="39" t="s">
        <v>290</v>
      </c>
      <c r="C241" s="39" t="s">
        <v>10</v>
      </c>
      <c r="D241" s="39" t="s">
        <v>148</v>
      </c>
      <c r="E241" s="54"/>
      <c r="F241" s="82" t="s">
        <v>150</v>
      </c>
      <c r="G241" s="40" t="s">
        <v>6</v>
      </c>
      <c r="H241" s="49">
        <v>8</v>
      </c>
      <c r="I241" s="36"/>
      <c r="J241" s="50">
        <f>Tableau134[[#This Row],[Quantité Désirée]]*Tableau134[[#This Row],[Prix TTC /u ou /kg]]</f>
        <v>0</v>
      </c>
      <c r="K241" s="13"/>
      <c r="L241" s="13"/>
      <c r="M241" s="13"/>
    </row>
    <row r="242" spans="2:13" ht="49.95" customHeight="1" x14ac:dyDescent="0.3">
      <c r="B242" s="39" t="s">
        <v>290</v>
      </c>
      <c r="C242" s="39" t="s">
        <v>10</v>
      </c>
      <c r="D242" s="39" t="s">
        <v>148</v>
      </c>
      <c r="E242" s="54"/>
      <c r="F242" s="82" t="s">
        <v>378</v>
      </c>
      <c r="G242" s="40" t="s">
        <v>6</v>
      </c>
      <c r="H242" s="49">
        <v>8</v>
      </c>
      <c r="I242" s="36"/>
      <c r="J242" s="50">
        <f>Tableau134[[#This Row],[Quantité Désirée]]*Tableau134[[#This Row],[Prix TTC /u ou /kg]]</f>
        <v>0</v>
      </c>
      <c r="K242" s="13"/>
      <c r="L242" s="13"/>
      <c r="M242" s="13"/>
    </row>
    <row r="243" spans="2:13" ht="49.95" customHeight="1" x14ac:dyDescent="0.3">
      <c r="B243" s="39" t="s">
        <v>290</v>
      </c>
      <c r="C243" s="39" t="s">
        <v>10</v>
      </c>
      <c r="D243" s="39" t="s">
        <v>148</v>
      </c>
      <c r="E243" s="54"/>
      <c r="F243" s="82" t="s">
        <v>151</v>
      </c>
      <c r="G243" s="40" t="s">
        <v>6</v>
      </c>
      <c r="H243" s="49">
        <v>8</v>
      </c>
      <c r="I243" s="36"/>
      <c r="J243" s="50">
        <f>Tableau134[[#This Row],[Quantité Désirée]]*Tableau134[[#This Row],[Prix TTC /u ou /kg]]</f>
        <v>0</v>
      </c>
      <c r="K243" s="13"/>
      <c r="L243" s="13"/>
      <c r="M243" s="13"/>
    </row>
    <row r="244" spans="2:13" ht="49.95" customHeight="1" x14ac:dyDescent="0.3">
      <c r="B244" s="39" t="s">
        <v>556</v>
      </c>
      <c r="C244" s="39" t="s">
        <v>483</v>
      </c>
      <c r="D244" s="39" t="s">
        <v>148</v>
      </c>
      <c r="E244" s="54"/>
      <c r="F244" s="81" t="s">
        <v>152</v>
      </c>
      <c r="G244" s="40" t="s">
        <v>6</v>
      </c>
      <c r="H244" s="49">
        <v>6.5</v>
      </c>
      <c r="I244" s="36"/>
      <c r="J244" s="50">
        <f>Tableau134[[#This Row],[Quantité Désirée]]*Tableau134[[#This Row],[Prix TTC /u ou /kg]]</f>
        <v>0</v>
      </c>
      <c r="K244" s="13"/>
      <c r="L244" s="13"/>
      <c r="M244" s="13"/>
    </row>
    <row r="245" spans="2:13" ht="49.95" customHeight="1" x14ac:dyDescent="0.3">
      <c r="B245" s="39" t="s">
        <v>239</v>
      </c>
      <c r="C245" s="39" t="s">
        <v>483</v>
      </c>
      <c r="D245" s="39" t="s">
        <v>148</v>
      </c>
      <c r="E245" s="54"/>
      <c r="F245" s="83" t="s">
        <v>436</v>
      </c>
      <c r="G245" s="40" t="s">
        <v>6</v>
      </c>
      <c r="H245" s="49">
        <v>6</v>
      </c>
      <c r="I245" s="36"/>
      <c r="J245" s="50">
        <f>Tableau134[[#This Row],[Quantité Désirée]]*Tableau134[[#This Row],[Prix TTC /u ou /kg]]</f>
        <v>0</v>
      </c>
      <c r="K245" s="13"/>
      <c r="L245" s="13"/>
      <c r="M245" s="13"/>
    </row>
    <row r="246" spans="2:13" ht="49.95" customHeight="1" x14ac:dyDescent="0.3">
      <c r="B246" s="39" t="s">
        <v>290</v>
      </c>
      <c r="C246" s="39" t="s">
        <v>330</v>
      </c>
      <c r="D246" s="39" t="s">
        <v>148</v>
      </c>
      <c r="E246" s="54"/>
      <c r="F246" s="82" t="s">
        <v>471</v>
      </c>
      <c r="G246" s="40" t="s">
        <v>6</v>
      </c>
      <c r="H246" s="49">
        <v>9.5</v>
      </c>
      <c r="I246" s="36"/>
      <c r="J246" s="50">
        <f>Tableau134[[#This Row],[Quantité Désirée]]*Tableau134[[#This Row],[Prix TTC /u ou /kg]]</f>
        <v>0</v>
      </c>
      <c r="K246" s="13"/>
      <c r="L246" s="13"/>
      <c r="M246" s="13"/>
    </row>
    <row r="247" spans="2:13" ht="49.95" customHeight="1" x14ac:dyDescent="0.3">
      <c r="B247" s="39" t="s">
        <v>290</v>
      </c>
      <c r="C247" s="39" t="s">
        <v>10</v>
      </c>
      <c r="D247" s="39" t="s">
        <v>148</v>
      </c>
      <c r="E247" s="54"/>
      <c r="F247" s="82" t="s">
        <v>153</v>
      </c>
      <c r="G247" s="40" t="s">
        <v>6</v>
      </c>
      <c r="H247" s="49">
        <v>6</v>
      </c>
      <c r="I247" s="36"/>
      <c r="J247" s="50">
        <f>Tableau134[[#This Row],[Quantité Désirée]]*Tableau134[[#This Row],[Prix TTC /u ou /kg]]</f>
        <v>0</v>
      </c>
      <c r="K247" s="13"/>
      <c r="L247" s="13"/>
      <c r="M247" s="13"/>
    </row>
    <row r="248" spans="2:13" ht="49.95" customHeight="1" x14ac:dyDescent="0.3">
      <c r="B248" s="39" t="s">
        <v>290</v>
      </c>
      <c r="C248" s="39" t="s">
        <v>10</v>
      </c>
      <c r="D248" s="39" t="s">
        <v>148</v>
      </c>
      <c r="E248" s="54"/>
      <c r="F248" s="82" t="s">
        <v>154</v>
      </c>
      <c r="G248" s="40" t="s">
        <v>6</v>
      </c>
      <c r="H248" s="49">
        <v>6</v>
      </c>
      <c r="I248" s="36"/>
      <c r="J248" s="50">
        <f>Tableau134[[#This Row],[Quantité Désirée]]*Tableau134[[#This Row],[Prix TTC /u ou /kg]]</f>
        <v>0</v>
      </c>
      <c r="K248" s="13"/>
      <c r="L248" s="13"/>
      <c r="M248" s="13"/>
    </row>
    <row r="249" spans="2:13" ht="49.95" customHeight="1" x14ac:dyDescent="0.3">
      <c r="B249" s="39" t="s">
        <v>290</v>
      </c>
      <c r="C249" s="39" t="s">
        <v>10</v>
      </c>
      <c r="D249" s="39" t="s">
        <v>148</v>
      </c>
      <c r="E249" s="54"/>
      <c r="F249" s="82" t="s">
        <v>155</v>
      </c>
      <c r="G249" s="40" t="s">
        <v>6</v>
      </c>
      <c r="H249" s="49">
        <v>6</v>
      </c>
      <c r="I249" s="36"/>
      <c r="J249" s="50">
        <f>Tableau134[[#This Row],[Quantité Désirée]]*Tableau134[[#This Row],[Prix TTC /u ou /kg]]</f>
        <v>0</v>
      </c>
      <c r="K249" s="13"/>
      <c r="L249" s="13"/>
      <c r="M249" s="13"/>
    </row>
    <row r="250" spans="2:13" ht="49.95" customHeight="1" x14ac:dyDescent="0.3">
      <c r="B250" s="39" t="s">
        <v>239</v>
      </c>
      <c r="C250" s="39" t="s">
        <v>483</v>
      </c>
      <c r="D250" s="39" t="s">
        <v>5</v>
      </c>
      <c r="E250" s="54"/>
      <c r="F250" s="83" t="s">
        <v>156</v>
      </c>
      <c r="G250" s="40" t="s">
        <v>6</v>
      </c>
      <c r="H250" s="49">
        <v>25</v>
      </c>
      <c r="I250" s="36"/>
      <c r="J250" s="50">
        <f>Tableau134[[#This Row],[Quantité Désirée]]*Tableau134[[#This Row],[Prix TTC /u ou /kg]]</f>
        <v>0</v>
      </c>
      <c r="K250" s="13"/>
      <c r="L250" s="13"/>
      <c r="M250" s="13"/>
    </row>
    <row r="251" spans="2:13" ht="49.95" customHeight="1" x14ac:dyDescent="0.3">
      <c r="B251" s="39" t="s">
        <v>268</v>
      </c>
      <c r="C251" s="39" t="s">
        <v>483</v>
      </c>
      <c r="D251" s="39" t="s">
        <v>5</v>
      </c>
      <c r="E251" s="54"/>
      <c r="F251" s="83" t="s">
        <v>331</v>
      </c>
      <c r="G251" s="40" t="s">
        <v>6</v>
      </c>
      <c r="H251" s="49">
        <v>25</v>
      </c>
      <c r="I251" s="36"/>
      <c r="J251" s="50">
        <f>Tableau134[[#This Row],[Quantité Désirée]]*Tableau134[[#This Row],[Prix TTC /u ou /kg]]</f>
        <v>0</v>
      </c>
      <c r="K251" s="13"/>
      <c r="L251" s="13"/>
      <c r="M251" s="13"/>
    </row>
    <row r="252" spans="2:13" ht="49.95" customHeight="1" x14ac:dyDescent="0.3">
      <c r="B252" s="39" t="s">
        <v>268</v>
      </c>
      <c r="C252" s="39" t="s">
        <v>483</v>
      </c>
      <c r="D252" s="39" t="s">
        <v>5</v>
      </c>
      <c r="E252" s="54"/>
      <c r="F252" s="83" t="s">
        <v>157</v>
      </c>
      <c r="G252" s="40" t="s">
        <v>6</v>
      </c>
      <c r="H252" s="49">
        <v>25</v>
      </c>
      <c r="I252" s="36"/>
      <c r="J252" s="50">
        <f>Tableau134[[#This Row],[Quantité Désirée]]*Tableau134[[#This Row],[Prix TTC /u ou /kg]]</f>
        <v>0</v>
      </c>
      <c r="K252" s="13"/>
      <c r="L252" s="13"/>
      <c r="M252" s="13"/>
    </row>
    <row r="253" spans="2:13" ht="49.95" customHeight="1" x14ac:dyDescent="0.3">
      <c r="B253" s="39" t="s">
        <v>343</v>
      </c>
      <c r="C253" s="39" t="s">
        <v>483</v>
      </c>
      <c r="D253" s="39" t="s">
        <v>5</v>
      </c>
      <c r="E253" s="54"/>
      <c r="F253" s="83" t="s">
        <v>472</v>
      </c>
      <c r="G253" s="40" t="s">
        <v>6</v>
      </c>
      <c r="H253" s="49">
        <v>15</v>
      </c>
      <c r="I253" s="36"/>
      <c r="J253" s="50">
        <f>Tableau134[[#This Row],[Quantité Désirée]]*Tableau134[[#This Row],[Prix TTC /u ou /kg]]</f>
        <v>0</v>
      </c>
      <c r="K253" s="13"/>
      <c r="L253" s="13"/>
      <c r="M253" s="13"/>
    </row>
    <row r="254" spans="2:13" ht="49.95" customHeight="1" x14ac:dyDescent="0.3">
      <c r="B254" s="39" t="s">
        <v>241</v>
      </c>
      <c r="C254" s="39" t="s">
        <v>483</v>
      </c>
      <c r="D254" s="39" t="s">
        <v>5</v>
      </c>
      <c r="E254" s="54"/>
      <c r="F254" s="83" t="s">
        <v>473</v>
      </c>
      <c r="G254" s="40" t="s">
        <v>6</v>
      </c>
      <c r="H254" s="49">
        <v>30</v>
      </c>
      <c r="I254" s="36"/>
      <c r="J254" s="50">
        <f>Tableau134[[#This Row],[Quantité Désirée]]*Tableau134[[#This Row],[Prix TTC /u ou /kg]]</f>
        <v>0</v>
      </c>
      <c r="K254" s="13"/>
      <c r="L254" s="13"/>
      <c r="M254" s="13"/>
    </row>
    <row r="255" spans="2:13" ht="49.95" customHeight="1" x14ac:dyDescent="0.3">
      <c r="B255" s="39" t="s">
        <v>242</v>
      </c>
      <c r="C255" s="39" t="s">
        <v>483</v>
      </c>
      <c r="D255" s="39" t="s">
        <v>5</v>
      </c>
      <c r="E255" s="54" t="s">
        <v>394</v>
      </c>
      <c r="F255" s="83" t="s">
        <v>474</v>
      </c>
      <c r="G255" s="40" t="s">
        <v>6</v>
      </c>
      <c r="H255" s="49">
        <v>34</v>
      </c>
      <c r="I255" s="36"/>
      <c r="J255" s="50">
        <f>Tableau134[[#This Row],[Quantité Désirée]]*Tableau134[[#This Row],[Prix TTC /u ou /kg]]</f>
        <v>0</v>
      </c>
      <c r="K255" s="13"/>
      <c r="L255" s="13"/>
      <c r="M255" s="13"/>
    </row>
    <row r="256" spans="2:13" ht="49.95" customHeight="1" x14ac:dyDescent="0.3">
      <c r="B256" s="39" t="s">
        <v>296</v>
      </c>
      <c r="C256" s="39" t="s">
        <v>483</v>
      </c>
      <c r="D256" s="39" t="s">
        <v>5</v>
      </c>
      <c r="E256" s="54"/>
      <c r="F256" s="83" t="s">
        <v>158</v>
      </c>
      <c r="G256" s="40" t="s">
        <v>6</v>
      </c>
      <c r="H256" s="49">
        <v>15</v>
      </c>
      <c r="I256" s="36"/>
      <c r="J256" s="50">
        <f>Tableau134[[#This Row],[Quantité Désirée]]*Tableau134[[#This Row],[Prix TTC /u ou /kg]]</f>
        <v>0</v>
      </c>
      <c r="K256" s="13"/>
      <c r="L256" s="13"/>
      <c r="M256" s="13"/>
    </row>
    <row r="257" spans="2:13" ht="49.95" customHeight="1" x14ac:dyDescent="0.3">
      <c r="B257" s="39" t="s">
        <v>239</v>
      </c>
      <c r="C257" s="39" t="s">
        <v>483</v>
      </c>
      <c r="D257" s="39" t="s">
        <v>5</v>
      </c>
      <c r="E257" s="54"/>
      <c r="F257" s="83" t="s">
        <v>159</v>
      </c>
      <c r="G257" s="40" t="s">
        <v>6</v>
      </c>
      <c r="H257" s="49">
        <v>20</v>
      </c>
      <c r="I257" s="36"/>
      <c r="J257" s="50">
        <f>Tableau134[[#This Row],[Quantité Désirée]]*Tableau134[[#This Row],[Prix TTC /u ou /kg]]</f>
        <v>0</v>
      </c>
      <c r="K257" s="13"/>
      <c r="L257" s="13"/>
      <c r="M257" s="13"/>
    </row>
    <row r="258" spans="2:13" ht="49.95" customHeight="1" x14ac:dyDescent="0.3">
      <c r="B258" s="39" t="s">
        <v>557</v>
      </c>
      <c r="C258" s="39" t="s">
        <v>483</v>
      </c>
      <c r="D258" s="39" t="s">
        <v>5</v>
      </c>
      <c r="E258" s="54" t="s">
        <v>394</v>
      </c>
      <c r="F258" s="83" t="s">
        <v>532</v>
      </c>
      <c r="G258" s="40" t="s">
        <v>6</v>
      </c>
      <c r="H258" s="49">
        <v>15</v>
      </c>
      <c r="I258" s="36"/>
      <c r="J258" s="50">
        <f>Tableau134[[#This Row],[Quantité Désirée]]*Tableau134[[#This Row],[Prix TTC /u ou /kg]]</f>
        <v>0</v>
      </c>
      <c r="K258" s="13"/>
      <c r="L258" s="13"/>
      <c r="M258" s="13"/>
    </row>
    <row r="259" spans="2:13" ht="49.95" customHeight="1" x14ac:dyDescent="0.3">
      <c r="B259" s="39" t="s">
        <v>379</v>
      </c>
      <c r="C259" s="39" t="s">
        <v>483</v>
      </c>
      <c r="D259" s="39" t="s">
        <v>5</v>
      </c>
      <c r="E259" s="54"/>
      <c r="F259" s="83" t="s">
        <v>160</v>
      </c>
      <c r="G259" s="40" t="s">
        <v>6</v>
      </c>
      <c r="H259" s="49">
        <v>38</v>
      </c>
      <c r="I259" s="36"/>
      <c r="J259" s="50">
        <f>Tableau134[[#This Row],[Quantité Désirée]]*Tableau134[[#This Row],[Prix TTC /u ou /kg]]</f>
        <v>0</v>
      </c>
      <c r="K259" s="13"/>
      <c r="L259" s="13"/>
      <c r="M259" s="13"/>
    </row>
    <row r="260" spans="2:13" ht="49.95" customHeight="1" x14ac:dyDescent="0.3">
      <c r="B260" s="39" t="s">
        <v>297</v>
      </c>
      <c r="C260" s="39" t="s">
        <v>483</v>
      </c>
      <c r="D260" s="39" t="s">
        <v>5</v>
      </c>
      <c r="E260" s="54"/>
      <c r="F260" s="83" t="s">
        <v>161</v>
      </c>
      <c r="G260" s="40" t="s">
        <v>6</v>
      </c>
      <c r="H260" s="49">
        <v>23</v>
      </c>
      <c r="I260" s="36"/>
      <c r="J260" s="50">
        <f>Tableau134[[#This Row],[Quantité Désirée]]*Tableau134[[#This Row],[Prix TTC /u ou /kg]]</f>
        <v>0</v>
      </c>
      <c r="K260" s="13"/>
      <c r="L260" s="13"/>
      <c r="M260" s="13"/>
    </row>
    <row r="261" spans="2:13" ht="49.95" customHeight="1" x14ac:dyDescent="0.3">
      <c r="B261" s="39" t="s">
        <v>558</v>
      </c>
      <c r="C261" s="39" t="s">
        <v>483</v>
      </c>
      <c r="D261" s="39" t="s">
        <v>5</v>
      </c>
      <c r="E261" s="54" t="s">
        <v>394</v>
      </c>
      <c r="F261" s="81" t="s">
        <v>559</v>
      </c>
      <c r="G261" s="40" t="s">
        <v>6</v>
      </c>
      <c r="H261" s="49">
        <v>14</v>
      </c>
      <c r="I261" s="36"/>
      <c r="J261" s="50">
        <f>Tableau134[[#This Row],[Quantité Désirée]]*Tableau134[[#This Row],[Prix TTC /u ou /kg]]</f>
        <v>0</v>
      </c>
      <c r="K261" s="13"/>
      <c r="L261" s="13"/>
      <c r="M261" s="13"/>
    </row>
    <row r="262" spans="2:13" ht="49.95" customHeight="1" x14ac:dyDescent="0.3">
      <c r="B262" s="39" t="s">
        <v>239</v>
      </c>
      <c r="C262" s="39" t="s">
        <v>483</v>
      </c>
      <c r="D262" s="39" t="s">
        <v>5</v>
      </c>
      <c r="E262" s="54"/>
      <c r="F262" s="83" t="s">
        <v>346</v>
      </c>
      <c r="G262" s="40" t="s">
        <v>6</v>
      </c>
      <c r="H262" s="49">
        <v>11</v>
      </c>
      <c r="I262" s="36"/>
      <c r="J262" s="50">
        <f>Tableau134[[#This Row],[Quantité Désirée]]*Tableau134[[#This Row],[Prix TTC /u ou /kg]]</f>
        <v>0</v>
      </c>
      <c r="K262" s="13"/>
      <c r="L262" s="13"/>
      <c r="M262" s="13"/>
    </row>
    <row r="263" spans="2:13" ht="49.95" customHeight="1" x14ac:dyDescent="0.3">
      <c r="B263" s="39" t="s">
        <v>240</v>
      </c>
      <c r="C263" s="39" t="s">
        <v>483</v>
      </c>
      <c r="D263" s="39" t="s">
        <v>5</v>
      </c>
      <c r="E263" s="54"/>
      <c r="F263" s="83" t="s">
        <v>162</v>
      </c>
      <c r="G263" s="40" t="s">
        <v>6</v>
      </c>
      <c r="H263" s="49">
        <v>6</v>
      </c>
      <c r="I263" s="36"/>
      <c r="J263" s="50">
        <f>Tableau134[[#This Row],[Quantité Désirée]]*Tableau134[[#This Row],[Prix TTC /u ou /kg]]</f>
        <v>0</v>
      </c>
      <c r="K263" s="13"/>
      <c r="L263" s="13"/>
      <c r="M263" s="13"/>
    </row>
    <row r="264" spans="2:13" ht="49.95" customHeight="1" x14ac:dyDescent="0.3">
      <c r="B264" s="39" t="s">
        <v>27</v>
      </c>
      <c r="C264" s="39" t="s">
        <v>483</v>
      </c>
      <c r="D264" s="39" t="s">
        <v>5</v>
      </c>
      <c r="E264" s="54"/>
      <c r="F264" s="81" t="s">
        <v>437</v>
      </c>
      <c r="G264" s="40" t="s">
        <v>6</v>
      </c>
      <c r="H264" s="49">
        <v>25</v>
      </c>
      <c r="I264" s="36"/>
      <c r="J264" s="50">
        <f>Tableau134[[#This Row],[Quantité Désirée]]*Tableau134[[#This Row],[Prix TTC /u ou /kg]]</f>
        <v>0</v>
      </c>
      <c r="K264" s="13"/>
      <c r="L264" s="13"/>
      <c r="M264" s="13"/>
    </row>
    <row r="265" spans="2:13" ht="49.95" customHeight="1" x14ac:dyDescent="0.3">
      <c r="B265" s="39" t="s">
        <v>27</v>
      </c>
      <c r="C265" s="39" t="s">
        <v>483</v>
      </c>
      <c r="D265" s="39" t="s">
        <v>21</v>
      </c>
      <c r="E265" s="54"/>
      <c r="F265" s="81" t="s">
        <v>163</v>
      </c>
      <c r="G265" s="40" t="s">
        <v>6</v>
      </c>
      <c r="H265" s="49">
        <v>27</v>
      </c>
      <c r="I265" s="36"/>
      <c r="J265" s="50">
        <f>Tableau134[[#This Row],[Quantité Désirée]]*Tableau134[[#This Row],[Prix TTC /u ou /kg]]</f>
        <v>0</v>
      </c>
      <c r="K265" s="13"/>
      <c r="L265" s="13"/>
      <c r="M265" s="13"/>
    </row>
    <row r="266" spans="2:13" ht="49.95" customHeight="1" x14ac:dyDescent="0.3">
      <c r="B266" s="39" t="s">
        <v>284</v>
      </c>
      <c r="C266" s="39" t="s">
        <v>25</v>
      </c>
      <c r="D266" s="39" t="s">
        <v>21</v>
      </c>
      <c r="E266" s="54"/>
      <c r="F266" s="82" t="s">
        <v>164</v>
      </c>
      <c r="G266" s="40" t="s">
        <v>6</v>
      </c>
      <c r="H266" s="49">
        <v>20</v>
      </c>
      <c r="I266" s="36"/>
      <c r="J266" s="50">
        <f>Tableau134[[#This Row],[Quantité Désirée]]*Tableau134[[#This Row],[Prix TTC /u ou /kg]]</f>
        <v>0</v>
      </c>
      <c r="K266" s="13"/>
      <c r="L266" s="13"/>
      <c r="M266" s="13"/>
    </row>
    <row r="267" spans="2:13" ht="49.95" customHeight="1" x14ac:dyDescent="0.3">
      <c r="B267" s="39" t="s">
        <v>298</v>
      </c>
      <c r="C267" s="39" t="s">
        <v>483</v>
      </c>
      <c r="D267" s="39" t="s">
        <v>21</v>
      </c>
      <c r="E267" s="54"/>
      <c r="F267" s="83" t="s">
        <v>165</v>
      </c>
      <c r="G267" s="40" t="s">
        <v>6</v>
      </c>
      <c r="H267" s="49">
        <v>14</v>
      </c>
      <c r="I267" s="36"/>
      <c r="J267" s="50">
        <f>Tableau134[[#This Row],[Quantité Désirée]]*Tableau134[[#This Row],[Prix TTC /u ou /kg]]</f>
        <v>0</v>
      </c>
      <c r="K267" s="13"/>
      <c r="L267" s="13"/>
      <c r="M267" s="13"/>
    </row>
    <row r="268" spans="2:13" ht="49.95" customHeight="1" x14ac:dyDescent="0.3">
      <c r="B268" s="39" t="s">
        <v>27</v>
      </c>
      <c r="C268" s="39" t="s">
        <v>483</v>
      </c>
      <c r="D268" s="39" t="s">
        <v>21</v>
      </c>
      <c r="E268" s="54"/>
      <c r="F268" s="81" t="s">
        <v>166</v>
      </c>
      <c r="G268" s="40" t="s">
        <v>6</v>
      </c>
      <c r="H268" s="49">
        <v>23</v>
      </c>
      <c r="I268" s="36"/>
      <c r="J268" s="50">
        <f>Tableau134[[#This Row],[Quantité Désirée]]*Tableau134[[#This Row],[Prix TTC /u ou /kg]]</f>
        <v>0</v>
      </c>
      <c r="K268" s="13"/>
      <c r="L268" s="13"/>
      <c r="M268" s="13"/>
    </row>
    <row r="269" spans="2:13" ht="49.95" customHeight="1" x14ac:dyDescent="0.3">
      <c r="B269" s="39" t="s">
        <v>27</v>
      </c>
      <c r="C269" s="39" t="s">
        <v>483</v>
      </c>
      <c r="D269" s="39" t="s">
        <v>21</v>
      </c>
      <c r="E269" s="54"/>
      <c r="F269" s="81" t="s">
        <v>167</v>
      </c>
      <c r="G269" s="40" t="s">
        <v>6</v>
      </c>
      <c r="H269" s="49">
        <v>6.5</v>
      </c>
      <c r="I269" s="36"/>
      <c r="J269" s="50">
        <f>Tableau134[[#This Row],[Quantité Désirée]]*Tableau134[[#This Row],[Prix TTC /u ou /kg]]</f>
        <v>0</v>
      </c>
      <c r="K269" s="13"/>
      <c r="L269" s="13"/>
      <c r="M269" s="13"/>
    </row>
    <row r="270" spans="2:13" ht="49.95" customHeight="1" x14ac:dyDescent="0.3">
      <c r="B270" s="39" t="s">
        <v>27</v>
      </c>
      <c r="C270" s="39" t="s">
        <v>483</v>
      </c>
      <c r="D270" s="39" t="s">
        <v>21</v>
      </c>
      <c r="E270" s="54"/>
      <c r="F270" s="81" t="s">
        <v>415</v>
      </c>
      <c r="G270" s="40" t="s">
        <v>6</v>
      </c>
      <c r="H270" s="49">
        <v>6.5</v>
      </c>
      <c r="I270" s="36"/>
      <c r="J270" s="50">
        <f>Tableau134[[#This Row],[Quantité Désirée]]*Tableau134[[#This Row],[Prix TTC /u ou /kg]]</f>
        <v>0</v>
      </c>
      <c r="K270" s="13"/>
      <c r="L270" s="13"/>
      <c r="M270" s="13"/>
    </row>
    <row r="271" spans="2:13" ht="49.95" customHeight="1" x14ac:dyDescent="0.3">
      <c r="B271" s="39" t="s">
        <v>239</v>
      </c>
      <c r="C271" s="39" t="s">
        <v>483</v>
      </c>
      <c r="D271" s="39" t="s">
        <v>21</v>
      </c>
      <c r="E271" s="54"/>
      <c r="F271" s="83" t="s">
        <v>22</v>
      </c>
      <c r="G271" s="40" t="s">
        <v>6</v>
      </c>
      <c r="H271" s="49">
        <v>15</v>
      </c>
      <c r="I271" s="36"/>
      <c r="J271" s="50">
        <f>Tableau134[[#This Row],[Quantité Désirée]]*Tableau134[[#This Row],[Prix TTC /u ou /kg]]</f>
        <v>0</v>
      </c>
      <c r="K271" s="13"/>
      <c r="L271" s="13"/>
      <c r="M271" s="13"/>
    </row>
    <row r="272" spans="2:13" ht="49.95" customHeight="1" x14ac:dyDescent="0.3">
      <c r="B272" s="39" t="s">
        <v>298</v>
      </c>
      <c r="C272" s="39" t="s">
        <v>483</v>
      </c>
      <c r="D272" s="39" t="s">
        <v>21</v>
      </c>
      <c r="E272" s="54"/>
      <c r="F272" s="83" t="s">
        <v>168</v>
      </c>
      <c r="G272" s="40" t="s">
        <v>6</v>
      </c>
      <c r="H272" s="49">
        <v>7.5</v>
      </c>
      <c r="I272" s="36"/>
      <c r="J272" s="50">
        <f>Tableau134[[#This Row],[Quantité Désirée]]*Tableau134[[#This Row],[Prix TTC /u ou /kg]]</f>
        <v>0</v>
      </c>
      <c r="K272" s="13"/>
      <c r="L272" s="13"/>
      <c r="M272" s="13"/>
    </row>
    <row r="273" spans="2:13" ht="49.95" customHeight="1" x14ac:dyDescent="0.3">
      <c r="B273" s="39" t="s">
        <v>27</v>
      </c>
      <c r="C273" s="39" t="s">
        <v>483</v>
      </c>
      <c r="D273" s="39" t="s">
        <v>21</v>
      </c>
      <c r="E273" s="54"/>
      <c r="F273" s="81" t="s">
        <v>169</v>
      </c>
      <c r="G273" s="40" t="s">
        <v>6</v>
      </c>
      <c r="H273" s="49">
        <v>10</v>
      </c>
      <c r="I273" s="36"/>
      <c r="J273" s="50">
        <f>Tableau134[[#This Row],[Quantité Désirée]]*Tableau134[[#This Row],[Prix TTC /u ou /kg]]</f>
        <v>0</v>
      </c>
      <c r="K273" s="13"/>
      <c r="L273" s="13"/>
      <c r="M273" s="13"/>
    </row>
    <row r="274" spans="2:13" ht="49.95" customHeight="1" x14ac:dyDescent="0.3">
      <c r="B274" s="39" t="s">
        <v>276</v>
      </c>
      <c r="C274" s="39" t="s">
        <v>483</v>
      </c>
      <c r="D274" s="39" t="s">
        <v>416</v>
      </c>
      <c r="E274" s="54"/>
      <c r="F274" s="83" t="s">
        <v>170</v>
      </c>
      <c r="G274" s="40" t="s">
        <v>6</v>
      </c>
      <c r="H274" s="49">
        <v>28</v>
      </c>
      <c r="I274" s="36"/>
      <c r="J274" s="50">
        <f>Tableau134[[#This Row],[Quantité Désirée]]*Tableau134[[#This Row],[Prix TTC /u ou /kg]]</f>
        <v>0</v>
      </c>
      <c r="K274" s="13"/>
      <c r="L274" s="13"/>
      <c r="M274" s="13"/>
    </row>
    <row r="275" spans="2:13" ht="49.95" customHeight="1" x14ac:dyDescent="0.3">
      <c r="B275" s="39" t="s">
        <v>276</v>
      </c>
      <c r="C275" s="39" t="s">
        <v>483</v>
      </c>
      <c r="D275" s="39" t="s">
        <v>416</v>
      </c>
      <c r="E275" s="54"/>
      <c r="F275" s="83" t="s">
        <v>171</v>
      </c>
      <c r="G275" s="40" t="s">
        <v>6</v>
      </c>
      <c r="H275" s="49">
        <v>21</v>
      </c>
      <c r="I275" s="36"/>
      <c r="J275" s="50">
        <f>Tableau134[[#This Row],[Quantité Désirée]]*Tableau134[[#This Row],[Prix TTC /u ou /kg]]</f>
        <v>0</v>
      </c>
      <c r="K275" s="13"/>
      <c r="L275" s="13"/>
      <c r="M275" s="13"/>
    </row>
    <row r="276" spans="2:13" ht="49.95" customHeight="1" x14ac:dyDescent="0.3">
      <c r="B276" s="39" t="s">
        <v>276</v>
      </c>
      <c r="C276" s="39" t="s">
        <v>483</v>
      </c>
      <c r="D276" s="39" t="s">
        <v>416</v>
      </c>
      <c r="E276" s="54"/>
      <c r="F276" s="83" t="s">
        <v>438</v>
      </c>
      <c r="G276" s="40" t="s">
        <v>6</v>
      </c>
      <c r="H276" s="49">
        <v>10</v>
      </c>
      <c r="I276" s="36"/>
      <c r="J276" s="50">
        <f>Tableau134[[#This Row],[Quantité Désirée]]*Tableau134[[#This Row],[Prix TTC /u ou /kg]]</f>
        <v>0</v>
      </c>
      <c r="K276" s="13"/>
      <c r="L276" s="13"/>
      <c r="M276" s="13"/>
    </row>
    <row r="277" spans="2:13" ht="49.95" customHeight="1" x14ac:dyDescent="0.3">
      <c r="B277" s="39" t="s">
        <v>272</v>
      </c>
      <c r="C277" s="39" t="s">
        <v>483</v>
      </c>
      <c r="D277" s="39" t="s">
        <v>172</v>
      </c>
      <c r="E277" s="54"/>
      <c r="F277" s="81" t="s">
        <v>417</v>
      </c>
      <c r="G277" s="40" t="s">
        <v>6</v>
      </c>
      <c r="H277" s="49">
        <v>25</v>
      </c>
      <c r="I277" s="36"/>
      <c r="J277" s="50">
        <f>Tableau134[[#This Row],[Quantité Désirée]]*Tableau134[[#This Row],[Prix TTC /u ou /kg]]</f>
        <v>0</v>
      </c>
      <c r="K277" s="13"/>
      <c r="L277" s="13"/>
      <c r="M277" s="13"/>
    </row>
    <row r="278" spans="2:13" ht="49.95" customHeight="1" x14ac:dyDescent="0.3">
      <c r="B278" s="39" t="s">
        <v>27</v>
      </c>
      <c r="C278" s="39" t="s">
        <v>483</v>
      </c>
      <c r="D278" s="39" t="s">
        <v>172</v>
      </c>
      <c r="E278" s="54"/>
      <c r="F278" s="81" t="s">
        <v>173</v>
      </c>
      <c r="G278" s="40" t="s">
        <v>6</v>
      </c>
      <c r="H278" s="49">
        <v>37</v>
      </c>
      <c r="I278" s="36"/>
      <c r="J278" s="50">
        <f>Tableau134[[#This Row],[Quantité Désirée]]*Tableau134[[#This Row],[Prix TTC /u ou /kg]]</f>
        <v>0</v>
      </c>
      <c r="K278" s="13"/>
      <c r="L278" s="13"/>
      <c r="M278" s="13"/>
    </row>
    <row r="279" spans="2:13" ht="49.95" customHeight="1" x14ac:dyDescent="0.3">
      <c r="B279" s="39" t="s">
        <v>272</v>
      </c>
      <c r="C279" s="39" t="s">
        <v>483</v>
      </c>
      <c r="D279" s="39" t="s">
        <v>172</v>
      </c>
      <c r="E279" s="54"/>
      <c r="F279" s="81" t="s">
        <v>299</v>
      </c>
      <c r="G279" s="40" t="s">
        <v>6</v>
      </c>
      <c r="H279" s="49">
        <v>25</v>
      </c>
      <c r="I279" s="36"/>
      <c r="J279" s="50">
        <f>Tableau134[[#This Row],[Quantité Désirée]]*Tableau134[[#This Row],[Prix TTC /u ou /kg]]</f>
        <v>0</v>
      </c>
      <c r="K279" s="13"/>
      <c r="L279" s="13"/>
      <c r="M279" s="13"/>
    </row>
    <row r="280" spans="2:13" ht="49.95" customHeight="1" x14ac:dyDescent="0.3">
      <c r="B280" s="39" t="s">
        <v>272</v>
      </c>
      <c r="C280" s="39" t="s">
        <v>483</v>
      </c>
      <c r="D280" s="39" t="s">
        <v>172</v>
      </c>
      <c r="E280" s="54"/>
      <c r="F280" s="81" t="s">
        <v>300</v>
      </c>
      <c r="G280" s="40" t="s">
        <v>6</v>
      </c>
      <c r="H280" s="49">
        <v>25</v>
      </c>
      <c r="I280" s="36"/>
      <c r="J280" s="50">
        <f>Tableau134[[#This Row],[Quantité Désirée]]*Tableau134[[#This Row],[Prix TTC /u ou /kg]]</f>
        <v>0</v>
      </c>
      <c r="K280" s="13"/>
      <c r="L280" s="13"/>
      <c r="M280" s="13"/>
    </row>
    <row r="281" spans="2:13" ht="49.95" customHeight="1" x14ac:dyDescent="0.3">
      <c r="B281" s="39" t="s">
        <v>272</v>
      </c>
      <c r="C281" s="39" t="s">
        <v>483</v>
      </c>
      <c r="D281" s="39" t="s">
        <v>172</v>
      </c>
      <c r="E281" s="54"/>
      <c r="F281" s="81" t="s">
        <v>174</v>
      </c>
      <c r="G281" s="40" t="s">
        <v>6</v>
      </c>
      <c r="H281" s="49">
        <v>15</v>
      </c>
      <c r="I281" s="36"/>
      <c r="J281" s="50">
        <f>Tableau134[[#This Row],[Quantité Désirée]]*Tableau134[[#This Row],[Prix TTC /u ou /kg]]</f>
        <v>0</v>
      </c>
      <c r="K281" s="13"/>
      <c r="L281" s="13"/>
      <c r="M281" s="13"/>
    </row>
    <row r="282" spans="2:13" ht="49.95" customHeight="1" x14ac:dyDescent="0.3">
      <c r="B282" s="39" t="s">
        <v>272</v>
      </c>
      <c r="C282" s="39" t="s">
        <v>483</v>
      </c>
      <c r="D282" s="39" t="s">
        <v>172</v>
      </c>
      <c r="E282" s="54"/>
      <c r="F282" s="81" t="s">
        <v>175</v>
      </c>
      <c r="G282" s="40" t="s">
        <v>6</v>
      </c>
      <c r="H282" s="49">
        <v>15</v>
      </c>
      <c r="I282" s="36"/>
      <c r="J282" s="50">
        <f>Tableau134[[#This Row],[Quantité Désirée]]*Tableau134[[#This Row],[Prix TTC /u ou /kg]]</f>
        <v>0</v>
      </c>
      <c r="K282" s="13"/>
      <c r="L282" s="13"/>
      <c r="M282" s="13"/>
    </row>
    <row r="283" spans="2:13" ht="49.95" customHeight="1" x14ac:dyDescent="0.3">
      <c r="B283" s="39" t="s">
        <v>272</v>
      </c>
      <c r="C283" s="39" t="s">
        <v>483</v>
      </c>
      <c r="D283" s="39" t="s">
        <v>172</v>
      </c>
      <c r="E283" s="54"/>
      <c r="F283" s="81" t="s">
        <v>332</v>
      </c>
      <c r="G283" s="40" t="s">
        <v>6</v>
      </c>
      <c r="H283" s="49">
        <v>15</v>
      </c>
      <c r="I283" s="36"/>
      <c r="J283" s="50">
        <f>Tableau134[[#This Row],[Quantité Désirée]]*Tableau134[[#This Row],[Prix TTC /u ou /kg]]</f>
        <v>0</v>
      </c>
      <c r="K283" s="13"/>
      <c r="L283" s="13"/>
      <c r="M283" s="13"/>
    </row>
    <row r="284" spans="2:13" ht="49.95" customHeight="1" x14ac:dyDescent="0.3">
      <c r="B284" s="39" t="s">
        <v>272</v>
      </c>
      <c r="C284" s="39" t="s">
        <v>483</v>
      </c>
      <c r="D284" s="39" t="s">
        <v>172</v>
      </c>
      <c r="E284" s="54"/>
      <c r="F284" s="81" t="s">
        <v>533</v>
      </c>
      <c r="G284" s="40" t="s">
        <v>6</v>
      </c>
      <c r="H284" s="49">
        <v>25</v>
      </c>
      <c r="I284" s="36"/>
      <c r="J284" s="50">
        <f>Tableau134[[#This Row],[Quantité Désirée]]*Tableau134[[#This Row],[Prix TTC /u ou /kg]]</f>
        <v>0</v>
      </c>
      <c r="K284" s="13"/>
      <c r="L284" s="13"/>
      <c r="M284" s="13"/>
    </row>
    <row r="285" spans="2:13" ht="49.95" customHeight="1" x14ac:dyDescent="0.3">
      <c r="B285" s="39" t="s">
        <v>272</v>
      </c>
      <c r="C285" s="39" t="s">
        <v>483</v>
      </c>
      <c r="D285" s="39" t="s">
        <v>172</v>
      </c>
      <c r="E285" s="54"/>
      <c r="F285" s="81" t="s">
        <v>418</v>
      </c>
      <c r="G285" s="40" t="s">
        <v>6</v>
      </c>
      <c r="H285" s="49">
        <v>25</v>
      </c>
      <c r="I285" s="36"/>
      <c r="J285" s="50">
        <f>Tableau134[[#This Row],[Quantité Désirée]]*Tableau134[[#This Row],[Prix TTC /u ou /kg]]</f>
        <v>0</v>
      </c>
      <c r="K285" s="13"/>
      <c r="L285" s="13"/>
      <c r="M285" s="13"/>
    </row>
    <row r="286" spans="2:13" ht="49.95" customHeight="1" x14ac:dyDescent="0.3">
      <c r="B286" s="39" t="s">
        <v>560</v>
      </c>
      <c r="C286" s="39" t="s">
        <v>483</v>
      </c>
      <c r="D286" s="39" t="s">
        <v>19</v>
      </c>
      <c r="E286" s="54" t="s">
        <v>394</v>
      </c>
      <c r="F286" s="81" t="s">
        <v>534</v>
      </c>
      <c r="G286" s="40" t="s">
        <v>6</v>
      </c>
      <c r="H286" s="49">
        <v>37</v>
      </c>
      <c r="I286" s="36"/>
      <c r="J286" s="50">
        <f>Tableau134[[#This Row],[Quantité Désirée]]*Tableau134[[#This Row],[Prix TTC /u ou /kg]]</f>
        <v>0</v>
      </c>
      <c r="K286" s="13"/>
      <c r="L286" s="13"/>
      <c r="M286" s="13"/>
    </row>
    <row r="287" spans="2:13" ht="49.95" customHeight="1" x14ac:dyDescent="0.3">
      <c r="B287" s="39" t="s">
        <v>268</v>
      </c>
      <c r="C287" s="39" t="s">
        <v>483</v>
      </c>
      <c r="D287" s="39" t="s">
        <v>19</v>
      </c>
      <c r="E287" s="54"/>
      <c r="F287" s="81" t="s">
        <v>176</v>
      </c>
      <c r="G287" s="40" t="s">
        <v>6</v>
      </c>
      <c r="H287" s="49">
        <v>37</v>
      </c>
      <c r="I287" s="36"/>
      <c r="J287" s="50">
        <f>Tableau134[[#This Row],[Quantité Désirée]]*Tableau134[[#This Row],[Prix TTC /u ou /kg]]</f>
        <v>0</v>
      </c>
      <c r="K287" s="13"/>
      <c r="L287" s="13"/>
      <c r="M287" s="13"/>
    </row>
    <row r="288" spans="2:13" ht="49.95" customHeight="1" x14ac:dyDescent="0.3">
      <c r="B288" s="39" t="s">
        <v>268</v>
      </c>
      <c r="C288" s="39" t="s">
        <v>483</v>
      </c>
      <c r="D288" s="39" t="s">
        <v>19</v>
      </c>
      <c r="E288" s="54"/>
      <c r="F288" s="81" t="s">
        <v>333</v>
      </c>
      <c r="G288" s="40" t="s">
        <v>6</v>
      </c>
      <c r="H288" s="49">
        <v>37</v>
      </c>
      <c r="I288" s="36"/>
      <c r="J288" s="50">
        <f>Tableau134[[#This Row],[Quantité Désirée]]*Tableau134[[#This Row],[Prix TTC /u ou /kg]]</f>
        <v>0</v>
      </c>
      <c r="K288" s="13"/>
      <c r="L288" s="13"/>
      <c r="M288" s="13"/>
    </row>
    <row r="289" spans="2:13" ht="49.95" customHeight="1" x14ac:dyDescent="0.3">
      <c r="B289" s="39" t="s">
        <v>343</v>
      </c>
      <c r="C289" s="39" t="s">
        <v>483</v>
      </c>
      <c r="D289" s="39" t="s">
        <v>19</v>
      </c>
      <c r="E289" s="54"/>
      <c r="F289" s="83" t="s">
        <v>475</v>
      </c>
      <c r="G289" s="40" t="s">
        <v>6</v>
      </c>
      <c r="H289" s="49">
        <v>15</v>
      </c>
      <c r="I289" s="36"/>
      <c r="J289" s="50">
        <f>Tableau134[[#This Row],[Quantité Désirée]]*Tableau134[[#This Row],[Prix TTC /u ou /kg]]</f>
        <v>0</v>
      </c>
      <c r="K289" s="13"/>
      <c r="L289" s="13"/>
      <c r="M289" s="13"/>
    </row>
    <row r="290" spans="2:13" ht="49.95" customHeight="1" x14ac:dyDescent="0.3">
      <c r="B290" s="39" t="s">
        <v>246</v>
      </c>
      <c r="C290" s="39" t="s">
        <v>483</v>
      </c>
      <c r="D290" s="39" t="s">
        <v>19</v>
      </c>
      <c r="E290" s="54"/>
      <c r="F290" s="81" t="s">
        <v>301</v>
      </c>
      <c r="G290" s="44" t="s">
        <v>6</v>
      </c>
      <c r="H290" s="49">
        <v>33</v>
      </c>
      <c r="I290" s="36"/>
      <c r="J290" s="50">
        <f>Tableau134[[#This Row],[Quantité Désirée]]*Tableau134[[#This Row],[Prix TTC /u ou /kg]]</f>
        <v>0</v>
      </c>
      <c r="K290" s="13"/>
      <c r="L290" s="13"/>
      <c r="M290" s="13"/>
    </row>
    <row r="291" spans="2:13" ht="49.95" customHeight="1" x14ac:dyDescent="0.3">
      <c r="B291" s="39" t="s">
        <v>561</v>
      </c>
      <c r="C291" s="39" t="s">
        <v>483</v>
      </c>
      <c r="D291" s="39" t="s">
        <v>19</v>
      </c>
      <c r="E291" s="54"/>
      <c r="F291" s="81" t="s">
        <v>177</v>
      </c>
      <c r="G291" s="40" t="s">
        <v>6</v>
      </c>
      <c r="H291" s="49">
        <v>33</v>
      </c>
      <c r="I291" s="36"/>
      <c r="J291" s="50">
        <f>Tableau134[[#This Row],[Quantité Désirée]]*Tableau134[[#This Row],[Prix TTC /u ou /kg]]</f>
        <v>0</v>
      </c>
      <c r="K291" s="13"/>
      <c r="L291" s="13"/>
      <c r="M291" s="13"/>
    </row>
    <row r="292" spans="2:13" ht="49.95" customHeight="1" x14ac:dyDescent="0.3">
      <c r="B292" s="39" t="s">
        <v>561</v>
      </c>
      <c r="C292" s="39" t="s">
        <v>483</v>
      </c>
      <c r="D292" s="39" t="s">
        <v>19</v>
      </c>
      <c r="E292" s="54"/>
      <c r="F292" s="81" t="s">
        <v>178</v>
      </c>
      <c r="G292" s="40" t="s">
        <v>6</v>
      </c>
      <c r="H292" s="49">
        <v>37</v>
      </c>
      <c r="I292" s="36"/>
      <c r="J292" s="50">
        <f>Tableau134[[#This Row],[Quantité Désirée]]*Tableau134[[#This Row],[Prix TTC /u ou /kg]]</f>
        <v>0</v>
      </c>
      <c r="K292" s="13"/>
      <c r="L292" s="13"/>
      <c r="M292" s="13"/>
    </row>
    <row r="293" spans="2:13" ht="49.95" customHeight="1" x14ac:dyDescent="0.3">
      <c r="B293" s="39" t="s">
        <v>246</v>
      </c>
      <c r="C293" s="39" t="s">
        <v>483</v>
      </c>
      <c r="D293" s="39" t="s">
        <v>19</v>
      </c>
      <c r="E293" s="54"/>
      <c r="F293" s="81" t="s">
        <v>179</v>
      </c>
      <c r="G293" s="40" t="s">
        <v>6</v>
      </c>
      <c r="H293" s="49">
        <v>33</v>
      </c>
      <c r="I293" s="36"/>
      <c r="J293" s="50">
        <f>Tableau134[[#This Row],[Quantité Désirée]]*Tableau134[[#This Row],[Prix TTC /u ou /kg]]</f>
        <v>0</v>
      </c>
      <c r="K293" s="13"/>
      <c r="L293" s="13"/>
      <c r="M293" s="13"/>
    </row>
    <row r="294" spans="2:13" ht="49.95" customHeight="1" x14ac:dyDescent="0.3">
      <c r="B294" s="39" t="s">
        <v>291</v>
      </c>
      <c r="C294" s="39" t="s">
        <v>483</v>
      </c>
      <c r="D294" s="39" t="s">
        <v>19</v>
      </c>
      <c r="E294" s="54"/>
      <c r="F294" s="83" t="s">
        <v>439</v>
      </c>
      <c r="G294" s="40" t="s">
        <v>6</v>
      </c>
      <c r="H294" s="49">
        <v>20</v>
      </c>
      <c r="I294" s="36"/>
      <c r="J294" s="50">
        <f>Tableau134[[#This Row],[Quantité Désirée]]*Tableau134[[#This Row],[Prix TTC /u ou /kg]]</f>
        <v>0</v>
      </c>
      <c r="K294" s="13"/>
      <c r="L294" s="13"/>
      <c r="M294" s="13"/>
    </row>
    <row r="295" spans="2:13" ht="49.95" customHeight="1" x14ac:dyDescent="0.3">
      <c r="B295" s="39" t="s">
        <v>291</v>
      </c>
      <c r="C295" s="39" t="s">
        <v>483</v>
      </c>
      <c r="D295" s="39" t="s">
        <v>19</v>
      </c>
      <c r="E295" s="54" t="s">
        <v>394</v>
      </c>
      <c r="F295" s="83" t="s">
        <v>535</v>
      </c>
      <c r="G295" s="40" t="s">
        <v>6</v>
      </c>
      <c r="H295" s="49">
        <v>20</v>
      </c>
      <c r="I295" s="36"/>
      <c r="J295" s="50">
        <f>Tableau134[[#This Row],[Quantité Désirée]]*Tableau134[[#This Row],[Prix TTC /u ou /kg]]</f>
        <v>0</v>
      </c>
      <c r="K295" s="13"/>
      <c r="L295" s="13"/>
      <c r="M295" s="13"/>
    </row>
    <row r="296" spans="2:13" ht="49.95" customHeight="1" x14ac:dyDescent="0.3">
      <c r="B296" s="39" t="s">
        <v>291</v>
      </c>
      <c r="C296" s="39" t="s">
        <v>483</v>
      </c>
      <c r="D296" s="39" t="s">
        <v>19</v>
      </c>
      <c r="E296" s="54"/>
      <c r="F296" s="83" t="s">
        <v>440</v>
      </c>
      <c r="G296" s="40" t="s">
        <v>6</v>
      </c>
      <c r="H296" s="49">
        <v>20</v>
      </c>
      <c r="I296" s="36"/>
      <c r="J296" s="50">
        <f>Tableau134[[#This Row],[Quantité Désirée]]*Tableau134[[#This Row],[Prix TTC /u ou /kg]]</f>
        <v>0</v>
      </c>
      <c r="K296" s="13"/>
      <c r="L296" s="13"/>
      <c r="M296" s="13"/>
    </row>
    <row r="297" spans="2:13" ht="49.95" customHeight="1" x14ac:dyDescent="0.3">
      <c r="B297" s="39" t="s">
        <v>302</v>
      </c>
      <c r="C297" s="39" t="s">
        <v>483</v>
      </c>
      <c r="D297" s="39" t="s">
        <v>19</v>
      </c>
      <c r="E297" s="54"/>
      <c r="F297" s="81" t="s">
        <v>334</v>
      </c>
      <c r="G297" s="40" t="s">
        <v>6</v>
      </c>
      <c r="H297" s="49">
        <v>34</v>
      </c>
      <c r="I297" s="36"/>
      <c r="J297" s="50">
        <f>Tableau134[[#This Row],[Quantité Désirée]]*Tableau134[[#This Row],[Prix TTC /u ou /kg]]</f>
        <v>0</v>
      </c>
      <c r="K297" s="13"/>
      <c r="L297" s="13"/>
      <c r="M297" s="13"/>
    </row>
    <row r="298" spans="2:13" ht="49.95" customHeight="1" x14ac:dyDescent="0.3">
      <c r="B298" s="39" t="s">
        <v>302</v>
      </c>
      <c r="C298" s="39" t="s">
        <v>483</v>
      </c>
      <c r="D298" s="39" t="s">
        <v>19</v>
      </c>
      <c r="E298" s="54"/>
      <c r="F298" s="81" t="s">
        <v>536</v>
      </c>
      <c r="G298" s="40" t="s">
        <v>6</v>
      </c>
      <c r="H298" s="49">
        <v>34</v>
      </c>
      <c r="I298" s="36"/>
      <c r="J298" s="50">
        <f>Tableau134[[#This Row],[Quantité Désirée]]*Tableau134[[#This Row],[Prix TTC /u ou /kg]]</f>
        <v>0</v>
      </c>
      <c r="K298" s="13"/>
      <c r="L298" s="13"/>
      <c r="M298" s="13"/>
    </row>
    <row r="299" spans="2:13" ht="49.95" customHeight="1" x14ac:dyDescent="0.3">
      <c r="B299" s="39" t="s">
        <v>302</v>
      </c>
      <c r="C299" s="39" t="s">
        <v>483</v>
      </c>
      <c r="D299" s="39" t="s">
        <v>19</v>
      </c>
      <c r="E299" s="54"/>
      <c r="F299" s="81" t="s">
        <v>537</v>
      </c>
      <c r="G299" s="40" t="s">
        <v>6</v>
      </c>
      <c r="H299" s="49">
        <v>34</v>
      </c>
      <c r="I299" s="36"/>
      <c r="J299" s="50">
        <f>Tableau134[[#This Row],[Quantité Désirée]]*Tableau134[[#This Row],[Prix TTC /u ou /kg]]</f>
        <v>0</v>
      </c>
      <c r="K299" s="13"/>
      <c r="L299" s="13"/>
      <c r="M299" s="13"/>
    </row>
    <row r="300" spans="2:13" ht="49.95" customHeight="1" x14ac:dyDescent="0.3">
      <c r="B300" s="39" t="s">
        <v>27</v>
      </c>
      <c r="C300" s="39" t="s">
        <v>483</v>
      </c>
      <c r="D300" s="39" t="s">
        <v>538</v>
      </c>
      <c r="E300" s="54"/>
      <c r="F300" s="81" t="s">
        <v>441</v>
      </c>
      <c r="G300" s="40" t="s">
        <v>4</v>
      </c>
      <c r="H300" s="52">
        <v>5</v>
      </c>
      <c r="I300" s="36"/>
      <c r="J300" s="50">
        <f>Tableau134[[#This Row],[Quantité Désirée]]*Tableau134[[#This Row],[Prix TTC /u ou /kg]]</f>
        <v>0</v>
      </c>
      <c r="K300" s="13"/>
      <c r="L300" s="13"/>
      <c r="M300" s="13"/>
    </row>
    <row r="301" spans="2:13" ht="49.95" customHeight="1" x14ac:dyDescent="0.3">
      <c r="B301" s="39" t="s">
        <v>27</v>
      </c>
      <c r="C301" s="39" t="s">
        <v>483</v>
      </c>
      <c r="D301" s="39" t="s">
        <v>538</v>
      </c>
      <c r="E301" s="54"/>
      <c r="F301" s="81" t="s">
        <v>442</v>
      </c>
      <c r="G301" s="40" t="s">
        <v>4</v>
      </c>
      <c r="H301" s="52">
        <v>5</v>
      </c>
      <c r="I301" s="36"/>
      <c r="J301" s="50">
        <f>Tableau134[[#This Row],[Quantité Désirée]]*Tableau134[[#This Row],[Prix TTC /u ou /kg]]</f>
        <v>0</v>
      </c>
      <c r="K301" s="13"/>
      <c r="L301" s="13"/>
      <c r="M301" s="13"/>
    </row>
    <row r="302" spans="2:13" ht="49.95" customHeight="1" x14ac:dyDescent="0.3">
      <c r="B302" s="39" t="s">
        <v>27</v>
      </c>
      <c r="C302" s="39" t="s">
        <v>483</v>
      </c>
      <c r="D302" s="39" t="s">
        <v>538</v>
      </c>
      <c r="E302" s="54"/>
      <c r="F302" s="81" t="s">
        <v>443</v>
      </c>
      <c r="G302" s="40" t="s">
        <v>4</v>
      </c>
      <c r="H302" s="52">
        <v>5</v>
      </c>
      <c r="I302" s="36"/>
      <c r="J302" s="50">
        <f>Tableau134[[#This Row],[Quantité Désirée]]*Tableau134[[#This Row],[Prix TTC /u ou /kg]]</f>
        <v>0</v>
      </c>
      <c r="K302" s="13"/>
      <c r="L302" s="13"/>
      <c r="M302" s="13"/>
    </row>
    <row r="303" spans="2:13" ht="49.95" customHeight="1" x14ac:dyDescent="0.3">
      <c r="B303" s="39" t="s">
        <v>27</v>
      </c>
      <c r="C303" s="39" t="s">
        <v>483</v>
      </c>
      <c r="D303" s="39" t="s">
        <v>538</v>
      </c>
      <c r="E303" s="54"/>
      <c r="F303" s="81" t="s">
        <v>444</v>
      </c>
      <c r="G303" s="40" t="s">
        <v>4</v>
      </c>
      <c r="H303" s="52">
        <v>5</v>
      </c>
      <c r="I303" s="36"/>
      <c r="J303" s="50">
        <f>Tableau134[[#This Row],[Quantité Désirée]]*Tableau134[[#This Row],[Prix TTC /u ou /kg]]</f>
        <v>0</v>
      </c>
      <c r="K303" s="13"/>
      <c r="L303" s="13"/>
      <c r="M303" s="13"/>
    </row>
    <row r="304" spans="2:13" ht="49.95" customHeight="1" x14ac:dyDescent="0.3">
      <c r="B304" s="39" t="s">
        <v>27</v>
      </c>
      <c r="C304" s="39" t="s">
        <v>483</v>
      </c>
      <c r="D304" s="39" t="s">
        <v>538</v>
      </c>
      <c r="E304" s="54"/>
      <c r="F304" s="81" t="s">
        <v>445</v>
      </c>
      <c r="G304" s="40" t="s">
        <v>4</v>
      </c>
      <c r="H304" s="52">
        <v>5</v>
      </c>
      <c r="I304" s="36"/>
      <c r="J304" s="50">
        <f>Tableau134[[#This Row],[Quantité Désirée]]*Tableau134[[#This Row],[Prix TTC /u ou /kg]]</f>
        <v>0</v>
      </c>
      <c r="K304" s="13"/>
      <c r="L304" s="13"/>
      <c r="M304" s="13"/>
    </row>
    <row r="305" spans="2:13" ht="49.95" customHeight="1" x14ac:dyDescent="0.3">
      <c r="B305" s="39" t="s">
        <v>271</v>
      </c>
      <c r="C305" s="39" t="s">
        <v>428</v>
      </c>
      <c r="D305" s="39" t="s">
        <v>562</v>
      </c>
      <c r="E305" s="54" t="s">
        <v>394</v>
      </c>
      <c r="F305" s="82" t="s">
        <v>563</v>
      </c>
      <c r="G305" s="40" t="s">
        <v>4</v>
      </c>
      <c r="H305" s="49">
        <v>3.7</v>
      </c>
      <c r="I305" s="36"/>
      <c r="J305" s="50">
        <f>Tableau134[[#This Row],[Quantité Désirée]]*Tableau134[[#This Row],[Prix TTC /u ou /kg]]</f>
        <v>0</v>
      </c>
      <c r="K305" s="13"/>
      <c r="L305" s="13"/>
      <c r="M305" s="13"/>
    </row>
    <row r="306" spans="2:13" ht="49.95" customHeight="1" x14ac:dyDescent="0.3">
      <c r="B306" s="39" t="s">
        <v>236</v>
      </c>
      <c r="C306" s="39" t="s">
        <v>483</v>
      </c>
      <c r="D306" s="39" t="s">
        <v>180</v>
      </c>
      <c r="E306" s="54"/>
      <c r="F306" s="83" t="s">
        <v>476</v>
      </c>
      <c r="G306" s="40" t="s">
        <v>4</v>
      </c>
      <c r="H306" s="49">
        <v>8.5</v>
      </c>
      <c r="I306" s="36"/>
      <c r="J306" s="50">
        <f>Tableau134[[#This Row],[Quantité Désirée]]*Tableau134[[#This Row],[Prix TTC /u ou /kg]]</f>
        <v>0</v>
      </c>
      <c r="K306" s="13"/>
      <c r="L306" s="13"/>
      <c r="M306" s="13"/>
    </row>
    <row r="307" spans="2:13" ht="49.95" customHeight="1" x14ac:dyDescent="0.3">
      <c r="B307" s="39" t="s">
        <v>539</v>
      </c>
      <c r="C307" s="39" t="s">
        <v>483</v>
      </c>
      <c r="D307" s="39" t="s">
        <v>180</v>
      </c>
      <c r="E307" s="54" t="s">
        <v>394</v>
      </c>
      <c r="F307" s="83" t="s">
        <v>564</v>
      </c>
      <c r="G307" s="40" t="s">
        <v>6</v>
      </c>
      <c r="H307" s="49">
        <v>28</v>
      </c>
      <c r="I307" s="36"/>
      <c r="J307" s="50">
        <f>Tableau134[[#This Row],[Quantité Désirée]]*Tableau134[[#This Row],[Prix TTC /u ou /kg]]</f>
        <v>0</v>
      </c>
      <c r="K307" s="13"/>
      <c r="L307" s="13"/>
      <c r="M307" s="13"/>
    </row>
    <row r="308" spans="2:13" ht="49.95" customHeight="1" x14ac:dyDescent="0.3">
      <c r="B308" s="39" t="s">
        <v>539</v>
      </c>
      <c r="C308" s="39" t="s">
        <v>483</v>
      </c>
      <c r="D308" s="39" t="s">
        <v>180</v>
      </c>
      <c r="E308" s="54" t="s">
        <v>394</v>
      </c>
      <c r="F308" s="83" t="s">
        <v>540</v>
      </c>
      <c r="G308" s="40" t="s">
        <v>4</v>
      </c>
      <c r="H308" s="49">
        <v>7.6</v>
      </c>
      <c r="I308" s="36"/>
      <c r="J308" s="50">
        <f>Tableau134[[#This Row],[Quantité Désirée]]*Tableau134[[#This Row],[Prix TTC /u ou /kg]]</f>
        <v>0</v>
      </c>
      <c r="K308" s="13"/>
      <c r="L308" s="13"/>
      <c r="M308" s="13"/>
    </row>
    <row r="309" spans="2:13" ht="49.95" customHeight="1" x14ac:dyDescent="0.3">
      <c r="B309" s="39" t="s">
        <v>298</v>
      </c>
      <c r="C309" s="39" t="s">
        <v>483</v>
      </c>
      <c r="D309" s="39" t="s">
        <v>180</v>
      </c>
      <c r="E309" s="54"/>
      <c r="F309" s="83" t="s">
        <v>181</v>
      </c>
      <c r="G309" s="40" t="s">
        <v>4</v>
      </c>
      <c r="H309" s="49">
        <v>11</v>
      </c>
      <c r="I309" s="36"/>
      <c r="J309" s="50">
        <f>Tableau134[[#This Row],[Quantité Désirée]]*Tableau134[[#This Row],[Prix TTC /u ou /kg]]</f>
        <v>0</v>
      </c>
      <c r="K309" s="13"/>
      <c r="L309" s="13"/>
      <c r="M309" s="13"/>
    </row>
    <row r="310" spans="2:13" ht="49.95" customHeight="1" x14ac:dyDescent="0.3">
      <c r="B310" s="39" t="s">
        <v>27</v>
      </c>
      <c r="C310" s="39" t="s">
        <v>483</v>
      </c>
      <c r="D310" s="39" t="s">
        <v>180</v>
      </c>
      <c r="E310" s="54" t="s">
        <v>394</v>
      </c>
      <c r="F310" s="81" t="s">
        <v>565</v>
      </c>
      <c r="G310" s="40" t="s">
        <v>4</v>
      </c>
      <c r="H310" s="49">
        <v>5</v>
      </c>
      <c r="I310" s="36"/>
      <c r="J310" s="50">
        <f>Tableau134[[#This Row],[Quantité Désirée]]*Tableau134[[#This Row],[Prix TTC /u ou /kg]]</f>
        <v>0</v>
      </c>
      <c r="K310" s="13"/>
      <c r="L310" s="13"/>
      <c r="M310" s="13"/>
    </row>
    <row r="311" spans="2:13" ht="49.95" customHeight="1" x14ac:dyDescent="0.3">
      <c r="B311" s="39" t="s">
        <v>284</v>
      </c>
      <c r="C311" s="39" t="s">
        <v>25</v>
      </c>
      <c r="D311" s="39" t="s">
        <v>14</v>
      </c>
      <c r="E311" s="54"/>
      <c r="F311" s="82" t="s">
        <v>477</v>
      </c>
      <c r="G311" s="40" t="s">
        <v>4</v>
      </c>
      <c r="H311" s="49">
        <v>25</v>
      </c>
      <c r="I311" s="36"/>
      <c r="J311" s="50">
        <f>Tableau134[[#This Row],[Quantité Désirée]]*Tableau134[[#This Row],[Prix TTC /u ou /kg]]</f>
        <v>0</v>
      </c>
      <c r="K311" s="13"/>
      <c r="L311" s="13"/>
      <c r="M311" s="13"/>
    </row>
    <row r="312" spans="2:13" ht="49.95" customHeight="1" x14ac:dyDescent="0.3">
      <c r="B312" s="39" t="s">
        <v>273</v>
      </c>
      <c r="C312" s="39" t="s">
        <v>483</v>
      </c>
      <c r="D312" s="39" t="s">
        <v>14</v>
      </c>
      <c r="E312" s="54"/>
      <c r="F312" s="83" t="s">
        <v>182</v>
      </c>
      <c r="G312" s="40" t="s">
        <v>6</v>
      </c>
      <c r="H312" s="49">
        <v>60</v>
      </c>
      <c r="I312" s="36"/>
      <c r="J312" s="50">
        <f>Tableau134[[#This Row],[Quantité Désirée]]*Tableau134[[#This Row],[Prix TTC /u ou /kg]]</f>
        <v>0</v>
      </c>
      <c r="K312" s="13"/>
      <c r="L312" s="13"/>
      <c r="M312" s="13"/>
    </row>
    <row r="313" spans="2:13" ht="49.95" customHeight="1" x14ac:dyDescent="0.3">
      <c r="B313" s="39" t="s">
        <v>289</v>
      </c>
      <c r="C313" s="39" t="s">
        <v>483</v>
      </c>
      <c r="D313" s="39" t="s">
        <v>14</v>
      </c>
      <c r="E313" s="54"/>
      <c r="F313" s="81" t="s">
        <v>183</v>
      </c>
      <c r="G313" s="40" t="s">
        <v>6</v>
      </c>
      <c r="H313" s="49">
        <v>420</v>
      </c>
      <c r="I313" s="36"/>
      <c r="J313" s="50">
        <f>Tableau134[[#This Row],[Quantité Désirée]]*Tableau134[[#This Row],[Prix TTC /u ou /kg]]</f>
        <v>0</v>
      </c>
      <c r="K313" s="13"/>
      <c r="L313" s="13"/>
      <c r="M313" s="13"/>
    </row>
    <row r="314" spans="2:13" ht="49.95" customHeight="1" x14ac:dyDescent="0.3">
      <c r="B314" s="39" t="s">
        <v>247</v>
      </c>
      <c r="C314" s="39" t="s">
        <v>483</v>
      </c>
      <c r="D314" s="39" t="s">
        <v>14</v>
      </c>
      <c r="E314" s="54"/>
      <c r="F314" s="83" t="s">
        <v>446</v>
      </c>
      <c r="G314" s="40" t="s">
        <v>6</v>
      </c>
      <c r="H314" s="49">
        <v>38</v>
      </c>
      <c r="I314" s="36"/>
      <c r="J314" s="50">
        <f>Tableau134[[#This Row],[Quantité Désirée]]*Tableau134[[#This Row],[Prix TTC /u ou /kg]]</f>
        <v>0</v>
      </c>
      <c r="K314" s="13"/>
      <c r="L314" s="13"/>
      <c r="M314" s="13"/>
    </row>
    <row r="315" spans="2:13" ht="49.95" customHeight="1" x14ac:dyDescent="0.3">
      <c r="B315" s="39" t="s">
        <v>289</v>
      </c>
      <c r="C315" s="39" t="s">
        <v>483</v>
      </c>
      <c r="D315" s="39" t="s">
        <v>14</v>
      </c>
      <c r="E315" s="54"/>
      <c r="F315" s="81" t="s">
        <v>184</v>
      </c>
      <c r="G315" s="40" t="s">
        <v>6</v>
      </c>
      <c r="H315" s="49">
        <v>52</v>
      </c>
      <c r="I315" s="36"/>
      <c r="J315" s="50">
        <f>Tableau134[[#This Row],[Quantité Désirée]]*Tableau134[[#This Row],[Prix TTC /u ou /kg]]</f>
        <v>0</v>
      </c>
      <c r="K315" s="13"/>
      <c r="L315" s="13"/>
      <c r="M315" s="13"/>
    </row>
    <row r="316" spans="2:13" ht="49.95" customHeight="1" x14ac:dyDescent="0.3">
      <c r="B316" s="39" t="s">
        <v>289</v>
      </c>
      <c r="C316" s="39" t="s">
        <v>483</v>
      </c>
      <c r="D316" s="39" t="s">
        <v>14</v>
      </c>
      <c r="E316" s="54"/>
      <c r="F316" s="81" t="s">
        <v>185</v>
      </c>
      <c r="G316" s="40" t="s">
        <v>6</v>
      </c>
      <c r="H316" s="49">
        <v>60</v>
      </c>
      <c r="I316" s="36"/>
      <c r="J316" s="50">
        <f>Tableau134[[#This Row],[Quantité Désirée]]*Tableau134[[#This Row],[Prix TTC /u ou /kg]]</f>
        <v>0</v>
      </c>
      <c r="K316" s="13"/>
      <c r="L316" s="13"/>
      <c r="M316" s="13"/>
    </row>
    <row r="317" spans="2:13" ht="49.95" customHeight="1" x14ac:dyDescent="0.3">
      <c r="B317" s="39" t="s">
        <v>289</v>
      </c>
      <c r="C317" s="39" t="s">
        <v>483</v>
      </c>
      <c r="D317" s="39" t="s">
        <v>14</v>
      </c>
      <c r="E317" s="54"/>
      <c r="F317" s="81" t="s">
        <v>186</v>
      </c>
      <c r="G317" s="40" t="s">
        <v>6</v>
      </c>
      <c r="H317" s="49">
        <v>75</v>
      </c>
      <c r="I317" s="36"/>
      <c r="J317" s="50">
        <f>Tableau134[[#This Row],[Quantité Désirée]]*Tableau134[[#This Row],[Prix TTC /u ou /kg]]</f>
        <v>0</v>
      </c>
      <c r="K317" s="13"/>
      <c r="L317" s="13"/>
      <c r="M317" s="13"/>
    </row>
    <row r="318" spans="2:13" ht="49.95" customHeight="1" x14ac:dyDescent="0.3">
      <c r="B318" s="39" t="s">
        <v>289</v>
      </c>
      <c r="C318" s="39" t="s">
        <v>483</v>
      </c>
      <c r="D318" s="39" t="s">
        <v>14</v>
      </c>
      <c r="E318" s="54"/>
      <c r="F318" s="81" t="s">
        <v>478</v>
      </c>
      <c r="G318" s="40" t="s">
        <v>6</v>
      </c>
      <c r="H318" s="49">
        <v>52</v>
      </c>
      <c r="I318" s="36"/>
      <c r="J318" s="50">
        <f>Tableau134[[#This Row],[Quantité Désirée]]*Tableau134[[#This Row],[Prix TTC /u ou /kg]]</f>
        <v>0</v>
      </c>
      <c r="K318" s="13"/>
      <c r="L318" s="13"/>
      <c r="M318" s="13"/>
    </row>
    <row r="319" spans="2:13" ht="49.95" customHeight="1" x14ac:dyDescent="0.3">
      <c r="B319" s="39" t="s">
        <v>335</v>
      </c>
      <c r="C319" s="39" t="s">
        <v>483</v>
      </c>
      <c r="D319" s="39" t="s">
        <v>14</v>
      </c>
      <c r="E319" s="54"/>
      <c r="F319" s="83" t="s">
        <v>187</v>
      </c>
      <c r="G319" s="40" t="s">
        <v>6</v>
      </c>
      <c r="H319" s="49">
        <v>68</v>
      </c>
      <c r="I319" s="36"/>
      <c r="J319" s="50">
        <f>Tableau134[[#This Row],[Quantité Désirée]]*Tableau134[[#This Row],[Prix TTC /u ou /kg]]</f>
        <v>0</v>
      </c>
      <c r="K319" s="13"/>
      <c r="L319" s="13"/>
      <c r="M319" s="13"/>
    </row>
    <row r="320" spans="2:13" ht="49.95" customHeight="1" x14ac:dyDescent="0.3">
      <c r="B320" s="39" t="s">
        <v>289</v>
      </c>
      <c r="C320" s="39" t="s">
        <v>483</v>
      </c>
      <c r="D320" s="39" t="s">
        <v>14</v>
      </c>
      <c r="E320" s="54"/>
      <c r="F320" s="81" t="s">
        <v>188</v>
      </c>
      <c r="G320" s="40" t="s">
        <v>6</v>
      </c>
      <c r="H320" s="49">
        <v>80</v>
      </c>
      <c r="I320" s="36"/>
      <c r="J320" s="50">
        <f>Tableau134[[#This Row],[Quantité Désirée]]*Tableau134[[#This Row],[Prix TTC /u ou /kg]]</f>
        <v>0</v>
      </c>
      <c r="K320" s="13"/>
      <c r="L320" s="13"/>
      <c r="M320" s="13"/>
    </row>
    <row r="321" spans="2:13" ht="49.95" customHeight="1" x14ac:dyDescent="0.3">
      <c r="B321" s="39" t="s">
        <v>289</v>
      </c>
      <c r="C321" s="39" t="s">
        <v>483</v>
      </c>
      <c r="D321" s="39" t="s">
        <v>14</v>
      </c>
      <c r="E321" s="54"/>
      <c r="F321" s="81" t="s">
        <v>189</v>
      </c>
      <c r="G321" s="40" t="s">
        <v>6</v>
      </c>
      <c r="H321" s="49">
        <v>122</v>
      </c>
      <c r="I321" s="36"/>
      <c r="J321" s="50">
        <f>Tableau134[[#This Row],[Quantité Désirée]]*Tableau134[[#This Row],[Prix TTC /u ou /kg]]</f>
        <v>0</v>
      </c>
      <c r="K321" s="13"/>
      <c r="L321" s="13"/>
      <c r="M321" s="13"/>
    </row>
    <row r="322" spans="2:13" ht="49.95" customHeight="1" x14ac:dyDescent="0.3">
      <c r="B322" s="39" t="s">
        <v>252</v>
      </c>
      <c r="C322" s="39" t="s">
        <v>483</v>
      </c>
      <c r="D322" s="39" t="s">
        <v>14</v>
      </c>
      <c r="E322" s="54"/>
      <c r="F322" s="83" t="s">
        <v>190</v>
      </c>
      <c r="G322" s="40" t="s">
        <v>6</v>
      </c>
      <c r="H322" s="49">
        <v>45</v>
      </c>
      <c r="I322" s="36"/>
      <c r="J322" s="50">
        <f>Tableau134[[#This Row],[Quantité Désirée]]*Tableau134[[#This Row],[Prix TTC /u ou /kg]]</f>
        <v>0</v>
      </c>
      <c r="K322" s="13"/>
      <c r="L322" s="13"/>
      <c r="M322" s="13"/>
    </row>
    <row r="323" spans="2:13" ht="49.95" customHeight="1" x14ac:dyDescent="0.3">
      <c r="B323" s="39" t="s">
        <v>250</v>
      </c>
      <c r="C323" s="39" t="s">
        <v>483</v>
      </c>
      <c r="D323" s="39" t="s">
        <v>14</v>
      </c>
      <c r="E323" s="54"/>
      <c r="F323" s="83" t="s">
        <v>191</v>
      </c>
      <c r="G323" s="40" t="s">
        <v>6</v>
      </c>
      <c r="H323" s="49">
        <v>60</v>
      </c>
      <c r="I323" s="36"/>
      <c r="J323" s="50">
        <f>Tableau134[[#This Row],[Quantité Désirée]]*Tableau134[[#This Row],[Prix TTC /u ou /kg]]</f>
        <v>0</v>
      </c>
      <c r="K323" s="13"/>
      <c r="L323" s="13"/>
      <c r="M323" s="13"/>
    </row>
    <row r="324" spans="2:13" ht="49.95" customHeight="1" x14ac:dyDescent="0.3">
      <c r="B324" s="39" t="s">
        <v>250</v>
      </c>
      <c r="C324" s="39" t="s">
        <v>483</v>
      </c>
      <c r="D324" s="39" t="s">
        <v>14</v>
      </c>
      <c r="E324" s="54"/>
      <c r="F324" s="83" t="s">
        <v>192</v>
      </c>
      <c r="G324" s="40" t="s">
        <v>6</v>
      </c>
      <c r="H324" s="49">
        <v>57</v>
      </c>
      <c r="I324" s="36"/>
      <c r="J324" s="50">
        <f>Tableau134[[#This Row],[Quantité Désirée]]*Tableau134[[#This Row],[Prix TTC /u ou /kg]]</f>
        <v>0</v>
      </c>
      <c r="K324" s="13"/>
      <c r="L324" s="13"/>
      <c r="M324" s="13"/>
    </row>
    <row r="325" spans="2:13" ht="49.95" customHeight="1" x14ac:dyDescent="0.3">
      <c r="B325" s="39" t="s">
        <v>250</v>
      </c>
      <c r="C325" s="39" t="s">
        <v>483</v>
      </c>
      <c r="D325" s="39" t="s">
        <v>14</v>
      </c>
      <c r="E325" s="54"/>
      <c r="F325" s="83" t="s">
        <v>541</v>
      </c>
      <c r="G325" s="40" t="s">
        <v>6</v>
      </c>
      <c r="H325" s="52">
        <v>60</v>
      </c>
      <c r="I325" s="36"/>
      <c r="J325" s="50">
        <f>Tableau134[[#This Row],[Quantité Désirée]]*Tableau134[[#This Row],[Prix TTC /u ou /kg]]</f>
        <v>0</v>
      </c>
      <c r="K325" s="13"/>
      <c r="L325" s="13"/>
      <c r="M325" s="13"/>
    </row>
    <row r="326" spans="2:13" ht="49.95" customHeight="1" x14ac:dyDescent="0.3">
      <c r="B326" s="39" t="s">
        <v>241</v>
      </c>
      <c r="C326" s="39" t="s">
        <v>483</v>
      </c>
      <c r="D326" s="39" t="s">
        <v>14</v>
      </c>
      <c r="E326" s="54"/>
      <c r="F326" s="83" t="s">
        <v>419</v>
      </c>
      <c r="G326" s="40" t="s">
        <v>4</v>
      </c>
      <c r="H326" s="49">
        <v>7.5</v>
      </c>
      <c r="I326" s="36"/>
      <c r="J326" s="50">
        <f>Tableau134[[#This Row],[Quantité Désirée]]*Tableau134[[#This Row],[Prix TTC /u ou /kg]]</f>
        <v>0</v>
      </c>
      <c r="K326" s="13"/>
      <c r="L326" s="13"/>
      <c r="M326" s="13"/>
    </row>
    <row r="327" spans="2:13" ht="49.95" customHeight="1" x14ac:dyDescent="0.3">
      <c r="B327" s="39" t="s">
        <v>250</v>
      </c>
      <c r="C327" s="39" t="s">
        <v>483</v>
      </c>
      <c r="D327" s="39" t="s">
        <v>14</v>
      </c>
      <c r="E327" s="54"/>
      <c r="F327" s="83" t="s">
        <v>193</v>
      </c>
      <c r="G327" s="40" t="s">
        <v>6</v>
      </c>
      <c r="H327" s="49">
        <v>57</v>
      </c>
      <c r="I327" s="36"/>
      <c r="J327" s="50">
        <f>Tableau134[[#This Row],[Quantité Désirée]]*Tableau134[[#This Row],[Prix TTC /u ou /kg]]</f>
        <v>0</v>
      </c>
      <c r="K327" s="13"/>
      <c r="L327" s="13"/>
      <c r="M327" s="13"/>
    </row>
    <row r="328" spans="2:13" ht="49.95" customHeight="1" x14ac:dyDescent="0.3">
      <c r="B328" s="39" t="s">
        <v>250</v>
      </c>
      <c r="C328" s="39" t="s">
        <v>483</v>
      </c>
      <c r="D328" s="39" t="s">
        <v>14</v>
      </c>
      <c r="E328" s="54"/>
      <c r="F328" s="83" t="s">
        <v>347</v>
      </c>
      <c r="G328" s="40" t="s">
        <v>6</v>
      </c>
      <c r="H328" s="49">
        <v>57</v>
      </c>
      <c r="I328" s="36"/>
      <c r="J328" s="50">
        <f>Tableau134[[#This Row],[Quantité Désirée]]*Tableau134[[#This Row],[Prix TTC /u ou /kg]]</f>
        <v>0</v>
      </c>
      <c r="K328" s="13"/>
      <c r="L328" s="13"/>
      <c r="M328" s="13"/>
    </row>
    <row r="329" spans="2:13" ht="49.95" customHeight="1" x14ac:dyDescent="0.3">
      <c r="B329" s="39" t="s">
        <v>241</v>
      </c>
      <c r="C329" s="39" t="s">
        <v>483</v>
      </c>
      <c r="D329" s="39" t="s">
        <v>14</v>
      </c>
      <c r="E329" s="54"/>
      <c r="F329" s="83" t="s">
        <v>194</v>
      </c>
      <c r="G329" s="40" t="s">
        <v>6</v>
      </c>
      <c r="H329" s="49">
        <v>72</v>
      </c>
      <c r="I329" s="36"/>
      <c r="J329" s="50">
        <f>Tableau134[[#This Row],[Quantité Désirée]]*Tableau134[[#This Row],[Prix TTC /u ou /kg]]</f>
        <v>0</v>
      </c>
      <c r="K329" s="13"/>
      <c r="L329" s="13"/>
      <c r="M329" s="13"/>
    </row>
    <row r="330" spans="2:13" ht="49.95" customHeight="1" x14ac:dyDescent="0.3">
      <c r="B330" s="39" t="s">
        <v>241</v>
      </c>
      <c r="C330" s="39" t="s">
        <v>483</v>
      </c>
      <c r="D330" s="39" t="s">
        <v>14</v>
      </c>
      <c r="E330" s="54"/>
      <c r="F330" s="83" t="s">
        <v>195</v>
      </c>
      <c r="G330" s="40" t="s">
        <v>6</v>
      </c>
      <c r="H330" s="49">
        <v>60</v>
      </c>
      <c r="I330" s="36"/>
      <c r="J330" s="50">
        <f>Tableau134[[#This Row],[Quantité Désirée]]*Tableau134[[#This Row],[Prix TTC /u ou /kg]]</f>
        <v>0</v>
      </c>
      <c r="K330" s="13"/>
      <c r="L330" s="13"/>
      <c r="M330" s="13"/>
    </row>
    <row r="331" spans="2:13" ht="49.95" customHeight="1" x14ac:dyDescent="0.3">
      <c r="B331" s="39" t="s">
        <v>303</v>
      </c>
      <c r="C331" s="39" t="s">
        <v>196</v>
      </c>
      <c r="D331" s="39" t="s">
        <v>542</v>
      </c>
      <c r="E331" s="54"/>
      <c r="F331" s="82" t="s">
        <v>197</v>
      </c>
      <c r="G331" s="40" t="s">
        <v>4</v>
      </c>
      <c r="H331" s="49">
        <v>3</v>
      </c>
      <c r="I331" s="36"/>
      <c r="J331" s="50">
        <f>Tableau134[[#This Row],[Quantité Désirée]]*Tableau134[[#This Row],[Prix TTC /u ou /kg]]</f>
        <v>0</v>
      </c>
      <c r="K331" s="13"/>
      <c r="L331" s="13"/>
      <c r="M331" s="13"/>
    </row>
    <row r="332" spans="2:13" ht="49.95" customHeight="1" x14ac:dyDescent="0.3">
      <c r="B332" s="39" t="s">
        <v>303</v>
      </c>
      <c r="C332" s="39" t="s">
        <v>196</v>
      </c>
      <c r="D332" s="39" t="s">
        <v>542</v>
      </c>
      <c r="E332" s="54"/>
      <c r="F332" s="82" t="s">
        <v>198</v>
      </c>
      <c r="G332" s="40" t="s">
        <v>4</v>
      </c>
      <c r="H332" s="49">
        <v>6</v>
      </c>
      <c r="I332" s="36"/>
      <c r="J332" s="50">
        <f>Tableau134[[#This Row],[Quantité Désirée]]*Tableau134[[#This Row],[Prix TTC /u ou /kg]]</f>
        <v>0</v>
      </c>
      <c r="K332" s="13"/>
      <c r="L332" s="13"/>
      <c r="M332" s="13"/>
    </row>
    <row r="333" spans="2:13" ht="49.95" customHeight="1" x14ac:dyDescent="0.3">
      <c r="B333" s="39" t="s">
        <v>303</v>
      </c>
      <c r="C333" s="39" t="s">
        <v>196</v>
      </c>
      <c r="D333" s="39" t="s">
        <v>542</v>
      </c>
      <c r="E333" s="54"/>
      <c r="F333" s="82" t="s">
        <v>199</v>
      </c>
      <c r="G333" s="40" t="s">
        <v>4</v>
      </c>
      <c r="H333" s="49">
        <v>3</v>
      </c>
      <c r="I333" s="36"/>
      <c r="J333" s="50">
        <f>Tableau134[[#This Row],[Quantité Désirée]]*Tableau134[[#This Row],[Prix TTC /u ou /kg]]</f>
        <v>0</v>
      </c>
      <c r="K333" s="13"/>
      <c r="L333" s="13"/>
      <c r="M333" s="13"/>
    </row>
    <row r="334" spans="2:13" ht="49.95" customHeight="1" x14ac:dyDescent="0.3">
      <c r="B334" s="39" t="s">
        <v>303</v>
      </c>
      <c r="C334" s="39" t="s">
        <v>196</v>
      </c>
      <c r="D334" s="39" t="s">
        <v>542</v>
      </c>
      <c r="E334" s="54"/>
      <c r="F334" s="82" t="s">
        <v>200</v>
      </c>
      <c r="G334" s="40" t="s">
        <v>4</v>
      </c>
      <c r="H334" s="49">
        <v>6</v>
      </c>
      <c r="I334" s="36"/>
      <c r="J334" s="50">
        <f>Tableau134[[#This Row],[Quantité Désirée]]*Tableau134[[#This Row],[Prix TTC /u ou /kg]]</f>
        <v>0</v>
      </c>
      <c r="K334" s="13"/>
      <c r="L334" s="13"/>
      <c r="M334" s="13"/>
    </row>
    <row r="335" spans="2:13" ht="49.95" customHeight="1" x14ac:dyDescent="0.3">
      <c r="B335" s="39" t="s">
        <v>303</v>
      </c>
      <c r="C335" s="39" t="s">
        <v>196</v>
      </c>
      <c r="D335" s="39" t="s">
        <v>542</v>
      </c>
      <c r="E335" s="54"/>
      <c r="F335" s="82" t="s">
        <v>201</v>
      </c>
      <c r="G335" s="40" t="s">
        <v>4</v>
      </c>
      <c r="H335" s="49">
        <v>3</v>
      </c>
      <c r="I335" s="36"/>
      <c r="J335" s="50">
        <f>Tableau134[[#This Row],[Quantité Désirée]]*Tableau134[[#This Row],[Prix TTC /u ou /kg]]</f>
        <v>0</v>
      </c>
      <c r="K335" s="13"/>
      <c r="L335" s="13"/>
      <c r="M335" s="13"/>
    </row>
    <row r="336" spans="2:13" ht="49.95" customHeight="1" x14ac:dyDescent="0.3">
      <c r="B336" s="39" t="s">
        <v>303</v>
      </c>
      <c r="C336" s="39" t="s">
        <v>196</v>
      </c>
      <c r="D336" s="39" t="s">
        <v>542</v>
      </c>
      <c r="E336" s="54"/>
      <c r="F336" s="82" t="s">
        <v>202</v>
      </c>
      <c r="G336" s="40" t="s">
        <v>4</v>
      </c>
      <c r="H336" s="49">
        <v>6</v>
      </c>
      <c r="I336" s="36"/>
      <c r="J336" s="50">
        <f>Tableau134[[#This Row],[Quantité Désirée]]*Tableau134[[#This Row],[Prix TTC /u ou /kg]]</f>
        <v>0</v>
      </c>
      <c r="K336" s="13"/>
      <c r="L336" s="13"/>
      <c r="M336" s="13"/>
    </row>
    <row r="337" spans="2:13" ht="49.95" customHeight="1" x14ac:dyDescent="0.3">
      <c r="B337" s="39" t="s">
        <v>303</v>
      </c>
      <c r="C337" s="39" t="s">
        <v>196</v>
      </c>
      <c r="D337" s="39" t="s">
        <v>542</v>
      </c>
      <c r="E337" s="54"/>
      <c r="F337" s="82" t="s">
        <v>203</v>
      </c>
      <c r="G337" s="40" t="s">
        <v>4</v>
      </c>
      <c r="H337" s="49">
        <v>3</v>
      </c>
      <c r="I337" s="36"/>
      <c r="J337" s="50">
        <f>Tableau134[[#This Row],[Quantité Désirée]]*Tableau134[[#This Row],[Prix TTC /u ou /kg]]</f>
        <v>0</v>
      </c>
      <c r="K337" s="13"/>
      <c r="L337" s="13"/>
      <c r="M337" s="13"/>
    </row>
    <row r="338" spans="2:13" ht="49.95" customHeight="1" x14ac:dyDescent="0.3">
      <c r="B338" s="39" t="s">
        <v>303</v>
      </c>
      <c r="C338" s="39" t="s">
        <v>196</v>
      </c>
      <c r="D338" s="39" t="s">
        <v>542</v>
      </c>
      <c r="E338" s="54"/>
      <c r="F338" s="82" t="s">
        <v>204</v>
      </c>
      <c r="G338" s="40" t="s">
        <v>4</v>
      </c>
      <c r="H338" s="49">
        <v>6</v>
      </c>
      <c r="I338" s="36"/>
      <c r="J338" s="50">
        <f>Tableau134[[#This Row],[Quantité Désirée]]*Tableau134[[#This Row],[Prix TTC /u ou /kg]]</f>
        <v>0</v>
      </c>
      <c r="K338" s="13"/>
      <c r="L338" s="13"/>
      <c r="M338" s="13"/>
    </row>
    <row r="339" spans="2:13" ht="49.95" customHeight="1" x14ac:dyDescent="0.3">
      <c r="B339" s="39" t="s">
        <v>292</v>
      </c>
      <c r="C339" s="39" t="s">
        <v>23</v>
      </c>
      <c r="D339" s="39" t="s">
        <v>542</v>
      </c>
      <c r="E339" s="54"/>
      <c r="F339" s="82" t="s">
        <v>205</v>
      </c>
      <c r="G339" s="40" t="s">
        <v>4</v>
      </c>
      <c r="H339" s="52">
        <v>6</v>
      </c>
      <c r="I339" s="36"/>
      <c r="J339" s="50">
        <f>Tableau134[[#This Row],[Quantité Désirée]]*Tableau134[[#This Row],[Prix TTC /u ou /kg]]</f>
        <v>0</v>
      </c>
      <c r="K339" s="13"/>
      <c r="L339" s="13"/>
      <c r="M339" s="13"/>
    </row>
    <row r="340" spans="2:13" ht="49.95" customHeight="1" x14ac:dyDescent="0.3">
      <c r="B340" s="39" t="s">
        <v>27</v>
      </c>
      <c r="C340" s="39" t="s">
        <v>483</v>
      </c>
      <c r="D340" s="39" t="s">
        <v>542</v>
      </c>
      <c r="E340" s="54"/>
      <c r="F340" s="81" t="s">
        <v>420</v>
      </c>
      <c r="G340" s="40" t="s">
        <v>4</v>
      </c>
      <c r="H340" s="49">
        <v>13</v>
      </c>
      <c r="I340" s="36"/>
      <c r="J340" s="50">
        <f>Tableau134[[#This Row],[Quantité Désirée]]*Tableau134[[#This Row],[Prix TTC /u ou /kg]]</f>
        <v>0</v>
      </c>
      <c r="K340" s="13"/>
      <c r="L340" s="13"/>
      <c r="M340" s="13"/>
    </row>
    <row r="341" spans="2:13" ht="49.95" customHeight="1" x14ac:dyDescent="0.3">
      <c r="B341" s="39" t="s">
        <v>348</v>
      </c>
      <c r="C341" s="39" t="s">
        <v>349</v>
      </c>
      <c r="D341" s="39" t="s">
        <v>542</v>
      </c>
      <c r="E341" s="54"/>
      <c r="F341" s="82" t="s">
        <v>350</v>
      </c>
      <c r="G341" s="40" t="s">
        <v>4</v>
      </c>
      <c r="H341" s="49">
        <v>17</v>
      </c>
      <c r="I341" s="36"/>
      <c r="J341" s="50">
        <f>Tableau134[[#This Row],[Quantité Désirée]]*Tableau134[[#This Row],[Prix TTC /u ou /kg]]</f>
        <v>0</v>
      </c>
      <c r="K341" s="13"/>
      <c r="L341" s="13"/>
      <c r="M341" s="13"/>
    </row>
    <row r="342" spans="2:13" ht="49.95" customHeight="1" x14ac:dyDescent="0.3">
      <c r="B342" s="39" t="s">
        <v>304</v>
      </c>
      <c r="C342" s="39" t="s">
        <v>543</v>
      </c>
      <c r="D342" s="39" t="s">
        <v>542</v>
      </c>
      <c r="E342" s="54"/>
      <c r="F342" s="81" t="s">
        <v>380</v>
      </c>
      <c r="G342" s="40" t="s">
        <v>4</v>
      </c>
      <c r="H342" s="49">
        <v>8</v>
      </c>
      <c r="I342" s="36"/>
      <c r="J342" s="50">
        <f>Tableau134[[#This Row],[Quantité Désirée]]*Tableau134[[#This Row],[Prix TTC /u ou /kg]]</f>
        <v>0</v>
      </c>
      <c r="K342" s="13"/>
      <c r="L342" s="13"/>
      <c r="M342" s="13"/>
    </row>
    <row r="343" spans="2:13" ht="49.95" customHeight="1" x14ac:dyDescent="0.3">
      <c r="B343" s="39" t="s">
        <v>304</v>
      </c>
      <c r="C343" s="39" t="s">
        <v>543</v>
      </c>
      <c r="D343" s="39" t="s">
        <v>542</v>
      </c>
      <c r="E343" s="54"/>
      <c r="F343" s="81" t="s">
        <v>26</v>
      </c>
      <c r="G343" s="40" t="s">
        <v>4</v>
      </c>
      <c r="H343" s="49">
        <v>8</v>
      </c>
      <c r="I343" s="36"/>
      <c r="J343" s="50">
        <f>Tableau134[[#This Row],[Quantité Désirée]]*Tableau134[[#This Row],[Prix TTC /u ou /kg]]</f>
        <v>0</v>
      </c>
      <c r="K343" s="13"/>
      <c r="L343" s="13"/>
      <c r="M343" s="13"/>
    </row>
    <row r="344" spans="2:13" ht="49.95" customHeight="1" x14ac:dyDescent="0.3">
      <c r="B344" s="39" t="s">
        <v>305</v>
      </c>
      <c r="C344" s="39" t="s">
        <v>381</v>
      </c>
      <c r="D344" s="39" t="s">
        <v>542</v>
      </c>
      <c r="E344" s="54"/>
      <c r="F344" s="82" t="s">
        <v>206</v>
      </c>
      <c r="G344" s="40" t="s">
        <v>4</v>
      </c>
      <c r="H344" s="49">
        <v>8</v>
      </c>
      <c r="I344" s="36"/>
      <c r="J344" s="50">
        <f>Tableau134[[#This Row],[Quantité Désirée]]*Tableau134[[#This Row],[Prix TTC /u ou /kg]]</f>
        <v>0</v>
      </c>
      <c r="K344" s="13"/>
      <c r="L344" s="13"/>
      <c r="M344" s="13"/>
    </row>
    <row r="345" spans="2:13" ht="49.95" customHeight="1" x14ac:dyDescent="0.3">
      <c r="B345" s="39" t="s">
        <v>305</v>
      </c>
      <c r="C345" s="39" t="s">
        <v>381</v>
      </c>
      <c r="D345" s="39" t="s">
        <v>542</v>
      </c>
      <c r="E345" s="54"/>
      <c r="F345" s="82" t="s">
        <v>207</v>
      </c>
      <c r="G345" s="40" t="s">
        <v>4</v>
      </c>
      <c r="H345" s="49">
        <v>8</v>
      </c>
      <c r="I345" s="36"/>
      <c r="J345" s="50">
        <f>Tableau134[[#This Row],[Quantité Désirée]]*Tableau134[[#This Row],[Prix TTC /u ou /kg]]</f>
        <v>0</v>
      </c>
      <c r="K345" s="13"/>
      <c r="L345" s="13"/>
      <c r="M345" s="13"/>
    </row>
    <row r="346" spans="2:13" ht="49.95" customHeight="1" x14ac:dyDescent="0.3">
      <c r="B346" s="39" t="s">
        <v>544</v>
      </c>
      <c r="C346" s="39" t="s">
        <v>381</v>
      </c>
      <c r="D346" s="39" t="s">
        <v>542</v>
      </c>
      <c r="E346" s="54" t="s">
        <v>394</v>
      </c>
      <c r="F346" s="82" t="s">
        <v>545</v>
      </c>
      <c r="G346" s="40" t="s">
        <v>4</v>
      </c>
      <c r="H346" s="49">
        <v>14</v>
      </c>
      <c r="I346" s="36"/>
      <c r="J346" s="50">
        <f>Tableau134[[#This Row],[Quantité Désirée]]*Tableau134[[#This Row],[Prix TTC /u ou /kg]]</f>
        <v>0</v>
      </c>
      <c r="K346" s="13"/>
      <c r="L346" s="13"/>
      <c r="M346" s="13"/>
    </row>
    <row r="347" spans="2:13" ht="49.95" customHeight="1" x14ac:dyDescent="0.3">
      <c r="B347" s="39" t="s">
        <v>305</v>
      </c>
      <c r="C347" s="39" t="s">
        <v>381</v>
      </c>
      <c r="D347" s="39" t="s">
        <v>542</v>
      </c>
      <c r="E347" s="54"/>
      <c r="F347" s="82" t="s">
        <v>208</v>
      </c>
      <c r="G347" s="40" t="s">
        <v>4</v>
      </c>
      <c r="H347" s="49">
        <v>8</v>
      </c>
      <c r="I347" s="36"/>
      <c r="J347" s="50">
        <f>Tableau134[[#This Row],[Quantité Désirée]]*Tableau134[[#This Row],[Prix TTC /u ou /kg]]</f>
        <v>0</v>
      </c>
      <c r="K347" s="13"/>
      <c r="L347" s="13"/>
      <c r="M347" s="13"/>
    </row>
    <row r="348" spans="2:13" ht="49.95" customHeight="1" x14ac:dyDescent="0.3">
      <c r="B348" s="39" t="s">
        <v>292</v>
      </c>
      <c r="C348" s="39" t="s">
        <v>23</v>
      </c>
      <c r="D348" s="39" t="s">
        <v>546</v>
      </c>
      <c r="E348" s="54"/>
      <c r="F348" s="82" t="s">
        <v>209</v>
      </c>
      <c r="G348" s="40" t="s">
        <v>4</v>
      </c>
      <c r="H348" s="49">
        <v>4.5</v>
      </c>
      <c r="I348" s="36"/>
      <c r="J348" s="50">
        <f>Tableau134[[#This Row],[Quantité Désirée]]*Tableau134[[#This Row],[Prix TTC /u ou /kg]]</f>
        <v>0</v>
      </c>
      <c r="K348" s="13"/>
      <c r="L348" s="13"/>
      <c r="M348" s="13"/>
    </row>
    <row r="349" spans="2:13" ht="49.95" customHeight="1" x14ac:dyDescent="0.3">
      <c r="B349" s="39" t="s">
        <v>292</v>
      </c>
      <c r="C349" s="39" t="s">
        <v>23</v>
      </c>
      <c r="D349" s="39" t="s">
        <v>546</v>
      </c>
      <c r="E349" s="54"/>
      <c r="F349" s="82" t="s">
        <v>210</v>
      </c>
      <c r="G349" s="40" t="s">
        <v>4</v>
      </c>
      <c r="H349" s="49">
        <v>4.5</v>
      </c>
      <c r="I349" s="36"/>
      <c r="J349" s="50">
        <f>Tableau134[[#This Row],[Quantité Désirée]]*Tableau134[[#This Row],[Prix TTC /u ou /kg]]</f>
        <v>0</v>
      </c>
      <c r="K349" s="13"/>
      <c r="L349" s="13"/>
      <c r="M349" s="13"/>
    </row>
    <row r="350" spans="2:13" ht="49.95" customHeight="1" x14ac:dyDescent="0.3">
      <c r="B350" s="39" t="s">
        <v>292</v>
      </c>
      <c r="C350" s="39" t="s">
        <v>23</v>
      </c>
      <c r="D350" s="39" t="s">
        <v>546</v>
      </c>
      <c r="E350" s="54"/>
      <c r="F350" s="82" t="s">
        <v>211</v>
      </c>
      <c r="G350" s="40" t="s">
        <v>4</v>
      </c>
      <c r="H350" s="52">
        <v>4.5</v>
      </c>
      <c r="I350" s="36"/>
      <c r="J350" s="50">
        <f>Tableau134[[#This Row],[Quantité Désirée]]*Tableau134[[#This Row],[Prix TTC /u ou /kg]]</f>
        <v>0</v>
      </c>
      <c r="K350" s="13"/>
      <c r="L350" s="13"/>
      <c r="M350" s="13"/>
    </row>
    <row r="351" spans="2:13" ht="49.95" customHeight="1" x14ac:dyDescent="0.3">
      <c r="B351" s="39" t="s">
        <v>447</v>
      </c>
      <c r="C351" s="39" t="s">
        <v>483</v>
      </c>
      <c r="D351" s="39" t="s">
        <v>546</v>
      </c>
      <c r="E351" s="54"/>
      <c r="F351" s="81" t="s">
        <v>479</v>
      </c>
      <c r="G351" s="40" t="s">
        <v>4</v>
      </c>
      <c r="H351" s="49">
        <v>3</v>
      </c>
      <c r="I351" s="36"/>
      <c r="J351" s="50">
        <f>Tableau134[[#This Row],[Quantité Désirée]]*Tableau134[[#This Row],[Prix TTC /u ou /kg]]</f>
        <v>0</v>
      </c>
      <c r="K351" s="13"/>
      <c r="L351" s="13"/>
      <c r="M351" s="13"/>
    </row>
    <row r="352" spans="2:13" ht="49.95" customHeight="1" x14ac:dyDescent="0.3">
      <c r="B352" s="39" t="s">
        <v>421</v>
      </c>
      <c r="C352" s="39" t="s">
        <v>483</v>
      </c>
      <c r="D352" s="39" t="s">
        <v>546</v>
      </c>
      <c r="E352" s="54"/>
      <c r="F352" s="81" t="s">
        <v>547</v>
      </c>
      <c r="G352" s="40" t="s">
        <v>4</v>
      </c>
      <c r="H352" s="49">
        <v>4</v>
      </c>
      <c r="I352" s="36"/>
      <c r="J352" s="50">
        <f>Tableau134[[#This Row],[Quantité Désirée]]*Tableau134[[#This Row],[Prix TTC /u ou /kg]]</f>
        <v>0</v>
      </c>
      <c r="K352" s="13"/>
      <c r="L352" s="13"/>
      <c r="M352" s="13"/>
    </row>
    <row r="353" spans="2:13" ht="49.95" customHeight="1" x14ac:dyDescent="0.3">
      <c r="B353" s="39" t="s">
        <v>276</v>
      </c>
      <c r="C353" s="39" t="s">
        <v>483</v>
      </c>
      <c r="D353" s="39" t="s">
        <v>546</v>
      </c>
      <c r="E353" s="54"/>
      <c r="F353" s="83" t="s">
        <v>212</v>
      </c>
      <c r="G353" s="40" t="s">
        <v>4</v>
      </c>
      <c r="H353" s="49">
        <v>3</v>
      </c>
      <c r="I353" s="36"/>
      <c r="J353" s="50">
        <f>Tableau134[[#This Row],[Quantité Désirée]]*Tableau134[[#This Row],[Prix TTC /u ou /kg]]</f>
        <v>0</v>
      </c>
      <c r="K353" s="13"/>
      <c r="L353" s="13"/>
      <c r="M353" s="13"/>
    </row>
    <row r="354" spans="2:13" ht="49.95" customHeight="1" x14ac:dyDescent="0.3">
      <c r="B354" s="39" t="s">
        <v>276</v>
      </c>
      <c r="C354" s="39" t="s">
        <v>483</v>
      </c>
      <c r="D354" s="39" t="s">
        <v>546</v>
      </c>
      <c r="E354" s="54"/>
      <c r="F354" s="83" t="s">
        <v>213</v>
      </c>
      <c r="G354" s="40" t="s">
        <v>4</v>
      </c>
      <c r="H354" s="49">
        <v>3</v>
      </c>
      <c r="I354" s="36"/>
      <c r="J354" s="50">
        <f>Tableau134[[#This Row],[Quantité Désirée]]*Tableau134[[#This Row],[Prix TTC /u ou /kg]]</f>
        <v>0</v>
      </c>
      <c r="K354" s="13"/>
      <c r="L354" s="13"/>
      <c r="M354" s="13"/>
    </row>
    <row r="355" spans="2:13" ht="49.95" customHeight="1" x14ac:dyDescent="0.3">
      <c r="B355" s="39" t="s">
        <v>276</v>
      </c>
      <c r="C355" s="39" t="s">
        <v>483</v>
      </c>
      <c r="D355" s="39" t="s">
        <v>546</v>
      </c>
      <c r="E355" s="54"/>
      <c r="F355" s="83" t="s">
        <v>214</v>
      </c>
      <c r="G355" s="40" t="s">
        <v>4</v>
      </c>
      <c r="H355" s="52">
        <v>3</v>
      </c>
      <c r="I355" s="36"/>
      <c r="J355" s="50">
        <f>Tableau134[[#This Row],[Quantité Désirée]]*Tableau134[[#This Row],[Prix TTC /u ou /kg]]</f>
        <v>0</v>
      </c>
      <c r="K355" s="13"/>
      <c r="L355" s="13"/>
      <c r="M355" s="13"/>
    </row>
    <row r="356" spans="2:13" ht="49.95" customHeight="1" x14ac:dyDescent="0.3">
      <c r="B356" s="39" t="s">
        <v>448</v>
      </c>
      <c r="C356" s="39" t="s">
        <v>483</v>
      </c>
      <c r="D356" s="39" t="s">
        <v>546</v>
      </c>
      <c r="E356" s="54"/>
      <c r="F356" s="83" t="s">
        <v>480</v>
      </c>
      <c r="G356" s="40" t="s">
        <v>4</v>
      </c>
      <c r="H356" s="49">
        <v>3</v>
      </c>
      <c r="I356" s="36"/>
      <c r="J356" s="50">
        <f>Tableau134[[#This Row],[Quantité Désirée]]*Tableau134[[#This Row],[Prix TTC /u ou /kg]]</f>
        <v>0</v>
      </c>
      <c r="K356" s="13"/>
      <c r="L356" s="13"/>
      <c r="M356" s="13"/>
    </row>
    <row r="357" spans="2:13" ht="49.95" customHeight="1" x14ac:dyDescent="0.3">
      <c r="B357" s="39" t="s">
        <v>306</v>
      </c>
      <c r="C357" s="39" t="s">
        <v>483</v>
      </c>
      <c r="D357" s="39" t="s">
        <v>546</v>
      </c>
      <c r="E357" s="54"/>
      <c r="F357" s="81" t="s">
        <v>422</v>
      </c>
      <c r="G357" s="40" t="s">
        <v>4</v>
      </c>
      <c r="H357" s="49">
        <v>3</v>
      </c>
      <c r="I357" s="36"/>
      <c r="J357" s="50">
        <f>Tableau134[[#This Row],[Quantité Désirée]]*Tableau134[[#This Row],[Prix TTC /u ou /kg]]</f>
        <v>0</v>
      </c>
      <c r="K357" s="13"/>
      <c r="L357" s="13"/>
      <c r="M357" s="13"/>
    </row>
    <row r="358" spans="2:13" ht="49.95" customHeight="1" x14ac:dyDescent="0.3">
      <c r="B358" s="39" t="s">
        <v>307</v>
      </c>
      <c r="C358" s="39" t="s">
        <v>483</v>
      </c>
      <c r="D358" s="39" t="s">
        <v>546</v>
      </c>
      <c r="E358" s="54"/>
      <c r="F358" s="81" t="s">
        <v>566</v>
      </c>
      <c r="G358" s="40" t="s">
        <v>4</v>
      </c>
      <c r="H358" s="52">
        <v>3</v>
      </c>
      <c r="I358" s="36"/>
      <c r="J358" s="50">
        <f>Tableau134[[#This Row],[Quantité Désirée]]*Tableau134[[#This Row],[Prix TTC /u ou /kg]]</f>
        <v>0</v>
      </c>
      <c r="K358" s="13"/>
      <c r="L358" s="13"/>
      <c r="M358" s="13"/>
    </row>
    <row r="359" spans="2:13" ht="49.95" customHeight="1" x14ac:dyDescent="0.3">
      <c r="B359" s="39" t="s">
        <v>447</v>
      </c>
      <c r="C359" s="39" t="s">
        <v>483</v>
      </c>
      <c r="D359" s="39" t="s">
        <v>546</v>
      </c>
      <c r="E359" s="54"/>
      <c r="F359" s="81" t="s">
        <v>567</v>
      </c>
      <c r="G359" s="40" t="s">
        <v>4</v>
      </c>
      <c r="H359" s="52">
        <v>3</v>
      </c>
      <c r="I359" s="36"/>
      <c r="J359" s="50">
        <f>Tableau134[[#This Row],[Quantité Désirée]]*Tableau134[[#This Row],[Prix TTC /u ou /kg]]</f>
        <v>0</v>
      </c>
      <c r="K359" s="13"/>
      <c r="L359" s="13"/>
      <c r="M359" s="13"/>
    </row>
    <row r="360" spans="2:13" ht="49.95" customHeight="1" x14ac:dyDescent="0.3">
      <c r="B360" s="39" t="s">
        <v>27</v>
      </c>
      <c r="C360" s="39" t="s">
        <v>483</v>
      </c>
      <c r="D360" s="39" t="s">
        <v>546</v>
      </c>
      <c r="E360" s="54"/>
      <c r="F360" s="81" t="s">
        <v>423</v>
      </c>
      <c r="G360" s="40" t="s">
        <v>4</v>
      </c>
      <c r="H360" s="49">
        <v>3</v>
      </c>
      <c r="I360" s="36"/>
      <c r="J360" s="50">
        <f>Tableau134[[#This Row],[Quantité Désirée]]*Tableau134[[#This Row],[Prix TTC /u ou /kg]]</f>
        <v>0</v>
      </c>
      <c r="K360" s="13"/>
      <c r="L360" s="13"/>
      <c r="M360" s="13"/>
    </row>
    <row r="361" spans="2:13" ht="49.95" customHeight="1" x14ac:dyDescent="0.3">
      <c r="B361" s="39" t="s">
        <v>308</v>
      </c>
      <c r="C361" s="39" t="s">
        <v>483</v>
      </c>
      <c r="D361" s="39" t="s">
        <v>546</v>
      </c>
      <c r="E361" s="54"/>
      <c r="F361" s="81" t="s">
        <v>382</v>
      </c>
      <c r="G361" s="40" t="s">
        <v>4</v>
      </c>
      <c r="H361" s="49">
        <v>3</v>
      </c>
      <c r="I361" s="36"/>
      <c r="J361" s="50">
        <f>Tableau134[[#This Row],[Quantité Désirée]]*Tableau134[[#This Row],[Prix TTC /u ou /kg]]</f>
        <v>0</v>
      </c>
      <c r="K361" s="13"/>
      <c r="L361" s="13"/>
      <c r="M361" s="13"/>
    </row>
    <row r="362" spans="2:13" ht="49.95" customHeight="1" x14ac:dyDescent="0.3">
      <c r="B362" s="39" t="s">
        <v>308</v>
      </c>
      <c r="C362" s="39" t="s">
        <v>483</v>
      </c>
      <c r="D362" s="39" t="s">
        <v>546</v>
      </c>
      <c r="E362" s="54"/>
      <c r="F362" s="81" t="s">
        <v>424</v>
      </c>
      <c r="G362" s="40" t="s">
        <v>4</v>
      </c>
      <c r="H362" s="49">
        <v>3</v>
      </c>
      <c r="I362" s="36"/>
      <c r="J362" s="50">
        <f>Tableau134[[#This Row],[Quantité Désirée]]*Tableau134[[#This Row],[Prix TTC /u ou /kg]]</f>
        <v>0</v>
      </c>
      <c r="K362" s="13"/>
      <c r="L362" s="13"/>
      <c r="M362" s="13"/>
    </row>
    <row r="363" spans="2:13" ht="49.95" customHeight="1" x14ac:dyDescent="0.3">
      <c r="B363" s="39" t="s">
        <v>308</v>
      </c>
      <c r="C363" s="39" t="s">
        <v>483</v>
      </c>
      <c r="D363" s="39" t="s">
        <v>546</v>
      </c>
      <c r="E363" s="54"/>
      <c r="F363" s="81" t="s">
        <v>383</v>
      </c>
      <c r="G363" s="40" t="s">
        <v>4</v>
      </c>
      <c r="H363" s="49">
        <v>3</v>
      </c>
      <c r="I363" s="36"/>
      <c r="J363" s="50">
        <f>Tableau134[[#This Row],[Quantité Désirée]]*Tableau134[[#This Row],[Prix TTC /u ou /kg]]</f>
        <v>0</v>
      </c>
      <c r="K363" s="13"/>
      <c r="L363" s="13"/>
      <c r="M363" s="13"/>
    </row>
    <row r="364" spans="2:13" ht="49.95" customHeight="1" x14ac:dyDescent="0.3">
      <c r="B364" s="39" t="s">
        <v>308</v>
      </c>
      <c r="C364" s="39" t="s">
        <v>483</v>
      </c>
      <c r="D364" s="39" t="s">
        <v>546</v>
      </c>
      <c r="E364" s="54"/>
      <c r="F364" s="81" t="s">
        <v>384</v>
      </c>
      <c r="G364" s="40" t="s">
        <v>4</v>
      </c>
      <c r="H364" s="49">
        <v>3</v>
      </c>
      <c r="I364" s="36"/>
      <c r="J364" s="50">
        <f>Tableau134[[#This Row],[Quantité Désirée]]*Tableau134[[#This Row],[Prix TTC /u ou /kg]]</f>
        <v>0</v>
      </c>
      <c r="K364" s="13"/>
      <c r="L364" s="13"/>
      <c r="M364" s="13"/>
    </row>
    <row r="365" spans="2:13" ht="49.95" customHeight="1" x14ac:dyDescent="0.3">
      <c r="B365" s="39" t="s">
        <v>308</v>
      </c>
      <c r="C365" s="39" t="s">
        <v>483</v>
      </c>
      <c r="D365" s="39" t="s">
        <v>546</v>
      </c>
      <c r="E365" s="54"/>
      <c r="F365" s="81" t="s">
        <v>449</v>
      </c>
      <c r="G365" s="40" t="s">
        <v>4</v>
      </c>
      <c r="H365" s="49">
        <v>6</v>
      </c>
      <c r="I365" s="36"/>
      <c r="J365" s="50">
        <f>Tableau134[[#This Row],[Quantité Désirée]]*Tableau134[[#This Row],[Prix TTC /u ou /kg]]</f>
        <v>0</v>
      </c>
      <c r="K365" s="13"/>
      <c r="L365" s="13"/>
      <c r="M365" s="13"/>
    </row>
    <row r="366" spans="2:13" ht="49.95" customHeight="1" x14ac:dyDescent="0.3">
      <c r="B366" s="39" t="s">
        <v>308</v>
      </c>
      <c r="C366" s="39" t="s">
        <v>483</v>
      </c>
      <c r="D366" s="39" t="s">
        <v>546</v>
      </c>
      <c r="E366" s="54"/>
      <c r="F366" s="81" t="s">
        <v>385</v>
      </c>
      <c r="G366" s="40" t="s">
        <v>4</v>
      </c>
      <c r="H366" s="49">
        <v>3</v>
      </c>
      <c r="I366" s="36"/>
      <c r="J366" s="50">
        <f>Tableau134[[#This Row],[Quantité Désirée]]*Tableau134[[#This Row],[Prix TTC /u ou /kg]]</f>
        <v>0</v>
      </c>
      <c r="K366" s="13"/>
      <c r="L366" s="13"/>
      <c r="M366" s="13"/>
    </row>
    <row r="367" spans="2:13" ht="49.95" customHeight="1" x14ac:dyDescent="0.3">
      <c r="B367" s="39" t="s">
        <v>308</v>
      </c>
      <c r="C367" s="39" t="s">
        <v>483</v>
      </c>
      <c r="D367" s="39" t="s">
        <v>546</v>
      </c>
      <c r="E367" s="54"/>
      <c r="F367" s="81" t="s">
        <v>450</v>
      </c>
      <c r="G367" s="40" t="s">
        <v>4</v>
      </c>
      <c r="H367" s="49">
        <v>6</v>
      </c>
      <c r="I367" s="36"/>
      <c r="J367" s="50">
        <f>Tableau134[[#This Row],[Quantité Désirée]]*Tableau134[[#This Row],[Prix TTC /u ou /kg]]</f>
        <v>0</v>
      </c>
      <c r="K367" s="13"/>
      <c r="L367" s="13"/>
      <c r="M367" s="13"/>
    </row>
    <row r="368" spans="2:13" ht="49.95" customHeight="1" x14ac:dyDescent="0.3">
      <c r="B368" s="39" t="s">
        <v>308</v>
      </c>
      <c r="C368" s="39" t="s">
        <v>483</v>
      </c>
      <c r="D368" s="39" t="s">
        <v>546</v>
      </c>
      <c r="E368" s="54"/>
      <c r="F368" s="81" t="s">
        <v>386</v>
      </c>
      <c r="G368" s="40" t="s">
        <v>4</v>
      </c>
      <c r="H368" s="49">
        <v>3</v>
      </c>
      <c r="I368" s="36"/>
      <c r="J368" s="50">
        <f>Tableau134[[#This Row],[Quantité Désirée]]*Tableau134[[#This Row],[Prix TTC /u ou /kg]]</f>
        <v>0</v>
      </c>
      <c r="K368" s="13"/>
      <c r="L368" s="13"/>
      <c r="M368" s="13"/>
    </row>
    <row r="369" spans="2:13" ht="49.95" customHeight="1" x14ac:dyDescent="0.3">
      <c r="B369" s="39" t="s">
        <v>283</v>
      </c>
      <c r="C369" s="39" t="s">
        <v>309</v>
      </c>
      <c r="D369" s="39" t="s">
        <v>18</v>
      </c>
      <c r="E369" s="54"/>
      <c r="F369" s="82" t="s">
        <v>351</v>
      </c>
      <c r="G369" s="40" t="s">
        <v>4</v>
      </c>
      <c r="H369" s="49">
        <v>9</v>
      </c>
      <c r="I369" s="36"/>
      <c r="J369" s="50">
        <f>Tableau134[[#This Row],[Quantité Désirée]]*Tableau134[[#This Row],[Prix TTC /u ou /kg]]</f>
        <v>0</v>
      </c>
      <c r="K369" s="13"/>
      <c r="L369" s="13"/>
      <c r="M369" s="13"/>
    </row>
    <row r="370" spans="2:13" ht="49.95" customHeight="1" x14ac:dyDescent="0.3">
      <c r="B370" s="39" t="s">
        <v>283</v>
      </c>
      <c r="C370" s="39" t="s">
        <v>309</v>
      </c>
      <c r="D370" s="39" t="s">
        <v>18</v>
      </c>
      <c r="E370" s="54"/>
      <c r="F370" s="82" t="s">
        <v>352</v>
      </c>
      <c r="G370" s="40" t="s">
        <v>4</v>
      </c>
      <c r="H370" s="49">
        <v>11</v>
      </c>
      <c r="I370" s="36"/>
      <c r="J370" s="50">
        <f>Tableau134[[#This Row],[Quantité Désirée]]*Tableau134[[#This Row],[Prix TTC /u ou /kg]]</f>
        <v>0</v>
      </c>
      <c r="K370" s="13"/>
      <c r="L370" s="13"/>
      <c r="M370" s="13"/>
    </row>
    <row r="371" spans="2:13" ht="49.95" customHeight="1" x14ac:dyDescent="0.3">
      <c r="B371" s="39" t="s">
        <v>283</v>
      </c>
      <c r="C371" s="39" t="s">
        <v>309</v>
      </c>
      <c r="D371" s="39" t="s">
        <v>18</v>
      </c>
      <c r="E371" s="54"/>
      <c r="F371" s="82" t="s">
        <v>353</v>
      </c>
      <c r="G371" s="40" t="s">
        <v>4</v>
      </c>
      <c r="H371" s="49">
        <v>9</v>
      </c>
      <c r="I371" s="36"/>
      <c r="J371" s="50">
        <f>Tableau134[[#This Row],[Quantité Désirée]]*Tableau134[[#This Row],[Prix TTC /u ou /kg]]</f>
        <v>0</v>
      </c>
      <c r="K371" s="13"/>
      <c r="L371" s="13"/>
      <c r="M371" s="13"/>
    </row>
    <row r="372" spans="2:13" ht="49.95" customHeight="1" x14ac:dyDescent="0.3">
      <c r="B372" s="39" t="s">
        <v>283</v>
      </c>
      <c r="C372" s="39" t="s">
        <v>309</v>
      </c>
      <c r="D372" s="39" t="s">
        <v>18</v>
      </c>
      <c r="E372" s="54"/>
      <c r="F372" s="82" t="s">
        <v>354</v>
      </c>
      <c r="G372" s="40" t="s">
        <v>4</v>
      </c>
      <c r="H372" s="49">
        <v>9</v>
      </c>
      <c r="I372" s="36"/>
      <c r="J372" s="50">
        <f>Tableau134[[#This Row],[Quantité Désirée]]*Tableau134[[#This Row],[Prix TTC /u ou /kg]]</f>
        <v>0</v>
      </c>
      <c r="K372" s="13"/>
      <c r="L372" s="13"/>
      <c r="M372" s="13"/>
    </row>
    <row r="373" spans="2:13" ht="49.95" customHeight="1" x14ac:dyDescent="0.3">
      <c r="B373" s="39" t="s">
        <v>283</v>
      </c>
      <c r="C373" s="39" t="s">
        <v>309</v>
      </c>
      <c r="D373" s="39" t="s">
        <v>18</v>
      </c>
      <c r="E373" s="54"/>
      <c r="F373" s="82" t="s">
        <v>387</v>
      </c>
      <c r="G373" s="40" t="s">
        <v>4</v>
      </c>
      <c r="H373" s="49">
        <v>9</v>
      </c>
      <c r="I373" s="36"/>
      <c r="J373" s="50">
        <f>Tableau134[[#This Row],[Quantité Désirée]]*Tableau134[[#This Row],[Prix TTC /u ou /kg]]</f>
        <v>0</v>
      </c>
      <c r="K373" s="13"/>
      <c r="L373" s="13"/>
      <c r="M373" s="13"/>
    </row>
    <row r="374" spans="2:13" ht="49.95" customHeight="1" x14ac:dyDescent="0.3">
      <c r="B374" s="39" t="s">
        <v>283</v>
      </c>
      <c r="C374" s="39" t="s">
        <v>309</v>
      </c>
      <c r="D374" s="39" t="s">
        <v>18</v>
      </c>
      <c r="E374" s="54"/>
      <c r="F374" s="82" t="s">
        <v>355</v>
      </c>
      <c r="G374" s="40" t="s">
        <v>4</v>
      </c>
      <c r="H374" s="49">
        <v>9</v>
      </c>
      <c r="I374" s="36"/>
      <c r="J374" s="50">
        <f>Tableau134[[#This Row],[Quantité Désirée]]*Tableau134[[#This Row],[Prix TTC /u ou /kg]]</f>
        <v>0</v>
      </c>
      <c r="K374" s="13"/>
      <c r="L374" s="13"/>
      <c r="M374" s="13"/>
    </row>
    <row r="375" spans="2:13" ht="49.95" customHeight="1" x14ac:dyDescent="0.3">
      <c r="B375" s="39" t="s">
        <v>283</v>
      </c>
      <c r="C375" s="39" t="s">
        <v>309</v>
      </c>
      <c r="D375" s="39" t="s">
        <v>18</v>
      </c>
      <c r="E375" s="54"/>
      <c r="F375" s="82" t="s">
        <v>356</v>
      </c>
      <c r="G375" s="40" t="s">
        <v>4</v>
      </c>
      <c r="H375" s="49">
        <v>9</v>
      </c>
      <c r="I375" s="36"/>
      <c r="J375" s="50">
        <f>Tableau134[[#This Row],[Quantité Désirée]]*Tableau134[[#This Row],[Prix TTC /u ou /kg]]</f>
        <v>0</v>
      </c>
      <c r="K375" s="13"/>
      <c r="L375" s="13"/>
      <c r="M375" s="13"/>
    </row>
    <row r="376" spans="2:13" ht="49.95" customHeight="1" x14ac:dyDescent="0.3">
      <c r="B376" s="39" t="s">
        <v>283</v>
      </c>
      <c r="C376" s="39" t="s">
        <v>309</v>
      </c>
      <c r="D376" s="39" t="s">
        <v>18</v>
      </c>
      <c r="E376" s="54"/>
      <c r="F376" s="82" t="s">
        <v>388</v>
      </c>
      <c r="G376" s="40" t="s">
        <v>4</v>
      </c>
      <c r="H376" s="49">
        <v>9</v>
      </c>
      <c r="I376" s="36"/>
      <c r="J376" s="50">
        <f>Tableau134[[#This Row],[Quantité Désirée]]*Tableau134[[#This Row],[Prix TTC /u ou /kg]]</f>
        <v>0</v>
      </c>
      <c r="K376" s="13"/>
      <c r="L376" s="13"/>
      <c r="M376" s="13"/>
    </row>
    <row r="377" spans="2:13" ht="49.95" customHeight="1" x14ac:dyDescent="0.3">
      <c r="B377" s="39" t="s">
        <v>283</v>
      </c>
      <c r="C377" s="39" t="s">
        <v>309</v>
      </c>
      <c r="D377" s="39" t="s">
        <v>18</v>
      </c>
      <c r="E377" s="54"/>
      <c r="F377" s="82" t="s">
        <v>357</v>
      </c>
      <c r="G377" s="40" t="s">
        <v>4</v>
      </c>
      <c r="H377" s="49">
        <v>9</v>
      </c>
      <c r="I377" s="36"/>
      <c r="J377" s="50">
        <f>Tableau134[[#This Row],[Quantité Désirée]]*Tableau134[[#This Row],[Prix TTC /u ou /kg]]</f>
        <v>0</v>
      </c>
      <c r="K377" s="13"/>
      <c r="L377" s="13"/>
      <c r="M377" s="13"/>
    </row>
    <row r="378" spans="2:13" ht="49.95" customHeight="1" x14ac:dyDescent="0.3">
      <c r="B378" s="39" t="s">
        <v>273</v>
      </c>
      <c r="C378" s="39" t="s">
        <v>483</v>
      </c>
      <c r="D378" s="39" t="s">
        <v>20</v>
      </c>
      <c r="E378" s="54"/>
      <c r="F378" s="83" t="s">
        <v>217</v>
      </c>
      <c r="G378" s="40" t="s">
        <v>6</v>
      </c>
      <c r="H378" s="49">
        <v>14</v>
      </c>
      <c r="I378" s="36"/>
      <c r="J378" s="50">
        <f>Tableau134[[#This Row],[Quantité Désirée]]*Tableau134[[#This Row],[Prix TTC /u ou /kg]]</f>
        <v>0</v>
      </c>
      <c r="K378" s="13"/>
      <c r="L378" s="13"/>
      <c r="M378" s="13"/>
    </row>
    <row r="379" spans="2:13" ht="49.95" customHeight="1" x14ac:dyDescent="0.3">
      <c r="B379" s="39" t="s">
        <v>310</v>
      </c>
      <c r="C379" s="39" t="s">
        <v>218</v>
      </c>
      <c r="D379" s="39" t="s">
        <v>20</v>
      </c>
      <c r="E379" s="54"/>
      <c r="F379" s="82" t="s">
        <v>219</v>
      </c>
      <c r="G379" s="40" t="s">
        <v>4</v>
      </c>
      <c r="H379" s="49">
        <v>4</v>
      </c>
      <c r="I379" s="36"/>
      <c r="J379" s="50">
        <f>Tableau134[[#This Row],[Quantité Désirée]]*Tableau134[[#This Row],[Prix TTC /u ou /kg]]</f>
        <v>0</v>
      </c>
      <c r="K379" s="13"/>
      <c r="L379" s="13"/>
      <c r="M379" s="13"/>
    </row>
    <row r="380" spans="2:13" ht="49.95" customHeight="1" x14ac:dyDescent="0.3">
      <c r="B380" s="39" t="s">
        <v>310</v>
      </c>
      <c r="C380" s="39" t="s">
        <v>218</v>
      </c>
      <c r="D380" s="39" t="s">
        <v>20</v>
      </c>
      <c r="E380" s="54"/>
      <c r="F380" s="82" t="s">
        <v>220</v>
      </c>
      <c r="G380" s="40" t="s">
        <v>4</v>
      </c>
      <c r="H380" s="49">
        <v>7</v>
      </c>
      <c r="I380" s="36"/>
      <c r="J380" s="50">
        <f>Tableau134[[#This Row],[Quantité Désirée]]*Tableau134[[#This Row],[Prix TTC /u ou /kg]]</f>
        <v>0</v>
      </c>
      <c r="K380" s="13"/>
      <c r="L380" s="13"/>
      <c r="M380" s="13"/>
    </row>
    <row r="381" spans="2:13" ht="49.95" customHeight="1" x14ac:dyDescent="0.3">
      <c r="B381" s="39" t="s">
        <v>310</v>
      </c>
      <c r="C381" s="39" t="s">
        <v>218</v>
      </c>
      <c r="D381" s="39" t="s">
        <v>20</v>
      </c>
      <c r="E381" s="54"/>
      <c r="F381" s="82" t="s">
        <v>221</v>
      </c>
      <c r="G381" s="40" t="s">
        <v>4</v>
      </c>
      <c r="H381" s="49">
        <v>7</v>
      </c>
      <c r="I381" s="36"/>
      <c r="J381" s="50">
        <f>Tableau134[[#This Row],[Quantité Désirée]]*Tableau134[[#This Row],[Prix TTC /u ou /kg]]</f>
        <v>0</v>
      </c>
      <c r="K381" s="13"/>
      <c r="L381" s="13"/>
      <c r="M381" s="13"/>
    </row>
    <row r="382" spans="2:13" ht="49.95" customHeight="1" x14ac:dyDescent="0.3">
      <c r="B382" s="39" t="s">
        <v>310</v>
      </c>
      <c r="C382" s="39" t="s">
        <v>218</v>
      </c>
      <c r="D382" s="39" t="s">
        <v>20</v>
      </c>
      <c r="E382" s="54"/>
      <c r="F382" s="82" t="s">
        <v>222</v>
      </c>
      <c r="G382" s="40" t="s">
        <v>4</v>
      </c>
      <c r="H382" s="49">
        <v>7</v>
      </c>
      <c r="I382" s="36"/>
      <c r="J382" s="50">
        <f>Tableau134[[#This Row],[Quantité Désirée]]*Tableau134[[#This Row],[Prix TTC /u ou /kg]]</f>
        <v>0</v>
      </c>
      <c r="K382" s="13"/>
      <c r="L382" s="13"/>
      <c r="M382" s="13"/>
    </row>
    <row r="383" spans="2:13" ht="49.95" customHeight="1" x14ac:dyDescent="0.3">
      <c r="B383" s="39" t="s">
        <v>27</v>
      </c>
      <c r="C383" s="39" t="s">
        <v>483</v>
      </c>
      <c r="D383" s="39" t="s">
        <v>336</v>
      </c>
      <c r="E383" s="54"/>
      <c r="F383" s="81" t="s">
        <v>223</v>
      </c>
      <c r="G383" s="40" t="s">
        <v>4</v>
      </c>
      <c r="H383" s="49">
        <v>5.5</v>
      </c>
      <c r="I383" s="36"/>
      <c r="J383" s="50">
        <f>Tableau134[[#This Row],[Quantité Désirée]]*Tableau134[[#This Row],[Prix TTC /u ou /kg]]</f>
        <v>0</v>
      </c>
      <c r="K383" s="13"/>
      <c r="L383" s="13"/>
      <c r="M383" s="13"/>
    </row>
    <row r="384" spans="2:13" ht="49.95" customHeight="1" x14ac:dyDescent="0.3">
      <c r="B384" s="39" t="s">
        <v>27</v>
      </c>
      <c r="C384" s="39" t="s">
        <v>483</v>
      </c>
      <c r="D384" s="39" t="s">
        <v>336</v>
      </c>
      <c r="E384" s="54"/>
      <c r="F384" s="81" t="s">
        <v>224</v>
      </c>
      <c r="G384" s="40" t="s">
        <v>4</v>
      </c>
      <c r="H384" s="49">
        <v>9</v>
      </c>
      <c r="I384" s="36"/>
      <c r="J384" s="50">
        <f>Tableau134[[#This Row],[Quantité Désirée]]*Tableau134[[#This Row],[Prix TTC /u ou /kg]]</f>
        <v>0</v>
      </c>
    </row>
    <row r="385" spans="2:10" ht="49.95" customHeight="1" x14ac:dyDescent="0.3">
      <c r="B385" s="39" t="s">
        <v>27</v>
      </c>
      <c r="C385" s="39" t="s">
        <v>483</v>
      </c>
      <c r="D385" s="39" t="s">
        <v>336</v>
      </c>
      <c r="E385" s="54"/>
      <c r="F385" s="81" t="s">
        <v>225</v>
      </c>
      <c r="G385" s="40" t="s">
        <v>4</v>
      </c>
      <c r="H385" s="49">
        <v>5</v>
      </c>
      <c r="I385" s="36"/>
      <c r="J385" s="50">
        <f>Tableau134[[#This Row],[Quantité Désirée]]*Tableau134[[#This Row],[Prix TTC /u ou /kg]]</f>
        <v>0</v>
      </c>
    </row>
    <row r="386" spans="2:10" ht="49.95" customHeight="1" x14ac:dyDescent="0.3">
      <c r="B386" s="39" t="s">
        <v>27</v>
      </c>
      <c r="C386" s="39" t="s">
        <v>483</v>
      </c>
      <c r="D386" s="39" t="s">
        <v>336</v>
      </c>
      <c r="E386" s="54"/>
      <c r="F386" s="81" t="s">
        <v>389</v>
      </c>
      <c r="G386" s="40" t="s">
        <v>4</v>
      </c>
      <c r="H386" s="49">
        <v>2.5</v>
      </c>
      <c r="I386" s="36"/>
      <c r="J386" s="50">
        <f>Tableau134[[#This Row],[Quantité Désirée]]*Tableau134[[#This Row],[Prix TTC /u ou /kg]]</f>
        <v>0</v>
      </c>
    </row>
    <row r="387" spans="2:10" ht="49.95" customHeight="1" x14ac:dyDescent="0.3">
      <c r="B387" s="39" t="s">
        <v>27</v>
      </c>
      <c r="C387" s="39" t="s">
        <v>483</v>
      </c>
      <c r="D387" s="39" t="s">
        <v>336</v>
      </c>
      <c r="E387" s="54"/>
      <c r="F387" s="81" t="s">
        <v>358</v>
      </c>
      <c r="G387" s="40" t="s">
        <v>4</v>
      </c>
      <c r="H387" s="49">
        <v>3</v>
      </c>
      <c r="I387" s="36"/>
      <c r="J387" s="50">
        <f>Tableau134[[#This Row],[Quantité Désirée]]*Tableau134[[#This Row],[Prix TTC /u ou /kg]]</f>
        <v>0</v>
      </c>
    </row>
    <row r="388" spans="2:10" ht="49.95" customHeight="1" x14ac:dyDescent="0.3">
      <c r="B388" s="39" t="s">
        <v>27</v>
      </c>
      <c r="C388" s="39" t="s">
        <v>483</v>
      </c>
      <c r="D388" s="39" t="s">
        <v>336</v>
      </c>
      <c r="E388" s="54"/>
      <c r="F388" s="81" t="s">
        <v>312</v>
      </c>
      <c r="G388" s="40" t="s">
        <v>4</v>
      </c>
      <c r="H388" s="49">
        <v>1.2</v>
      </c>
      <c r="I388" s="36"/>
      <c r="J388" s="50">
        <f>Tableau134[[#This Row],[Quantité Désirée]]*Tableau134[[#This Row],[Prix TTC /u ou /kg]]</f>
        <v>0</v>
      </c>
    </row>
    <row r="389" spans="2:10" ht="49.95" customHeight="1" x14ac:dyDescent="0.3">
      <c r="B389" s="39" t="s">
        <v>27</v>
      </c>
      <c r="C389" s="39" t="s">
        <v>483</v>
      </c>
      <c r="D389" s="39" t="s">
        <v>28</v>
      </c>
      <c r="E389" s="54"/>
      <c r="F389" s="81" t="s">
        <v>226</v>
      </c>
      <c r="G389" s="40" t="s">
        <v>6</v>
      </c>
      <c r="H389" s="49">
        <v>5</v>
      </c>
      <c r="I389" s="36"/>
      <c r="J389" s="50">
        <f>Tableau134[[#This Row],[Quantité Désirée]]*Tableau134[[#This Row],[Prix TTC /u ou /kg]]</f>
        <v>0</v>
      </c>
    </row>
    <row r="390" spans="2:10" ht="49.95" customHeight="1" x14ac:dyDescent="0.3">
      <c r="B390" s="39" t="s">
        <v>27</v>
      </c>
      <c r="C390" s="39" t="s">
        <v>483</v>
      </c>
      <c r="D390" s="39" t="s">
        <v>28</v>
      </c>
      <c r="E390" s="54"/>
      <c r="F390" s="81" t="s">
        <v>359</v>
      </c>
      <c r="G390" s="40" t="s">
        <v>4</v>
      </c>
      <c r="H390" s="49">
        <v>4</v>
      </c>
      <c r="I390" s="36"/>
      <c r="J390" s="50">
        <f>Tableau134[[#This Row],[Quantité Désirée]]*Tableau134[[#This Row],[Prix TTC /u ou /kg]]</f>
        <v>0</v>
      </c>
    </row>
    <row r="391" spans="2:10" ht="49.95" customHeight="1" x14ac:dyDescent="0.3">
      <c r="B391" s="39" t="s">
        <v>310</v>
      </c>
      <c r="C391" s="39" t="s">
        <v>218</v>
      </c>
      <c r="D391" s="39" t="s">
        <v>28</v>
      </c>
      <c r="E391" s="54"/>
      <c r="F391" s="82" t="s">
        <v>313</v>
      </c>
      <c r="G391" s="40" t="s">
        <v>4</v>
      </c>
      <c r="H391" s="49">
        <v>15</v>
      </c>
      <c r="I391" s="36"/>
      <c r="J391" s="50">
        <f>Tableau134[[#This Row],[Quantité Désirée]]*Tableau134[[#This Row],[Prix TTC /u ou /kg]]</f>
        <v>0</v>
      </c>
    </row>
    <row r="392" spans="2:10" ht="49.95" customHeight="1" x14ac:dyDescent="0.3">
      <c r="B392" s="39" t="s">
        <v>311</v>
      </c>
      <c r="C392" s="39" t="s">
        <v>483</v>
      </c>
      <c r="D392" s="39" t="s">
        <v>28</v>
      </c>
      <c r="E392" s="54"/>
      <c r="F392" s="81" t="s">
        <v>425</v>
      </c>
      <c r="G392" s="40" t="s">
        <v>4</v>
      </c>
      <c r="H392" s="49">
        <v>12</v>
      </c>
      <c r="I392" s="36"/>
      <c r="J392" s="50">
        <f>Tableau134[[#This Row],[Quantité Désirée]]*Tableau134[[#This Row],[Prix TTC /u ou /kg]]</f>
        <v>0</v>
      </c>
    </row>
    <row r="393" spans="2:10" ht="49.95" customHeight="1" x14ac:dyDescent="0.3">
      <c r="B393" s="39" t="s">
        <v>27</v>
      </c>
      <c r="C393" s="39" t="s">
        <v>483</v>
      </c>
      <c r="D393" s="39" t="s">
        <v>28</v>
      </c>
      <c r="E393" s="54"/>
      <c r="F393" s="81" t="s">
        <v>453</v>
      </c>
      <c r="G393" s="40" t="s">
        <v>4</v>
      </c>
      <c r="H393" s="49">
        <v>4</v>
      </c>
      <c r="I393" s="36"/>
      <c r="J393" s="50">
        <f>Tableau134[[#This Row],[Quantité Désirée]]*Tableau134[[#This Row],[Prix TTC /u ou /kg]]</f>
        <v>0</v>
      </c>
    </row>
    <row r="394" spans="2:10" ht="49.95" customHeight="1" x14ac:dyDescent="0.3">
      <c r="B394" s="39" t="s">
        <v>27</v>
      </c>
      <c r="C394" s="39" t="s">
        <v>483</v>
      </c>
      <c r="D394" s="39" t="s">
        <v>28</v>
      </c>
      <c r="E394" s="54" t="s">
        <v>394</v>
      </c>
      <c r="F394" s="81" t="s">
        <v>548</v>
      </c>
      <c r="G394" s="40" t="s">
        <v>452</v>
      </c>
      <c r="H394" s="49">
        <v>6.5</v>
      </c>
      <c r="I394" s="36"/>
      <c r="J394" s="50">
        <f>Tableau134[[#This Row],[Quantité Désirée]]*Tableau134[[#This Row],[Prix TTC /u ou /kg]]</f>
        <v>0</v>
      </c>
    </row>
    <row r="395" spans="2:10" ht="49.95" customHeight="1" x14ac:dyDescent="0.3">
      <c r="B395" s="39" t="s">
        <v>267</v>
      </c>
      <c r="C395" s="39" t="s">
        <v>483</v>
      </c>
      <c r="D395" s="39" t="s">
        <v>28</v>
      </c>
      <c r="E395" s="54"/>
      <c r="F395" s="83" t="s">
        <v>481</v>
      </c>
      <c r="G395" s="40" t="s">
        <v>4</v>
      </c>
      <c r="H395" s="49">
        <v>8.5</v>
      </c>
      <c r="I395" s="36"/>
      <c r="J395" s="50">
        <f>Tableau134[[#This Row],[Quantité Désirée]]*Tableau134[[#This Row],[Prix TTC /u ou /kg]]</f>
        <v>0</v>
      </c>
    </row>
    <row r="396" spans="2:10" ht="49.95" customHeight="1" x14ac:dyDescent="0.3">
      <c r="B396" s="39" t="s">
        <v>283</v>
      </c>
      <c r="C396" s="39" t="s">
        <v>309</v>
      </c>
      <c r="D396" s="39" t="s">
        <v>28</v>
      </c>
      <c r="E396" s="54"/>
      <c r="F396" s="82" t="s">
        <v>314</v>
      </c>
      <c r="G396" s="40" t="s">
        <v>4</v>
      </c>
      <c r="H396" s="49">
        <v>11</v>
      </c>
      <c r="I396" s="36"/>
      <c r="J396" s="50">
        <f>Tableau134[[#This Row],[Quantité Désirée]]*Tableau134[[#This Row],[Prix TTC /u ou /kg]]</f>
        <v>0</v>
      </c>
    </row>
    <row r="397" spans="2:10" ht="49.95" customHeight="1" x14ac:dyDescent="0.3">
      <c r="B397" s="39" t="s">
        <v>283</v>
      </c>
      <c r="C397" s="39" t="s">
        <v>309</v>
      </c>
      <c r="D397" s="39" t="s">
        <v>28</v>
      </c>
      <c r="E397" s="54"/>
      <c r="F397" s="82" t="s">
        <v>426</v>
      </c>
      <c r="G397" s="40" t="s">
        <v>4</v>
      </c>
      <c r="H397" s="49">
        <v>3</v>
      </c>
      <c r="I397" s="36"/>
      <c r="J397" s="50">
        <f>Tableau134[[#This Row],[Quantité Désirée]]*Tableau134[[#This Row],[Prix TTC /u ou /kg]]</f>
        <v>0</v>
      </c>
    </row>
    <row r="398" spans="2:10" ht="49.95" customHeight="1" x14ac:dyDescent="0.3">
      <c r="B398" s="39" t="s">
        <v>311</v>
      </c>
      <c r="C398" s="39" t="s">
        <v>483</v>
      </c>
      <c r="D398" s="39" t="s">
        <v>28</v>
      </c>
      <c r="E398" s="54"/>
      <c r="F398" s="81" t="s">
        <v>227</v>
      </c>
      <c r="G398" s="40" t="s">
        <v>4</v>
      </c>
      <c r="H398" s="49">
        <v>3.5</v>
      </c>
      <c r="I398" s="36"/>
      <c r="J398" s="50">
        <f>Tableau134[[#This Row],[Quantité Désirée]]*Tableau134[[#This Row],[Prix TTC /u ou /kg]]</f>
        <v>0</v>
      </c>
    </row>
    <row r="399" spans="2:10" ht="49.95" customHeight="1" x14ac:dyDescent="0.3">
      <c r="B399" s="39" t="s">
        <v>283</v>
      </c>
      <c r="C399" s="39" t="s">
        <v>309</v>
      </c>
      <c r="D399" s="39" t="s">
        <v>28</v>
      </c>
      <c r="E399" s="54"/>
      <c r="F399" s="82" t="s">
        <v>315</v>
      </c>
      <c r="G399" s="40" t="s">
        <v>4</v>
      </c>
      <c r="H399" s="49">
        <v>11</v>
      </c>
      <c r="I399" s="36"/>
      <c r="J399" s="50">
        <f>Tableau134[[#This Row],[Quantité Désirée]]*Tableau134[[#This Row],[Prix TTC /u ou /kg]]</f>
        <v>0</v>
      </c>
    </row>
    <row r="400" spans="2:10" ht="49.95" customHeight="1" x14ac:dyDescent="0.3">
      <c r="B400" s="39" t="s">
        <v>283</v>
      </c>
      <c r="C400" s="39" t="s">
        <v>309</v>
      </c>
      <c r="D400" s="39" t="s">
        <v>28</v>
      </c>
      <c r="E400" s="54"/>
      <c r="F400" s="82" t="s">
        <v>316</v>
      </c>
      <c r="G400" s="40" t="s">
        <v>4</v>
      </c>
      <c r="H400" s="49">
        <v>3</v>
      </c>
      <c r="I400" s="36"/>
      <c r="J400" s="50">
        <f>Tableau134[[#This Row],[Quantité Désirée]]*Tableau134[[#This Row],[Prix TTC /u ou /kg]]</f>
        <v>0</v>
      </c>
    </row>
    <row r="401" spans="2:10" ht="49.95" customHeight="1" x14ac:dyDescent="0.3">
      <c r="B401" s="39" t="s">
        <v>27</v>
      </c>
      <c r="C401" s="39" t="s">
        <v>483</v>
      </c>
      <c r="D401" s="39" t="s">
        <v>28</v>
      </c>
      <c r="E401" s="54" t="s">
        <v>394</v>
      </c>
      <c r="F401" s="81" t="s">
        <v>482</v>
      </c>
      <c r="G401" s="40" t="s">
        <v>452</v>
      </c>
      <c r="H401" s="49">
        <v>6.5</v>
      </c>
      <c r="I401" s="36"/>
      <c r="J401" s="50">
        <f>Tableau134[[#This Row],[Quantité Désirée]]*Tableau134[[#This Row],[Prix TTC /u ou /kg]]</f>
        <v>0</v>
      </c>
    </row>
    <row r="402" spans="2:10" ht="49.95" customHeight="1" x14ac:dyDescent="0.3">
      <c r="B402" s="39" t="s">
        <v>27</v>
      </c>
      <c r="C402" s="39" t="s">
        <v>483</v>
      </c>
      <c r="D402" s="39" t="s">
        <v>28</v>
      </c>
      <c r="E402" s="54" t="s">
        <v>394</v>
      </c>
      <c r="F402" s="81" t="s">
        <v>568</v>
      </c>
      <c r="G402" s="40" t="s">
        <v>452</v>
      </c>
      <c r="H402" s="49">
        <v>2.8</v>
      </c>
      <c r="I402" s="36"/>
      <c r="J402" s="50">
        <f>Tableau134[[#This Row],[Quantité Désirée]]*Tableau134[[#This Row],[Prix TTC /u ou /kg]]</f>
        <v>0</v>
      </c>
    </row>
    <row r="403" spans="2:10" ht="49.95" customHeight="1" x14ac:dyDescent="0.3">
      <c r="B403" s="39" t="s">
        <v>27</v>
      </c>
      <c r="C403" s="39" t="s">
        <v>483</v>
      </c>
      <c r="D403" s="39" t="s">
        <v>336</v>
      </c>
      <c r="E403" s="54"/>
      <c r="F403" s="81" t="s">
        <v>228</v>
      </c>
      <c r="G403" s="40" t="s">
        <v>4</v>
      </c>
      <c r="H403" s="49">
        <v>4.5</v>
      </c>
      <c r="I403" s="36"/>
      <c r="J403" s="50">
        <f>Tableau134[[#This Row],[Quantité Désirée]]*Tableau134[[#This Row],[Prix TTC /u ou /kg]]</f>
        <v>0</v>
      </c>
    </row>
    <row r="404" spans="2:10" ht="49.95" customHeight="1" x14ac:dyDescent="0.3">
      <c r="B404" s="39" t="s">
        <v>317</v>
      </c>
      <c r="C404" s="39" t="s">
        <v>229</v>
      </c>
      <c r="D404" s="39" t="s">
        <v>336</v>
      </c>
      <c r="E404" s="54"/>
      <c r="F404" s="82" t="s">
        <v>230</v>
      </c>
      <c r="G404" s="40" t="s">
        <v>4</v>
      </c>
      <c r="H404" s="49">
        <v>6</v>
      </c>
      <c r="I404" s="36"/>
      <c r="J404" s="50">
        <f>Tableau134[[#This Row],[Quantité Désirée]]*Tableau134[[#This Row],[Prix TTC /u ou /kg]]</f>
        <v>0</v>
      </c>
    </row>
    <row r="405" spans="2:10" ht="49.95" customHeight="1" x14ac:dyDescent="0.3">
      <c r="B405" s="39" t="s">
        <v>317</v>
      </c>
      <c r="C405" s="39" t="s">
        <v>231</v>
      </c>
      <c r="D405" s="39" t="s">
        <v>336</v>
      </c>
      <c r="E405" s="54"/>
      <c r="F405" s="82" t="s">
        <v>232</v>
      </c>
      <c r="G405" s="40" t="s">
        <v>4</v>
      </c>
      <c r="H405" s="49">
        <v>3</v>
      </c>
      <c r="I405" s="36"/>
      <c r="J405" s="50">
        <f>Tableau134[[#This Row],[Quantité Désirée]]*Tableau134[[#This Row],[Prix TTC /u ou /kg]]</f>
        <v>0</v>
      </c>
    </row>
    <row r="406" spans="2:10" ht="49.95" customHeight="1" x14ac:dyDescent="0.3">
      <c r="B406" s="39" t="s">
        <v>27</v>
      </c>
      <c r="C406" s="39" t="s">
        <v>483</v>
      </c>
      <c r="D406" s="39" t="s">
        <v>336</v>
      </c>
      <c r="E406" s="54"/>
      <c r="F406" s="81" t="s">
        <v>233</v>
      </c>
      <c r="G406" s="40" t="s">
        <v>4</v>
      </c>
      <c r="H406" s="49">
        <v>7</v>
      </c>
      <c r="I406" s="36"/>
      <c r="J406" s="50">
        <f>Tableau134[[#This Row],[Quantité Désirée]]*Tableau134[[#This Row],[Prix TTC /u ou /kg]]</f>
        <v>0</v>
      </c>
    </row>
    <row r="407" spans="2:10" ht="49.95" customHeight="1" x14ac:dyDescent="0.3">
      <c r="B407" s="45" t="s">
        <v>27</v>
      </c>
      <c r="C407" s="39" t="s">
        <v>483</v>
      </c>
      <c r="D407" s="45" t="s">
        <v>336</v>
      </c>
      <c r="E407" s="80"/>
      <c r="F407" s="81" t="s">
        <v>360</v>
      </c>
      <c r="G407" s="46" t="s">
        <v>4</v>
      </c>
      <c r="H407" s="53">
        <v>1.5</v>
      </c>
      <c r="I407" s="36"/>
      <c r="J407" s="50">
        <f>Tableau134[[#This Row],[Quantité Désirée]]*Tableau134[[#This Row],[Prix TTC /u ou /kg]]</f>
        <v>0</v>
      </c>
    </row>
    <row r="408" spans="2:10" ht="49.95" customHeight="1" x14ac:dyDescent="0.3">
      <c r="B408" s="78" t="s">
        <v>549</v>
      </c>
      <c r="C408" s="78" t="s">
        <v>483</v>
      </c>
      <c r="D408" s="78" t="s">
        <v>336</v>
      </c>
      <c r="E408" s="54"/>
      <c r="F408" s="81" t="s">
        <v>361</v>
      </c>
      <c r="G408" s="40" t="s">
        <v>4</v>
      </c>
      <c r="H408" s="52">
        <v>2</v>
      </c>
      <c r="I408" s="36"/>
      <c r="J408" s="77">
        <f>Tableau134[[#This Row],[Quantité Désirée]]*Tableau134[[#This Row],[Prix TTC /u ou /kg]]</f>
        <v>0</v>
      </c>
    </row>
  </sheetData>
  <sheetProtection algorithmName="SHA-512" hashValue="F3N3bmwoahfKVbEQYWyUpFb1PLfF6WyLV0O89dmbTCDgtJPEOBXozhPWQuNmkyqZdcRa6/XfqenrBbYCk4GLNQ==" saltValue="H1MlR/xod/2cSe/Wx2AD0w==" spinCount="100000" sheet="1" objects="1" scenarios="1" sort="0" autoFilter="0"/>
  <mergeCells count="15">
    <mergeCell ref="I8:I12"/>
    <mergeCell ref="H2:J2"/>
    <mergeCell ref="B5:C5"/>
    <mergeCell ref="E5:F5"/>
    <mergeCell ref="E6:F6"/>
    <mergeCell ref="B8:F8"/>
    <mergeCell ref="B10:F10"/>
    <mergeCell ref="B9:F9"/>
    <mergeCell ref="B6:C6"/>
    <mergeCell ref="B2:C4"/>
    <mergeCell ref="E2:F2"/>
    <mergeCell ref="H4:I4"/>
    <mergeCell ref="D3:D4"/>
    <mergeCell ref="E3:F4"/>
    <mergeCell ref="H5:I5"/>
  </mergeCells>
  <phoneticPr fontId="2" type="noConversion"/>
  <pageMargins left="0.23622047244094491" right="0.23622047244094491" top="0.74803149606299213" bottom="0.74803149606299213" header="0.31496062992125984" footer="0.31496062992125984"/>
  <pageSetup paperSize="9" scale="54" fitToHeight="0" orientation="landscape" horizontalDpi="4294967293" r:id="rId1"/>
  <headerFooter>
    <oddHeader>&amp;LEpicerie La mauvaise herbe - Bon de commande&amp;Rversion : 03/2026</oddHeader>
    <oddFooter>&amp;L&amp;"Calibri,Normal"&amp;14&amp;K000000epicerielamauvaiseherbe.fr&amp;C&amp;"Calibri,Normal"&amp;14&amp;K000000 06 61 69 75 70 - epicerie.lamauvaiseherbe@gmail.com&amp;R&amp;"Calibri,Normal"&amp;14&amp;K000000&amp;P/&amp;N</oddFooter>
  </headerFooter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GAMME</vt:lpstr>
      <vt:lpstr>GAMME!Impression_des_titres</vt:lpstr>
      <vt:lpstr>GAMME!Zone_d_impression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Julie Janody</cp:lastModifiedBy>
  <cp:revision/>
  <cp:lastPrinted>2026-03-01T09:53:05Z</cp:lastPrinted>
  <dcterms:created xsi:type="dcterms:W3CDTF">2024-03-18T11:08:14Z</dcterms:created>
  <dcterms:modified xsi:type="dcterms:W3CDTF">2026-03-01T09:53:23Z</dcterms:modified>
  <cp:category/>
  <cp:contentStatus/>
</cp:coreProperties>
</file>