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livemdxac-my.sharepoint.com/personal/a_n_turner_mdx_ac_uk/Documents/My lectures/Watford/Belgium/"/>
    </mc:Choice>
  </mc:AlternateContent>
  <xr:revisionPtr revIDLastSave="171" documentId="8_{55EE5B26-EAA9-4DAB-8999-F73A7AC6CA4F}" xr6:coauthVersionLast="47" xr6:coauthVersionMax="47" xr10:uidLastSave="{67623E43-05B8-40C1-92E3-10E1B373B2EF}"/>
  <bookViews>
    <workbookView xWindow="90" yWindow="580" windowWidth="19110" windowHeight="9200" xr2:uid="{7CE7B86B-4DC3-4C2F-AA55-66C8E10BD802}"/>
  </bookViews>
  <sheets>
    <sheet name="Sheet1" sheetId="1" r:id="rId1"/>
    <sheet name="Answers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" i="2" l="1"/>
  <c r="G4" i="2"/>
  <c r="H4" i="2"/>
  <c r="F5" i="2"/>
  <c r="G5" i="2" s="1"/>
  <c r="F6" i="2"/>
  <c r="H6" i="2" s="1"/>
  <c r="F7" i="2"/>
  <c r="G7" i="2"/>
  <c r="H7" i="2"/>
  <c r="F8" i="2"/>
  <c r="G8" i="2" s="1"/>
  <c r="F9" i="2"/>
  <c r="G9" i="2" s="1"/>
  <c r="F10" i="2"/>
  <c r="H10" i="2" s="1"/>
  <c r="H3" i="2"/>
  <c r="G3" i="2"/>
  <c r="F3" i="2"/>
  <c r="E10" i="2"/>
  <c r="E9" i="2"/>
  <c r="E8" i="2"/>
  <c r="E7" i="2"/>
  <c r="E6" i="2"/>
  <c r="E5" i="2"/>
  <c r="E4" i="2"/>
  <c r="E3" i="2"/>
  <c r="G10" i="2" l="1"/>
  <c r="G6" i="2"/>
  <c r="H8" i="2"/>
  <c r="H5" i="2"/>
  <c r="H9" i="2"/>
</calcChain>
</file>

<file path=xl/sharedStrings.xml><?xml version="1.0" encoding="utf-8"?>
<sst xmlns="http://schemas.openxmlformats.org/spreadsheetml/2006/main" count="40" uniqueCount="19">
  <si>
    <t>RSImod</t>
  </si>
  <si>
    <t>CoM (m)</t>
  </si>
  <si>
    <t>Time (s)</t>
  </si>
  <si>
    <t>RFD (N/s)</t>
  </si>
  <si>
    <t>Phase</t>
  </si>
  <si>
    <t>Metrics</t>
  </si>
  <si>
    <t>Jump height (m)</t>
  </si>
  <si>
    <t>Ave Force (N)</t>
  </si>
  <si>
    <t>Outcome</t>
  </si>
  <si>
    <t>Braking</t>
  </si>
  <si>
    <t>Propulsive</t>
  </si>
  <si>
    <t>Trial 1</t>
  </si>
  <si>
    <t>Trial 2</t>
  </si>
  <si>
    <t>SD</t>
  </si>
  <si>
    <t>UL</t>
  </si>
  <si>
    <t>LL</t>
  </si>
  <si>
    <t>Jump height (cm)</t>
  </si>
  <si>
    <t>Typical Error Range</t>
  </si>
  <si>
    <t>CV (%)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</si>
</sst>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" x14ac:knownFonts="1">
    <font>
      <sz val="11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2" fillId="0" borderId="0" xfId="0" applyFont="1"/>
    <xf numFmtId="0" fontId="1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0" xfId="0" applyFont="1" applyAlignment="1">
      <alignment horizontal="center"/>
    </xf>
    <xf numFmtId="2" fontId="2" fillId="0" borderId="2" xfId="0" applyNumberFormat="1" applyFont="1" applyBorder="1" applyAlignment="1">
      <alignment horizontal="center"/>
    </xf>
    <xf numFmtId="164" fontId="2" fillId="0" borderId="2" xfId="0" applyNumberFormat="1" applyFont="1" applyBorder="1" applyAlignment="1">
      <alignment horizontal="center"/>
    </xf>
    <xf numFmtId="2" fontId="2" fillId="0" borderId="3" xfId="0" applyNumberFormat="1" applyFont="1" applyBorder="1" applyAlignment="1">
      <alignment horizontal="center"/>
    </xf>
    <xf numFmtId="2" fontId="2" fillId="0" borderId="4" xfId="0" applyNumberFormat="1" applyFont="1" applyBorder="1" applyAlignment="1">
      <alignment horizontal="center"/>
    </xf>
    <xf numFmtId="2" fontId="2" fillId="0" borderId="0" xfId="0" applyNumberFormat="1" applyFont="1" applyAlignment="1">
      <alignment horizontal="center"/>
    </xf>
    <xf numFmtId="1" fontId="2" fillId="0" borderId="3" xfId="0" applyNumberFormat="1" applyFont="1" applyBorder="1" applyAlignment="1">
      <alignment horizontal="center"/>
    </xf>
    <xf numFmtId="1" fontId="2" fillId="0" borderId="0" xfId="0" applyNumberFormat="1" applyFont="1" applyAlignment="1">
      <alignment horizontal="center"/>
    </xf>
    <xf numFmtId="2" fontId="2" fillId="0" borderId="0" xfId="0" applyNumberFormat="1" applyFont="1"/>
    <xf numFmtId="0" fontId="2" fillId="0" borderId="5" xfId="0" applyFont="1" applyBorder="1" applyAlignment="1">
      <alignment horizontal="center"/>
    </xf>
    <xf numFmtId="1" fontId="2" fillId="0" borderId="5" xfId="0" applyNumberFormat="1" applyFont="1" applyBorder="1" applyAlignment="1">
      <alignment horizontal="center"/>
    </xf>
    <xf numFmtId="2" fontId="2" fillId="0" borderId="5" xfId="0" applyNumberFormat="1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5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Border="1" applyAlignment="1">
      <alignment horizontal="center"/>
    </xf>
    <xf numFmtId="164" fontId="2" fillId="0" borderId="0" xfId="0" applyNumberFormat="1" applyFont="1" applyBorder="1" applyAlignment="1">
      <alignment horizontal="center"/>
    </xf>
    <xf numFmtId="164" fontId="2" fillId="0" borderId="3" xfId="0" applyNumberFormat="1" applyFont="1" applyBorder="1" applyAlignment="1">
      <alignment horizontal="center"/>
    </xf>
    <xf numFmtId="1" fontId="2" fillId="0" borderId="0" xfId="0" applyNumberFormat="1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2FFC54-D247-432E-9C93-C0033801EC01}">
  <dimension ref="A1:L11"/>
  <sheetViews>
    <sheetView tabSelected="1" zoomScale="120" zoomScaleNormal="120" workbookViewId="0"/>
  </sheetViews>
  <sheetFormatPr defaultRowHeight="16" x14ac:dyDescent="0.4"/>
  <cols>
    <col min="1" max="1" width="10.08984375" style="3" bestFit="1" customWidth="1"/>
    <col min="2" max="2" width="15" style="3" bestFit="1" customWidth="1"/>
    <col min="3" max="6" width="8.7265625" style="3"/>
    <col min="7" max="8" width="9.453125" style="3" customWidth="1"/>
    <col min="9" max="16384" width="8.7265625" style="3"/>
  </cols>
  <sheetData>
    <row r="1" spans="1:12" x14ac:dyDescent="0.4">
      <c r="A1" s="1"/>
      <c r="B1" s="1"/>
      <c r="C1" s="2"/>
      <c r="D1" s="2"/>
      <c r="E1" s="2"/>
      <c r="F1" s="2"/>
      <c r="G1" s="25" t="s">
        <v>17</v>
      </c>
      <c r="H1" s="25"/>
    </row>
    <row r="2" spans="1:12" ht="16.5" thickBot="1" x14ac:dyDescent="0.45">
      <c r="A2" s="4" t="s">
        <v>4</v>
      </c>
      <c r="B2" s="4" t="s">
        <v>5</v>
      </c>
      <c r="C2" s="4" t="s">
        <v>11</v>
      </c>
      <c r="D2" s="4" t="s">
        <v>12</v>
      </c>
      <c r="E2" s="4" t="s">
        <v>18</v>
      </c>
      <c r="F2" s="4" t="s">
        <v>13</v>
      </c>
      <c r="G2" s="4" t="s">
        <v>14</v>
      </c>
      <c r="H2" s="4" t="s">
        <v>15</v>
      </c>
    </row>
    <row r="3" spans="1:12" x14ac:dyDescent="0.4">
      <c r="A3" s="20" t="s">
        <v>8</v>
      </c>
      <c r="B3" s="5" t="s">
        <v>6</v>
      </c>
      <c r="C3" s="9"/>
      <c r="D3" s="5"/>
      <c r="E3" s="13"/>
      <c r="F3" s="5"/>
      <c r="G3" s="10"/>
      <c r="H3" s="5"/>
      <c r="L3" s="16"/>
    </row>
    <row r="4" spans="1:12" x14ac:dyDescent="0.4">
      <c r="A4" s="21"/>
      <c r="B4" s="6" t="s">
        <v>0</v>
      </c>
      <c r="C4" s="11"/>
      <c r="D4" s="11"/>
      <c r="E4" s="11"/>
      <c r="F4" s="6"/>
      <c r="G4" s="6"/>
      <c r="H4" s="6"/>
      <c r="L4" s="16"/>
    </row>
    <row r="5" spans="1:12" x14ac:dyDescent="0.4">
      <c r="A5" s="22" t="s">
        <v>9</v>
      </c>
      <c r="B5" s="7" t="s">
        <v>1</v>
      </c>
      <c r="C5" s="12"/>
      <c r="D5" s="7"/>
      <c r="E5" s="13"/>
      <c r="F5" s="7"/>
      <c r="G5" s="7"/>
      <c r="H5" s="7"/>
      <c r="L5" s="16"/>
    </row>
    <row r="6" spans="1:12" x14ac:dyDescent="0.4">
      <c r="A6" s="23"/>
      <c r="B6" s="8" t="s">
        <v>2</v>
      </c>
      <c r="C6" s="13"/>
      <c r="D6" s="8"/>
      <c r="E6" s="13"/>
      <c r="F6" s="8"/>
      <c r="G6" s="8"/>
      <c r="H6" s="8"/>
      <c r="L6" s="16"/>
    </row>
    <row r="7" spans="1:12" x14ac:dyDescent="0.4">
      <c r="A7" s="23"/>
      <c r="B7" s="8" t="s">
        <v>7</v>
      </c>
      <c r="C7" s="15"/>
      <c r="D7" s="8"/>
      <c r="E7" s="13"/>
      <c r="F7" s="8"/>
      <c r="G7" s="8"/>
      <c r="H7" s="8"/>
      <c r="L7" s="16"/>
    </row>
    <row r="8" spans="1:12" x14ac:dyDescent="0.4">
      <c r="A8" s="21"/>
      <c r="B8" s="6" t="s">
        <v>3</v>
      </c>
      <c r="C8" s="14"/>
      <c r="D8" s="6"/>
      <c r="E8" s="11"/>
      <c r="F8" s="6"/>
      <c r="G8" s="6"/>
      <c r="H8" s="6"/>
      <c r="L8" s="16"/>
    </row>
    <row r="9" spans="1:12" x14ac:dyDescent="0.4">
      <c r="A9" s="22" t="s">
        <v>10</v>
      </c>
      <c r="B9" s="7" t="s">
        <v>2</v>
      </c>
      <c r="C9" s="12"/>
      <c r="D9" s="7"/>
      <c r="E9" s="12"/>
      <c r="F9" s="7"/>
      <c r="G9" s="7"/>
      <c r="H9" s="7"/>
      <c r="L9" s="16"/>
    </row>
    <row r="10" spans="1:12" ht="16.5" thickBot="1" x14ac:dyDescent="0.45">
      <c r="A10" s="24"/>
      <c r="B10" s="17" t="s">
        <v>7</v>
      </c>
      <c r="C10" s="18"/>
      <c r="D10" s="17"/>
      <c r="E10" s="19"/>
      <c r="F10" s="17"/>
      <c r="G10" s="17"/>
      <c r="H10" s="17"/>
      <c r="L10" s="16"/>
    </row>
    <row r="11" spans="1:12" ht="16.5" thickTop="1" x14ac:dyDescent="0.4"/>
  </sheetData>
  <mergeCells count="4">
    <mergeCell ref="A3:A4"/>
    <mergeCell ref="A5:A8"/>
    <mergeCell ref="A9:A10"/>
    <mergeCell ref="G1:H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35DD19-BDC9-4E95-AC68-02F55DDA57C5}">
  <dimension ref="A1:H11"/>
  <sheetViews>
    <sheetView zoomScale="120" zoomScaleNormal="120" workbookViewId="0"/>
  </sheetViews>
  <sheetFormatPr defaultRowHeight="14.5" x14ac:dyDescent="0.35"/>
  <cols>
    <col min="1" max="1" width="9.90625" bestFit="1" customWidth="1"/>
    <col min="2" max="2" width="16.08984375" bestFit="1" customWidth="1"/>
    <col min="7" max="7" width="9.36328125" customWidth="1"/>
    <col min="8" max="8" width="9.26953125" customWidth="1"/>
  </cols>
  <sheetData>
    <row r="1" spans="1:8" ht="16" x14ac:dyDescent="0.4">
      <c r="A1" s="1"/>
      <c r="B1" s="1"/>
      <c r="C1" s="2"/>
      <c r="D1" s="2"/>
      <c r="E1" s="2"/>
      <c r="F1" s="2"/>
      <c r="G1" s="25" t="s">
        <v>17</v>
      </c>
      <c r="H1" s="25"/>
    </row>
    <row r="2" spans="1:8" ht="16.5" thickBot="1" x14ac:dyDescent="0.45">
      <c r="A2" s="4" t="s">
        <v>4</v>
      </c>
      <c r="B2" s="4" t="s">
        <v>5</v>
      </c>
      <c r="C2" s="4" t="s">
        <v>11</v>
      </c>
      <c r="D2" s="4" t="s">
        <v>12</v>
      </c>
      <c r="E2" s="4" t="s">
        <v>18</v>
      </c>
      <c r="F2" s="4" t="s">
        <v>13</v>
      </c>
      <c r="G2" s="4" t="s">
        <v>14</v>
      </c>
      <c r="H2" s="4" t="s">
        <v>15</v>
      </c>
    </row>
    <row r="3" spans="1:8" ht="16" x14ac:dyDescent="0.4">
      <c r="A3" s="20" t="s">
        <v>8</v>
      </c>
      <c r="B3" s="5" t="s">
        <v>16</v>
      </c>
      <c r="C3" s="10">
        <v>34</v>
      </c>
      <c r="D3" s="10">
        <v>35</v>
      </c>
      <c r="E3" s="13">
        <f>_xlfn.STDEV.P(C3:D3)/AVERAGE(C3:D3)*100</f>
        <v>1.4492753623188406</v>
      </c>
      <c r="F3" s="26">
        <f>_xlfn.STDEV.P(C3:D3)</f>
        <v>0.5</v>
      </c>
      <c r="G3" s="27">
        <f>MAX(C3:D3)-F3</f>
        <v>34.5</v>
      </c>
      <c r="H3" s="27">
        <f>MAX(C3:D3)+F3</f>
        <v>35.5</v>
      </c>
    </row>
    <row r="4" spans="1:8" ht="16" x14ac:dyDescent="0.4">
      <c r="A4" s="21"/>
      <c r="B4" s="6" t="s">
        <v>0</v>
      </c>
      <c r="C4" s="11">
        <v>0.63</v>
      </c>
      <c r="D4" s="11">
        <v>0.72</v>
      </c>
      <c r="E4" s="11">
        <f t="shared" ref="E4:E10" si="0">_xlfn.STDEV.P(C4:D4)/AVERAGE(C4:D4)*100</f>
        <v>6.6666666666666652</v>
      </c>
      <c r="F4" s="6">
        <f t="shared" ref="F4:F10" si="1">_xlfn.STDEV.P(C4:D4)</f>
        <v>4.4999999999999991E-2</v>
      </c>
      <c r="G4" s="28">
        <f t="shared" ref="G4:G10" si="2">MAX(C4:D4)-F4</f>
        <v>0.67499999999999993</v>
      </c>
      <c r="H4" s="28">
        <f t="shared" ref="H4:H10" si="3">MAX(C4:D4)+F4</f>
        <v>0.76500000000000001</v>
      </c>
    </row>
    <row r="5" spans="1:8" ht="16" x14ac:dyDescent="0.4">
      <c r="A5" s="22" t="s">
        <v>9</v>
      </c>
      <c r="B5" s="7" t="s">
        <v>1</v>
      </c>
      <c r="C5" s="12">
        <v>0.19</v>
      </c>
      <c r="D5" s="12">
        <v>0.2</v>
      </c>
      <c r="E5" s="13">
        <f t="shared" si="0"/>
        <v>2.5641025641025665</v>
      </c>
      <c r="F5" s="26">
        <f t="shared" si="1"/>
        <v>5.0000000000000044E-3</v>
      </c>
      <c r="G5" s="27">
        <f t="shared" si="2"/>
        <v>0.19500000000000001</v>
      </c>
      <c r="H5" s="27">
        <f t="shared" si="3"/>
        <v>0.20500000000000002</v>
      </c>
    </row>
    <row r="6" spans="1:8" ht="16" x14ac:dyDescent="0.4">
      <c r="A6" s="23"/>
      <c r="B6" s="8" t="s">
        <v>2</v>
      </c>
      <c r="C6" s="13">
        <v>0.14000000000000001</v>
      </c>
      <c r="D6" s="8">
        <v>0.16</v>
      </c>
      <c r="E6" s="13">
        <f t="shared" si="0"/>
        <v>6.6666666666666625</v>
      </c>
      <c r="F6" s="26">
        <f t="shared" si="1"/>
        <v>9.999999999999995E-3</v>
      </c>
      <c r="G6" s="27">
        <f t="shared" si="2"/>
        <v>0.15000000000000002</v>
      </c>
      <c r="H6" s="27">
        <f t="shared" si="3"/>
        <v>0.16999999999999998</v>
      </c>
    </row>
    <row r="7" spans="1:8" ht="16" x14ac:dyDescent="0.4">
      <c r="A7" s="23"/>
      <c r="B7" s="8" t="s">
        <v>7</v>
      </c>
      <c r="C7" s="15">
        <v>1878</v>
      </c>
      <c r="D7" s="8">
        <v>2020</v>
      </c>
      <c r="E7" s="13">
        <f t="shared" si="0"/>
        <v>3.6428937916880448</v>
      </c>
      <c r="F7" s="26">
        <f t="shared" si="1"/>
        <v>71</v>
      </c>
      <c r="G7" s="29">
        <f t="shared" si="2"/>
        <v>1949</v>
      </c>
      <c r="H7" s="29">
        <f t="shared" si="3"/>
        <v>2091</v>
      </c>
    </row>
    <row r="8" spans="1:8" ht="16" x14ac:dyDescent="0.4">
      <c r="A8" s="21"/>
      <c r="B8" s="6" t="s">
        <v>3</v>
      </c>
      <c r="C8" s="14">
        <v>10098</v>
      </c>
      <c r="D8" s="6">
        <v>19876</v>
      </c>
      <c r="E8" s="11">
        <f t="shared" si="0"/>
        <v>32.621605391339159</v>
      </c>
      <c r="F8" s="6">
        <f t="shared" si="1"/>
        <v>4889</v>
      </c>
      <c r="G8" s="14">
        <f t="shared" si="2"/>
        <v>14987</v>
      </c>
      <c r="H8" s="14">
        <f t="shared" si="3"/>
        <v>24765</v>
      </c>
    </row>
    <row r="9" spans="1:8" ht="16" x14ac:dyDescent="0.4">
      <c r="A9" s="22" t="s">
        <v>10</v>
      </c>
      <c r="B9" s="7" t="s">
        <v>2</v>
      </c>
      <c r="C9" s="12">
        <v>0.21</v>
      </c>
      <c r="D9" s="7">
        <v>0.23</v>
      </c>
      <c r="E9" s="12">
        <f t="shared" si="0"/>
        <v>4.5454545454545494</v>
      </c>
      <c r="F9" s="26">
        <f t="shared" si="1"/>
        <v>1.0000000000000009E-2</v>
      </c>
      <c r="G9" s="27">
        <f t="shared" si="2"/>
        <v>0.22</v>
      </c>
      <c r="H9" s="27">
        <f t="shared" si="3"/>
        <v>0.24000000000000002</v>
      </c>
    </row>
    <row r="10" spans="1:8" ht="16.5" thickBot="1" x14ac:dyDescent="0.45">
      <c r="A10" s="24"/>
      <c r="B10" s="17" t="s">
        <v>7</v>
      </c>
      <c r="C10" s="18">
        <v>2428</v>
      </c>
      <c r="D10" s="17">
        <v>2637</v>
      </c>
      <c r="E10" s="19">
        <f t="shared" si="0"/>
        <v>4.1263573543928924</v>
      </c>
      <c r="F10" s="17">
        <f t="shared" si="1"/>
        <v>104.5</v>
      </c>
      <c r="G10" s="18">
        <f t="shared" si="2"/>
        <v>2532.5</v>
      </c>
      <c r="H10" s="18">
        <f t="shared" si="3"/>
        <v>2741.5</v>
      </c>
    </row>
    <row r="11" spans="1:8" ht="15" thickTop="1" x14ac:dyDescent="0.35"/>
  </sheetData>
  <mergeCells count="4">
    <mergeCell ref="G1:H1"/>
    <mergeCell ref="A3:A4"/>
    <mergeCell ref="A5:A8"/>
    <mergeCell ref="A9:A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Answers</vt:lpstr>
    </vt:vector>
  </TitlesOfParts>
  <Company>Middlesex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Anthony Turner</dc:creator>
  <cp:lastModifiedBy>Anthony Turner</cp:lastModifiedBy>
  <dcterms:created xsi:type="dcterms:W3CDTF">2025-10-09T12:23:39Z</dcterms:created>
  <dcterms:modified xsi:type="dcterms:W3CDTF">2025-10-09T20:30:59Z</dcterms:modified>
</cp:coreProperties>
</file>