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SII\Downloads\"/>
    </mc:Choice>
  </mc:AlternateContent>
  <xr:revisionPtr revIDLastSave="0" documentId="13_ncr:1_{6475E941-FA2A-4E9D-93A7-F4D0999849DD}" xr6:coauthVersionLast="47" xr6:coauthVersionMax="47" xr10:uidLastSave="{00000000-0000-0000-0000-000000000000}"/>
  <bookViews>
    <workbookView xWindow="-96" yWindow="0" windowWidth="11712" windowHeight="12336" xr2:uid="{38FA5737-345A-4D2A-9855-AE5903841065}"/>
  </bookViews>
  <sheets>
    <sheet name="Sheet1" sheetId="1" r:id="rId1"/>
  </sheets>
  <definedNames>
    <definedName name="_xlnm._FilterDatabase" localSheetId="0" hidden="1">Sheet1!$A$1:$Q$50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  <c r="F49" i="1"/>
  <c r="F48" i="1"/>
  <c r="F47" i="1"/>
  <c r="F46" i="1"/>
  <c r="F45" i="1"/>
  <c r="F43" i="1"/>
  <c r="F42" i="1"/>
  <c r="F41" i="1"/>
  <c r="F40" i="1"/>
  <c r="F39" i="1"/>
  <c r="F15" i="1"/>
  <c r="F6" i="1"/>
  <c r="F44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4" i="1"/>
  <c r="F13" i="1"/>
  <c r="F12" i="1"/>
  <c r="F11" i="1"/>
  <c r="F10" i="1"/>
  <c r="F9" i="1"/>
  <c r="F8" i="1"/>
  <c r="F7" i="1"/>
  <c r="F5" i="1"/>
  <c r="F4" i="1"/>
  <c r="F3" i="1"/>
  <c r="F2" i="1"/>
</calcChain>
</file>

<file path=xl/sharedStrings.xml><?xml version="1.0" encoding="utf-8"?>
<sst xmlns="http://schemas.openxmlformats.org/spreadsheetml/2006/main" count="475" uniqueCount="121">
  <si>
    <t>KGIS_ID</t>
  </si>
  <si>
    <t>region</t>
  </si>
  <si>
    <t>city</t>
  </si>
  <si>
    <t>Sakaka</t>
  </si>
  <si>
    <t>Solar</t>
  </si>
  <si>
    <t>MW</t>
  </si>
  <si>
    <t>Al-Jawf</t>
  </si>
  <si>
    <t xml:space="preserve">Sakaka </t>
  </si>
  <si>
    <t>Round 1</t>
  </si>
  <si>
    <t>Installed</t>
  </si>
  <si>
    <t>Ministry of Energy</t>
  </si>
  <si>
    <t>ACWA Power</t>
  </si>
  <si>
    <t>Dumat Al-Jandal</t>
  </si>
  <si>
    <t>Wind</t>
  </si>
  <si>
    <t>Dumat al-Jandal</t>
  </si>
  <si>
    <t>Masdar, EDF Renewables</t>
  </si>
  <si>
    <t>Ar Rass 1</t>
  </si>
  <si>
    <t>Al-Qassim</t>
  </si>
  <si>
    <t>Ar Rass</t>
  </si>
  <si>
    <t>Round 3</t>
  </si>
  <si>
    <t>Rabigh 1</t>
  </si>
  <si>
    <t>Makkah</t>
  </si>
  <si>
    <t>Rabigh</t>
  </si>
  <si>
    <t>Round 2</t>
  </si>
  <si>
    <t>MARUBENI Corporation</t>
  </si>
  <si>
    <t>Jeddah</t>
  </si>
  <si>
    <t>Sudair</t>
  </si>
  <si>
    <t>Riyadh</t>
  </si>
  <si>
    <t>PIF</t>
  </si>
  <si>
    <t xml:space="preserve">ACWA Power </t>
  </si>
  <si>
    <t>Al Masa'a</t>
  </si>
  <si>
    <t>Hail</t>
  </si>
  <si>
    <t>Round 5</t>
  </si>
  <si>
    <t>EDF Renewables</t>
  </si>
  <si>
    <t>Henakiyah 2</t>
  </si>
  <si>
    <t>Madinah</t>
  </si>
  <si>
    <t>Al Henakiyah</t>
  </si>
  <si>
    <t>Rabigh 2</t>
  </si>
  <si>
    <t>TotalEnergies</t>
  </si>
  <si>
    <t>Najran</t>
  </si>
  <si>
    <t>Round 6</t>
  </si>
  <si>
    <t>Tendered</t>
  </si>
  <si>
    <t>Samtah</t>
  </si>
  <si>
    <t>Jazan</t>
  </si>
  <si>
    <t>Al Darb</t>
  </si>
  <si>
    <t>Ad Darb</t>
  </si>
  <si>
    <t>Sufun</t>
  </si>
  <si>
    <t>As Sufun</t>
  </si>
  <si>
    <t>Dwadmi</t>
  </si>
  <si>
    <t>Dawadmi</t>
  </si>
  <si>
    <t>Layla</t>
  </si>
  <si>
    <t>Saad 1</t>
  </si>
  <si>
    <t>Sa'ad</t>
  </si>
  <si>
    <t>Jinko Power</t>
  </si>
  <si>
    <t>Wadi Aldawaser</t>
  </si>
  <si>
    <t>As Sdawi</t>
  </si>
  <si>
    <t>Eastern Province</t>
  </si>
  <si>
    <t>Al Sadawi</t>
  </si>
  <si>
    <t>Masdar</t>
  </si>
  <si>
    <t>Shuaibah 2</t>
  </si>
  <si>
    <t>Alshuaibah</t>
  </si>
  <si>
    <t>Alghat</t>
  </si>
  <si>
    <t>AL Ghat</t>
  </si>
  <si>
    <t>Round 4</t>
  </si>
  <si>
    <t>Henakiyah 1</t>
  </si>
  <si>
    <t>Tabarjal</t>
  </si>
  <si>
    <t>Tubarjal</t>
  </si>
  <si>
    <t>Waad Al Shammal</t>
  </si>
  <si>
    <t>Northern Borders</t>
  </si>
  <si>
    <t>Waad Al Shamal</t>
  </si>
  <si>
    <t>Shuaibah 1</t>
  </si>
  <si>
    <t>Kahfah</t>
  </si>
  <si>
    <t>Alkahfah</t>
  </si>
  <si>
    <t>Ar Rass 2</t>
  </si>
  <si>
    <t>Saad 2</t>
  </si>
  <si>
    <t>Haden</t>
  </si>
  <si>
    <t>Al Taif</t>
  </si>
  <si>
    <t>Muwayh</t>
  </si>
  <si>
    <t>Al Muwayh</t>
  </si>
  <si>
    <t>Khushaybi</t>
  </si>
  <si>
    <t>Al-Khushaybi</t>
  </si>
  <si>
    <t>Shaqra</t>
  </si>
  <si>
    <t>Bisha</t>
  </si>
  <si>
    <t>Aseer</t>
  </si>
  <si>
    <t>Khulis</t>
  </si>
  <si>
    <t>Starah</t>
  </si>
  <si>
    <t>Afif 1</t>
  </si>
  <si>
    <t>Afif</t>
  </si>
  <si>
    <t>Al Humaij</t>
  </si>
  <si>
    <t>Afif 2</t>
  </si>
  <si>
    <t>As Sdawi 2</t>
  </si>
  <si>
    <t>Khushaybi 2</t>
  </si>
  <si>
    <t>Muwayh 2</t>
  </si>
  <si>
    <t>Henakiyah 3</t>
  </si>
  <si>
    <t>Haden 2</t>
  </si>
  <si>
    <t>Yunbu</t>
  </si>
  <si>
    <t>24.153458044656904, 38.02272748126271</t>
  </si>
  <si>
    <t>PPA Signed</t>
  </si>
  <si>
    <t>Round 7</t>
  </si>
  <si>
    <t>Tabarjal 2</t>
  </si>
  <si>
    <t>Bilghah</t>
  </si>
  <si>
    <t xml:space="preserve">Shegran </t>
  </si>
  <si>
    <t>South Ola</t>
  </si>
  <si>
    <t>Mawqaq</t>
  </si>
  <si>
    <t>Tathleeth</t>
  </si>
  <si>
    <t>Al Ola</t>
  </si>
  <si>
    <t>TBA</t>
  </si>
  <si>
    <t>اسم المشروع</t>
  </si>
  <si>
    <t xml:space="preserve">نواع المشروع </t>
  </si>
  <si>
    <t xml:space="preserve">سعة المشروع الإنتاجية بالأرقام </t>
  </si>
  <si>
    <t>وحدة السعة (ميغاواط)</t>
  </si>
  <si>
    <t>وحدة السعة (غيغاواط) (GW)</t>
  </si>
  <si>
    <t xml:space="preserve">سنة الطرح </t>
  </si>
  <si>
    <t>سنة التشغيل المتوقعة للمشروع</t>
  </si>
  <si>
    <t>إحداثيات الطول</t>
  </si>
  <si>
    <t>إحداثيات العرض</t>
  </si>
  <si>
    <t xml:space="preserve">رقم الجولة </t>
  </si>
  <si>
    <t>حالة المشروع</t>
  </si>
  <si>
    <t xml:space="preserve">الجهة المصدرة للبيانات </t>
  </si>
  <si>
    <t>الشركة أو التحالف</t>
  </si>
  <si>
    <t>التكلفة السنوية للكهرباء (Cent/kWh)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</si>
</sst>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rgb="FF000000"/>
      <name val="Aptos Narrow"/>
      <family val="2"/>
    </font>
    <font>
      <sz val="11"/>
      <color theme="1"/>
      <name val="Arial"/>
      <family val="2"/>
      <scheme val="minor"/>
    </font>
    <font>
      <sz val="18"/>
      <color theme="3"/>
      <name val="Times New Roman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1"/>
      <name val="Aptos Narrow"/>
      <family val="2"/>
    </font>
  </fonts>
  <fills count="36">
    <fill>
      <patternFill patternType="none"/>
    </fill>
    <fill>
      <patternFill patternType="gray125"/>
    </fill>
    <fill>
      <patternFill patternType="solid">
        <fgColor rgb="FF8DE7B1"/>
        <bgColor indexed="64"/>
      </patternFill>
    </fill>
    <fill>
      <patternFill patternType="solid">
        <fgColor rgb="FFE5E4A6"/>
        <bgColor indexed="64"/>
      </patternFill>
    </fill>
    <fill>
      <patternFill patternType="solid">
        <fgColor rgb="FFB7CDE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5" applyNumberFormat="0" applyAlignment="0" applyProtection="0"/>
    <xf numFmtId="0" fontId="12" fillId="9" borderId="6" applyNumberFormat="0" applyAlignment="0" applyProtection="0"/>
    <xf numFmtId="0" fontId="13" fillId="9" borderId="5" applyNumberFormat="0" applyAlignment="0" applyProtection="0"/>
    <xf numFmtId="0" fontId="14" fillId="0" borderId="7" applyNumberFormat="0" applyFill="0" applyAlignment="0" applyProtection="0"/>
    <xf numFmtId="0" fontId="15" fillId="10" borderId="8" applyNumberFormat="0" applyAlignment="0" applyProtection="0"/>
    <xf numFmtId="0" fontId="16" fillId="0" borderId="0" applyNumberFormat="0" applyFill="0" applyBorder="0" applyAlignment="0" applyProtection="0"/>
    <xf numFmtId="0" fontId="3" fillId="11" borderId="9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8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8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8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8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8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8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</cellStyleXfs>
  <cellXfs count="28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3" borderId="13" xfId="0" applyFill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0" fillId="0" borderId="0" xfId="0" applyFont="1"/>
  </cellXfs>
  <cellStyles count="42">
    <cellStyle name="20% - تمييز1" xfId="19" builtinId="30" customBuiltin="1"/>
    <cellStyle name="20% - تمييز2" xfId="23" builtinId="34" customBuiltin="1"/>
    <cellStyle name="20% - تمييز3" xfId="27" builtinId="38" customBuiltin="1"/>
    <cellStyle name="20% - تمييز4" xfId="31" builtinId="42" customBuiltin="1"/>
    <cellStyle name="20% - تمييز5" xfId="35" builtinId="46" customBuiltin="1"/>
    <cellStyle name="20% - تمييز6" xfId="39" builtinId="50" customBuiltin="1"/>
    <cellStyle name="40% - تمييز1" xfId="20" builtinId="31" customBuiltin="1"/>
    <cellStyle name="40% - تمييز2" xfId="24" builtinId="35" customBuiltin="1"/>
    <cellStyle name="40% - تمييز3" xfId="28" builtinId="39" customBuiltin="1"/>
    <cellStyle name="40% - تمييز4" xfId="32" builtinId="43" customBuiltin="1"/>
    <cellStyle name="40% - تمييز5" xfId="36" builtinId="47" customBuiltin="1"/>
    <cellStyle name="40% - تمييز6" xfId="40" builtinId="51" customBuiltin="1"/>
    <cellStyle name="60% - تمييز1" xfId="21" builtinId="32" customBuiltin="1"/>
    <cellStyle name="60% - تمييز2" xfId="25" builtinId="36" customBuiltin="1"/>
    <cellStyle name="60% - تمييز3" xfId="29" builtinId="40" customBuiltin="1"/>
    <cellStyle name="60% - تمييز4" xfId="33" builtinId="44" customBuiltin="1"/>
    <cellStyle name="60% - تمييز5" xfId="37" builtinId="48" customBuiltin="1"/>
    <cellStyle name="60% - تمييز6" xfId="41" builtinId="52" customBuiltin="1"/>
    <cellStyle name="إخراج" xfId="10" builtinId="21" customBuiltin="1"/>
    <cellStyle name="إدخال" xfId="9" builtinId="20" customBuiltin="1"/>
    <cellStyle name="الإجمالي" xfId="17" builtinId="25" customBuiltin="1"/>
    <cellStyle name="تمييز1" xfId="18" builtinId="29" customBuiltin="1"/>
    <cellStyle name="تمييز2" xfId="22" builtinId="33" customBuiltin="1"/>
    <cellStyle name="تمييز3" xfId="26" builtinId="37" customBuiltin="1"/>
    <cellStyle name="تمييز4" xfId="30" builtinId="41" customBuiltin="1"/>
    <cellStyle name="تمييز5" xfId="34" builtinId="45" customBuiltin="1"/>
    <cellStyle name="تمييز6" xfId="38" builtinId="49" customBuiltin="1"/>
    <cellStyle name="جيد" xfId="6" builtinId="26" customBuiltin="1"/>
    <cellStyle name="حساب" xfId="11" builtinId="22" customBuiltin="1"/>
    <cellStyle name="خلية تدقيق" xfId="13" builtinId="23" customBuiltin="1"/>
    <cellStyle name="خلية مرتبطة" xfId="12" builtinId="24" customBuiltin="1"/>
    <cellStyle name="سيئ" xfId="7" builtinId="27" customBuiltin="1"/>
    <cellStyle name="عادي" xfId="0" builtinId="0"/>
    <cellStyle name="عنوان" xfId="1" builtinId="15" customBuiltin="1"/>
    <cellStyle name="عنوان 1" xfId="2" builtinId="16" customBuiltin="1"/>
    <cellStyle name="عنوان 2" xfId="3" builtinId="17" customBuiltin="1"/>
    <cellStyle name="عنوان 3" xfId="4" builtinId="18" customBuiltin="1"/>
    <cellStyle name="عنوان 4" xfId="5" builtinId="19" customBuiltin="1"/>
    <cellStyle name="محايد" xfId="8" builtinId="28" customBuiltin="1"/>
    <cellStyle name="ملاحظة" xfId="15" builtinId="10" customBuiltin="1"/>
    <cellStyle name="نص تحذير" xfId="14" builtinId="11" customBuiltin="1"/>
    <cellStyle name="نص توضيحي" xfId="16" builtinId="53" customBuiltin="1"/>
  </cellStyles>
  <dxfs count="2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rgb="FFE5E4A6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E5E4A6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E5E4A6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E5E4A6"/>
      <color rgb="FFB7CDE7"/>
      <color rgb="FF8DE7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7BDB8B-C1E9-4437-8E27-C17B6B8D758D}" name="الجدول1" displayName="الجدول1" ref="A1:Q50" totalsRowShown="0" headerRowDxfId="0" headerRowBorderDxfId="18" tableBorderDxfId="19">
  <autoFilter ref="A1:Q50" xr:uid="{0C46158B-DE60-44A3-ADB2-1EAD8D6FDB24}"/>
  <sortState xmlns:xlrd2="http://schemas.microsoft.com/office/spreadsheetml/2017/richdata2" ref="A2:Q44">
    <sortCondition ref="A2:A44"/>
  </sortState>
  <tableColumns count="17">
    <tableColumn id="1" xr3:uid="{C354B429-37CA-4F11-98FC-C40E9609A3D0}" name="KGIS_ID" dataDxfId="17"/>
    <tableColumn id="2" xr3:uid="{D754DE5C-C70A-4BE5-8E43-68C6946CB2B8}" name="اسم المشروع" dataDxfId="16"/>
    <tableColumn id="3" xr3:uid="{B2FEA641-1D26-4231-AFE3-DCE87B2E868E}" name="نواع المشروع " dataDxfId="15"/>
    <tableColumn id="4" xr3:uid="{979F9FA2-B8D8-4005-BC5E-04F58C7CB2DA}" name="سعة المشروع الإنتاجية بالأرقام " dataDxfId="14"/>
    <tableColumn id="5" xr3:uid="{06D59765-0FAC-4765-81E8-C4FABD6AB206}" name="وحدة السعة (ميغاواط)" dataDxfId="13"/>
    <tableColumn id="6" xr3:uid="{1DCC1435-A3B4-4851-8018-179FC9152EE9}" name="وحدة السعة (غيغاواط) (GW)" dataDxfId="12">
      <calculatedColumnFormula>D2/1000</calculatedColumnFormula>
    </tableColumn>
    <tableColumn id="7" xr3:uid="{D2669800-D108-4B4A-A2F5-0BB5E3CA7724}" name="سنة الطرح " dataDxfId="11"/>
    <tableColumn id="8" xr3:uid="{EAEAD4E8-3E8C-446B-B797-4C4F6F85F455}" name="سنة التشغيل المتوقعة للمشروع" dataDxfId="10"/>
    <tableColumn id="9" xr3:uid="{5034B35D-BFEE-4B88-98D7-3CF61D18A98F}" name="region" dataDxfId="9"/>
    <tableColumn id="10" xr3:uid="{6B16EB03-531B-449C-AE21-71EA375E1BF5}" name="city" dataDxfId="8"/>
    <tableColumn id="11" xr3:uid="{73330DCD-E33B-403C-9775-8416E23B00AF}" name="إحداثيات الطول" dataDxfId="7"/>
    <tableColumn id="12" xr3:uid="{4CDDBE04-56D2-4DDE-BBDC-E76FF30CC86C}" name="إحداثيات العرض" dataDxfId="6"/>
    <tableColumn id="13" xr3:uid="{11C65AE9-EA44-4C6E-86FF-A93EF6BF98F8}" name="رقم الجولة " dataDxfId="5"/>
    <tableColumn id="14" xr3:uid="{6AD592C5-5DC0-40EA-8D15-DE0550410513}" name="حالة المشروع" dataDxfId="4"/>
    <tableColumn id="15" xr3:uid="{A646E239-13EC-4BAE-A8A8-620E3F51C06A}" name="الجهة المصدرة للبيانات " dataDxfId="3"/>
    <tableColumn id="16" xr3:uid="{A43BDE17-7F8F-44FC-8249-708163380ADE}" name="الشركة أو التحالف" dataDxfId="2"/>
    <tableColumn id="17" xr3:uid="{4E2F777D-77D4-4DB4-A709-456F1AE9430E}" name="التكلفة السنوية للكهرباء (Cent/kWh)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6158B-DE60-44A3-ADB2-1EAD8D6FDB24}">
  <dimension ref="A1:Q50"/>
  <sheetViews>
    <sheetView tabSelected="1" zoomScale="76" zoomScaleNormal="100" workbookViewId="0">
      <selection activeCell="F12" sqref="F12"/>
    </sheetView>
  </sheetViews>
  <sheetFormatPr defaultRowHeight="13.8" x14ac:dyDescent="0.25"/>
  <cols>
    <col min="1" max="1" width="13.5" style="2" customWidth="1"/>
    <col min="2" max="2" width="14.296875" bestFit="1" customWidth="1"/>
    <col min="3" max="3" width="14.796875" bestFit="1" customWidth="1"/>
    <col min="4" max="4" width="25.19921875" customWidth="1"/>
    <col min="5" max="5" width="13.5" customWidth="1"/>
    <col min="6" max="6" width="23.8984375" bestFit="1" customWidth="1"/>
    <col min="7" max="7" width="12.69921875" bestFit="1" customWidth="1"/>
    <col min="8" max="8" width="25.19921875" bestFit="1" customWidth="1"/>
    <col min="9" max="9" width="13.5" bestFit="1" customWidth="1"/>
    <col min="10" max="10" width="12.69921875" bestFit="1" customWidth="1"/>
    <col min="11" max="11" width="33.8984375" bestFit="1" customWidth="1"/>
    <col min="12" max="12" width="15.8984375" bestFit="1" customWidth="1"/>
    <col min="13" max="13" width="12.296875" bestFit="1" customWidth="1"/>
    <col min="14" max="14" width="14.59765625" bestFit="1" customWidth="1"/>
    <col min="15" max="15" width="20.09765625" bestFit="1" customWidth="1"/>
    <col min="16" max="16" width="22.8984375" bestFit="1" customWidth="1"/>
    <col min="17" max="17" width="21" style="2" bestFit="1" customWidth="1"/>
  </cols>
  <sheetData>
    <row r="1" spans="1:17" s="27" customFormat="1" ht="28.8" x14ac:dyDescent="0.25">
      <c r="A1" s="17" t="s">
        <v>0</v>
      </c>
      <c r="B1" s="25" t="s">
        <v>107</v>
      </c>
      <c r="C1" s="25" t="s">
        <v>108</v>
      </c>
      <c r="D1" s="25" t="s">
        <v>109</v>
      </c>
      <c r="E1" s="25" t="s">
        <v>110</v>
      </c>
      <c r="F1" s="25" t="s">
        <v>111</v>
      </c>
      <c r="G1" s="25" t="s">
        <v>112</v>
      </c>
      <c r="H1" s="25" t="s">
        <v>113</v>
      </c>
      <c r="I1" s="25" t="s">
        <v>1</v>
      </c>
      <c r="J1" s="25" t="s">
        <v>2</v>
      </c>
      <c r="K1" s="25" t="s">
        <v>114</v>
      </c>
      <c r="L1" s="25" t="s">
        <v>115</v>
      </c>
      <c r="M1" s="18" t="s">
        <v>116</v>
      </c>
      <c r="N1" s="25" t="s">
        <v>117</v>
      </c>
      <c r="O1" s="18" t="s">
        <v>118</v>
      </c>
      <c r="P1" s="18" t="s">
        <v>119</v>
      </c>
      <c r="Q1" s="26" t="s">
        <v>120</v>
      </c>
    </row>
    <row r="2" spans="1:17" ht="14.4" x14ac:dyDescent="0.3">
      <c r="A2" s="12">
        <v>1</v>
      </c>
      <c r="B2" s="3" t="s">
        <v>3</v>
      </c>
      <c r="C2" s="3" t="s">
        <v>4</v>
      </c>
      <c r="D2" s="3">
        <v>300</v>
      </c>
      <c r="E2" s="3" t="s">
        <v>5</v>
      </c>
      <c r="F2" s="3">
        <f t="shared" ref="F2:F50" si="0">D2/1000</f>
        <v>0.3</v>
      </c>
      <c r="G2" s="3">
        <v>2017</v>
      </c>
      <c r="H2" s="3">
        <v>2020</v>
      </c>
      <c r="I2" s="3" t="s">
        <v>6</v>
      </c>
      <c r="J2" s="3" t="s">
        <v>7</v>
      </c>
      <c r="K2" s="3">
        <v>29.9129</v>
      </c>
      <c r="L2" s="3">
        <v>40.0533</v>
      </c>
      <c r="M2" s="1" t="s">
        <v>8</v>
      </c>
      <c r="N2" s="9" t="s">
        <v>9</v>
      </c>
      <c r="O2" s="1" t="s">
        <v>10</v>
      </c>
      <c r="P2" s="1" t="s">
        <v>11</v>
      </c>
      <c r="Q2" s="13">
        <v>2.3416999999999999</v>
      </c>
    </row>
    <row r="3" spans="1:17" ht="14.4" x14ac:dyDescent="0.3">
      <c r="A3" s="12">
        <v>2</v>
      </c>
      <c r="B3" s="3" t="s">
        <v>12</v>
      </c>
      <c r="C3" s="3" t="s">
        <v>13</v>
      </c>
      <c r="D3" s="3">
        <v>400</v>
      </c>
      <c r="E3" s="3" t="s">
        <v>5</v>
      </c>
      <c r="F3" s="3">
        <f t="shared" si="0"/>
        <v>0.4</v>
      </c>
      <c r="G3" s="3">
        <v>2017</v>
      </c>
      <c r="H3" s="3">
        <v>2022</v>
      </c>
      <c r="I3" s="3" t="s">
        <v>6</v>
      </c>
      <c r="J3" s="3" t="s">
        <v>14</v>
      </c>
      <c r="K3" s="3">
        <v>29.809799999999999</v>
      </c>
      <c r="L3" s="3">
        <v>39.880699999999997</v>
      </c>
      <c r="M3" s="1" t="s">
        <v>8</v>
      </c>
      <c r="N3" s="9" t="s">
        <v>9</v>
      </c>
      <c r="O3" s="1" t="s">
        <v>10</v>
      </c>
      <c r="P3" s="1" t="s">
        <v>15</v>
      </c>
      <c r="Q3" s="14">
        <v>2.13</v>
      </c>
    </row>
    <row r="4" spans="1:17" ht="14.4" x14ac:dyDescent="0.3">
      <c r="A4" s="12">
        <v>3</v>
      </c>
      <c r="B4" s="3" t="s">
        <v>16</v>
      </c>
      <c r="C4" s="3" t="s">
        <v>4</v>
      </c>
      <c r="D4" s="3">
        <v>700</v>
      </c>
      <c r="E4" s="3" t="s">
        <v>5</v>
      </c>
      <c r="F4" s="3">
        <f t="shared" si="0"/>
        <v>0.7</v>
      </c>
      <c r="G4" s="3">
        <v>2020</v>
      </c>
      <c r="H4" s="3">
        <v>2024</v>
      </c>
      <c r="I4" s="3" t="s">
        <v>17</v>
      </c>
      <c r="J4" s="3" t="s">
        <v>18</v>
      </c>
      <c r="K4" s="3">
        <v>25.8597</v>
      </c>
      <c r="L4" s="3">
        <v>43.489899999999999</v>
      </c>
      <c r="M4" s="1" t="s">
        <v>19</v>
      </c>
      <c r="N4" s="9" t="s">
        <v>9</v>
      </c>
      <c r="O4" s="1" t="s">
        <v>10</v>
      </c>
      <c r="P4" s="1" t="s">
        <v>11</v>
      </c>
      <c r="Q4" s="14">
        <v>1.49</v>
      </c>
    </row>
    <row r="5" spans="1:17" ht="14.4" x14ac:dyDescent="0.3">
      <c r="A5" s="12">
        <v>4</v>
      </c>
      <c r="B5" s="3" t="s">
        <v>20</v>
      </c>
      <c r="C5" s="3" t="s">
        <v>4</v>
      </c>
      <c r="D5" s="3">
        <v>300</v>
      </c>
      <c r="E5" s="3" t="s">
        <v>5</v>
      </c>
      <c r="F5" s="3">
        <f t="shared" si="0"/>
        <v>0.3</v>
      </c>
      <c r="G5" s="3">
        <v>2019</v>
      </c>
      <c r="H5" s="3">
        <v>2023</v>
      </c>
      <c r="I5" s="3" t="s">
        <v>21</v>
      </c>
      <c r="J5" s="3" t="s">
        <v>22</v>
      </c>
      <c r="K5" s="3">
        <v>22.795500000000001</v>
      </c>
      <c r="L5" s="3">
        <v>39.002899999999997</v>
      </c>
      <c r="M5" s="1" t="s">
        <v>23</v>
      </c>
      <c r="N5" s="9" t="s">
        <v>9</v>
      </c>
      <c r="O5" s="1" t="s">
        <v>10</v>
      </c>
      <c r="P5" s="1" t="s">
        <v>24</v>
      </c>
      <c r="Q5" s="14">
        <v>1.7</v>
      </c>
    </row>
    <row r="6" spans="1:17" ht="14.4" x14ac:dyDescent="0.3">
      <c r="A6" s="12">
        <v>5</v>
      </c>
      <c r="B6" s="3" t="s">
        <v>25</v>
      </c>
      <c r="C6" s="3" t="s">
        <v>4</v>
      </c>
      <c r="D6" s="3">
        <v>300</v>
      </c>
      <c r="E6" s="3" t="s">
        <v>5</v>
      </c>
      <c r="F6" s="3">
        <f>D6/1000</f>
        <v>0.3</v>
      </c>
      <c r="G6" s="3">
        <v>2019</v>
      </c>
      <c r="H6" s="3">
        <v>2023</v>
      </c>
      <c r="I6" s="3" t="s">
        <v>21</v>
      </c>
      <c r="J6" s="3" t="s">
        <v>25</v>
      </c>
      <c r="K6" s="3">
        <v>21.5288</v>
      </c>
      <c r="L6" s="3">
        <v>39.184399999999997</v>
      </c>
      <c r="M6" s="1" t="s">
        <v>23</v>
      </c>
      <c r="N6" s="9" t="s">
        <v>9</v>
      </c>
      <c r="O6" s="1" t="s">
        <v>10</v>
      </c>
      <c r="P6" s="6" t="s">
        <v>15</v>
      </c>
      <c r="Q6" s="14">
        <v>1.62</v>
      </c>
    </row>
    <row r="7" spans="1:17" ht="14.4" x14ac:dyDescent="0.3">
      <c r="A7" s="12">
        <v>6</v>
      </c>
      <c r="B7" s="3" t="s">
        <v>26</v>
      </c>
      <c r="C7" s="3" t="s">
        <v>4</v>
      </c>
      <c r="D7" s="3">
        <v>1500</v>
      </c>
      <c r="E7" s="3" t="s">
        <v>5</v>
      </c>
      <c r="F7" s="3">
        <f t="shared" si="0"/>
        <v>1.5</v>
      </c>
      <c r="G7" s="3">
        <v>2019</v>
      </c>
      <c r="H7" s="3">
        <v>2023</v>
      </c>
      <c r="I7" s="3" t="s">
        <v>27</v>
      </c>
      <c r="J7" s="3" t="s">
        <v>26</v>
      </c>
      <c r="K7" s="3">
        <v>25.775409365331601</v>
      </c>
      <c r="L7" s="3">
        <v>45.580237728835101</v>
      </c>
      <c r="M7" s="1" t="s">
        <v>28</v>
      </c>
      <c r="N7" s="9" t="s">
        <v>9</v>
      </c>
      <c r="O7" s="1" t="s">
        <v>10</v>
      </c>
      <c r="P7" s="1" t="s">
        <v>29</v>
      </c>
      <c r="Q7" s="14">
        <v>1.24</v>
      </c>
    </row>
    <row r="8" spans="1:17" ht="14.4" x14ac:dyDescent="0.3">
      <c r="A8" s="12">
        <v>7</v>
      </c>
      <c r="B8" s="3" t="s">
        <v>30</v>
      </c>
      <c r="C8" s="8" t="s">
        <v>4</v>
      </c>
      <c r="D8" s="8">
        <v>1000</v>
      </c>
      <c r="E8" s="8" t="s">
        <v>5</v>
      </c>
      <c r="F8" s="3">
        <f t="shared" si="0"/>
        <v>1</v>
      </c>
      <c r="G8" s="3">
        <v>2023</v>
      </c>
      <c r="H8" s="8">
        <v>2027</v>
      </c>
      <c r="I8" s="8" t="s">
        <v>31</v>
      </c>
      <c r="J8" s="8" t="s">
        <v>30</v>
      </c>
      <c r="K8" s="3">
        <v>26.546900000000001</v>
      </c>
      <c r="L8" s="3">
        <v>40.515099999999997</v>
      </c>
      <c r="M8" s="5" t="s">
        <v>32</v>
      </c>
      <c r="N8" s="4" t="s">
        <v>97</v>
      </c>
      <c r="O8" s="1" t="s">
        <v>10</v>
      </c>
      <c r="P8" s="5" t="s">
        <v>33</v>
      </c>
      <c r="Q8" s="13">
        <v>1.36</v>
      </c>
    </row>
    <row r="9" spans="1:17" ht="14.4" x14ac:dyDescent="0.3">
      <c r="A9" s="12">
        <v>8</v>
      </c>
      <c r="B9" s="3" t="s">
        <v>34</v>
      </c>
      <c r="C9" s="3" t="s">
        <v>4</v>
      </c>
      <c r="D9" s="3">
        <v>400</v>
      </c>
      <c r="E9" s="3" t="s">
        <v>5</v>
      </c>
      <c r="F9" s="3">
        <f t="shared" si="0"/>
        <v>0.4</v>
      </c>
      <c r="G9" s="3">
        <v>2023</v>
      </c>
      <c r="H9" s="3">
        <v>2026</v>
      </c>
      <c r="I9" s="3" t="s">
        <v>35</v>
      </c>
      <c r="J9" s="3" t="s">
        <v>36</v>
      </c>
      <c r="K9" s="3">
        <v>24.912400000000002</v>
      </c>
      <c r="L9" s="3">
        <v>40.440199999999997</v>
      </c>
      <c r="M9" s="1" t="s">
        <v>32</v>
      </c>
      <c r="N9" s="4" t="s">
        <v>97</v>
      </c>
      <c r="O9" s="1" t="s">
        <v>10</v>
      </c>
      <c r="P9" s="5" t="s">
        <v>33</v>
      </c>
      <c r="Q9" s="13">
        <v>1.51</v>
      </c>
    </row>
    <row r="10" spans="1:17" ht="14.4" x14ac:dyDescent="0.3">
      <c r="A10" s="12">
        <v>9</v>
      </c>
      <c r="B10" s="3" t="s">
        <v>37</v>
      </c>
      <c r="C10" s="3" t="s">
        <v>4</v>
      </c>
      <c r="D10" s="3">
        <v>300</v>
      </c>
      <c r="E10" s="3" t="s">
        <v>5</v>
      </c>
      <c r="F10" s="3">
        <f t="shared" si="0"/>
        <v>0.3</v>
      </c>
      <c r="G10" s="3">
        <v>2023</v>
      </c>
      <c r="H10" s="3">
        <v>2026</v>
      </c>
      <c r="I10" s="3" t="s">
        <v>21</v>
      </c>
      <c r="J10" s="3" t="s">
        <v>22</v>
      </c>
      <c r="K10" s="3">
        <v>22.790769252</v>
      </c>
      <c r="L10" s="3">
        <v>38.995144089</v>
      </c>
      <c r="M10" s="1" t="s">
        <v>32</v>
      </c>
      <c r="N10" s="4" t="s">
        <v>97</v>
      </c>
      <c r="O10" s="1" t="s">
        <v>10</v>
      </c>
      <c r="P10" s="1" t="s">
        <v>38</v>
      </c>
      <c r="Q10" s="13">
        <v>1.78138</v>
      </c>
    </row>
    <row r="11" spans="1:17" ht="14.4" x14ac:dyDescent="0.3">
      <c r="A11" s="12">
        <v>10</v>
      </c>
      <c r="B11" s="3" t="s">
        <v>39</v>
      </c>
      <c r="C11" s="3" t="s">
        <v>4</v>
      </c>
      <c r="D11" s="3">
        <v>1400</v>
      </c>
      <c r="E11" s="8" t="s">
        <v>5</v>
      </c>
      <c r="F11" s="3">
        <f t="shared" si="0"/>
        <v>1.4</v>
      </c>
      <c r="G11" s="3">
        <v>2024</v>
      </c>
      <c r="H11" s="3">
        <v>2028</v>
      </c>
      <c r="I11" s="3" t="s">
        <v>39</v>
      </c>
      <c r="J11" s="3" t="s">
        <v>39</v>
      </c>
      <c r="K11" s="3">
        <v>17.523127012488899</v>
      </c>
      <c r="L11" s="3">
        <v>44.172604744090201</v>
      </c>
      <c r="M11" s="1" t="s">
        <v>40</v>
      </c>
      <c r="N11" s="10" t="s">
        <v>41</v>
      </c>
      <c r="O11" s="1" t="s">
        <v>10</v>
      </c>
      <c r="P11" s="10" t="s">
        <v>106</v>
      </c>
      <c r="Q11" s="15" t="s">
        <v>106</v>
      </c>
    </row>
    <row r="12" spans="1:17" ht="14.4" x14ac:dyDescent="0.3">
      <c r="A12" s="12">
        <v>11</v>
      </c>
      <c r="B12" s="3" t="s">
        <v>42</v>
      </c>
      <c r="C12" s="3" t="s">
        <v>4</v>
      </c>
      <c r="D12" s="3">
        <v>600</v>
      </c>
      <c r="E12" s="8" t="s">
        <v>5</v>
      </c>
      <c r="F12" s="3">
        <f t="shared" si="0"/>
        <v>0.6</v>
      </c>
      <c r="G12" s="3">
        <v>2024</v>
      </c>
      <c r="H12" s="3">
        <v>2027</v>
      </c>
      <c r="I12" s="3" t="s">
        <v>43</v>
      </c>
      <c r="J12" s="3" t="s">
        <v>42</v>
      </c>
      <c r="K12" s="3">
        <v>16.6037929786756</v>
      </c>
      <c r="L12" s="3">
        <v>42.923456346754499</v>
      </c>
      <c r="M12" s="1" t="s">
        <v>40</v>
      </c>
      <c r="N12" s="10" t="s">
        <v>41</v>
      </c>
      <c r="O12" s="1" t="s">
        <v>10</v>
      </c>
      <c r="P12" s="10" t="s">
        <v>106</v>
      </c>
      <c r="Q12" s="15" t="s">
        <v>106</v>
      </c>
    </row>
    <row r="13" spans="1:17" ht="14.4" x14ac:dyDescent="0.3">
      <c r="A13" s="12">
        <v>12</v>
      </c>
      <c r="B13" s="3" t="s">
        <v>44</v>
      </c>
      <c r="C13" s="3" t="s">
        <v>4</v>
      </c>
      <c r="D13" s="3">
        <v>600</v>
      </c>
      <c r="E13" s="3" t="s">
        <v>5</v>
      </c>
      <c r="F13" s="3">
        <f t="shared" si="0"/>
        <v>0.6</v>
      </c>
      <c r="G13" s="3">
        <v>2024</v>
      </c>
      <c r="H13" s="3">
        <v>2027</v>
      </c>
      <c r="I13" s="3" t="s">
        <v>43</v>
      </c>
      <c r="J13" s="3" t="s">
        <v>45</v>
      </c>
      <c r="K13" s="3">
        <v>17.722824638227198</v>
      </c>
      <c r="L13" s="3">
        <v>42.268437464177801</v>
      </c>
      <c r="M13" s="1" t="s">
        <v>40</v>
      </c>
      <c r="N13" s="10" t="s">
        <v>41</v>
      </c>
      <c r="O13" s="1" t="s">
        <v>10</v>
      </c>
      <c r="P13" s="10" t="s">
        <v>106</v>
      </c>
      <c r="Q13" s="15" t="s">
        <v>106</v>
      </c>
    </row>
    <row r="14" spans="1:17" ht="14.4" x14ac:dyDescent="0.3">
      <c r="A14" s="12">
        <v>13</v>
      </c>
      <c r="B14" s="3" t="s">
        <v>46</v>
      </c>
      <c r="C14" s="3" t="s">
        <v>4</v>
      </c>
      <c r="D14" s="3">
        <v>400</v>
      </c>
      <c r="E14" s="3" t="s">
        <v>5</v>
      </c>
      <c r="F14" s="3">
        <f t="shared" si="0"/>
        <v>0.4</v>
      </c>
      <c r="G14" s="3">
        <v>2024</v>
      </c>
      <c r="H14" s="3">
        <v>2027</v>
      </c>
      <c r="I14" s="3" t="s">
        <v>31</v>
      </c>
      <c r="J14" s="3" t="s">
        <v>47</v>
      </c>
      <c r="K14" s="3">
        <v>27.748527835775999</v>
      </c>
      <c r="L14" s="3">
        <v>41.516990428556902</v>
      </c>
      <c r="M14" s="1" t="s">
        <v>40</v>
      </c>
      <c r="N14" s="10" t="s">
        <v>41</v>
      </c>
      <c r="O14" s="1" t="s">
        <v>10</v>
      </c>
      <c r="P14" s="10" t="s">
        <v>106</v>
      </c>
      <c r="Q14" s="15" t="s">
        <v>106</v>
      </c>
    </row>
    <row r="15" spans="1:17" ht="14.4" x14ac:dyDescent="0.3">
      <c r="A15" s="12">
        <v>14</v>
      </c>
      <c r="B15" s="3" t="s">
        <v>48</v>
      </c>
      <c r="C15" s="3" t="s">
        <v>13</v>
      </c>
      <c r="D15" s="3">
        <v>1500</v>
      </c>
      <c r="E15" s="8" t="s">
        <v>5</v>
      </c>
      <c r="F15" s="3">
        <f t="shared" si="0"/>
        <v>1.5</v>
      </c>
      <c r="G15" s="3">
        <v>2024</v>
      </c>
      <c r="H15" s="3">
        <v>2028</v>
      </c>
      <c r="I15" s="3" t="s">
        <v>27</v>
      </c>
      <c r="J15" s="3" t="s">
        <v>49</v>
      </c>
      <c r="K15" s="3">
        <v>24.5236167871983</v>
      </c>
      <c r="L15" s="3">
        <v>44.442612108754901</v>
      </c>
      <c r="M15" s="1" t="s">
        <v>40</v>
      </c>
      <c r="N15" s="10" t="s">
        <v>41</v>
      </c>
      <c r="O15" s="1" t="s">
        <v>10</v>
      </c>
      <c r="P15" s="10" t="s">
        <v>106</v>
      </c>
      <c r="Q15" s="15" t="s">
        <v>106</v>
      </c>
    </row>
    <row r="16" spans="1:17" ht="14.4" x14ac:dyDescent="0.3">
      <c r="A16" s="12">
        <v>15</v>
      </c>
      <c r="B16" s="3" t="s">
        <v>50</v>
      </c>
      <c r="C16" s="3" t="s">
        <v>4</v>
      </c>
      <c r="D16" s="3">
        <v>91</v>
      </c>
      <c r="E16" s="3" t="s">
        <v>5</v>
      </c>
      <c r="F16" s="3">
        <f t="shared" si="0"/>
        <v>9.0999999999999998E-2</v>
      </c>
      <c r="G16" s="3">
        <v>2020</v>
      </c>
      <c r="H16" s="3">
        <v>2024</v>
      </c>
      <c r="I16" s="3" t="s">
        <v>27</v>
      </c>
      <c r="J16" s="3" t="s">
        <v>50</v>
      </c>
      <c r="K16" s="3">
        <v>22.292100000000001</v>
      </c>
      <c r="L16" s="3">
        <v>46.706600000000002</v>
      </c>
      <c r="M16" s="1" t="s">
        <v>19</v>
      </c>
      <c r="N16" s="9" t="s">
        <v>9</v>
      </c>
      <c r="O16" s="1" t="s">
        <v>10</v>
      </c>
      <c r="P16" s="1" t="s">
        <v>11</v>
      </c>
      <c r="Q16" s="14">
        <v>2.98</v>
      </c>
    </row>
    <row r="17" spans="1:17" ht="14.4" x14ac:dyDescent="0.3">
      <c r="A17" s="12">
        <v>16</v>
      </c>
      <c r="B17" s="3" t="s">
        <v>51</v>
      </c>
      <c r="C17" s="3" t="s">
        <v>4</v>
      </c>
      <c r="D17" s="3">
        <v>300</v>
      </c>
      <c r="E17" s="3" t="s">
        <v>5</v>
      </c>
      <c r="F17" s="3">
        <f t="shared" si="0"/>
        <v>0.3</v>
      </c>
      <c r="G17" s="3">
        <v>2020</v>
      </c>
      <c r="H17" s="3">
        <v>2024</v>
      </c>
      <c r="I17" s="3" t="s">
        <v>27</v>
      </c>
      <c r="J17" s="3" t="s">
        <v>52</v>
      </c>
      <c r="K17" s="3">
        <v>25.110399999999998</v>
      </c>
      <c r="L17" s="3">
        <v>47.554299999999998</v>
      </c>
      <c r="M17" s="1" t="s">
        <v>19</v>
      </c>
      <c r="N17" s="9" t="s">
        <v>9</v>
      </c>
      <c r="O17" s="1" t="s">
        <v>10</v>
      </c>
      <c r="P17" s="1" t="s">
        <v>53</v>
      </c>
      <c r="Q17" s="14">
        <v>1.48</v>
      </c>
    </row>
    <row r="18" spans="1:17" ht="14.4" x14ac:dyDescent="0.3">
      <c r="A18" s="12">
        <v>17</v>
      </c>
      <c r="B18" s="3" t="s">
        <v>54</v>
      </c>
      <c r="C18" s="3" t="s">
        <v>4</v>
      </c>
      <c r="D18" s="3">
        <v>112</v>
      </c>
      <c r="E18" s="3" t="s">
        <v>5</v>
      </c>
      <c r="F18" s="3">
        <f t="shared" si="0"/>
        <v>0.112</v>
      </c>
      <c r="G18" s="3">
        <v>2020</v>
      </c>
      <c r="H18" s="3">
        <v>2025</v>
      </c>
      <c r="I18" s="3" t="s">
        <v>27</v>
      </c>
      <c r="J18" s="3" t="s">
        <v>54</v>
      </c>
      <c r="K18" s="3">
        <v>20.331700000000001</v>
      </c>
      <c r="L18" s="3">
        <v>44.749000000000002</v>
      </c>
      <c r="M18" s="1" t="s">
        <v>19</v>
      </c>
      <c r="N18" s="9" t="s">
        <v>9</v>
      </c>
      <c r="O18" s="1" t="s">
        <v>10</v>
      </c>
      <c r="P18" s="1" t="s">
        <v>38</v>
      </c>
      <c r="Q18" s="14">
        <v>1.87</v>
      </c>
    </row>
    <row r="19" spans="1:17" ht="14.4" x14ac:dyDescent="0.3">
      <c r="A19" s="12">
        <v>18</v>
      </c>
      <c r="B19" s="3" t="s">
        <v>55</v>
      </c>
      <c r="C19" s="3" t="s">
        <v>4</v>
      </c>
      <c r="D19" s="3">
        <v>2000</v>
      </c>
      <c r="E19" s="3" t="s">
        <v>5</v>
      </c>
      <c r="F19" s="3">
        <f t="shared" si="0"/>
        <v>2</v>
      </c>
      <c r="G19" s="3">
        <v>2023</v>
      </c>
      <c r="H19" s="3">
        <v>2027</v>
      </c>
      <c r="I19" s="3" t="s">
        <v>56</v>
      </c>
      <c r="J19" s="3" t="s">
        <v>57</v>
      </c>
      <c r="K19" s="3">
        <v>28.1098</v>
      </c>
      <c r="L19" s="3">
        <v>46.712600000000002</v>
      </c>
      <c r="M19" s="1" t="s">
        <v>32</v>
      </c>
      <c r="N19" s="4" t="s">
        <v>97</v>
      </c>
      <c r="O19" s="1" t="s">
        <v>10</v>
      </c>
      <c r="P19" s="1" t="s">
        <v>58</v>
      </c>
      <c r="Q19" s="13">
        <v>1.2926</v>
      </c>
    </row>
    <row r="20" spans="1:17" ht="14.4" x14ac:dyDescent="0.3">
      <c r="A20" s="12">
        <v>19</v>
      </c>
      <c r="B20" s="3" t="s">
        <v>59</v>
      </c>
      <c r="C20" s="3" t="s">
        <v>4</v>
      </c>
      <c r="D20" s="3">
        <v>2060</v>
      </c>
      <c r="E20" s="3" t="s">
        <v>5</v>
      </c>
      <c r="F20" s="3">
        <f t="shared" si="0"/>
        <v>2.06</v>
      </c>
      <c r="G20" s="3">
        <v>2021</v>
      </c>
      <c r="H20" s="3">
        <v>2024</v>
      </c>
      <c r="I20" s="3" t="s">
        <v>21</v>
      </c>
      <c r="J20" s="3" t="s">
        <v>60</v>
      </c>
      <c r="K20" s="3">
        <v>20.779699999999998</v>
      </c>
      <c r="L20" s="3">
        <v>39.556399999999996</v>
      </c>
      <c r="M20" s="1" t="s">
        <v>28</v>
      </c>
      <c r="N20" s="9" t="s">
        <v>9</v>
      </c>
      <c r="O20" s="1" t="s">
        <v>10</v>
      </c>
      <c r="P20" s="1" t="s">
        <v>11</v>
      </c>
      <c r="Q20" s="14">
        <v>1.79</v>
      </c>
    </row>
    <row r="21" spans="1:17" ht="14.4" x14ac:dyDescent="0.3">
      <c r="A21" s="12">
        <v>20</v>
      </c>
      <c r="B21" s="3" t="s">
        <v>61</v>
      </c>
      <c r="C21" s="3" t="s">
        <v>13</v>
      </c>
      <c r="D21" s="3">
        <v>600</v>
      </c>
      <c r="E21" s="3" t="s">
        <v>5</v>
      </c>
      <c r="F21" s="3">
        <f t="shared" si="0"/>
        <v>0.6</v>
      </c>
      <c r="G21" s="3">
        <v>2022</v>
      </c>
      <c r="H21" s="3">
        <v>2026</v>
      </c>
      <c r="I21" s="3" t="s">
        <v>27</v>
      </c>
      <c r="J21" s="3" t="s">
        <v>62</v>
      </c>
      <c r="K21" s="3">
        <v>26.024999999999999</v>
      </c>
      <c r="L21" s="3">
        <v>44.949100000000001</v>
      </c>
      <c r="M21" s="1" t="s">
        <v>63</v>
      </c>
      <c r="N21" s="4" t="s">
        <v>97</v>
      </c>
      <c r="O21" s="1" t="s">
        <v>10</v>
      </c>
      <c r="P21" s="1" t="s">
        <v>24</v>
      </c>
      <c r="Q21" s="13">
        <v>1.56558</v>
      </c>
    </row>
    <row r="22" spans="1:17" ht="14.4" x14ac:dyDescent="0.3">
      <c r="A22" s="12">
        <v>21</v>
      </c>
      <c r="B22" s="3" t="s">
        <v>64</v>
      </c>
      <c r="C22" s="8" t="s">
        <v>4</v>
      </c>
      <c r="D22" s="8">
        <v>1100</v>
      </c>
      <c r="E22" s="8" t="s">
        <v>5</v>
      </c>
      <c r="F22" s="3">
        <f t="shared" si="0"/>
        <v>1.1000000000000001</v>
      </c>
      <c r="G22" s="3">
        <v>2022</v>
      </c>
      <c r="H22" s="8">
        <v>2026</v>
      </c>
      <c r="I22" s="8" t="s">
        <v>35</v>
      </c>
      <c r="J22" s="8" t="s">
        <v>36</v>
      </c>
      <c r="K22" s="8">
        <v>24.912400000000002</v>
      </c>
      <c r="L22" s="8">
        <v>40.440199999999997</v>
      </c>
      <c r="M22" s="5" t="s">
        <v>63</v>
      </c>
      <c r="N22" s="9" t="s">
        <v>9</v>
      </c>
      <c r="O22" s="1" t="s">
        <v>10</v>
      </c>
      <c r="P22" s="6" t="s">
        <v>15</v>
      </c>
      <c r="Q22" s="13">
        <v>1.6841999999999999</v>
      </c>
    </row>
    <row r="23" spans="1:17" ht="14.4" x14ac:dyDescent="0.3">
      <c r="A23" s="12">
        <v>22</v>
      </c>
      <c r="B23" s="3" t="s">
        <v>65</v>
      </c>
      <c r="C23" s="3" t="s">
        <v>4</v>
      </c>
      <c r="D23" s="3">
        <v>400</v>
      </c>
      <c r="E23" s="3" t="s">
        <v>5</v>
      </c>
      <c r="F23" s="3">
        <f t="shared" si="0"/>
        <v>0.4</v>
      </c>
      <c r="G23" s="3">
        <v>2022</v>
      </c>
      <c r="H23" s="3">
        <v>2026</v>
      </c>
      <c r="I23" s="8" t="s">
        <v>6</v>
      </c>
      <c r="J23" s="8" t="s">
        <v>66</v>
      </c>
      <c r="K23" s="3">
        <v>30.5108</v>
      </c>
      <c r="L23" s="3">
        <v>38.214500000000001</v>
      </c>
      <c r="M23" s="1" t="s">
        <v>63</v>
      </c>
      <c r="N23" s="4" t="s">
        <v>97</v>
      </c>
      <c r="O23" s="1" t="s">
        <v>10</v>
      </c>
      <c r="P23" s="7" t="s">
        <v>53</v>
      </c>
      <c r="Q23" s="13">
        <v>1.7079500000000001</v>
      </c>
    </row>
    <row r="24" spans="1:17" ht="14.4" x14ac:dyDescent="0.3">
      <c r="A24" s="12">
        <v>23</v>
      </c>
      <c r="B24" s="3" t="s">
        <v>67</v>
      </c>
      <c r="C24" s="3" t="s">
        <v>13</v>
      </c>
      <c r="D24" s="3">
        <v>500</v>
      </c>
      <c r="E24" s="3" t="s">
        <v>5</v>
      </c>
      <c r="F24" s="3">
        <f t="shared" si="0"/>
        <v>0.5</v>
      </c>
      <c r="G24" s="3">
        <v>2022</v>
      </c>
      <c r="H24" s="3">
        <v>2026</v>
      </c>
      <c r="I24" s="8" t="s">
        <v>68</v>
      </c>
      <c r="J24" s="8" t="s">
        <v>69</v>
      </c>
      <c r="K24" s="3">
        <v>31.643000000000001</v>
      </c>
      <c r="L24" s="3">
        <v>38.8675</v>
      </c>
      <c r="M24" s="1" t="s">
        <v>63</v>
      </c>
      <c r="N24" s="4" t="s">
        <v>97</v>
      </c>
      <c r="O24" s="1" t="s">
        <v>10</v>
      </c>
      <c r="P24" s="1" t="s">
        <v>24</v>
      </c>
      <c r="Q24" s="16">
        <v>1.70187</v>
      </c>
    </row>
    <row r="25" spans="1:17" ht="14.4" x14ac:dyDescent="0.3">
      <c r="A25" s="12">
        <v>24</v>
      </c>
      <c r="B25" s="3" t="s">
        <v>70</v>
      </c>
      <c r="C25" s="3" t="s">
        <v>4</v>
      </c>
      <c r="D25" s="3">
        <v>600</v>
      </c>
      <c r="E25" s="3" t="s">
        <v>5</v>
      </c>
      <c r="F25" s="3">
        <f t="shared" si="0"/>
        <v>0.6</v>
      </c>
      <c r="G25" s="3">
        <v>2019</v>
      </c>
      <c r="H25" s="3">
        <v>2024</v>
      </c>
      <c r="I25" s="8" t="s">
        <v>21</v>
      </c>
      <c r="J25" s="8" t="s">
        <v>60</v>
      </c>
      <c r="K25" s="3">
        <v>20.779699999999998</v>
      </c>
      <c r="L25" s="3">
        <v>39.556399999999996</v>
      </c>
      <c r="M25" s="1" t="s">
        <v>28</v>
      </c>
      <c r="N25" s="9" t="s">
        <v>9</v>
      </c>
      <c r="O25" s="1" t="s">
        <v>10</v>
      </c>
      <c r="P25" s="1" t="s">
        <v>29</v>
      </c>
      <c r="Q25" s="14">
        <v>1.04</v>
      </c>
    </row>
    <row r="26" spans="1:17" ht="14.4" x14ac:dyDescent="0.3">
      <c r="A26" s="12">
        <v>25</v>
      </c>
      <c r="B26" s="3" t="s">
        <v>71</v>
      </c>
      <c r="C26" s="3" t="s">
        <v>4</v>
      </c>
      <c r="D26" s="3">
        <v>1425</v>
      </c>
      <c r="E26" s="3" t="s">
        <v>5</v>
      </c>
      <c r="F26" s="3">
        <f t="shared" si="0"/>
        <v>1.425</v>
      </c>
      <c r="G26" s="3">
        <v>2022</v>
      </c>
      <c r="H26" s="3">
        <v>2025</v>
      </c>
      <c r="I26" s="8" t="s">
        <v>31</v>
      </c>
      <c r="J26" s="8" t="s">
        <v>72</v>
      </c>
      <c r="K26" s="3">
        <v>27.073</v>
      </c>
      <c r="L26" s="3">
        <v>43.016500000000001</v>
      </c>
      <c r="M26" s="1" t="s">
        <v>28</v>
      </c>
      <c r="N26" s="9" t="s">
        <v>9</v>
      </c>
      <c r="O26" s="1" t="s">
        <v>10</v>
      </c>
      <c r="P26" s="1" t="s">
        <v>11</v>
      </c>
      <c r="Q26" s="13">
        <v>1.7689999999999999</v>
      </c>
    </row>
    <row r="27" spans="1:17" ht="14.4" x14ac:dyDescent="0.3">
      <c r="A27" s="12">
        <v>26</v>
      </c>
      <c r="B27" s="3" t="s">
        <v>73</v>
      </c>
      <c r="C27" s="3" t="s">
        <v>4</v>
      </c>
      <c r="D27" s="3">
        <v>2000</v>
      </c>
      <c r="E27" s="3" t="s">
        <v>5</v>
      </c>
      <c r="F27" s="3">
        <f t="shared" si="0"/>
        <v>2</v>
      </c>
      <c r="G27" s="3">
        <v>2022</v>
      </c>
      <c r="H27" s="3">
        <v>2025</v>
      </c>
      <c r="I27" s="8" t="s">
        <v>17</v>
      </c>
      <c r="J27" s="8" t="s">
        <v>18</v>
      </c>
      <c r="K27" s="3">
        <v>25.8597</v>
      </c>
      <c r="L27" s="3">
        <v>43.489899999999999</v>
      </c>
      <c r="M27" s="1" t="s">
        <v>28</v>
      </c>
      <c r="N27" s="9" t="s">
        <v>9</v>
      </c>
      <c r="O27" s="1" t="s">
        <v>10</v>
      </c>
      <c r="P27" s="1" t="s">
        <v>11</v>
      </c>
      <c r="Q27" s="14">
        <v>1.69</v>
      </c>
    </row>
    <row r="28" spans="1:17" ht="14.4" x14ac:dyDescent="0.3">
      <c r="A28" s="12">
        <v>27</v>
      </c>
      <c r="B28" s="3" t="s">
        <v>74</v>
      </c>
      <c r="C28" s="3" t="s">
        <v>4</v>
      </c>
      <c r="D28" s="3">
        <v>1125</v>
      </c>
      <c r="E28" s="3" t="s">
        <v>5</v>
      </c>
      <c r="F28" s="3">
        <f t="shared" si="0"/>
        <v>1.125</v>
      </c>
      <c r="G28" s="3">
        <v>2022</v>
      </c>
      <c r="H28" s="3">
        <v>2025</v>
      </c>
      <c r="I28" s="3" t="s">
        <v>27</v>
      </c>
      <c r="J28" s="8" t="s">
        <v>52</v>
      </c>
      <c r="K28" s="3">
        <v>25.110399999999998</v>
      </c>
      <c r="L28" s="3">
        <v>47.554299999999998</v>
      </c>
      <c r="M28" s="1" t="s">
        <v>28</v>
      </c>
      <c r="N28" s="9" t="s">
        <v>9</v>
      </c>
      <c r="O28" s="1" t="s">
        <v>10</v>
      </c>
      <c r="P28" s="1" t="s">
        <v>11</v>
      </c>
      <c r="Q28" s="13">
        <v>1.794</v>
      </c>
    </row>
    <row r="29" spans="1:17" ht="14.4" x14ac:dyDescent="0.3">
      <c r="A29" s="12">
        <v>28</v>
      </c>
      <c r="B29" s="3" t="s">
        <v>75</v>
      </c>
      <c r="C29" s="3" t="s">
        <v>4</v>
      </c>
      <c r="D29" s="3">
        <v>2000</v>
      </c>
      <c r="E29" s="3" t="s">
        <v>5</v>
      </c>
      <c r="F29" s="3">
        <f t="shared" si="0"/>
        <v>2</v>
      </c>
      <c r="G29" s="3">
        <v>2023</v>
      </c>
      <c r="H29" s="3">
        <v>2027</v>
      </c>
      <c r="I29" s="8" t="s">
        <v>21</v>
      </c>
      <c r="J29" s="8" t="s">
        <v>76</v>
      </c>
      <c r="K29" s="1">
        <v>21.725999999999999</v>
      </c>
      <c r="L29" s="3">
        <v>41.125700000000002</v>
      </c>
      <c r="M29" s="1" t="s">
        <v>28</v>
      </c>
      <c r="N29" s="4" t="s">
        <v>97</v>
      </c>
      <c r="O29" s="1" t="s">
        <v>10</v>
      </c>
      <c r="P29" s="1" t="s">
        <v>11</v>
      </c>
      <c r="Q29" s="13">
        <v>1.59</v>
      </c>
    </row>
    <row r="30" spans="1:17" ht="14.4" x14ac:dyDescent="0.3">
      <c r="A30" s="12">
        <v>29</v>
      </c>
      <c r="B30" s="3" t="s">
        <v>77</v>
      </c>
      <c r="C30" s="3" t="s">
        <v>4</v>
      </c>
      <c r="D30" s="3">
        <v>2000</v>
      </c>
      <c r="E30" s="3" t="s">
        <v>5</v>
      </c>
      <c r="F30" s="3">
        <f t="shared" si="0"/>
        <v>2</v>
      </c>
      <c r="G30" s="3">
        <v>2023</v>
      </c>
      <c r="H30" s="3">
        <v>2027</v>
      </c>
      <c r="I30" s="8" t="s">
        <v>21</v>
      </c>
      <c r="J30" s="8" t="s">
        <v>78</v>
      </c>
      <c r="K30" s="1">
        <v>22.744</v>
      </c>
      <c r="L30" s="1">
        <v>41.587400000000002</v>
      </c>
      <c r="M30" s="1" t="s">
        <v>28</v>
      </c>
      <c r="N30" s="4" t="s">
        <v>97</v>
      </c>
      <c r="O30" s="1" t="s">
        <v>10</v>
      </c>
      <c r="P30" s="1" t="s">
        <v>11</v>
      </c>
      <c r="Q30" s="16">
        <v>1.6085199999999999</v>
      </c>
    </row>
    <row r="31" spans="1:17" ht="14.4" x14ac:dyDescent="0.3">
      <c r="A31" s="12">
        <v>30</v>
      </c>
      <c r="B31" s="3" t="s">
        <v>79</v>
      </c>
      <c r="C31" s="3" t="s">
        <v>4</v>
      </c>
      <c r="D31" s="3">
        <v>1500</v>
      </c>
      <c r="E31" s="3" t="s">
        <v>5</v>
      </c>
      <c r="F31" s="3">
        <f t="shared" si="0"/>
        <v>1.5</v>
      </c>
      <c r="G31" s="3">
        <v>2023</v>
      </c>
      <c r="H31" s="3">
        <v>2027</v>
      </c>
      <c r="I31" s="5" t="s">
        <v>17</v>
      </c>
      <c r="J31" s="8" t="s">
        <v>80</v>
      </c>
      <c r="K31" s="3">
        <v>25.573</v>
      </c>
      <c r="L31" s="3">
        <v>43.354199999999999</v>
      </c>
      <c r="M31" s="1" t="s">
        <v>28</v>
      </c>
      <c r="N31" s="4" t="s">
        <v>97</v>
      </c>
      <c r="O31" s="1" t="s">
        <v>10</v>
      </c>
      <c r="P31" s="1" t="s">
        <v>11</v>
      </c>
      <c r="Q31" s="13">
        <v>1.67289</v>
      </c>
    </row>
    <row r="32" spans="1:17" ht="14.4" x14ac:dyDescent="0.3">
      <c r="A32" s="12">
        <v>31</v>
      </c>
      <c r="B32" s="3" t="s">
        <v>81</v>
      </c>
      <c r="C32" s="3" t="s">
        <v>13</v>
      </c>
      <c r="D32" s="3">
        <v>1000</v>
      </c>
      <c r="E32" s="3" t="s">
        <v>5</v>
      </c>
      <c r="F32" s="3">
        <f t="shared" si="0"/>
        <v>1</v>
      </c>
      <c r="G32" s="3">
        <v>2024</v>
      </c>
      <c r="H32" s="3">
        <v>2028</v>
      </c>
      <c r="I32" s="3" t="s">
        <v>27</v>
      </c>
      <c r="J32" s="8" t="s">
        <v>81</v>
      </c>
      <c r="K32" s="3">
        <v>25.239755744431299</v>
      </c>
      <c r="L32" s="3">
        <v>45.253199537694798</v>
      </c>
      <c r="M32" s="1" t="s">
        <v>28</v>
      </c>
      <c r="N32" s="4" t="s">
        <v>97</v>
      </c>
      <c r="O32" s="1" t="s">
        <v>10</v>
      </c>
      <c r="P32" s="1" t="s">
        <v>11</v>
      </c>
      <c r="Q32" s="13">
        <v>1.87</v>
      </c>
    </row>
    <row r="33" spans="1:17" ht="14.4" x14ac:dyDescent="0.3">
      <c r="A33" s="12">
        <v>32</v>
      </c>
      <c r="B33" s="3" t="s">
        <v>82</v>
      </c>
      <c r="C33" s="3" t="s">
        <v>4</v>
      </c>
      <c r="D33" s="3">
        <v>3000</v>
      </c>
      <c r="E33" s="3" t="s">
        <v>5</v>
      </c>
      <c r="F33" s="3">
        <f t="shared" si="0"/>
        <v>3</v>
      </c>
      <c r="G33" s="3">
        <v>2024</v>
      </c>
      <c r="H33" s="3">
        <v>2028</v>
      </c>
      <c r="I33" s="8" t="s">
        <v>83</v>
      </c>
      <c r="J33" s="8" t="s">
        <v>82</v>
      </c>
      <c r="K33" s="3">
        <v>20.006917079340301</v>
      </c>
      <c r="L33" s="3">
        <v>42.590900331053298</v>
      </c>
      <c r="M33" s="1" t="s">
        <v>28</v>
      </c>
      <c r="N33" s="4" t="s">
        <v>97</v>
      </c>
      <c r="O33" s="1" t="s">
        <v>10</v>
      </c>
      <c r="P33" s="1" t="s">
        <v>11</v>
      </c>
      <c r="Q33" s="13">
        <v>1.29</v>
      </c>
    </row>
    <row r="34" spans="1:17" ht="14.4" x14ac:dyDescent="0.3">
      <c r="A34" s="12">
        <v>33</v>
      </c>
      <c r="B34" s="3" t="s">
        <v>84</v>
      </c>
      <c r="C34" s="3" t="s">
        <v>4</v>
      </c>
      <c r="D34" s="3">
        <v>2000</v>
      </c>
      <c r="E34" s="3" t="s">
        <v>5</v>
      </c>
      <c r="F34" s="3">
        <f t="shared" si="0"/>
        <v>2</v>
      </c>
      <c r="G34" s="3">
        <v>2024</v>
      </c>
      <c r="H34" s="3">
        <v>2028</v>
      </c>
      <c r="I34" s="8" t="s">
        <v>21</v>
      </c>
      <c r="J34" s="8" t="s">
        <v>84</v>
      </c>
      <c r="K34" s="3">
        <v>22.1444036748115</v>
      </c>
      <c r="L34" s="3">
        <v>39.366887964614001</v>
      </c>
      <c r="M34" s="1" t="s">
        <v>28</v>
      </c>
      <c r="N34" s="4" t="s">
        <v>97</v>
      </c>
      <c r="O34" s="1" t="s">
        <v>10</v>
      </c>
      <c r="P34" s="1" t="s">
        <v>11</v>
      </c>
      <c r="Q34" s="13">
        <v>1.36</v>
      </c>
    </row>
    <row r="35" spans="1:17" ht="14.4" x14ac:dyDescent="0.3">
      <c r="A35" s="12">
        <v>34</v>
      </c>
      <c r="B35" s="3" t="s">
        <v>85</v>
      </c>
      <c r="C35" s="3" t="s">
        <v>13</v>
      </c>
      <c r="D35" s="3">
        <v>2000</v>
      </c>
      <c r="E35" s="3" t="s">
        <v>5</v>
      </c>
      <c r="F35" s="3">
        <f t="shared" si="0"/>
        <v>2</v>
      </c>
      <c r="G35" s="3">
        <v>2024</v>
      </c>
      <c r="H35" s="3">
        <v>2028</v>
      </c>
      <c r="I35" s="8" t="s">
        <v>21</v>
      </c>
      <c r="J35" s="8" t="s">
        <v>85</v>
      </c>
      <c r="K35" s="3">
        <v>22.6091124261042</v>
      </c>
      <c r="L35" s="3">
        <v>46.3199257687874</v>
      </c>
      <c r="M35" s="1" t="s">
        <v>28</v>
      </c>
      <c r="N35" s="4" t="s">
        <v>97</v>
      </c>
      <c r="O35" s="1" t="s">
        <v>10</v>
      </c>
      <c r="P35" s="1" t="s">
        <v>11</v>
      </c>
      <c r="Q35" s="13">
        <v>2.06</v>
      </c>
    </row>
    <row r="36" spans="1:17" ht="14.4" x14ac:dyDescent="0.3">
      <c r="A36" s="12">
        <v>35</v>
      </c>
      <c r="B36" s="3" t="s">
        <v>86</v>
      </c>
      <c r="C36" s="3" t="s">
        <v>4</v>
      </c>
      <c r="D36" s="3">
        <v>2000</v>
      </c>
      <c r="E36" s="3" t="s">
        <v>5</v>
      </c>
      <c r="F36" s="3">
        <f t="shared" si="0"/>
        <v>2</v>
      </c>
      <c r="G36" s="3">
        <v>2024</v>
      </c>
      <c r="H36" s="3">
        <v>2028</v>
      </c>
      <c r="I36" s="3" t="s">
        <v>27</v>
      </c>
      <c r="J36" s="8" t="s">
        <v>87</v>
      </c>
      <c r="K36" s="3">
        <v>23.914395159050201</v>
      </c>
      <c r="L36" s="3">
        <v>42.926577723332301</v>
      </c>
      <c r="M36" s="1" t="s">
        <v>28</v>
      </c>
      <c r="N36" s="4" t="s">
        <v>97</v>
      </c>
      <c r="O36" s="1" t="s">
        <v>10</v>
      </c>
      <c r="P36" s="1" t="s">
        <v>11</v>
      </c>
      <c r="Q36" s="13">
        <v>1.27</v>
      </c>
    </row>
    <row r="37" spans="1:17" ht="14.4" x14ac:dyDescent="0.3">
      <c r="A37" s="12">
        <v>36</v>
      </c>
      <c r="B37" s="3" t="s">
        <v>88</v>
      </c>
      <c r="C37" s="3" t="s">
        <v>4</v>
      </c>
      <c r="D37" s="3">
        <v>3000</v>
      </c>
      <c r="E37" s="3" t="s">
        <v>5</v>
      </c>
      <c r="F37" s="3">
        <f t="shared" si="0"/>
        <v>3</v>
      </c>
      <c r="G37" s="3">
        <v>2024</v>
      </c>
      <c r="H37" s="3">
        <v>2028</v>
      </c>
      <c r="I37" s="8" t="s">
        <v>35</v>
      </c>
      <c r="J37" s="8" t="s">
        <v>88</v>
      </c>
      <c r="K37" s="3">
        <v>25.0376262423962</v>
      </c>
      <c r="L37" s="3">
        <v>41.228771302159501</v>
      </c>
      <c r="M37" s="1" t="s">
        <v>28</v>
      </c>
      <c r="N37" s="4" t="s">
        <v>97</v>
      </c>
      <c r="O37" s="1" t="s">
        <v>10</v>
      </c>
      <c r="P37" s="1" t="s">
        <v>11</v>
      </c>
      <c r="Q37" s="13">
        <v>1.31</v>
      </c>
    </row>
    <row r="38" spans="1:17" ht="14.4" x14ac:dyDescent="0.3">
      <c r="A38" s="12">
        <v>37</v>
      </c>
      <c r="B38" s="3" t="s">
        <v>89</v>
      </c>
      <c r="C38" s="3" t="s">
        <v>4</v>
      </c>
      <c r="D38" s="3">
        <v>2000</v>
      </c>
      <c r="E38" s="3" t="s">
        <v>5</v>
      </c>
      <c r="F38" s="3">
        <f t="shared" si="0"/>
        <v>2</v>
      </c>
      <c r="G38" s="3">
        <v>2024</v>
      </c>
      <c r="H38" s="3">
        <v>2028</v>
      </c>
      <c r="I38" s="3" t="s">
        <v>27</v>
      </c>
      <c r="J38" s="8" t="s">
        <v>87</v>
      </c>
      <c r="K38" s="3">
        <v>23.914395159050201</v>
      </c>
      <c r="L38" s="3">
        <v>42.926577723332301</v>
      </c>
      <c r="M38" s="1" t="s">
        <v>28</v>
      </c>
      <c r="N38" s="4" t="s">
        <v>97</v>
      </c>
      <c r="O38" s="1" t="s">
        <v>10</v>
      </c>
      <c r="P38" s="1" t="s">
        <v>11</v>
      </c>
      <c r="Q38" s="13">
        <v>1.26</v>
      </c>
    </row>
    <row r="39" spans="1:17" ht="14.4" x14ac:dyDescent="0.3">
      <c r="A39" s="12">
        <v>38</v>
      </c>
      <c r="B39" s="3" t="s">
        <v>90</v>
      </c>
      <c r="C39" s="3" t="s">
        <v>4</v>
      </c>
      <c r="D39" s="3">
        <v>3000</v>
      </c>
      <c r="E39" s="3" t="s">
        <v>5</v>
      </c>
      <c r="F39" s="3">
        <f t="shared" si="0"/>
        <v>3</v>
      </c>
      <c r="G39" s="3">
        <v>2025</v>
      </c>
      <c r="H39" s="3">
        <v>2029</v>
      </c>
      <c r="I39" s="8" t="s">
        <v>56</v>
      </c>
      <c r="J39" s="8" t="s">
        <v>57</v>
      </c>
      <c r="K39" s="3">
        <v>28.1098</v>
      </c>
      <c r="L39" s="3">
        <v>46.712600000000002</v>
      </c>
      <c r="M39" s="1" t="s">
        <v>28</v>
      </c>
      <c r="N39" s="10" t="s">
        <v>41</v>
      </c>
      <c r="O39" s="1" t="s">
        <v>10</v>
      </c>
      <c r="P39" s="10" t="s">
        <v>106</v>
      </c>
      <c r="Q39" s="15" t="s">
        <v>106</v>
      </c>
    </row>
    <row r="40" spans="1:17" ht="14.4" x14ac:dyDescent="0.3">
      <c r="A40" s="12">
        <v>39</v>
      </c>
      <c r="B40" s="3" t="s">
        <v>91</v>
      </c>
      <c r="C40" s="3" t="s">
        <v>4</v>
      </c>
      <c r="D40" s="3">
        <v>500</v>
      </c>
      <c r="E40" s="3" t="s">
        <v>5</v>
      </c>
      <c r="F40" s="3">
        <f t="shared" si="0"/>
        <v>0.5</v>
      </c>
      <c r="G40" s="3">
        <v>2025</v>
      </c>
      <c r="H40" s="3">
        <v>2029</v>
      </c>
      <c r="I40" s="5" t="s">
        <v>17</v>
      </c>
      <c r="J40" s="8" t="s">
        <v>80</v>
      </c>
      <c r="K40" s="3">
        <v>25.573</v>
      </c>
      <c r="L40" s="3">
        <v>43.354199999999899</v>
      </c>
      <c r="M40" s="1" t="s">
        <v>28</v>
      </c>
      <c r="N40" s="10" t="s">
        <v>41</v>
      </c>
      <c r="O40" s="1" t="s">
        <v>10</v>
      </c>
      <c r="P40" s="10" t="s">
        <v>106</v>
      </c>
      <c r="Q40" s="15" t="s">
        <v>106</v>
      </c>
    </row>
    <row r="41" spans="1:17" ht="14.4" x14ac:dyDescent="0.3">
      <c r="A41" s="12">
        <v>40</v>
      </c>
      <c r="B41" s="3" t="s">
        <v>92</v>
      </c>
      <c r="C41" s="3" t="s">
        <v>4</v>
      </c>
      <c r="D41" s="3">
        <v>2000</v>
      </c>
      <c r="E41" s="3" t="s">
        <v>5</v>
      </c>
      <c r="F41" s="3">
        <f t="shared" si="0"/>
        <v>2</v>
      </c>
      <c r="G41" s="3">
        <v>2025</v>
      </c>
      <c r="H41" s="3">
        <v>2029</v>
      </c>
      <c r="I41" s="8" t="s">
        <v>21</v>
      </c>
      <c r="J41" s="8" t="s">
        <v>78</v>
      </c>
      <c r="K41" s="3">
        <v>22.744</v>
      </c>
      <c r="L41" s="3">
        <v>41.587400000000002</v>
      </c>
      <c r="M41" s="1" t="s">
        <v>28</v>
      </c>
      <c r="N41" s="10" t="s">
        <v>41</v>
      </c>
      <c r="O41" s="1" t="s">
        <v>10</v>
      </c>
      <c r="P41" s="10" t="s">
        <v>106</v>
      </c>
      <c r="Q41" s="15" t="s">
        <v>106</v>
      </c>
    </row>
    <row r="42" spans="1:17" ht="14.4" x14ac:dyDescent="0.3">
      <c r="A42" s="12">
        <v>41</v>
      </c>
      <c r="B42" s="3" t="s">
        <v>93</v>
      </c>
      <c r="C42" s="3" t="s">
        <v>4</v>
      </c>
      <c r="D42" s="3">
        <v>1500</v>
      </c>
      <c r="E42" s="3" t="s">
        <v>5</v>
      </c>
      <c r="F42" s="3">
        <f t="shared" si="0"/>
        <v>1.5</v>
      </c>
      <c r="G42" s="3">
        <v>2025</v>
      </c>
      <c r="H42" s="3">
        <v>2029</v>
      </c>
      <c r="I42" s="8" t="s">
        <v>35</v>
      </c>
      <c r="J42" s="8" t="s">
        <v>36</v>
      </c>
      <c r="K42" s="3">
        <v>24.912400000000002</v>
      </c>
      <c r="L42" s="3">
        <v>40.440199999999898</v>
      </c>
      <c r="M42" s="1" t="s">
        <v>28</v>
      </c>
      <c r="N42" s="10" t="s">
        <v>41</v>
      </c>
      <c r="O42" s="1" t="s">
        <v>10</v>
      </c>
      <c r="P42" s="10" t="s">
        <v>106</v>
      </c>
      <c r="Q42" s="15" t="s">
        <v>106</v>
      </c>
    </row>
    <row r="43" spans="1:17" ht="14.4" x14ac:dyDescent="0.3">
      <c r="A43" s="12">
        <v>42</v>
      </c>
      <c r="B43" s="3" t="s">
        <v>94</v>
      </c>
      <c r="C43" s="3" t="s">
        <v>4</v>
      </c>
      <c r="D43" s="3">
        <v>2000</v>
      </c>
      <c r="E43" s="3" t="s">
        <v>5</v>
      </c>
      <c r="F43" s="3">
        <f t="shared" si="0"/>
        <v>2</v>
      </c>
      <c r="G43" s="3">
        <v>2025</v>
      </c>
      <c r="H43" s="3">
        <v>2029</v>
      </c>
      <c r="I43" s="8" t="s">
        <v>21</v>
      </c>
      <c r="J43" s="8" t="s">
        <v>76</v>
      </c>
      <c r="K43" s="3">
        <v>21.7259999999999</v>
      </c>
      <c r="L43" s="3">
        <v>41.125700000000002</v>
      </c>
      <c r="M43" s="1" t="s">
        <v>28</v>
      </c>
      <c r="N43" s="10" t="s">
        <v>41</v>
      </c>
      <c r="O43" s="1" t="s">
        <v>10</v>
      </c>
      <c r="P43" s="10" t="s">
        <v>106</v>
      </c>
      <c r="Q43" s="15" t="s">
        <v>106</v>
      </c>
    </row>
    <row r="44" spans="1:17" ht="14.4" x14ac:dyDescent="0.3">
      <c r="A44" s="12">
        <v>43</v>
      </c>
      <c r="B44" s="3" t="s">
        <v>95</v>
      </c>
      <c r="C44" s="3" t="s">
        <v>13</v>
      </c>
      <c r="D44" s="3">
        <v>700</v>
      </c>
      <c r="E44" s="3" t="s">
        <v>5</v>
      </c>
      <c r="F44" s="3">
        <f>D44/1000</f>
        <v>0.7</v>
      </c>
      <c r="G44" s="1">
        <v>2022</v>
      </c>
      <c r="H44" s="1">
        <v>2027</v>
      </c>
      <c r="I44" s="1" t="s">
        <v>35</v>
      </c>
      <c r="J44" s="1" t="s">
        <v>95</v>
      </c>
      <c r="K44" s="3" t="s">
        <v>96</v>
      </c>
      <c r="L44" s="3">
        <v>38.171042908758601</v>
      </c>
      <c r="M44" s="1" t="s">
        <v>63</v>
      </c>
      <c r="N44" s="4" t="s">
        <v>97</v>
      </c>
      <c r="O44" s="1" t="s">
        <v>10</v>
      </c>
      <c r="P44" s="1" t="s">
        <v>11</v>
      </c>
      <c r="Q44" s="14">
        <v>1.72</v>
      </c>
    </row>
    <row r="45" spans="1:17" ht="14.4" x14ac:dyDescent="0.3">
      <c r="A45" s="12">
        <v>43</v>
      </c>
      <c r="B45" s="3" t="s">
        <v>99</v>
      </c>
      <c r="C45" s="3" t="s">
        <v>4</v>
      </c>
      <c r="D45" s="3">
        <v>1400</v>
      </c>
      <c r="E45" s="3" t="s">
        <v>5</v>
      </c>
      <c r="F45" s="3">
        <f t="shared" si="0"/>
        <v>1.4</v>
      </c>
      <c r="G45" s="3">
        <v>2025</v>
      </c>
      <c r="H45" s="3">
        <v>2029</v>
      </c>
      <c r="I45" s="8" t="s">
        <v>6</v>
      </c>
      <c r="J45" s="8" t="s">
        <v>66</v>
      </c>
      <c r="K45" s="3">
        <v>30.5108</v>
      </c>
      <c r="L45" s="3">
        <v>38.214500000000001</v>
      </c>
      <c r="M45" s="1" t="s">
        <v>98</v>
      </c>
      <c r="N45" s="10" t="s">
        <v>41</v>
      </c>
      <c r="O45" s="1" t="s">
        <v>10</v>
      </c>
      <c r="P45" s="10" t="s">
        <v>106</v>
      </c>
      <c r="Q45" s="15" t="s">
        <v>106</v>
      </c>
    </row>
    <row r="46" spans="1:17" ht="14.4" x14ac:dyDescent="0.3">
      <c r="A46" s="12">
        <v>44</v>
      </c>
      <c r="B46" s="3" t="s">
        <v>100</v>
      </c>
      <c r="C46" s="3" t="s">
        <v>13</v>
      </c>
      <c r="D46" s="3">
        <v>1300</v>
      </c>
      <c r="E46" s="3" t="s">
        <v>5</v>
      </c>
      <c r="F46" s="3">
        <f t="shared" si="0"/>
        <v>1.3</v>
      </c>
      <c r="G46" s="3">
        <v>2025</v>
      </c>
      <c r="H46" s="3">
        <v>2029</v>
      </c>
      <c r="I46" s="8" t="s">
        <v>35</v>
      </c>
      <c r="J46" s="8" t="s">
        <v>36</v>
      </c>
      <c r="K46" s="1">
        <v>25.173517617671799</v>
      </c>
      <c r="L46" s="1">
        <v>41.6117757032738</v>
      </c>
      <c r="M46" s="1" t="s">
        <v>98</v>
      </c>
      <c r="N46" s="10" t="s">
        <v>41</v>
      </c>
      <c r="O46" s="1" t="s">
        <v>10</v>
      </c>
      <c r="P46" s="10" t="s">
        <v>106</v>
      </c>
      <c r="Q46" s="15" t="s">
        <v>106</v>
      </c>
    </row>
    <row r="47" spans="1:17" ht="14.4" x14ac:dyDescent="0.3">
      <c r="A47" s="12">
        <v>45</v>
      </c>
      <c r="B47" s="3" t="s">
        <v>101</v>
      </c>
      <c r="C47" s="3" t="s">
        <v>13</v>
      </c>
      <c r="D47" s="3">
        <v>900</v>
      </c>
      <c r="E47" s="3" t="s">
        <v>5</v>
      </c>
      <c r="F47" s="3">
        <f t="shared" si="0"/>
        <v>0.9</v>
      </c>
      <c r="G47" s="3">
        <v>2025</v>
      </c>
      <c r="H47" s="3">
        <v>2029</v>
      </c>
      <c r="I47" s="8" t="s">
        <v>35</v>
      </c>
      <c r="J47" s="8" t="s">
        <v>36</v>
      </c>
      <c r="K47" s="1">
        <v>25.020635029938699</v>
      </c>
      <c r="L47" s="1">
        <v>40.701869671617402</v>
      </c>
      <c r="M47" s="1" t="s">
        <v>98</v>
      </c>
      <c r="N47" s="10" t="s">
        <v>41</v>
      </c>
      <c r="O47" s="1" t="s">
        <v>10</v>
      </c>
      <c r="P47" s="10" t="s">
        <v>106</v>
      </c>
      <c r="Q47" s="15" t="s">
        <v>106</v>
      </c>
    </row>
    <row r="48" spans="1:17" ht="14.4" x14ac:dyDescent="0.3">
      <c r="A48" s="12">
        <v>46</v>
      </c>
      <c r="B48" s="3" t="s">
        <v>102</v>
      </c>
      <c r="C48" s="3" t="s">
        <v>4</v>
      </c>
      <c r="D48" s="3">
        <v>500</v>
      </c>
      <c r="E48" s="3" t="s">
        <v>5</v>
      </c>
      <c r="F48" s="3">
        <f t="shared" si="0"/>
        <v>0.5</v>
      </c>
      <c r="G48" s="3">
        <v>2025</v>
      </c>
      <c r="H48" s="3">
        <v>2029</v>
      </c>
      <c r="I48" s="8" t="s">
        <v>35</v>
      </c>
      <c r="J48" s="8" t="s">
        <v>105</v>
      </c>
      <c r="K48" s="1">
        <v>26.564547242664698</v>
      </c>
      <c r="L48" s="1">
        <v>37.965851268265503</v>
      </c>
      <c r="M48" s="1" t="s">
        <v>98</v>
      </c>
      <c r="N48" s="10" t="s">
        <v>41</v>
      </c>
      <c r="O48" s="1" t="s">
        <v>10</v>
      </c>
      <c r="P48" s="10" t="s">
        <v>106</v>
      </c>
      <c r="Q48" s="15" t="s">
        <v>106</v>
      </c>
    </row>
    <row r="49" spans="1:17" ht="14.4" x14ac:dyDescent="0.3">
      <c r="A49" s="12">
        <v>47</v>
      </c>
      <c r="B49" s="3" t="s">
        <v>103</v>
      </c>
      <c r="C49" s="3" t="s">
        <v>4</v>
      </c>
      <c r="D49" s="3">
        <v>600</v>
      </c>
      <c r="E49" s="3" t="s">
        <v>5</v>
      </c>
      <c r="F49" s="3">
        <f t="shared" si="0"/>
        <v>0.6</v>
      </c>
      <c r="G49" s="3">
        <v>2025</v>
      </c>
      <c r="H49" s="3">
        <v>2029</v>
      </c>
      <c r="I49" s="8" t="s">
        <v>31</v>
      </c>
      <c r="J49" s="3" t="s">
        <v>103</v>
      </c>
      <c r="K49" s="11">
        <v>27.378997321608399</v>
      </c>
      <c r="L49" s="1">
        <v>41.173838082483996</v>
      </c>
      <c r="M49" s="1" t="s">
        <v>98</v>
      </c>
      <c r="N49" s="10" t="s">
        <v>41</v>
      </c>
      <c r="O49" s="1" t="s">
        <v>10</v>
      </c>
      <c r="P49" s="10" t="s">
        <v>106</v>
      </c>
      <c r="Q49" s="15" t="s">
        <v>106</v>
      </c>
    </row>
    <row r="50" spans="1:17" ht="14.4" x14ac:dyDescent="0.3">
      <c r="A50" s="19">
        <v>48</v>
      </c>
      <c r="B50" s="20" t="s">
        <v>104</v>
      </c>
      <c r="C50" s="20" t="s">
        <v>4</v>
      </c>
      <c r="D50" s="20">
        <v>600</v>
      </c>
      <c r="E50" s="20" t="s">
        <v>5</v>
      </c>
      <c r="F50" s="20">
        <f t="shared" si="0"/>
        <v>0.6</v>
      </c>
      <c r="G50" s="20">
        <v>2025</v>
      </c>
      <c r="H50" s="20">
        <v>2029</v>
      </c>
      <c r="I50" s="21" t="s">
        <v>83</v>
      </c>
      <c r="J50" s="20" t="s">
        <v>104</v>
      </c>
      <c r="K50" s="22">
        <v>19.527255100645402</v>
      </c>
      <c r="L50" s="22">
        <v>43.513302125023998</v>
      </c>
      <c r="M50" s="22" t="s">
        <v>98</v>
      </c>
      <c r="N50" s="23" t="s">
        <v>41</v>
      </c>
      <c r="O50" s="22" t="s">
        <v>10</v>
      </c>
      <c r="P50" s="23" t="s">
        <v>106</v>
      </c>
      <c r="Q50" s="24" t="s">
        <v>106</v>
      </c>
    </row>
  </sheetData>
  <pageMargins left="0.7" right="0.7" top="0.75" bottom="0.75" header="0.3" footer="0.3"/>
  <headerFooter>
    <oddFooter>&amp;C_x000D_&amp;1#&amp;"Calibri"&amp;10&amp;K0000FF Restricted - مقيد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Sadeem Alhosain</dc:creator>
  <cp:lastModifiedBy>Mohammed R</cp:lastModifiedBy>
  <dcterms:created xsi:type="dcterms:W3CDTF">2025-06-01T09:14:21Z</dcterms:created>
  <dcterms:modified xsi:type="dcterms:W3CDTF">2025-10-23T10:21:00Z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e8d34d1-3830-4ae1-841c-ed04f7a732ea_Enabled">
    <vt:lpwstr>true</vt:lpwstr>
  </property>
  <property fmtid="{D5CDD505-2E9C-101B-9397-08002B2CF9AE}" pid="3" name="MSIP_Label_3e8d34d1-3830-4ae1-841c-ed04f7a732ea_SetDate">
    <vt:lpwstr>2025-06-01T09:19:23Z</vt:lpwstr>
  </property>
  <property fmtid="{D5CDD505-2E9C-101B-9397-08002B2CF9AE}" pid="4" name="MSIP_Label_3e8d34d1-3830-4ae1-841c-ed04f7a732ea_Method">
    <vt:lpwstr>Privileged</vt:lpwstr>
  </property>
  <property fmtid="{D5CDD505-2E9C-101B-9397-08002B2CF9AE}" pid="5" name="MSIP_Label_3e8d34d1-3830-4ae1-841c-ed04f7a732ea_Name">
    <vt:lpwstr>Public</vt:lpwstr>
  </property>
  <property fmtid="{D5CDD505-2E9C-101B-9397-08002B2CF9AE}" pid="6" name="MSIP_Label_3e8d34d1-3830-4ae1-841c-ed04f7a732ea_SiteId">
    <vt:lpwstr>9d1eab37-c590-430b-ba29-48eeaea0eee2</vt:lpwstr>
  </property>
  <property fmtid="{D5CDD505-2E9C-101B-9397-08002B2CF9AE}" pid="7" name="MSIP_Label_3e8d34d1-3830-4ae1-841c-ed04f7a732ea_ActionId">
    <vt:lpwstr>486c57db-66e5-4814-9cdb-250c535b1cdf</vt:lpwstr>
  </property>
  <property fmtid="{D5CDD505-2E9C-101B-9397-08002B2CF9AE}" pid="8" name="MSIP_Label_3e8d34d1-3830-4ae1-841c-ed04f7a732ea_ContentBits">
    <vt:lpwstr>2</vt:lpwstr>
  </property>
  <property fmtid="{D5CDD505-2E9C-101B-9397-08002B2CF9AE}" pid="9" name="MSIP_Label_3e8d34d1-3830-4ae1-841c-ed04f7a732ea_Tag">
    <vt:lpwstr>10, 0, 1, 1</vt:lpwstr>
  </property>
  <property fmtid="{D5CDD505-2E9C-101B-9397-08002B2CF9AE}" pid="10" name="MSIP_Label_3c662555-8342-48a1-91df-60b8ada0890e_Enabled">
    <vt:lpwstr>true</vt:lpwstr>
  </property>
  <property fmtid="{D5CDD505-2E9C-101B-9397-08002B2CF9AE}" pid="11" name="MSIP_Label_3c662555-8342-48a1-91df-60b8ada0890e_SetDate">
    <vt:lpwstr>2025-06-16T13:37:42Z</vt:lpwstr>
  </property>
  <property fmtid="{D5CDD505-2E9C-101B-9397-08002B2CF9AE}" pid="12" name="MSIP_Label_3c662555-8342-48a1-91df-60b8ada0890e_Method">
    <vt:lpwstr>Standard</vt:lpwstr>
  </property>
  <property fmtid="{D5CDD505-2E9C-101B-9397-08002B2CF9AE}" pid="13" name="MSIP_Label_3c662555-8342-48a1-91df-60b8ada0890e_Name">
    <vt:lpwstr>مقيد - Restricted</vt:lpwstr>
  </property>
  <property fmtid="{D5CDD505-2E9C-101B-9397-08002B2CF9AE}" pid="14" name="MSIP_Label_3c662555-8342-48a1-91df-60b8ada0890e_SiteId">
    <vt:lpwstr>cee277c8-9ceb-4b05-95ef-59d45630412c</vt:lpwstr>
  </property>
  <property fmtid="{D5CDD505-2E9C-101B-9397-08002B2CF9AE}" pid="15" name="MSIP_Label_3c662555-8342-48a1-91df-60b8ada0890e_ActionId">
    <vt:lpwstr>5ba1a328-daf5-4de5-aa7a-fa567089398a</vt:lpwstr>
  </property>
  <property fmtid="{D5CDD505-2E9C-101B-9397-08002B2CF9AE}" pid="16" name="MSIP_Label_3c662555-8342-48a1-91df-60b8ada0890e_ContentBits">
    <vt:lpwstr>2</vt:lpwstr>
  </property>
  <property fmtid="{D5CDD505-2E9C-101B-9397-08002B2CF9AE}" pid="17" name="MSIP_Label_3c662555-8342-48a1-91df-60b8ada0890e_Tag">
    <vt:lpwstr>10, 3, 0, 1</vt:lpwstr>
  </property>
</Properties>
</file>