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pivotTable+xml" PartName="/xl/pivotTables/pivotTable1.xml"/>
  <Override ContentType="application/vnd.openxmlformats-officedocument.spreadsheetml.pivotTable+xml" PartName="/xl/pivotTables/pivotTable2.xml"/>
  <Override ContentType="application/vnd.openxmlformats-officedocument.spreadsheetml.pivotTable+xml" PartName="/xl/pivotTables/pivotTable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 INSTRUCTIONS" sheetId="1" r:id="rId5"/>
    <sheet state="visible" name="💰 CASH FLOW STATEMENT" sheetId="2" r:id="rId6"/>
    <sheet state="visible" name="📝 WORKSHEET" sheetId="3" r:id="rId7"/>
    <sheet state="visible" name="CATEGORIES" sheetId="4" r:id="rId8"/>
    <sheet state="visible" name="INPUTS" sheetId="5" r:id="rId9"/>
    <sheet state="visible" name="Monthly Needs Calc" sheetId="6" r:id="rId10"/>
  </sheets>
  <definedNames/>
  <calcPr/>
  <pivotCaches>
    <pivotCache cacheId="0" r:id="rId11"/>
  </pivotCaches>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IMPORTANT! This NET cash flow statement does not take into account tax liability, with the assumption that enough is being withheld regularly.
Windfall amounts (aka unexpected chunks of money coming in) are not intended to be included in this exercise. separately. For now, this exercise is to get a sense of your "regular" cash flow.					</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
      <text>
        <t xml:space="preserve">For income or expenses you don't want to itemize, simply name a general bucket. For example, "Groceries," "Dining Out," "Toile
tries," Etc.</t>
      </text>
    </comment>
    <comment authorId="0" ref="C1">
      <text>
        <t xml:space="preserve">For irregular expenses, estimate a Monthly or Annually amount</t>
      </text>
    </comment>
    <comment authorId="0" ref="G1">
      <text>
        <t xml:space="preserve">Does the price stay the same every time (Fixed)? Or does it change (Variable)?</t>
      </text>
    </comment>
    <comment authorId="0" ref="H1">
      <text>
        <t xml:space="preserve">Needs are your essentials for living -- your housing, utilities, food, medical expenses, and anything else. This is up to your discretion.</t>
      </text>
    </comment>
    <comment authorId="0" ref="I1">
      <text>
        <t xml:space="preserve">Don't see your category? Add it to the "INPUTS" tab.
Use "Income" for Money In
</t>
      </text>
    </comment>
  </commentList>
</comments>
</file>

<file path=xl/sharedStrings.xml><?xml version="1.0" encoding="utf-8"?>
<sst xmlns="http://schemas.openxmlformats.org/spreadsheetml/2006/main" count="203" uniqueCount="90">
  <si>
    <t>@</t>
  </si>
  <si>
    <r>
      <rPr>
        <rFont val="Poppins"/>
        <b/>
      </rPr>
      <t xml:space="preserve">Visit us at </t>
    </r>
    <r>
      <rPr>
        <rFont val="Poppins"/>
        <b/>
        <color rgb="FF1155CC"/>
        <u/>
      </rPr>
      <t>wealthywomanhub.com</t>
    </r>
  </si>
  <si>
    <t>Follow on Instagram</t>
  </si>
  <si>
    <t>Follow on Tiktok</t>
  </si>
  <si>
    <t>Welcome!</t>
  </si>
  <si>
    <t>Our mission is to provide practical insights, financial education, and mindset tools that help women take control of their financial future and create independent, fulfilling lives.</t>
  </si>
  <si>
    <t>⬇️ START HERE ⬇️</t>
  </si>
  <si>
    <t xml:space="preserve">how to audit your cash flow 📝 </t>
  </si>
  <si>
    <r>
      <rPr>
        <rFont val="Poppins"/>
        <b val="0"/>
        <color rgb="FF000000"/>
        <sz val="10.0"/>
      </rPr>
      <t>Choose ONE method:</t>
    </r>
    <r>
      <rPr>
        <rFont val="Poppins"/>
        <b/>
        <color rgb="FF000000"/>
        <sz val="10.0"/>
      </rPr>
      <t xml:space="preserve">
Method #1: </t>
    </r>
    <r>
      <rPr>
        <rFont val="Poppins"/>
        <b val="0"/>
        <color rgb="FF000000"/>
        <sz val="10.0"/>
      </rPr>
      <t xml:space="preserve">Track your income &amp; expenses over the next 30 days, starting today.
</t>
    </r>
    <r>
      <rPr>
        <rFont val="Poppins"/>
        <b/>
        <color rgb="FF000000"/>
        <sz val="10.0"/>
      </rPr>
      <t xml:space="preserve">Method #2: </t>
    </r>
    <r>
      <rPr>
        <rFont val="Poppins"/>
        <b val="0"/>
        <color rgb="FF000000"/>
        <sz val="10.0"/>
      </rPr>
      <t xml:space="preserve">Gather your credit card and bank statements, and use last month's data.
</t>
    </r>
    <r>
      <rPr>
        <rFont val="Poppins"/>
        <b/>
        <color rgb="FF000000"/>
        <sz val="10.0"/>
      </rPr>
      <t>Tip:</t>
    </r>
    <r>
      <rPr>
        <rFont val="Poppins"/>
        <b val="0"/>
        <color rgb="FF000000"/>
        <sz val="10.0"/>
      </rPr>
      <t xml:space="preserve"> Start on the 1st of the month and do a full month. E.g., June 1st - 30th</t>
    </r>
  </si>
  <si>
    <r>
      <rPr>
        <rFont val="Poppins"/>
        <color rgb="FF000000"/>
        <sz val="10.0"/>
      </rPr>
      <t xml:space="preserve">On the </t>
    </r>
    <r>
      <rPr>
        <rFont val="Poppins"/>
        <b/>
        <color rgb="FF000000"/>
        <sz val="10.0"/>
      </rPr>
      <t>📝WORKSHEET</t>
    </r>
    <r>
      <rPr>
        <rFont val="Poppins"/>
        <color rgb="FF000000"/>
        <sz val="10.0"/>
      </rPr>
      <t xml:space="preserve"> tab, replace the sample data with your own.
Do this by filling out Columns A, B, C, D, G, H, and I.</t>
    </r>
  </si>
  <si>
    <r>
      <rPr>
        <rFont val="Poppins"/>
        <color theme="1"/>
      </rPr>
      <t xml:space="preserve">Review the </t>
    </r>
    <r>
      <rPr>
        <rFont val="Poppins"/>
        <b/>
        <color theme="1"/>
      </rPr>
      <t>💰CASH FLOW STATEMENT</t>
    </r>
    <r>
      <rPr>
        <rFont val="Poppins"/>
        <color theme="1"/>
      </rPr>
      <t xml:space="preserve"> tab. What does it say in cell C7?</t>
    </r>
  </si>
  <si>
    <r>
      <rPr>
        <rFont val="Poppins"/>
        <b/>
        <color rgb="FF000000"/>
        <sz val="10.0"/>
      </rPr>
      <t xml:space="preserve">🤔 Wondering why a Cash Flow Audit matters?
</t>
    </r>
    <r>
      <rPr>
        <rFont val="Poppins"/>
        <color rgb="FF000000"/>
        <sz val="10.0"/>
      </rPr>
      <t>Watch this video first!</t>
    </r>
    <r>
      <rPr>
        <rFont val="Poppins"/>
        <b/>
        <color rgb="FF000000"/>
        <sz val="10.0"/>
      </rPr>
      <t xml:space="preserve"> </t>
    </r>
    <r>
      <rPr>
        <rFont val="Poppins"/>
        <b/>
        <color rgb="FF1155CC"/>
        <sz val="10.0"/>
        <u/>
      </rPr>
      <t>How to Do A Financial Check-Up</t>
    </r>
  </si>
  <si>
    <t>what the numbers mean 🔑</t>
  </si>
  <si>
    <t>negative #</t>
  </si>
  <si>
    <t>You are not living within your means.
Your #1 priority must be to ⬇️DECREASE EXPENSES and ⬆️INCREASE YOUR INCOME.</t>
  </si>
  <si>
    <t>You are living paycheck to paycheck, without going further in debt.
Find ways to ⬇️DECREASE EXPENSES and ⬆️INCREASE YOUR INCOME.</t>
  </si>
  <si>
    <t>positive #</t>
  </si>
  <si>
    <t>You are in a position to work towards your financial goals.
Use your excess cash flow towards paying off debt, savings goals, and investing.</t>
  </si>
  <si>
    <t>how to make an editable copy of this sheet 💻</t>
  </si>
  <si>
    <r>
      <rPr>
        <rFont val="Poppins"/>
        <color rgb="FF000000"/>
        <sz val="10.0"/>
        <u/>
      </rPr>
      <t>Google users (preferred)</t>
    </r>
    <r>
      <rPr>
        <rFont val="Poppins"/>
        <color rgb="FF000000"/>
        <sz val="10.0"/>
      </rPr>
      <t xml:space="preserve">
      - Click File &gt; Make A Copy &amp; choose a destination folder on Google Drive
</t>
    </r>
    <r>
      <rPr>
        <rFont val="Poppins"/>
        <color rgb="FF000000"/>
        <sz val="10.0"/>
        <u/>
      </rPr>
      <t>Non-Google users</t>
    </r>
    <r>
      <rPr>
        <rFont val="Poppins"/>
        <color rgb="FF000000"/>
        <sz val="10.0"/>
      </rPr>
      <t xml:space="preserve">
      - Click File &gt; Download &gt; Microsoft Excel
      - Open with your spreadsheet program of choice
</t>
    </r>
  </si>
  <si>
    <r>
      <rPr>
        <rFont val="Poppins"/>
        <b/>
        <i/>
        <sz val="11.0"/>
      </rPr>
      <t xml:space="preserve">Need more guidance on using this spreadsheet? Refer to the </t>
    </r>
    <r>
      <rPr>
        <rFont val="Poppins"/>
        <b/>
        <i/>
        <color rgb="FF1155CC"/>
        <sz val="11.0"/>
        <u/>
      </rPr>
      <t>Cash Flow Audit Template</t>
    </r>
    <r>
      <rPr>
        <rFont val="Poppins"/>
        <b/>
        <i/>
        <sz val="11.0"/>
      </rPr>
      <t>.</t>
    </r>
  </si>
  <si>
    <t>Monthly Cash Flow</t>
  </si>
  <si>
    <t>SUMMARY</t>
  </si>
  <si>
    <t>MONEY OUT DISTRIBUTION</t>
  </si>
  <si>
    <t>Distribution Goals:</t>
  </si>
  <si>
    <t>Money In</t>
  </si>
  <si>
    <t>Debt</t>
  </si>
  <si>
    <t>Money Out</t>
  </si>
  <si>
    <t>Needs</t>
  </si>
  <si>
    <t>Net Monthly Cash Flow</t>
  </si>
  <si>
    <t>Wants</t>
  </si>
  <si>
    <t>Savings &amp; Investments</t>
  </si>
  <si>
    <t>FOR THE MONTH OF</t>
  </si>
  <si>
    <r>
      <rPr>
        <rFont val="Open Sans"/>
        <b/>
        <color rgb="FFFFFFFF"/>
      </rPr>
      <t xml:space="preserve">BASELINE MONTHLY </t>
    </r>
    <r>
      <rPr>
        <rFont val="Open Sans"/>
        <b/>
        <i/>
        <color rgb="FFFFFFFF"/>
      </rPr>
      <t xml:space="preserve">NEEDS
</t>
    </r>
    <r>
      <rPr>
        <rFont val="Open Sans"/>
        <b val="0"/>
        <i/>
        <color rgb="FFFFFFFF"/>
      </rPr>
      <t>Includes Needs + Debt Payments only</t>
    </r>
  </si>
  <si>
    <t>MONEY IN (Net)</t>
  </si>
  <si>
    <t>MONEY OUT</t>
  </si>
  <si>
    <t>Source</t>
  </si>
  <si>
    <t>Amount</t>
  </si>
  <si>
    <t>Bucket</t>
  </si>
  <si>
    <t>Expense</t>
  </si>
  <si>
    <t>Paychecks</t>
  </si>
  <si>
    <t>Debt Payments</t>
  </si>
  <si>
    <t>Credit Card Minimum</t>
  </si>
  <si>
    <t>Side gig</t>
  </si>
  <si>
    <t>Student Loan</t>
  </si>
  <si>
    <t>Car Insurance</t>
  </si>
  <si>
    <t>Cell Phone</t>
  </si>
  <si>
    <t>Doctor</t>
  </si>
  <si>
    <t>Groceries</t>
  </si>
  <si>
    <t>Helping Out Family</t>
  </si>
  <si>
    <t>Rent</t>
  </si>
  <si>
    <t>Utilities</t>
  </si>
  <si>
    <t>Savings/Investments</t>
  </si>
  <si>
    <t>Emergency Fund</t>
  </si>
  <si>
    <t>Eating Out</t>
  </si>
  <si>
    <t>Manicure</t>
  </si>
  <si>
    <t>Netflix</t>
  </si>
  <si>
    <t>Toiletries, household</t>
  </si>
  <si>
    <t>Cash Flow Direction</t>
  </si>
  <si>
    <t>Vendor or Source or Bucket</t>
  </si>
  <si>
    <t>Frequency</t>
  </si>
  <si>
    <t>[DO NOT EDIT]
Monthly Amount</t>
  </si>
  <si>
    <t>[DO NOT EDIT]
Annual Amount</t>
  </si>
  <si>
    <t>Fixed vs Variable</t>
  </si>
  <si>
    <t>Expense Bucket</t>
  </si>
  <si>
    <t>Category</t>
  </si>
  <si>
    <t>Description / Notes</t>
  </si>
  <si>
    <t>Monthly</t>
  </si>
  <si>
    <t>Fixed</t>
  </si>
  <si>
    <t>*N/A - Income</t>
  </si>
  <si>
    <t>*Income</t>
  </si>
  <si>
    <t>Variable</t>
  </si>
  <si>
    <t>Annually</t>
  </si>
  <si>
    <t>Insurance</t>
  </si>
  <si>
    <t>Fun</t>
  </si>
  <si>
    <t>Housing</t>
  </si>
  <si>
    <t>Health</t>
  </si>
  <si>
    <t>Beauty/Grooming</t>
  </si>
  <si>
    <t>*Debt Payments</t>
  </si>
  <si>
    <t>*Savings/Investments</t>
  </si>
  <si>
    <t>Dining Out</t>
  </si>
  <si>
    <t>Personal Care</t>
  </si>
  <si>
    <t>Other</t>
  </si>
  <si>
    <t>These are some ideas for categories you can use for your expenses.
To update your categories, go to the INPUTS tab.</t>
  </si>
  <si>
    <t>Childcare</t>
  </si>
  <si>
    <t>Household</t>
  </si>
  <si>
    <t>Pets</t>
  </si>
  <si>
    <t>Transportation</t>
  </si>
  <si>
    <t>Travel</t>
  </si>
  <si>
    <t>SUM of [DO NOT EDIT]
Monthly Amount</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</si>
</sst>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
    <numFmt numFmtId="165" formatCode="0.0%"/>
    <numFmt numFmtId="166" formatCode="mmm&quot; &quot;yyyy"/>
    <numFmt numFmtId="167" formatCode="&quot;$&quot;#,##0.00"/>
  </numFmts>
  <fonts count="49">
    <font>
      <sz val="10.0"/>
      <color rgb="FF000000"/>
      <name val="Arial"/>
      <scheme val="minor"/>
    </font>
    <font>
      <color theme="1"/>
      <name val="Arial"/>
    </font>
    <font>
      <b/>
      <color rgb="FFEC0E72"/>
      <name val="Arial"/>
    </font>
    <font>
      <b/>
      <sz val="12.0"/>
      <color theme="1"/>
      <name val="Open Sans"/>
    </font>
    <font>
      <b/>
      <sz val="12.0"/>
      <color theme="1"/>
      <name val="Poppins"/>
    </font>
    <font>
      <b/>
      <u/>
      <color rgb="FF1155CC"/>
      <name val="Poppins"/>
    </font>
    <font>
      <b/>
      <u/>
      <color rgb="FF0000FF"/>
      <name val="Poppins"/>
    </font>
    <font>
      <sz val="9.0"/>
      <color theme="1"/>
      <name val="Poppins"/>
    </font>
    <font>
      <b/>
      <sz val="12.0"/>
      <color rgb="FFFAF8F2"/>
      <name val="Libre Baskerville"/>
    </font>
    <font/>
    <font>
      <sz val="10.0"/>
      <color rgb="FF000000"/>
      <name val="Poppins"/>
    </font>
    <font>
      <sz val="10.0"/>
      <color theme="1"/>
      <name val="Open Sans"/>
    </font>
    <font>
      <color theme="1"/>
      <name val="Open Sans"/>
    </font>
    <font>
      <b/>
      <sz val="16.0"/>
      <color rgb="FF674EA7"/>
      <name val="Poppins"/>
    </font>
    <font>
      <b/>
      <sz val="16.0"/>
      <color theme="1"/>
      <name val="Libre Baskerville"/>
    </font>
    <font>
      <b/>
      <sz val="16.0"/>
      <color rgb="FFEC0E72"/>
      <name val="Poppins"/>
    </font>
    <font>
      <b/>
      <sz val="18.0"/>
      <color rgb="FFF4C01E"/>
      <name val="Poppins"/>
    </font>
    <font>
      <b/>
      <sz val="10.0"/>
      <color rgb="FF000000"/>
      <name val="Poppins"/>
    </font>
    <font>
      <color theme="1"/>
      <name val="Poppins"/>
    </font>
    <font>
      <u/>
      <sz val="10.0"/>
      <color rgb="FF000000"/>
      <name val="Poppins"/>
    </font>
    <font>
      <i/>
      <color theme="1"/>
      <name val="Arial"/>
    </font>
    <font>
      <b/>
      <sz val="10.0"/>
      <color rgb="FF674EA7"/>
      <name val="Poppins"/>
    </font>
    <font>
      <b/>
      <sz val="10.0"/>
      <color rgb="FF65856E"/>
      <name val="Poppins"/>
    </font>
    <font>
      <b/>
      <sz val="14.0"/>
      <color theme="1"/>
      <name val="Libre Baskerville"/>
    </font>
    <font>
      <b/>
      <color theme="1"/>
      <name val="Open Sans"/>
    </font>
    <font>
      <sz val="8.0"/>
      <color rgb="FF999999"/>
      <name val="Open Sans"/>
    </font>
    <font>
      <b/>
      <i/>
      <u/>
      <sz val="11.0"/>
      <color rgb="FF0000FF"/>
      <name val="Poppins"/>
    </font>
    <font>
      <b/>
      <sz val="16.0"/>
      <color rgb="FFFAF8F2"/>
      <name val="Libre Baskerville"/>
    </font>
    <font>
      <i/>
      <sz val="9.0"/>
      <color theme="1"/>
      <name val="Open Sans"/>
    </font>
    <font>
      <b/>
      <color theme="0"/>
      <name val="Open Sans"/>
    </font>
    <font>
      <i/>
      <sz val="9.0"/>
      <color theme="0"/>
      <name val="Arial"/>
    </font>
    <font>
      <b/>
      <sz val="12.0"/>
      <color rgb="FF0B8043"/>
      <name val="Open Sans"/>
    </font>
    <font>
      <b/>
      <color rgb="FFFAF8F2"/>
      <name val="Open Sans"/>
    </font>
    <font>
      <i/>
      <color rgb="FFB7B7B7"/>
      <name val="Arial"/>
    </font>
    <font>
      <b/>
      <sz val="12.0"/>
      <color rgb="FF008353"/>
      <name val="Open Sans"/>
    </font>
    <font>
      <b/>
      <sz val="12.0"/>
      <color rgb="FFC53929"/>
      <name val="Open Sans"/>
    </font>
    <font>
      <color theme="1"/>
      <name val="Arial"/>
      <scheme val="minor"/>
    </font>
    <font>
      <b/>
      <color theme="1"/>
      <name val="Arial"/>
    </font>
    <font>
      <b/>
      <sz val="8.0"/>
      <color rgb="FFFAF8F2"/>
      <name val="Libre Baskerville"/>
    </font>
    <font>
      <b/>
      <sz val="9.0"/>
      <color theme="1"/>
      <name val="Arial"/>
    </font>
    <font>
      <sz val="9.0"/>
      <color theme="1"/>
      <name val="Arial"/>
    </font>
    <font>
      <sz val="9.0"/>
      <color rgb="FFD9D9D9"/>
      <name val="Roboto"/>
    </font>
    <font>
      <sz val="12.0"/>
      <color theme="1"/>
      <name val="Poppins"/>
    </font>
    <font>
      <b/>
      <sz val="9.0"/>
      <color theme="1"/>
      <name val="Libre Baskerville"/>
    </font>
    <font>
      <i/>
      <sz val="8.0"/>
      <color rgb="FFD9D9D9"/>
      <name val="Roboto"/>
    </font>
    <font>
      <sz val="8.0"/>
      <color theme="1"/>
      <name val="Roboto"/>
    </font>
    <font>
      <i/>
      <color rgb="FFD9D9D9"/>
      <name val="Calibri"/>
    </font>
    <font>
      <i/>
      <color rgb="FFD9D9D9"/>
      <name val="Arial"/>
    </font>
    <font>
      <color theme="1"/>
      <name val="Calibri"/>
    </font>
  </fonts>
  <fills count="11">
    <fill>
      <patternFill patternType="none"/>
    </fill>
    <fill>
      <patternFill patternType="lightGray"/>
    </fill>
    <fill>
      <patternFill patternType="solid">
        <fgColor rgb="FF8E7CC3"/>
        <bgColor rgb="FF8E7CC3"/>
      </patternFill>
    </fill>
    <fill>
      <patternFill patternType="solid">
        <fgColor rgb="FFFFFFFF"/>
        <bgColor rgb="FFFFFFFF"/>
      </patternFill>
    </fill>
    <fill>
      <patternFill patternType="solid">
        <fgColor rgb="FFFAF8F2"/>
        <bgColor rgb="FFFAF8F2"/>
      </patternFill>
    </fill>
    <fill>
      <patternFill patternType="solid">
        <fgColor rgb="FFEC0E72"/>
        <bgColor rgb="FFEC0E72"/>
      </patternFill>
    </fill>
    <fill>
      <patternFill patternType="solid">
        <fgColor theme="1"/>
        <bgColor theme="1"/>
      </patternFill>
    </fill>
    <fill>
      <patternFill patternType="solid">
        <fgColor rgb="FFEFEFEF"/>
        <bgColor rgb="FFEFEFEF"/>
      </patternFill>
    </fill>
    <fill>
      <patternFill patternType="solid">
        <fgColor rgb="FF000000"/>
        <bgColor rgb="FF000000"/>
      </patternFill>
    </fill>
    <fill>
      <patternFill patternType="solid">
        <fgColor rgb="FFB7B7B7"/>
        <bgColor rgb="FFB7B7B7"/>
      </patternFill>
    </fill>
    <fill>
      <patternFill patternType="solid">
        <fgColor rgb="FFEDD077"/>
        <bgColor rgb="FFEDD077"/>
      </patternFill>
    </fill>
  </fills>
  <borders count="26">
    <border/>
    <border>
      <left style="thick">
        <color rgb="FFEA4335"/>
      </left>
      <top style="thick">
        <color rgb="FFEA4335"/>
      </top>
      <bottom style="thick">
        <color rgb="FFEA4335"/>
      </bottom>
    </border>
    <border>
      <top style="thick">
        <color rgb="FFEA4335"/>
      </top>
      <bottom style="thick">
        <color rgb="FFEA4335"/>
      </bottom>
    </border>
    <border>
      <right style="thick">
        <color rgb="FFEA4335"/>
      </right>
      <top style="thick">
        <color rgb="FFEA4335"/>
      </top>
      <bottom style="thick">
        <color rgb="FFEA4335"/>
      </bottom>
    </border>
    <border>
      <left style="thick">
        <color rgb="FFF4C01E"/>
      </left>
      <top style="thick">
        <color rgb="FFF4C01E"/>
      </top>
      <bottom style="thick">
        <color rgb="FFF4C01E"/>
      </bottom>
    </border>
    <border>
      <top style="thick">
        <color rgb="FFF4C01E"/>
      </top>
      <bottom style="thick">
        <color rgb="FFF4C01E"/>
      </bottom>
    </border>
    <border>
      <right style="thick">
        <color rgb="FFF4C01E"/>
      </right>
      <top style="thick">
        <color rgb="FFF4C01E"/>
      </top>
      <bottom style="thick">
        <color rgb="FFF4C01E"/>
      </bottom>
    </border>
    <border>
      <left style="thick">
        <color rgb="FF000000"/>
      </left>
      <top style="thick">
        <color rgb="FF000000"/>
      </top>
    </border>
    <border>
      <right style="thick">
        <color rgb="FF000000"/>
      </right>
      <top style="thick">
        <color rgb="FF000000"/>
      </top>
    </border>
    <border>
      <top style="thick">
        <color rgb="FF000000"/>
      </top>
    </border>
    <border>
      <left style="thick">
        <color rgb="FF000000"/>
      </left>
      <right style="thick">
        <color rgb="FF000000"/>
      </right>
      <top style="thick">
        <color rgb="FF000000"/>
      </top>
    </border>
    <border>
      <left style="thick">
        <color rgb="FF000000"/>
      </left>
    </border>
    <border>
      <right style="thick">
        <color rgb="FF000000"/>
      </right>
    </border>
    <border>
      <left style="thick">
        <color rgb="FF000000"/>
      </left>
      <right style="thick">
        <color rgb="FF000000"/>
      </right>
    </border>
    <border>
      <left style="thick">
        <color rgb="FF000000"/>
      </left>
      <bottom style="thick">
        <color rgb="FF000000"/>
      </bottom>
    </border>
    <border>
      <right style="thick">
        <color rgb="FF000000"/>
      </right>
      <bottom style="thick">
        <color rgb="FF000000"/>
      </bottom>
    </border>
    <border>
      <left style="thick">
        <color rgb="FF000000"/>
      </left>
      <top style="thick">
        <color rgb="FF000000"/>
      </top>
      <bottom style="thick">
        <color rgb="FF000000"/>
      </bottom>
    </border>
    <border>
      <right style="thick">
        <color rgb="FF000000"/>
      </right>
      <top style="thick">
        <color rgb="FF000000"/>
      </top>
      <bottom style="thick">
        <color rgb="FF000000"/>
      </bottom>
    </border>
    <border>
      <bottom style="thick">
        <color rgb="FF000000"/>
      </bottom>
    </border>
    <border>
      <left style="thick">
        <color rgb="FF000000"/>
      </left>
      <right style="thick">
        <color rgb="FF000000"/>
      </right>
      <bottom style="thick">
        <color rgb="FF000000"/>
      </bottom>
    </border>
    <border>
      <left style="thick">
        <color rgb="FF000000"/>
      </left>
      <right style="thick">
        <color rgb="FF000000"/>
      </right>
      <top style="thick">
        <color rgb="FF000000"/>
      </top>
      <bottom style="thick">
        <color rgb="FF000000"/>
      </bottom>
    </border>
    <border>
      <left style="thick">
        <color rgb="FF65856E"/>
      </left>
      <top style="thick">
        <color rgb="FF65856E"/>
      </top>
      <bottom style="thick">
        <color rgb="FF65856E"/>
      </bottom>
    </border>
    <border>
      <right style="thick">
        <color rgb="FF65856E"/>
      </right>
      <top style="thick">
        <color rgb="FF65856E"/>
      </top>
      <bottom style="thick">
        <color rgb="FF65856E"/>
      </bottom>
    </border>
    <border>
      <left style="thick">
        <color rgb="FFEC0E72"/>
      </left>
      <top style="thick">
        <color rgb="FFEC0E72"/>
      </top>
      <bottom style="thick">
        <color rgb="FFEC0E72"/>
      </bottom>
    </border>
    <border>
      <top style="thick">
        <color rgb="FFEC0E72"/>
      </top>
      <bottom style="thick">
        <color rgb="FFEC0E72"/>
      </bottom>
    </border>
    <border>
      <right style="thick">
        <color rgb="FFEC0E72"/>
      </right>
      <top style="thick">
        <color rgb="FFEC0E72"/>
      </top>
      <bottom style="thick">
        <color rgb="FFEC0E72"/>
      </bottom>
    </border>
  </borders>
  <cellStyleXfs count="1">
    <xf borderId="0" fillId="0" fontId="0" numFmtId="0" applyAlignment="1" applyFont="1"/>
  </cellStyleXfs>
  <cellXfs count="93">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xf>
    <xf borderId="0" fillId="0" fontId="3" numFmtId="0" xfId="0" applyAlignment="1" applyFont="1">
      <alignment shrinkToFit="0" wrapText="1"/>
    </xf>
    <xf borderId="0" fillId="0" fontId="2" numFmtId="0" xfId="0" applyAlignment="1" applyFont="1">
      <alignment horizontal="left"/>
    </xf>
    <xf borderId="0" fillId="0" fontId="4" numFmtId="0" xfId="0" applyAlignment="1" applyFont="1">
      <alignment horizontal="center" shrinkToFit="0" vertical="center" wrapText="1"/>
    </xf>
    <xf borderId="0" fillId="0" fontId="5" numFmtId="0" xfId="0" applyAlignment="1" applyFont="1">
      <alignment horizontal="center" shrinkToFit="0" vertical="bottom" wrapText="1"/>
    </xf>
    <xf borderId="0" fillId="0" fontId="6" numFmtId="0" xfId="0" applyAlignment="1" applyFont="1">
      <alignment horizontal="center" shrinkToFit="0" vertical="bottom" wrapText="1"/>
    </xf>
    <xf borderId="0" fillId="0" fontId="7" numFmtId="0" xfId="0" applyAlignment="1" applyFont="1">
      <alignment horizontal="center" shrinkToFit="0" wrapText="1"/>
    </xf>
    <xf borderId="0" fillId="0" fontId="2" numFmtId="0" xfId="0" applyAlignment="1" applyFont="1">
      <alignment shrinkToFit="0" wrapText="1"/>
    </xf>
    <xf borderId="1" fillId="2" fontId="8" numFmtId="0" xfId="0" applyAlignment="1" applyBorder="1" applyFill="1" applyFont="1">
      <alignment horizontal="center" shrinkToFit="0" vertical="center" wrapText="1"/>
    </xf>
    <xf borderId="2" fillId="0" fontId="9" numFmtId="0" xfId="0" applyBorder="1" applyFont="1"/>
    <xf borderId="3" fillId="3" fontId="10" numFmtId="0" xfId="0" applyAlignment="1" applyBorder="1" applyFill="1" applyFont="1">
      <alignment horizontal="center" shrinkToFit="0" vertical="center" wrapText="1"/>
    </xf>
    <xf borderId="0" fillId="0" fontId="11" numFmtId="0" xfId="0" applyFont="1"/>
    <xf borderId="0" fillId="0" fontId="12" numFmtId="0" xfId="0" applyAlignment="1" applyFont="1">
      <alignment shrinkToFit="0" vertical="bottom" wrapText="1"/>
    </xf>
    <xf borderId="0" fillId="0" fontId="13" numFmtId="0" xfId="0" applyAlignment="1" applyFont="1">
      <alignment shrinkToFit="0" vertical="center" wrapText="0"/>
    </xf>
    <xf borderId="0" fillId="0" fontId="10" numFmtId="0" xfId="0" applyAlignment="1" applyFont="1">
      <alignment shrinkToFit="0" vertical="center" wrapText="1"/>
    </xf>
    <xf borderId="0" fillId="0" fontId="14" numFmtId="0" xfId="0" applyAlignment="1" applyFont="1">
      <alignment shrinkToFit="0" vertical="center" wrapText="1"/>
    </xf>
    <xf borderId="0" fillId="0" fontId="15" numFmtId="0" xfId="0" applyAlignment="1" applyFont="1">
      <alignment shrinkToFit="0" vertical="center" wrapText="0"/>
    </xf>
    <xf borderId="0" fillId="0" fontId="1" numFmtId="0" xfId="0" applyAlignment="1" applyFont="1">
      <alignment vertical="center"/>
    </xf>
    <xf borderId="0" fillId="0" fontId="16" numFmtId="0" xfId="0" applyAlignment="1" applyFont="1">
      <alignment horizontal="center" shrinkToFit="0" vertical="top" wrapText="1"/>
    </xf>
    <xf borderId="0" fillId="0" fontId="17" numFmtId="0" xfId="0" applyAlignment="1" applyFont="1">
      <alignment shrinkToFit="0" vertical="top" wrapText="1"/>
    </xf>
    <xf borderId="0" fillId="0" fontId="18" numFmtId="0" xfId="0" applyAlignment="1" applyFont="1">
      <alignment shrinkToFit="0" wrapText="1"/>
    </xf>
    <xf borderId="0" fillId="0" fontId="12" numFmtId="0" xfId="0" applyFont="1"/>
    <xf borderId="0" fillId="0" fontId="12" numFmtId="0" xfId="0" applyAlignment="1" applyFont="1">
      <alignment shrinkToFit="0" wrapText="1"/>
    </xf>
    <xf borderId="0" fillId="0" fontId="19" numFmtId="0" xfId="0" applyAlignment="1" applyFont="1">
      <alignment shrinkToFit="0" vertical="center" wrapText="0"/>
    </xf>
    <xf borderId="0" fillId="0" fontId="20" numFmtId="0" xfId="0" applyAlignment="1" applyFont="1">
      <alignment shrinkToFit="0" wrapText="1"/>
    </xf>
    <xf borderId="0" fillId="0" fontId="21" numFmtId="164" xfId="0" applyAlignment="1" applyFont="1" applyNumberFormat="1">
      <alignment horizontal="center" shrinkToFit="0" vertical="center" wrapText="1"/>
    </xf>
    <xf borderId="0" fillId="0" fontId="17" numFmtId="164" xfId="0" applyAlignment="1" applyFont="1" applyNumberFormat="1">
      <alignment horizontal="center" shrinkToFit="0" vertical="center" wrapText="1"/>
    </xf>
    <xf borderId="0" fillId="0" fontId="22" numFmtId="164" xfId="0" applyAlignment="1" applyFont="1" applyNumberFormat="1">
      <alignment horizontal="center" shrinkToFit="0" vertical="center" wrapText="1"/>
    </xf>
    <xf borderId="0" fillId="0" fontId="23" numFmtId="0" xfId="0" applyAlignment="1" applyFont="1">
      <alignment shrinkToFit="0" vertical="center" wrapText="1"/>
    </xf>
    <xf borderId="0" fillId="0" fontId="24" numFmtId="0" xfId="0" applyAlignment="1" applyFont="1">
      <alignment shrinkToFit="0" wrapText="1"/>
    </xf>
    <xf borderId="0" fillId="0" fontId="10" numFmtId="0" xfId="0" applyAlignment="1" applyFont="1">
      <alignment shrinkToFit="0" vertical="bottom" wrapText="1"/>
    </xf>
    <xf borderId="0" fillId="0" fontId="25" numFmtId="0" xfId="0" applyAlignment="1" applyFont="1">
      <alignment shrinkToFit="0" vertical="bottom" wrapText="1"/>
    </xf>
    <xf borderId="4" fillId="0" fontId="26" numFmtId="0" xfId="0" applyAlignment="1" applyBorder="1" applyFont="1">
      <alignment horizontal="center" shrinkToFit="0" vertical="center" wrapText="1"/>
    </xf>
    <xf borderId="5" fillId="0" fontId="9" numFmtId="0" xfId="0" applyBorder="1" applyFont="1"/>
    <xf borderId="6" fillId="0" fontId="9" numFmtId="0" xfId="0" applyBorder="1" applyFont="1"/>
    <xf borderId="0" fillId="4" fontId="1" numFmtId="0" xfId="0" applyAlignment="1" applyFill="1" applyFont="1">
      <alignment vertical="bottom"/>
    </xf>
    <xf borderId="0" fillId="4" fontId="1" numFmtId="164" xfId="0" applyAlignment="1" applyFont="1" applyNumberFormat="1">
      <alignment vertical="bottom"/>
    </xf>
    <xf borderId="0" fillId="4" fontId="1" numFmtId="0" xfId="0" applyFont="1"/>
    <xf borderId="0" fillId="5" fontId="27" numFmtId="0" xfId="0" applyAlignment="1" applyFill="1" applyFont="1">
      <alignment horizontal="center" shrinkToFit="0" vertical="center" wrapText="0"/>
    </xf>
    <xf borderId="0" fillId="4" fontId="28" numFmtId="0" xfId="0" applyAlignment="1" applyFont="1">
      <alignment horizontal="center" shrinkToFit="0" vertical="bottom" wrapText="1"/>
    </xf>
    <xf borderId="7" fillId="6" fontId="29" numFmtId="164" xfId="0" applyAlignment="1" applyBorder="1" applyFill="1" applyFont="1" applyNumberFormat="1">
      <alignment horizontal="center" vertical="bottom"/>
    </xf>
    <xf borderId="8" fillId="0" fontId="9" numFmtId="0" xfId="0" applyBorder="1" applyFont="1"/>
    <xf borderId="9" fillId="0" fontId="9" numFmtId="0" xfId="0" applyBorder="1" applyFont="1"/>
    <xf borderId="10" fillId="6" fontId="30" numFmtId="0" xfId="0" applyBorder="1" applyFont="1"/>
    <xf borderId="11" fillId="0" fontId="12" numFmtId="164" xfId="0" applyAlignment="1" applyBorder="1" applyFont="1" applyNumberFormat="1">
      <alignment horizontal="right" vertical="bottom"/>
    </xf>
    <xf borderId="12" fillId="0" fontId="12" numFmtId="164" xfId="0" applyAlignment="1" applyBorder="1" applyFont="1" applyNumberFormat="1">
      <alignment horizontal="right" vertical="bottom"/>
    </xf>
    <xf borderId="0" fillId="0" fontId="12" numFmtId="165" xfId="0" applyAlignment="1" applyFont="1" applyNumberFormat="1">
      <alignment horizontal="center" vertical="bottom"/>
    </xf>
    <xf borderId="13" fillId="0" fontId="20" numFmtId="165" xfId="0" applyAlignment="1" applyBorder="1" applyFont="1" applyNumberFormat="1">
      <alignment horizontal="center" vertical="bottom"/>
    </xf>
    <xf borderId="0" fillId="0" fontId="1" numFmtId="165" xfId="0" applyAlignment="1" applyFont="1" applyNumberFormat="1">
      <alignment horizontal="center" vertical="bottom"/>
    </xf>
    <xf borderId="14" fillId="7" fontId="24" numFmtId="164" xfId="0" applyAlignment="1" applyBorder="1" applyFill="1" applyFont="1" applyNumberFormat="1">
      <alignment horizontal="right" vertical="bottom"/>
    </xf>
    <xf borderId="15" fillId="7" fontId="31" numFmtId="164" xfId="0" applyAlignment="1" applyBorder="1" applyFont="1" applyNumberFormat="1">
      <alignment horizontal="right" vertical="bottom"/>
    </xf>
    <xf borderId="16" fillId="8" fontId="32" numFmtId="0" xfId="0" applyAlignment="1" applyBorder="1" applyFill="1" applyFont="1">
      <alignment horizontal="center" vertical="bottom"/>
    </xf>
    <xf borderId="17" fillId="0" fontId="9" numFmtId="0" xfId="0" applyBorder="1" applyFont="1"/>
    <xf borderId="14" fillId="7" fontId="1" numFmtId="164" xfId="0" applyAlignment="1" applyBorder="1" applyFont="1" applyNumberFormat="1">
      <alignment vertical="bottom"/>
    </xf>
    <xf borderId="18" fillId="7" fontId="33" numFmtId="9" xfId="0" applyAlignment="1" applyBorder="1" applyFont="1" applyNumberFormat="1">
      <alignment horizontal="center" vertical="bottom"/>
    </xf>
    <xf borderId="19" fillId="7" fontId="33" numFmtId="9" xfId="0" applyAlignment="1" applyBorder="1" applyFont="1" applyNumberFormat="1">
      <alignment horizontal="center" vertical="bottom"/>
    </xf>
    <xf borderId="16" fillId="0" fontId="24" numFmtId="166" xfId="0" applyAlignment="1" applyBorder="1" applyFont="1" applyNumberFormat="1">
      <alignment horizontal="center" vertical="bottom"/>
    </xf>
    <xf borderId="16" fillId="6" fontId="29" numFmtId="164" xfId="0" applyAlignment="1" applyBorder="1" applyFont="1" applyNumberFormat="1">
      <alignment horizontal="center" vertical="center"/>
    </xf>
    <xf borderId="20" fillId="0" fontId="12" numFmtId="167" xfId="0" applyAlignment="1" applyBorder="1" applyFont="1" applyNumberFormat="1">
      <alignment horizontal="right" vertical="bottom"/>
    </xf>
    <xf borderId="21" fillId="0" fontId="34" numFmtId="0" xfId="0" applyAlignment="1" applyBorder="1" applyFont="1">
      <alignment vertical="bottom"/>
    </xf>
    <xf borderId="22" fillId="0" fontId="34" numFmtId="164" xfId="0" applyAlignment="1" applyBorder="1" applyFont="1" applyNumberFormat="1">
      <alignment vertical="bottom"/>
    </xf>
    <xf borderId="23" fillId="0" fontId="35" numFmtId="0" xfId="0" applyAlignment="1" applyBorder="1" applyFont="1">
      <alignment vertical="bottom"/>
    </xf>
    <xf borderId="24" fillId="0" fontId="35" numFmtId="0" xfId="0" applyAlignment="1" applyBorder="1" applyFont="1">
      <alignment vertical="bottom"/>
    </xf>
    <xf borderId="25" fillId="0" fontId="35" numFmtId="167" xfId="0" applyAlignment="1" applyBorder="1" applyFont="1" applyNumberFormat="1">
      <alignment vertical="bottom"/>
    </xf>
    <xf borderId="0" fillId="4" fontId="34" numFmtId="0" xfId="0" applyAlignment="1" applyFont="1">
      <alignment vertical="bottom"/>
    </xf>
    <xf borderId="0" fillId="4" fontId="1" numFmtId="167" xfId="0" applyAlignment="1" applyFont="1" applyNumberFormat="1">
      <alignment vertical="bottom"/>
    </xf>
    <xf borderId="0" fillId="0" fontId="36" numFmtId="0" xfId="0" applyFont="1"/>
    <xf borderId="0" fillId="0" fontId="1" numFmtId="0" xfId="0" applyAlignment="1" applyFont="1">
      <alignment vertical="bottom"/>
    </xf>
    <xf borderId="0" fillId="0" fontId="1" numFmtId="164" xfId="0" applyAlignment="1" applyFont="1" applyNumberFormat="1">
      <alignment vertical="bottom"/>
    </xf>
    <xf borderId="0" fillId="0" fontId="36" numFmtId="167" xfId="0" applyFont="1" applyNumberFormat="1"/>
    <xf borderId="0" fillId="0" fontId="1" numFmtId="164" xfId="0" applyFont="1" applyNumberFormat="1"/>
    <xf borderId="0" fillId="0" fontId="37" numFmtId="167" xfId="0" applyAlignment="1" applyFont="1" applyNumberFormat="1">
      <alignment horizontal="right" vertical="bottom"/>
    </xf>
    <xf borderId="0" fillId="0" fontId="37" numFmtId="0" xfId="0" applyAlignment="1" applyFont="1">
      <alignment horizontal="right" vertical="bottom"/>
    </xf>
    <xf borderId="0" fillId="0" fontId="37" numFmtId="164" xfId="0" applyAlignment="1" applyFont="1" applyNumberFormat="1">
      <alignment horizontal="right" vertical="bottom"/>
    </xf>
    <xf borderId="0" fillId="0" fontId="1" numFmtId="167" xfId="0" applyAlignment="1" applyFont="1" applyNumberFormat="1">
      <alignment vertical="bottom"/>
    </xf>
    <xf borderId="0" fillId="4" fontId="1" numFmtId="164" xfId="0" applyFont="1" applyNumberFormat="1"/>
    <xf borderId="0" fillId="5" fontId="38" numFmtId="0" xfId="0" applyAlignment="1" applyFont="1">
      <alignment shrinkToFit="0" wrapText="1"/>
    </xf>
    <xf borderId="0" fillId="5" fontId="38" numFmtId="167" xfId="0" applyAlignment="1" applyFont="1" applyNumberFormat="1">
      <alignment shrinkToFit="0" wrapText="1"/>
    </xf>
    <xf borderId="0" fillId="9" fontId="38" numFmtId="167" xfId="0" applyAlignment="1" applyFill="1" applyFont="1" applyNumberFormat="1">
      <alignment shrinkToFit="0" wrapText="1"/>
    </xf>
    <xf borderId="0" fillId="0" fontId="39" numFmtId="0" xfId="0" applyFont="1"/>
    <xf borderId="0" fillId="0" fontId="40" numFmtId="0" xfId="0" applyFont="1"/>
    <xf borderId="0" fillId="0" fontId="39" numFmtId="167" xfId="0" applyFont="1" applyNumberFormat="1"/>
    <xf borderId="0" fillId="0" fontId="41" numFmtId="167" xfId="0" applyAlignment="1" applyFont="1" applyNumberFormat="1">
      <alignment horizontal="right" vertical="bottom"/>
    </xf>
    <xf borderId="0" fillId="0" fontId="42" numFmtId="0" xfId="0" applyFont="1"/>
    <xf borderId="0" fillId="10" fontId="43" numFmtId="0" xfId="0" applyAlignment="1" applyFill="1" applyFont="1">
      <alignment shrinkToFit="0" wrapText="1"/>
    </xf>
    <xf borderId="0" fillId="10" fontId="43" numFmtId="167" xfId="0" applyAlignment="1" applyFont="1" applyNumberFormat="1">
      <alignment shrinkToFit="0" wrapText="1"/>
    </xf>
    <xf borderId="0" fillId="0" fontId="44" numFmtId="0" xfId="0" applyAlignment="1" applyFont="1">
      <alignment vertical="bottom"/>
    </xf>
    <xf borderId="0" fillId="0" fontId="45" numFmtId="0" xfId="0" applyAlignment="1" applyFont="1">
      <alignment vertical="bottom"/>
    </xf>
    <xf borderId="0" fillId="0" fontId="46" numFmtId="0" xfId="0" applyAlignment="1" applyFont="1">
      <alignment vertical="bottom"/>
    </xf>
    <xf borderId="0" fillId="0" fontId="47" numFmtId="0" xfId="0" applyFont="1"/>
    <xf borderId="0" fillId="0" fontId="48" numFmtId="0" xfId="0" applyAlignment="1" applyFont="1">
      <alignment vertical="bottom"/>
    </xf>
  </cellXfs>
  <cellStyles count="1">
    <cellStyle xfId="0" name="Normal" builtinId="0"/>
  </cellStyles>
  <dxfs count="5">
    <dxf>
      <font>
        <b/>
        <color rgb="FFC53929"/>
      </font>
      <fill>
        <patternFill patternType="none"/>
      </fill>
      <border/>
    </dxf>
    <dxf>
      <font>
        <color rgb="FF65856E"/>
      </font>
      <fill>
        <patternFill patternType="none"/>
      </fill>
      <border/>
    </dxf>
    <dxf>
      <font>
        <color rgb="FFC53929"/>
      </font>
      <fill>
        <patternFill patternType="none"/>
      </fill>
      <border/>
    </dxf>
    <dxf>
      <font>
        <color rgb="FF008353"/>
      </font>
      <fill>
        <patternFill patternType="none"/>
      </fill>
      <border/>
    </dxf>
    <dxf>
      <font>
        <color rgb="FFEC0E72"/>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pivotCacheDefinition" Target="pivotCache/pivotCacheDefinition1.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533400</xdr:colOff>
      <xdr:row>0</xdr:row>
      <xdr:rowOff>47625</xdr:rowOff>
    </xdr:from>
    <xdr:ext cx="2152650" cy="9048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447675</xdr:colOff>
      <xdr:row>3</xdr:row>
      <xdr:rowOff>161925</xdr:rowOff>
    </xdr:from>
    <xdr:ext cx="3600450" cy="373380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495300</xdr:colOff>
      <xdr:row>3</xdr:row>
      <xdr:rowOff>161925</xdr:rowOff>
    </xdr:from>
    <xdr:ext cx="4362450" cy="330517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J145" sheet="📝 WORKSHEET"/>
  </cacheSource>
  <cacheFields>
    <cacheField name="Cash Flow Direction" numFmtId="0">
      <sharedItems containsBlank="1">
        <s v="Money In"/>
        <s v="Money Out"/>
        <m/>
      </sharedItems>
    </cacheField>
    <cacheField name="Vendor or Source or Bucket" numFmtId="0">
      <sharedItems containsBlank="1">
        <s v="Paychecks"/>
        <s v="Side gig"/>
        <s v="Car Insurance"/>
        <s v="Netflix"/>
        <s v="Rent"/>
        <s v="Doctor"/>
        <s v="Manicure"/>
        <s v="Groceries"/>
        <s v="Student Loan"/>
        <s v="Credit Card Minimum"/>
        <s v="Emergency Fund"/>
        <s v="Eating Out"/>
        <s v="Toiletries, household"/>
        <s v="Utilities"/>
        <s v="Cell Phone"/>
        <s v="Helping Out Family"/>
        <m/>
      </sharedItems>
    </cacheField>
    <cacheField name="Frequency" numFmtId="0">
      <sharedItems containsBlank="1">
        <s v="Monthly"/>
        <s v="Annually"/>
        <m/>
      </sharedItems>
    </cacheField>
    <cacheField name="Amount" numFmtId="167">
      <sharedItems containsString="0" containsBlank="1" containsNumber="1" containsInteger="1">
        <n v="3400.0"/>
        <n v="500.0"/>
        <n v="1200.0"/>
        <n v="15.0"/>
        <n v="1600.0"/>
        <n v="50.0"/>
        <n v="200.0"/>
        <n v="250.0"/>
        <n v="80.0"/>
        <n v="100.0"/>
        <n v="150.0"/>
        <m/>
      </sharedItems>
    </cacheField>
    <cacheField name="[DO NOT EDIT]&#10;Monthly Amount" numFmtId="167">
      <sharedItems containsSemiMixedTypes="0" containsString="0" containsNumber="1" containsInteger="1">
        <n v="3400.0"/>
        <n v="500.0"/>
        <n v="100.0"/>
        <n v="15.0"/>
        <n v="1600.0"/>
        <n v="50.0"/>
        <n v="200.0"/>
        <n v="250.0"/>
        <n v="80.0"/>
        <n v="150.0"/>
        <n v="0.0"/>
      </sharedItems>
    </cacheField>
    <cacheField name="[DO NOT EDIT]&#10;Annual Amount" numFmtId="167">
      <sharedItems containsSemiMixedTypes="0" containsString="0" containsNumber="1" containsInteger="1">
        <n v="40800.0"/>
        <n v="6000.0"/>
        <n v="1200.0"/>
        <n v="180.0"/>
        <n v="19200.0"/>
        <n v="600.0"/>
        <n v="2400.0"/>
        <n v="3000.0"/>
        <n v="960.0"/>
        <n v="1800.0"/>
        <n v="0.0"/>
      </sharedItems>
    </cacheField>
    <cacheField name="Fixed vs Variable" numFmtId="0">
      <sharedItems containsBlank="1">
        <s v="Fixed"/>
        <s v="Variable"/>
        <m/>
      </sharedItems>
    </cacheField>
    <cacheField name="Expense Bucket" numFmtId="0">
      <sharedItems containsBlank="1">
        <s v="*N/A - Income"/>
        <s v="Needs"/>
        <s v="Wants"/>
        <s v="Debt Payments"/>
        <s v="Savings/Investments"/>
        <m/>
      </sharedItems>
    </cacheField>
    <cacheField name="Category" numFmtId="0">
      <sharedItems containsBlank="1">
        <s v="*Income"/>
        <s v="Insurance"/>
        <s v="Fun"/>
        <s v="Housing"/>
        <s v="Health"/>
        <s v="Beauty/Grooming"/>
        <s v="Groceries"/>
        <s v="*Debt Payments"/>
        <s v="*Savings/Investments"/>
        <s v="Dining Out"/>
        <s v="Personal Care"/>
        <s v="Other"/>
        <m/>
      </sharedItems>
    </cacheField>
    <cacheField name="Description / Notes" numFmtId="0">
      <sharedItems containsString="0" containsBlank="1">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 CASH FLOW STATEMENT" cacheId="0" dataCaption="" rowGrandTotals="0" compact="0" compactData="0">
  <location ref="B17:C19" firstHeaderRow="0" firstDataRow="1" firstDataCol="0" rowPageCount="1" colPageCount="1"/>
  <pivotFields>
    <pivotField name="Cash Flow Direction" axis="axisPage" compact="0" outline="0" multipleItemSelectionAllowed="1" showAll="0">
      <items>
        <item x="0"/>
        <item h="1" x="1"/>
        <item h="1" x="2"/>
        <item t="default"/>
      </items>
    </pivotField>
    <pivotField name="Source" axis="axisRow" compact="0" outline="0" multipleItemSelectionAllowed="1" showAll="0" sortType="ascending">
      <items>
        <item x="16"/>
        <item x="2"/>
        <item x="14"/>
        <item x="9"/>
        <item x="5"/>
        <item x="11"/>
        <item x="10"/>
        <item x="7"/>
        <item x="15"/>
        <item x="6"/>
        <item x="3"/>
        <item x="0"/>
        <item x="4"/>
        <item x="1"/>
        <item x="8"/>
        <item x="12"/>
        <item x="13"/>
        <item t="default"/>
      </items>
    </pivotField>
    <pivotField name="Frequency" compact="0" outline="0" multipleItemSelectionAllowed="1" showAll="0">
      <items>
        <item x="0"/>
        <item x="1"/>
        <item x="2"/>
        <item t="default"/>
      </items>
    </pivotField>
    <pivotField name="Amount" compact="0" numFmtId="167" outline="0" multipleItemSelectionAllowed="1" showAll="0">
      <items>
        <item x="0"/>
        <item x="1"/>
        <item x="2"/>
        <item x="3"/>
        <item x="4"/>
        <item x="5"/>
        <item x="6"/>
        <item x="7"/>
        <item x="8"/>
        <item x="9"/>
        <item x="10"/>
        <item x="11"/>
        <item t="default"/>
      </items>
    </pivotField>
    <pivotField name="[DO NOT EDIT]&#10;Monthly Amount" dataField="1" compact="0" numFmtId="167" outline="0" multipleItemSelectionAllowed="1" showAll="0">
      <items>
        <item x="0"/>
        <item x="1"/>
        <item x="2"/>
        <item x="3"/>
        <item x="4"/>
        <item x="5"/>
        <item x="6"/>
        <item x="7"/>
        <item x="8"/>
        <item x="9"/>
        <item x="10"/>
        <item t="default"/>
      </items>
    </pivotField>
    <pivotField name="[DO NOT EDIT]&#10;Annual Amount" compact="0" numFmtId="167" outline="0" multipleItemSelectionAllowed="1" showAll="0">
      <items>
        <item x="0"/>
        <item x="1"/>
        <item x="2"/>
        <item x="3"/>
        <item x="4"/>
        <item x="5"/>
        <item x="6"/>
        <item x="7"/>
        <item x="8"/>
        <item x="9"/>
        <item x="10"/>
        <item t="default"/>
      </items>
    </pivotField>
    <pivotField name="Fixed vs Variable" compact="0" outline="0" multipleItemSelectionAllowed="1" showAll="0">
      <items>
        <item x="0"/>
        <item x="1"/>
        <item x="2"/>
        <item t="default"/>
      </items>
    </pivotField>
    <pivotField name="Expense Bucket" compact="0" outline="0" multipleItemSelectionAllowed="1" showAll="0">
      <items>
        <item x="0"/>
        <item x="1"/>
        <item x="2"/>
        <item x="3"/>
        <item x="4"/>
        <item x="5"/>
        <item t="default"/>
      </items>
    </pivotField>
    <pivotField name="Category" compact="0" outline="0" multipleItemSelectionAllowed="1" showAll="0">
      <items>
        <item x="0"/>
        <item x="1"/>
        <item x="2"/>
        <item x="3"/>
        <item x="4"/>
        <item x="5"/>
        <item x="6"/>
        <item x="7"/>
        <item x="8"/>
        <item x="9"/>
        <item x="10"/>
        <item x="11"/>
        <item x="12"/>
        <item t="default"/>
      </items>
    </pivotField>
    <pivotField name="Description / Notes" compact="0" outline="0" multipleItemSelectionAllowed="1" showAll="0">
      <items>
        <item x="0"/>
        <item t="default"/>
      </items>
    </pivotField>
  </pivotFields>
  <rowFields>
    <field x="1"/>
  </rowFields>
  <pageFields>
    <pageField fld="0"/>
  </pageFields>
  <dataFields>
    <dataField name="Amount" fld="4" baseField="0"/>
  </dataFields>
</pivotTableDefinition>
</file>

<file path=xl/pivotTables/pivotTable2.xml><?xml version="1.0" encoding="utf-8"?>
<pivotTableDefinition xmlns="http://schemas.openxmlformats.org/spreadsheetml/2006/main" name="💰 CASH FLOW STATEMENT 2" cacheId="0" dataCaption="" rowGrandTotals="0" compact="0" compactData="0">
  <location ref="E17:G31" firstHeaderRow="0" firstDataRow="2" firstDataCol="0" rowPageCount="1" colPageCount="1"/>
  <pivotFields>
    <pivotField name="Cash Flow Direction" axis="axisPage" compact="0" outline="0" multipleItemSelectionAllowed="1" showAll="0">
      <items>
        <item h="1" x="0"/>
        <item x="1"/>
        <item h="1" x="2"/>
        <item t="default"/>
      </items>
    </pivotField>
    <pivotField name="Expense" axis="axisRow" compact="0" outline="0" multipleItemSelectionAllowed="1" showAll="0" sortType="ascending">
      <items>
        <item x="16"/>
        <item x="2"/>
        <item x="14"/>
        <item x="9"/>
        <item x="5"/>
        <item x="11"/>
        <item x="10"/>
        <item x="7"/>
        <item x="15"/>
        <item x="6"/>
        <item x="3"/>
        <item x="0"/>
        <item x="4"/>
        <item x="1"/>
        <item x="8"/>
        <item x="12"/>
        <item x="13"/>
        <item t="default"/>
      </items>
    </pivotField>
    <pivotField name="Frequency" compact="0" outline="0" multipleItemSelectionAllowed="1" showAll="0">
      <items>
        <item x="0"/>
        <item x="1"/>
        <item x="2"/>
        <item t="default"/>
      </items>
    </pivotField>
    <pivotField name="Amount" compact="0" numFmtId="167" outline="0" multipleItemSelectionAllowed="1" showAll="0">
      <items>
        <item x="0"/>
        <item x="1"/>
        <item x="2"/>
        <item x="3"/>
        <item x="4"/>
        <item x="5"/>
        <item x="6"/>
        <item x="7"/>
        <item x="8"/>
        <item x="9"/>
        <item x="10"/>
        <item x="11"/>
        <item t="default"/>
      </items>
    </pivotField>
    <pivotField name="[DO NOT EDIT]&#10;Monthly Amount" dataField="1" compact="0" numFmtId="167" outline="0" multipleItemSelectionAllowed="1" showAll="0">
      <items>
        <item x="0"/>
        <item x="1"/>
        <item x="2"/>
        <item x="3"/>
        <item x="4"/>
        <item x="5"/>
        <item x="6"/>
        <item x="7"/>
        <item x="8"/>
        <item x="9"/>
        <item x="10"/>
        <item t="default"/>
      </items>
    </pivotField>
    <pivotField name="[DO NOT EDIT]&#10;Annual Amount" compact="0" numFmtId="167" outline="0" multipleItemSelectionAllowed="1" showAll="0">
      <items>
        <item x="0"/>
        <item x="1"/>
        <item x="2"/>
        <item x="3"/>
        <item x="4"/>
        <item x="5"/>
        <item x="6"/>
        <item x="7"/>
        <item x="8"/>
        <item x="9"/>
        <item x="10"/>
        <item t="default"/>
      </items>
    </pivotField>
    <pivotField name="Fixed vs Variable" compact="0" outline="0" multipleItemSelectionAllowed="1" showAll="0">
      <items>
        <item x="0"/>
        <item x="1"/>
        <item x="2"/>
        <item t="default"/>
      </items>
    </pivotField>
    <pivotField name="Bucket" axis="axisRow" compact="0" outline="0" multipleItemSelectionAllowed="1" showAll="0" sortType="ascending" defaultSubtotal="0">
      <items>
        <item x="5"/>
        <item x="0"/>
        <item x="3"/>
        <item x="1"/>
        <item x="4"/>
        <item x="2"/>
      </items>
    </pivotField>
    <pivotField name="Category" compact="0" outline="0" multipleItemSelectionAllowed="1" showAll="0">
      <items>
        <item x="0"/>
        <item x="1"/>
        <item x="2"/>
        <item x="3"/>
        <item x="4"/>
        <item x="5"/>
        <item x="6"/>
        <item x="7"/>
        <item x="8"/>
        <item x="9"/>
        <item x="10"/>
        <item x="11"/>
        <item x="12"/>
        <item t="default"/>
      </items>
    </pivotField>
    <pivotField name="Description / Notes" compact="0" outline="0" multipleItemSelectionAllowed="1" showAll="0">
      <items>
        <item x="0"/>
        <item t="default"/>
      </items>
    </pivotField>
  </pivotFields>
  <rowFields>
    <field x="7"/>
    <field x="1"/>
  </rowFields>
  <pageFields>
    <pageField fld="0"/>
  </pageFields>
  <dataFields>
    <dataField name="Amount" fld="4" baseField="0"/>
  </dataFields>
</pivotTableDefinition>
</file>

<file path=xl/pivotTables/pivotTable3.xml><?xml version="1.0" encoding="utf-8"?>
<pivotTableDefinition xmlns="http://schemas.openxmlformats.org/spreadsheetml/2006/main" name="Monthly Needs Calc" cacheId="0" dataCaption="" compact="0" compactData="0">
  <location ref="A3:A4" firstHeaderRow="0" firstDataRow="0" firstDataCol="0" rowPageCount="1" colPageCount="1"/>
  <pivotFields>
    <pivotField name="Cash Flow Direction" compact="0" outline="0" multipleItemSelectionAllowed="1" showAll="0">
      <items>
        <item x="0"/>
        <item x="1"/>
        <item x="2"/>
        <item t="default"/>
      </items>
    </pivotField>
    <pivotField name="Vendor or Source or Bucket" compact="0" outline="0" multipleItemSelectionAllowed="1" showAll="0">
      <items>
        <item x="0"/>
        <item x="1"/>
        <item x="2"/>
        <item x="3"/>
        <item x="4"/>
        <item x="5"/>
        <item x="6"/>
        <item x="7"/>
        <item x="8"/>
        <item x="9"/>
        <item x="10"/>
        <item x="11"/>
        <item x="12"/>
        <item x="13"/>
        <item x="14"/>
        <item x="15"/>
        <item x="16"/>
        <item t="default"/>
      </items>
    </pivotField>
    <pivotField name="Frequency" compact="0" outline="0" multipleItemSelectionAllowed="1" showAll="0">
      <items>
        <item x="0"/>
        <item x="1"/>
        <item x="2"/>
        <item t="default"/>
      </items>
    </pivotField>
    <pivotField name="Amount" compact="0" numFmtId="167" outline="0" multipleItemSelectionAllowed="1" showAll="0">
      <items>
        <item x="0"/>
        <item x="1"/>
        <item x="2"/>
        <item x="3"/>
        <item x="4"/>
        <item x="5"/>
        <item x="6"/>
        <item x="7"/>
        <item x="8"/>
        <item x="9"/>
        <item x="10"/>
        <item x="11"/>
        <item t="default"/>
      </items>
    </pivotField>
    <pivotField name="[DO NOT EDIT]&#10;Monthly Amount" dataField="1" compact="0" numFmtId="167" outline="0" multipleItemSelectionAllowed="1" showAll="0">
      <items>
        <item x="0"/>
        <item x="1"/>
        <item x="2"/>
        <item x="3"/>
        <item x="4"/>
        <item x="5"/>
        <item x="6"/>
        <item x="7"/>
        <item x="8"/>
        <item x="9"/>
        <item x="10"/>
        <item t="default"/>
      </items>
    </pivotField>
    <pivotField name="[DO NOT EDIT]&#10;Annual Amount" compact="0" numFmtId="167" outline="0" multipleItemSelectionAllowed="1" showAll="0">
      <items>
        <item x="0"/>
        <item x="1"/>
        <item x="2"/>
        <item x="3"/>
        <item x="4"/>
        <item x="5"/>
        <item x="6"/>
        <item x="7"/>
        <item x="8"/>
        <item x="9"/>
        <item x="10"/>
        <item t="default"/>
      </items>
    </pivotField>
    <pivotField name="Fixed vs Variable" compact="0" outline="0" multipleItemSelectionAllowed="1" showAll="0">
      <items>
        <item x="0"/>
        <item x="1"/>
        <item x="2"/>
        <item t="default"/>
      </items>
    </pivotField>
    <pivotField name="Expense Bucket" axis="axisPage" compact="0" outline="0" multipleItemSelectionAllowed="1" showAll="0">
      <items>
        <item h="1" x="0"/>
        <item x="1"/>
        <item h="1" x="2"/>
        <item x="3"/>
        <item h="1" x="4"/>
        <item h="1" x="5"/>
        <item t="default"/>
      </items>
    </pivotField>
    <pivotField name="Category" compact="0" outline="0" multipleItemSelectionAllowed="1" showAll="0">
      <items>
        <item x="0"/>
        <item x="1"/>
        <item x="2"/>
        <item x="3"/>
        <item x="4"/>
        <item x="5"/>
        <item x="6"/>
        <item x="7"/>
        <item x="8"/>
        <item x="9"/>
        <item x="10"/>
        <item x="11"/>
        <item x="12"/>
        <item t="default"/>
      </items>
    </pivotField>
    <pivotField name="Description / Notes" compact="0" outline="0" multipleItemSelectionAllowed="1" showAll="0">
      <items>
        <item x="0"/>
        <item t="default"/>
      </items>
    </pivotField>
  </pivotFields>
  <pageFields>
    <pageField fld="7"/>
  </pageFields>
  <dataFields>
    <dataField name="SUM of [DO NOT EDIT]&#10;Monthly Amount" fld="4"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ealthywomanhub.com/" TargetMode="External"/><Relationship Id="rId2" Type="http://schemas.openxmlformats.org/officeDocument/2006/relationships/hyperlink" Target="https://www.instagram.com/wealthy_woman_hub?igsh=OWFjYms5Y2RjZ25i&amp;utm_source=qr" TargetMode="External"/><Relationship Id="rId3" Type="http://schemas.openxmlformats.org/officeDocument/2006/relationships/hyperlink" Target="https://www.tiktok.com/@wealthywomanhub?_r=1&amp;_t=ZN-95Visa5fKNi" TargetMode="External"/><Relationship Id="rId4" Type="http://schemas.openxmlformats.org/officeDocument/2006/relationships/hyperlink" Target="https://www.youtube.com/watch?v=jJ3hC28SHvo" TargetMode="External"/><Relationship Id="rId5" Type="http://schemas.openxmlformats.org/officeDocument/2006/relationships/hyperlink" Target="https://docs.google.com/spreadsheets/d/1t-j6FAiXuoD9Ctk6fjsHGhl1FjkUvnLvPyGpPQmGmBQ/edit?usp=sharing" TargetMode="External"/><Relationship Id="rId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pivotTable" Target="../pivotTables/pivotTable1.xml"/><Relationship Id="rId3" Type="http://schemas.openxmlformats.org/officeDocument/2006/relationships/pivotTable" Target="../pivotTables/pivotTable2.xml"/><Relationship Id="rId4" Type="http://schemas.openxmlformats.org/officeDocument/2006/relationships/drawing" Target="../drawings/drawing2.xml"/><Relationship Id="rId5"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34343"/>
    <outlinePr summaryBelow="0" summaryRight="0"/>
    <pageSetUpPr fitToPage="1"/>
  </sheetPr>
  <sheetViews>
    <sheetView showGridLines="0" workbookViewId="0"/>
  </sheetViews>
  <sheetFormatPr customHeight="1" defaultColWidth="12.63" defaultRowHeight="15.0"/>
  <cols>
    <col customWidth="1" min="1" max="1" width="7.0"/>
    <col customWidth="1" min="2" max="2" width="13.13"/>
    <col customWidth="1" min="3" max="3" width="15.25"/>
    <col customWidth="1" min="4" max="4" width="69.0"/>
    <col customWidth="1" min="5" max="5" width="6.5"/>
    <col customWidth="1" min="6" max="6" width="12.63"/>
  </cols>
  <sheetData>
    <row r="1" ht="15.75" customHeight="1">
      <c r="A1" s="1" t="s">
        <v>0</v>
      </c>
      <c r="B1" s="2"/>
      <c r="C1" s="2"/>
      <c r="D1" s="3"/>
      <c r="E1" s="4"/>
    </row>
    <row r="2" ht="14.25" customHeight="1">
      <c r="B2" s="5"/>
      <c r="D2" s="6"/>
      <c r="E2" s="4"/>
    </row>
    <row r="3" ht="14.25" customHeight="1">
      <c r="D3" s="7" t="s">
        <v>1</v>
      </c>
      <c r="E3" s="4"/>
    </row>
    <row r="4" ht="14.25" customHeight="1">
      <c r="D4" s="7" t="s">
        <v>2</v>
      </c>
      <c r="E4" s="4"/>
    </row>
    <row r="5" ht="15.75" customHeight="1">
      <c r="B5" s="8"/>
      <c r="D5" s="7" t="s">
        <v>3</v>
      </c>
      <c r="E5" s="4"/>
    </row>
    <row r="6" ht="15.75" customHeight="1">
      <c r="B6" s="2"/>
      <c r="C6" s="2"/>
      <c r="D6" s="9"/>
    </row>
    <row r="7" ht="118.5" customHeight="1">
      <c r="B7" s="10" t="s">
        <v>4</v>
      </c>
      <c r="C7" s="11"/>
      <c r="D7" s="12" t="s">
        <v>5</v>
      </c>
    </row>
    <row r="8" ht="30.75" customHeight="1">
      <c r="B8" s="13"/>
      <c r="C8" s="13"/>
      <c r="D8" s="14"/>
    </row>
    <row r="9" ht="23.25" customHeight="1">
      <c r="B9" s="15" t="s">
        <v>6</v>
      </c>
      <c r="C9" s="16"/>
      <c r="D9" s="17"/>
    </row>
    <row r="10" ht="16.5" customHeight="1">
      <c r="B10" s="18"/>
      <c r="C10" s="16"/>
      <c r="D10" s="17"/>
    </row>
    <row r="11" ht="35.25" customHeight="1">
      <c r="B11" s="17" t="s">
        <v>7</v>
      </c>
    </row>
    <row r="12" ht="82.5" customHeight="1">
      <c r="A12" s="19"/>
      <c r="B12" s="20">
        <v>1.0</v>
      </c>
      <c r="C12" s="21" t="s">
        <v>8</v>
      </c>
      <c r="E12" s="19"/>
    </row>
    <row r="13" ht="33.0" customHeight="1">
      <c r="A13" s="19"/>
      <c r="B13" s="20">
        <v>2.0</v>
      </c>
      <c r="C13" s="16" t="s">
        <v>9</v>
      </c>
      <c r="E13" s="19"/>
    </row>
    <row r="14" ht="19.5" customHeight="1">
      <c r="A14" s="19"/>
      <c r="B14" s="20">
        <v>3.0</v>
      </c>
      <c r="C14" s="22" t="s">
        <v>10</v>
      </c>
      <c r="E14" s="19"/>
    </row>
    <row r="15" ht="23.25" customHeight="1">
      <c r="A15" s="23"/>
      <c r="B15" s="23"/>
      <c r="C15" s="23"/>
      <c r="D15" s="24"/>
      <c r="E15" s="23"/>
    </row>
    <row r="16" ht="31.5" customHeight="1">
      <c r="A16" s="23"/>
      <c r="B16" s="25" t="s">
        <v>11</v>
      </c>
      <c r="E16" s="23"/>
    </row>
    <row r="17" ht="31.5" customHeight="1">
      <c r="A17" s="23"/>
      <c r="B17" s="23"/>
      <c r="C17" s="23"/>
      <c r="D17" s="24"/>
      <c r="E17" s="23"/>
    </row>
    <row r="18" ht="22.5" customHeight="1">
      <c r="A18" s="23"/>
      <c r="B18" s="17" t="s">
        <v>12</v>
      </c>
      <c r="E18" s="26"/>
    </row>
    <row r="19" ht="35.25" customHeight="1">
      <c r="A19" s="23"/>
      <c r="B19" s="27" t="s">
        <v>13</v>
      </c>
      <c r="C19" s="16" t="s">
        <v>14</v>
      </c>
      <c r="E19" s="26"/>
    </row>
    <row r="20" ht="58.5" customHeight="1">
      <c r="A20" s="23"/>
      <c r="B20" s="28">
        <v>0.0</v>
      </c>
      <c r="C20" s="16" t="s">
        <v>15</v>
      </c>
      <c r="E20" s="26"/>
    </row>
    <row r="21" ht="48.0" customHeight="1">
      <c r="A21" s="23"/>
      <c r="B21" s="29" t="s">
        <v>16</v>
      </c>
      <c r="C21" s="16" t="s">
        <v>17</v>
      </c>
      <c r="E21" s="26"/>
    </row>
    <row r="22" ht="42.75" customHeight="1">
      <c r="A22" s="23"/>
      <c r="B22" s="30"/>
      <c r="C22" s="30"/>
      <c r="D22" s="30"/>
      <c r="E22" s="31"/>
    </row>
    <row r="23" ht="27.75" customHeight="1">
      <c r="A23" s="23"/>
      <c r="B23" s="17" t="s">
        <v>18</v>
      </c>
      <c r="E23" s="31"/>
    </row>
    <row r="24" ht="15.75" customHeight="1">
      <c r="A24" s="23"/>
      <c r="C24" s="32" t="s">
        <v>19</v>
      </c>
      <c r="E24" s="33"/>
    </row>
    <row r="25" ht="15.75" customHeight="1">
      <c r="A25" s="23"/>
      <c r="C25" s="23"/>
      <c r="D25" s="24"/>
      <c r="E25" s="24"/>
    </row>
    <row r="26" ht="37.5" customHeight="1">
      <c r="A26" s="23"/>
      <c r="B26" s="34" t="s">
        <v>20</v>
      </c>
      <c r="C26" s="35"/>
      <c r="D26" s="36"/>
      <c r="E26" s="30"/>
    </row>
    <row r="27" ht="15.75" customHeight="1">
      <c r="A27" s="23"/>
      <c r="B27" s="23"/>
      <c r="C27" s="23"/>
      <c r="D27" s="24"/>
      <c r="E27" s="24"/>
    </row>
    <row r="28" ht="15.75" customHeight="1">
      <c r="A28" s="23"/>
      <c r="B28" s="23"/>
      <c r="C28" s="23"/>
      <c r="D28" s="24"/>
      <c r="E28" s="24"/>
    </row>
    <row r="29" ht="15.75" customHeight="1">
      <c r="A29" s="23"/>
      <c r="B29" s="23"/>
      <c r="C29" s="23"/>
      <c r="D29" s="24"/>
      <c r="E29" s="24"/>
    </row>
    <row r="30" ht="15.75" customHeight="1">
      <c r="A30" s="23"/>
      <c r="B30" s="23"/>
      <c r="C30" s="23"/>
      <c r="D30" s="24"/>
      <c r="E30" s="24"/>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16:D16"/>
    <mergeCell ref="B18:D18"/>
    <mergeCell ref="C19:D19"/>
    <mergeCell ref="C20:D20"/>
    <mergeCell ref="C21:D21"/>
    <mergeCell ref="B23:D23"/>
    <mergeCell ref="C24:D24"/>
    <mergeCell ref="B26:D26"/>
    <mergeCell ref="B2:C4"/>
    <mergeCell ref="B5:C5"/>
    <mergeCell ref="B7:C7"/>
    <mergeCell ref="B11:D11"/>
    <mergeCell ref="C12:D12"/>
    <mergeCell ref="C13:D13"/>
    <mergeCell ref="C14:D14"/>
  </mergeCells>
  <hyperlinks>
    <hyperlink r:id="rId1" ref="D3"/>
    <hyperlink r:id="rId2" ref="D4"/>
    <hyperlink r:id="rId3" ref="D5"/>
    <hyperlink r:id="rId4" ref="B16"/>
    <hyperlink r:id="rId5" ref="B26"/>
  </hyperlinks>
  <printOptions gridLines="1" horizontalCentered="1"/>
  <pageMargins bottom="0.75" footer="0.0" header="0.0" left="0.7" right="0.7" top="0.75"/>
  <pageSetup fitToHeight="0" cellComments="atEnd" orientation="landscape" pageOrder="overThenDown"/>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0E72"/>
    <outlinePr summaryBelow="0" summaryRight="0"/>
    <pageSetUpPr fitToPage="1"/>
  </sheetPr>
  <sheetViews>
    <sheetView showGridLines="0" workbookViewId="0"/>
  </sheetViews>
  <sheetFormatPr customHeight="1" defaultColWidth="12.63" defaultRowHeight="15.0"/>
  <cols>
    <col customWidth="1" min="1" max="1" width="7.13"/>
    <col customWidth="1" min="2" max="2" width="26.25"/>
    <col customWidth="1" min="3" max="3" width="19.5"/>
    <col customWidth="1" min="4" max="4" width="6.75"/>
    <col customWidth="1" min="5" max="6" width="20.25"/>
    <col customWidth="1" min="7" max="7" width="13.63"/>
    <col customWidth="1" min="8" max="8" width="6.5"/>
  </cols>
  <sheetData>
    <row r="1" ht="31.5" customHeight="1">
      <c r="A1" s="37"/>
      <c r="B1" s="37"/>
      <c r="C1" s="38"/>
      <c r="D1" s="37"/>
      <c r="E1" s="37"/>
      <c r="F1" s="37"/>
      <c r="G1" s="37"/>
      <c r="H1" s="39"/>
    </row>
    <row r="2" ht="33.75" customHeight="1">
      <c r="A2" s="37"/>
      <c r="B2" s="40" t="s">
        <v>21</v>
      </c>
      <c r="H2" s="39"/>
    </row>
    <row r="3" ht="15.75" customHeight="1">
      <c r="A3" s="37"/>
      <c r="B3" s="41"/>
      <c r="C3" s="41"/>
      <c r="D3" s="41"/>
      <c r="E3" s="41"/>
      <c r="F3" s="41"/>
      <c r="G3" s="41"/>
      <c r="H3" s="39"/>
    </row>
    <row r="4" ht="15.75" customHeight="1">
      <c r="A4" s="37"/>
      <c r="B4" s="42" t="s">
        <v>22</v>
      </c>
      <c r="C4" s="43"/>
      <c r="D4" s="37"/>
      <c r="E4" s="42" t="s">
        <v>23</v>
      </c>
      <c r="F4" s="44"/>
      <c r="G4" s="45" t="s">
        <v>24</v>
      </c>
      <c r="H4" s="39"/>
    </row>
    <row r="5" ht="15.75" customHeight="1">
      <c r="A5" s="37"/>
      <c r="B5" s="46" t="s">
        <v>25</v>
      </c>
      <c r="C5" s="47">
        <f>C13</f>
        <v>3900</v>
      </c>
      <c r="D5" s="37"/>
      <c r="E5" s="46" t="s">
        <v>26</v>
      </c>
      <c r="F5" s="48">
        <f>(SUMIF('📝 WORKSHEET'!$H:$H,"Debt Payments",'📝 WORKSHEET'!$E:$E))/$G$13</f>
        <v>0.1016949153</v>
      </c>
      <c r="G5" s="49">
        <v>0.0</v>
      </c>
      <c r="H5" s="39"/>
    </row>
    <row r="6" ht="15.75" customHeight="1">
      <c r="A6" s="37"/>
      <c r="B6" s="46" t="s">
        <v>27</v>
      </c>
      <c r="C6" s="47">
        <f>G13</f>
        <v>3245</v>
      </c>
      <c r="D6" s="38"/>
      <c r="E6" s="46" t="s">
        <v>28</v>
      </c>
      <c r="F6" s="50">
        <f>(SUMIF('📝 WORKSHEET'!$H:$H,"Needs",'📝 WORKSHEET'!$E:$E))/$G$13</f>
        <v>0.7395993837</v>
      </c>
      <c r="G6" s="49">
        <v>0.5</v>
      </c>
      <c r="H6" s="39"/>
    </row>
    <row r="7" ht="15.75" customHeight="1">
      <c r="A7" s="37"/>
      <c r="B7" s="51" t="s">
        <v>29</v>
      </c>
      <c r="C7" s="52">
        <f>C5-C6</f>
        <v>655</v>
      </c>
      <c r="D7" s="38"/>
      <c r="E7" s="46" t="s">
        <v>30</v>
      </c>
      <c r="F7" s="50">
        <f>(SUMIF('📝 WORKSHEET'!$H:$H,"Wants",'📝 WORKSHEET'!$E:$E))/$G$13</f>
        <v>0.09707241911</v>
      </c>
      <c r="G7" s="49">
        <v>0.3</v>
      </c>
      <c r="H7" s="39"/>
    </row>
    <row r="8" ht="15.75" customHeight="1">
      <c r="A8" s="37"/>
      <c r="B8" s="39"/>
      <c r="C8" s="39"/>
      <c r="D8" s="38"/>
      <c r="E8" s="46" t="s">
        <v>31</v>
      </c>
      <c r="F8" s="48">
        <f>(SUMIF('📝 WORKSHEET'!$H:$H,"Savings/Investments",'📝 WORKSHEET'!$E:$E))/$G$13</f>
        <v>0.06163328197</v>
      </c>
      <c r="G8" s="49">
        <v>0.2</v>
      </c>
      <c r="H8" s="39"/>
    </row>
    <row r="9" ht="15.75" customHeight="1">
      <c r="A9" s="37"/>
      <c r="B9" s="53" t="s">
        <v>32</v>
      </c>
      <c r="C9" s="54"/>
      <c r="D9" s="38"/>
      <c r="E9" s="55"/>
      <c r="F9" s="56">
        <f t="shared" ref="F9:G9" si="1">SUM(F5:F8)</f>
        <v>1</v>
      </c>
      <c r="G9" s="57">
        <f t="shared" si="1"/>
        <v>1</v>
      </c>
      <c r="H9" s="39"/>
    </row>
    <row r="10" ht="15.75" customHeight="1">
      <c r="A10" s="37"/>
      <c r="B10" s="58">
        <v>46023.0</v>
      </c>
      <c r="C10" s="54"/>
      <c r="D10" s="37"/>
      <c r="E10" s="37"/>
      <c r="F10" s="37"/>
      <c r="G10" s="37"/>
      <c r="H10" s="39"/>
    </row>
    <row r="11" ht="36.75" customHeight="1">
      <c r="A11" s="37"/>
      <c r="B11" s="39"/>
      <c r="C11" s="39"/>
      <c r="D11" s="37"/>
      <c r="E11" s="59" t="s">
        <v>33</v>
      </c>
      <c r="F11" s="54"/>
      <c r="G11" s="60" t="str">
        <f>'Monthly Needs Calc'!A2</f>
        <v/>
      </c>
      <c r="H11" s="39"/>
    </row>
    <row r="12" ht="36.75" customHeight="1">
      <c r="A12" s="37"/>
      <c r="B12" s="39"/>
      <c r="C12" s="39"/>
      <c r="D12" s="37"/>
      <c r="E12" s="37"/>
      <c r="F12" s="37"/>
      <c r="G12" s="37"/>
      <c r="H12" s="39"/>
    </row>
    <row r="13" ht="15.75" customHeight="1">
      <c r="A13" s="37"/>
      <c r="B13" s="61" t="s">
        <v>34</v>
      </c>
      <c r="C13" s="62">
        <f>SUM(C$15:C$67)</f>
        <v>3900</v>
      </c>
      <c r="D13" s="37"/>
      <c r="E13" s="63" t="s">
        <v>35</v>
      </c>
      <c r="F13" s="64"/>
      <c r="G13" s="65">
        <f>SUM(G$15:G$67)</f>
        <v>3245</v>
      </c>
      <c r="H13" s="39"/>
    </row>
    <row r="14" ht="15.75" customHeight="1">
      <c r="A14" s="37"/>
      <c r="B14" s="66"/>
      <c r="C14" s="38"/>
      <c r="D14" s="37"/>
      <c r="E14" s="38"/>
      <c r="F14" s="38"/>
      <c r="G14" s="67"/>
      <c r="H14" s="39"/>
    </row>
    <row r="15" ht="15.75" customHeight="1">
      <c r="A15" s="37"/>
      <c r="D15" s="37"/>
      <c r="H15" s="39"/>
    </row>
    <row r="16" ht="15.75" customHeight="1">
      <c r="A16" s="37"/>
      <c r="D16" s="37"/>
      <c r="H16" s="39"/>
    </row>
    <row r="17" ht="15.75" customHeight="1">
      <c r="A17" s="37"/>
      <c r="D17" s="37"/>
      <c r="H17" s="39"/>
    </row>
    <row r="18" ht="15.75" customHeight="1">
      <c r="A18" s="37"/>
      <c r="D18" s="37"/>
      <c r="H18" s="39"/>
    </row>
    <row r="19" ht="15.75" customHeight="1">
      <c r="A19" s="37"/>
      <c r="D19" s="37"/>
      <c r="H19" s="39"/>
    </row>
    <row r="20" ht="15.75" customHeight="1">
      <c r="A20" s="37"/>
      <c r="B20" s="69"/>
      <c r="C20" s="70"/>
      <c r="D20" s="37"/>
      <c r="H20" s="39"/>
    </row>
    <row r="21" ht="15.75" customHeight="1">
      <c r="A21" s="37"/>
      <c r="B21" s="69"/>
      <c r="C21" s="70"/>
      <c r="D21" s="37"/>
      <c r="H21" s="39"/>
    </row>
    <row r="22" ht="15.75" customHeight="1">
      <c r="A22" s="37"/>
      <c r="B22" s="69"/>
      <c r="C22" s="70"/>
      <c r="D22" s="37"/>
      <c r="H22" s="39"/>
    </row>
    <row r="23" ht="15.75" customHeight="1">
      <c r="A23" s="37"/>
      <c r="D23" s="37"/>
      <c r="H23" s="39"/>
    </row>
    <row r="24" ht="15.75" customHeight="1">
      <c r="A24" s="37"/>
      <c r="B24" s="69"/>
      <c r="C24" s="70"/>
      <c r="D24" s="37"/>
      <c r="H24" s="39"/>
    </row>
    <row r="25" ht="15.75" customHeight="1">
      <c r="A25" s="37"/>
      <c r="B25" s="69"/>
      <c r="C25" s="70"/>
      <c r="D25" s="37"/>
      <c r="H25" s="39"/>
    </row>
    <row r="26" ht="15.75" customHeight="1">
      <c r="A26" s="37"/>
      <c r="B26" s="69"/>
      <c r="C26" s="70"/>
      <c r="D26" s="37"/>
      <c r="H26" s="39"/>
    </row>
    <row r="27" ht="15.75" customHeight="1">
      <c r="A27" s="37"/>
      <c r="B27" s="69"/>
      <c r="C27" s="70"/>
      <c r="D27" s="37"/>
      <c r="H27" s="39"/>
    </row>
    <row r="28" ht="15.75" customHeight="1">
      <c r="A28" s="37"/>
      <c r="C28" s="72"/>
      <c r="D28" s="39"/>
      <c r="H28" s="39"/>
    </row>
    <row r="29" ht="15.75" customHeight="1">
      <c r="A29" s="37"/>
      <c r="C29" s="72"/>
      <c r="D29" s="39"/>
      <c r="H29" s="39"/>
    </row>
    <row r="30" ht="15.75" customHeight="1">
      <c r="A30" s="37"/>
      <c r="C30" s="72"/>
      <c r="D30" s="39"/>
      <c r="H30" s="39"/>
    </row>
    <row r="31" ht="15.75" customHeight="1">
      <c r="A31" s="37"/>
      <c r="C31" s="72"/>
      <c r="D31" s="39"/>
      <c r="H31" s="39"/>
    </row>
    <row r="32" ht="15.75" customHeight="1">
      <c r="A32" s="37"/>
      <c r="C32" s="72"/>
      <c r="D32" s="39"/>
      <c r="E32" s="69"/>
      <c r="F32" s="69"/>
      <c r="G32" s="73"/>
      <c r="H32" s="39"/>
    </row>
    <row r="33" ht="15.75" customHeight="1">
      <c r="A33" s="37"/>
      <c r="C33" s="72"/>
      <c r="D33" s="39"/>
      <c r="E33" s="69"/>
      <c r="F33" s="69"/>
      <c r="G33" s="73"/>
      <c r="H33" s="39"/>
    </row>
    <row r="34" ht="15.75" customHeight="1">
      <c r="A34" s="37"/>
      <c r="C34" s="72"/>
      <c r="D34" s="39"/>
      <c r="E34" s="69"/>
      <c r="F34" s="69"/>
      <c r="G34" s="74"/>
      <c r="H34" s="39"/>
    </row>
    <row r="35" ht="15.75" customHeight="1">
      <c r="A35" s="37"/>
      <c r="C35" s="72"/>
      <c r="D35" s="39"/>
      <c r="E35" s="69"/>
      <c r="F35" s="69"/>
      <c r="G35" s="75"/>
      <c r="H35" s="39"/>
    </row>
    <row r="36" ht="15.75" customHeight="1">
      <c r="A36" s="37"/>
      <c r="C36" s="72"/>
      <c r="D36" s="39"/>
      <c r="E36" s="69"/>
      <c r="F36" s="69"/>
      <c r="G36" s="69"/>
      <c r="H36" s="39"/>
    </row>
    <row r="37" ht="15.75" customHeight="1">
      <c r="A37" s="37"/>
      <c r="C37" s="72"/>
      <c r="D37" s="39"/>
      <c r="E37" s="69"/>
      <c r="F37" s="69"/>
      <c r="G37" s="76"/>
      <c r="H37" s="39"/>
    </row>
    <row r="38" ht="15.75" customHeight="1">
      <c r="A38" s="37"/>
      <c r="C38" s="72"/>
      <c r="D38" s="39"/>
      <c r="E38" s="69"/>
      <c r="F38" s="69"/>
      <c r="G38" s="69"/>
      <c r="H38" s="39"/>
    </row>
    <row r="39" ht="15.75" customHeight="1">
      <c r="A39" s="37"/>
      <c r="C39" s="72"/>
      <c r="D39" s="39"/>
      <c r="E39" s="69"/>
      <c r="F39" s="69"/>
      <c r="G39" s="69"/>
      <c r="H39" s="39"/>
    </row>
    <row r="40" ht="15.75" customHeight="1">
      <c r="A40" s="37"/>
      <c r="B40" s="69"/>
      <c r="C40" s="70"/>
      <c r="D40" s="37"/>
      <c r="E40" s="69"/>
      <c r="F40" s="69"/>
      <c r="G40" s="69"/>
      <c r="H40" s="39"/>
    </row>
    <row r="41" ht="15.75" customHeight="1">
      <c r="A41" s="37"/>
      <c r="B41" s="69"/>
      <c r="C41" s="70"/>
      <c r="D41" s="37"/>
      <c r="E41" s="69"/>
      <c r="F41" s="69"/>
      <c r="G41" s="69"/>
      <c r="H41" s="39"/>
    </row>
    <row r="42" ht="15.75" customHeight="1">
      <c r="A42" s="37"/>
      <c r="B42" s="69"/>
      <c r="C42" s="70"/>
      <c r="D42" s="37"/>
      <c r="E42" s="69"/>
      <c r="F42" s="69"/>
      <c r="G42" s="69"/>
      <c r="H42" s="39"/>
    </row>
    <row r="43" ht="15.75" customHeight="1">
      <c r="A43" s="37"/>
      <c r="B43" s="69"/>
      <c r="C43" s="70"/>
      <c r="D43" s="37"/>
      <c r="E43" s="69"/>
      <c r="F43" s="69"/>
      <c r="G43" s="69"/>
      <c r="H43" s="39"/>
    </row>
    <row r="44" ht="15.75" customHeight="1">
      <c r="A44" s="37"/>
      <c r="B44" s="69"/>
      <c r="C44" s="70"/>
      <c r="D44" s="37"/>
      <c r="E44" s="69"/>
      <c r="F44" s="69"/>
      <c r="G44" s="69"/>
      <c r="H44" s="39"/>
    </row>
    <row r="45" ht="15.75" customHeight="1">
      <c r="A45" s="37"/>
      <c r="C45" s="72"/>
      <c r="D45" s="39"/>
      <c r="E45" s="69"/>
      <c r="F45" s="69"/>
      <c r="G45" s="69"/>
      <c r="H45" s="39"/>
    </row>
    <row r="46" ht="15.75" customHeight="1">
      <c r="A46" s="37"/>
      <c r="C46" s="72"/>
      <c r="D46" s="39"/>
      <c r="E46" s="69"/>
      <c r="F46" s="69"/>
      <c r="G46" s="73"/>
      <c r="H46" s="39"/>
    </row>
    <row r="47" ht="15.75" customHeight="1">
      <c r="A47" s="37"/>
      <c r="C47" s="72"/>
      <c r="D47" s="39"/>
      <c r="E47" s="69"/>
      <c r="F47" s="69"/>
      <c r="G47" s="69"/>
      <c r="H47" s="39"/>
    </row>
    <row r="48" ht="15.75" customHeight="1">
      <c r="A48" s="37"/>
      <c r="C48" s="72"/>
      <c r="D48" s="39"/>
      <c r="E48" s="69"/>
      <c r="F48" s="69"/>
      <c r="G48" s="69"/>
      <c r="H48" s="39"/>
    </row>
    <row r="49" ht="15.75" customHeight="1">
      <c r="A49" s="37"/>
      <c r="B49" s="72"/>
      <c r="C49" s="72"/>
      <c r="D49" s="39"/>
      <c r="E49" s="69"/>
      <c r="F49" s="69"/>
      <c r="G49" s="69"/>
      <c r="H49" s="39"/>
    </row>
    <row r="50" ht="15.75" customHeight="1">
      <c r="A50" s="37"/>
      <c r="C50" s="72"/>
      <c r="D50" s="39"/>
      <c r="E50" s="69"/>
      <c r="F50" s="69"/>
      <c r="G50" s="69"/>
      <c r="H50" s="39"/>
    </row>
    <row r="51" ht="15.75" customHeight="1">
      <c r="A51" s="37"/>
      <c r="C51" s="72"/>
      <c r="D51" s="39"/>
      <c r="E51" s="69"/>
      <c r="F51" s="69"/>
      <c r="G51" s="69"/>
      <c r="H51" s="39"/>
    </row>
    <row r="52" ht="15.75" customHeight="1">
      <c r="A52" s="37"/>
      <c r="C52" s="72"/>
      <c r="D52" s="39"/>
      <c r="E52" s="69"/>
      <c r="F52" s="69"/>
      <c r="G52" s="69"/>
      <c r="H52" s="39"/>
    </row>
    <row r="53" ht="15.75" customHeight="1">
      <c r="A53" s="37"/>
      <c r="B53" s="69"/>
      <c r="C53" s="70"/>
      <c r="D53" s="37"/>
      <c r="E53" s="69"/>
      <c r="F53" s="69"/>
      <c r="G53" s="69"/>
      <c r="H53" s="39"/>
    </row>
    <row r="54" ht="15.75" customHeight="1">
      <c r="A54" s="37"/>
      <c r="B54" s="69"/>
      <c r="C54" s="70"/>
      <c r="D54" s="37"/>
      <c r="E54" s="69"/>
      <c r="F54" s="69"/>
      <c r="G54" s="69"/>
      <c r="H54" s="39"/>
    </row>
    <row r="55" ht="15.75" customHeight="1">
      <c r="A55" s="39"/>
      <c r="C55" s="72"/>
      <c r="D55" s="39"/>
      <c r="H55" s="39"/>
    </row>
    <row r="56" ht="15.75" customHeight="1">
      <c r="A56" s="39"/>
      <c r="C56" s="72"/>
      <c r="D56" s="39"/>
      <c r="H56" s="39"/>
    </row>
    <row r="57" ht="15.75" customHeight="1">
      <c r="A57" s="39"/>
      <c r="C57" s="72"/>
      <c r="D57" s="39"/>
      <c r="H57" s="39"/>
    </row>
    <row r="58" ht="15.75" customHeight="1">
      <c r="A58" s="39"/>
      <c r="C58" s="72"/>
      <c r="D58" s="39"/>
      <c r="H58" s="39"/>
    </row>
    <row r="59" ht="15.75" customHeight="1">
      <c r="A59" s="39"/>
      <c r="C59" s="72"/>
      <c r="D59" s="39"/>
      <c r="H59" s="39"/>
    </row>
    <row r="60" ht="15.75" customHeight="1">
      <c r="A60" s="39"/>
      <c r="C60" s="72"/>
      <c r="D60" s="39"/>
      <c r="H60" s="39"/>
    </row>
    <row r="61" ht="15.75" customHeight="1">
      <c r="A61" s="39"/>
      <c r="C61" s="72"/>
      <c r="D61" s="39"/>
      <c r="H61" s="39"/>
    </row>
    <row r="62" ht="15.75" customHeight="1">
      <c r="A62" s="39"/>
      <c r="C62" s="72"/>
      <c r="D62" s="39"/>
      <c r="H62" s="39"/>
    </row>
    <row r="63" ht="15.75" customHeight="1">
      <c r="A63" s="39"/>
      <c r="C63" s="72"/>
      <c r="D63" s="39"/>
      <c r="H63" s="39"/>
    </row>
    <row r="64" ht="15.75" customHeight="1">
      <c r="A64" s="39"/>
      <c r="C64" s="72"/>
      <c r="D64" s="39"/>
      <c r="H64" s="39"/>
    </row>
    <row r="65" ht="15.75" customHeight="1">
      <c r="A65" s="39"/>
      <c r="C65" s="72"/>
      <c r="D65" s="39"/>
      <c r="H65" s="39"/>
    </row>
    <row r="66" ht="15.75" customHeight="1">
      <c r="A66" s="39"/>
      <c r="C66" s="72"/>
      <c r="D66" s="39"/>
      <c r="H66" s="39"/>
    </row>
    <row r="67" ht="15.75" customHeight="1">
      <c r="A67" s="39"/>
      <c r="C67" s="72"/>
      <c r="D67" s="39"/>
      <c r="H67" s="39"/>
    </row>
    <row r="68" ht="15.75" customHeight="1">
      <c r="A68" s="39"/>
      <c r="B68" s="39"/>
      <c r="C68" s="77"/>
      <c r="D68" s="39"/>
      <c r="E68" s="39"/>
      <c r="F68" s="39"/>
      <c r="G68" s="39"/>
      <c r="H68" s="39"/>
    </row>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2:G2"/>
    <mergeCell ref="B4:C4"/>
    <mergeCell ref="E4:F4"/>
    <mergeCell ref="B9:C9"/>
    <mergeCell ref="B10:C10"/>
    <mergeCell ref="E11:F11"/>
  </mergeCells>
  <conditionalFormatting sqref="C7 F9:G9">
    <cfRule type="cellIs" dxfId="0" priority="1" operator="lessThan">
      <formula>0</formula>
    </cfRule>
  </conditionalFormatting>
  <printOptions gridLines="1" horizontalCentered="1"/>
  <pageMargins bottom="0.75" footer="0.0" header="0.0" left="0.7" right="0.7" top="0.75"/>
  <pageSetup fitToHeight="0" cellComments="atEnd" orientation="landscape" pageOrder="overThenDown"/>
  <drawing r:id="rId4"/>
  <legacy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C0E72"/>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1.25"/>
    <col customWidth="1" min="2" max="2" width="21.63"/>
    <col customWidth="1" min="3" max="3" width="10.38"/>
    <col customWidth="1" min="4" max="4" width="8.5"/>
    <col customWidth="1" min="5" max="5" width="14.25"/>
    <col customWidth="1" min="6" max="6" width="13.5"/>
    <col customWidth="1" min="7" max="7" width="11.0"/>
    <col customWidth="1" min="8" max="8" width="17.38"/>
    <col customWidth="1" min="9" max="9" width="20.25"/>
    <col customWidth="1" min="10" max="10" width="18.63"/>
  </cols>
  <sheetData>
    <row r="1" ht="15.75" customHeight="1">
      <c r="A1" s="78" t="s">
        <v>58</v>
      </c>
      <c r="B1" s="78" t="s">
        <v>59</v>
      </c>
      <c r="C1" s="78" t="s">
        <v>60</v>
      </c>
      <c r="D1" s="79" t="s">
        <v>37</v>
      </c>
      <c r="E1" s="80" t="s">
        <v>61</v>
      </c>
      <c r="F1" s="80" t="s">
        <v>62</v>
      </c>
      <c r="G1" s="78" t="s">
        <v>63</v>
      </c>
      <c r="H1" s="78" t="s">
        <v>64</v>
      </c>
      <c r="I1" s="78" t="s">
        <v>65</v>
      </c>
      <c r="J1" s="78" t="s">
        <v>66</v>
      </c>
    </row>
    <row r="2" ht="15.75" customHeight="1">
      <c r="A2" s="81" t="s">
        <v>25</v>
      </c>
      <c r="B2" s="82" t="s">
        <v>40</v>
      </c>
      <c r="C2" s="82" t="s">
        <v>67</v>
      </c>
      <c r="D2" s="83">
        <v>3400.0</v>
      </c>
      <c r="E2" s="84">
        <f t="shared" ref="E2:E145" si="1">IF(C2="Monthly",D2,D2/12)</f>
        <v>3400</v>
      </c>
      <c r="F2" s="84">
        <f t="shared" ref="F2:F145" si="2">IF(C2="Annually",D2,D2*12)</f>
        <v>40800</v>
      </c>
      <c r="G2" s="82" t="s">
        <v>68</v>
      </c>
      <c r="H2" s="82" t="s">
        <v>69</v>
      </c>
      <c r="I2" s="82" t="s">
        <v>70</v>
      </c>
      <c r="J2" s="82"/>
    </row>
    <row r="3" ht="15.75" customHeight="1">
      <c r="A3" s="81" t="s">
        <v>25</v>
      </c>
      <c r="B3" s="82" t="s">
        <v>43</v>
      </c>
      <c r="C3" s="82" t="s">
        <v>67</v>
      </c>
      <c r="D3" s="83">
        <v>500.0</v>
      </c>
      <c r="E3" s="84">
        <f t="shared" si="1"/>
        <v>500</v>
      </c>
      <c r="F3" s="84">
        <f t="shared" si="2"/>
        <v>6000</v>
      </c>
      <c r="G3" s="82" t="s">
        <v>71</v>
      </c>
      <c r="H3" s="82" t="s">
        <v>69</v>
      </c>
      <c r="I3" s="82" t="s">
        <v>70</v>
      </c>
      <c r="J3" s="82"/>
    </row>
    <row r="4" ht="15.75" customHeight="1">
      <c r="A4" s="81" t="s">
        <v>27</v>
      </c>
      <c r="B4" s="82" t="s">
        <v>45</v>
      </c>
      <c r="C4" s="82" t="s">
        <v>72</v>
      </c>
      <c r="D4" s="83">
        <v>1200.0</v>
      </c>
      <c r="E4" s="84">
        <f t="shared" si="1"/>
        <v>100</v>
      </c>
      <c r="F4" s="84">
        <f t="shared" si="2"/>
        <v>1200</v>
      </c>
      <c r="G4" s="82" t="s">
        <v>68</v>
      </c>
      <c r="H4" s="82" t="s">
        <v>28</v>
      </c>
      <c r="I4" s="82" t="s">
        <v>73</v>
      </c>
      <c r="J4" s="82"/>
    </row>
    <row r="5" ht="15.75" customHeight="1">
      <c r="A5" s="81" t="s">
        <v>27</v>
      </c>
      <c r="B5" s="82" t="s">
        <v>56</v>
      </c>
      <c r="C5" s="82" t="s">
        <v>67</v>
      </c>
      <c r="D5" s="83">
        <v>15.0</v>
      </c>
      <c r="E5" s="84">
        <f t="shared" si="1"/>
        <v>15</v>
      </c>
      <c r="F5" s="84">
        <f t="shared" si="2"/>
        <v>180</v>
      </c>
      <c r="G5" s="82" t="s">
        <v>68</v>
      </c>
      <c r="H5" s="82" t="s">
        <v>30</v>
      </c>
      <c r="I5" s="82" t="s">
        <v>74</v>
      </c>
      <c r="J5" s="82"/>
    </row>
    <row r="6" ht="15.75" customHeight="1">
      <c r="A6" s="81" t="s">
        <v>27</v>
      </c>
      <c r="B6" s="82" t="s">
        <v>50</v>
      </c>
      <c r="C6" s="82" t="s">
        <v>67</v>
      </c>
      <c r="D6" s="83">
        <v>1600.0</v>
      </c>
      <c r="E6" s="84">
        <f t="shared" si="1"/>
        <v>1600</v>
      </c>
      <c r="F6" s="84">
        <f t="shared" si="2"/>
        <v>19200</v>
      </c>
      <c r="G6" s="82" t="s">
        <v>68</v>
      </c>
      <c r="H6" s="82" t="s">
        <v>28</v>
      </c>
      <c r="I6" s="82" t="s">
        <v>75</v>
      </c>
      <c r="J6" s="82"/>
    </row>
    <row r="7" ht="15.75" customHeight="1">
      <c r="A7" s="81" t="s">
        <v>27</v>
      </c>
      <c r="B7" s="82" t="s">
        <v>47</v>
      </c>
      <c r="C7" s="82" t="s">
        <v>67</v>
      </c>
      <c r="D7" s="83">
        <v>50.0</v>
      </c>
      <c r="E7" s="84">
        <f t="shared" si="1"/>
        <v>50</v>
      </c>
      <c r="F7" s="84">
        <f t="shared" si="2"/>
        <v>600</v>
      </c>
      <c r="G7" s="82" t="s">
        <v>71</v>
      </c>
      <c r="H7" s="82" t="s">
        <v>28</v>
      </c>
      <c r="I7" s="82" t="s">
        <v>76</v>
      </c>
      <c r="J7" s="82"/>
    </row>
    <row r="8" ht="15.75" customHeight="1">
      <c r="A8" s="81" t="s">
        <v>27</v>
      </c>
      <c r="B8" s="82" t="s">
        <v>55</v>
      </c>
      <c r="C8" s="82" t="s">
        <v>67</v>
      </c>
      <c r="D8" s="83">
        <v>50.0</v>
      </c>
      <c r="E8" s="84">
        <f t="shared" si="1"/>
        <v>50</v>
      </c>
      <c r="F8" s="84">
        <f t="shared" si="2"/>
        <v>600</v>
      </c>
      <c r="G8" s="82" t="s">
        <v>71</v>
      </c>
      <c r="H8" s="82" t="s">
        <v>30</v>
      </c>
      <c r="I8" s="82" t="s">
        <v>77</v>
      </c>
      <c r="J8" s="82"/>
    </row>
    <row r="9" ht="15.75" customHeight="1">
      <c r="A9" s="81" t="s">
        <v>27</v>
      </c>
      <c r="B9" s="82" t="s">
        <v>48</v>
      </c>
      <c r="C9" s="82" t="s">
        <v>67</v>
      </c>
      <c r="D9" s="83">
        <v>200.0</v>
      </c>
      <c r="E9" s="84">
        <f t="shared" si="1"/>
        <v>200</v>
      </c>
      <c r="F9" s="84">
        <f t="shared" si="2"/>
        <v>2400</v>
      </c>
      <c r="G9" s="82" t="s">
        <v>71</v>
      </c>
      <c r="H9" s="82" t="s">
        <v>28</v>
      </c>
      <c r="I9" s="82" t="s">
        <v>48</v>
      </c>
      <c r="J9" s="82"/>
    </row>
    <row r="10" ht="15.75" customHeight="1">
      <c r="A10" s="81" t="s">
        <v>27</v>
      </c>
      <c r="B10" s="82" t="s">
        <v>44</v>
      </c>
      <c r="C10" s="82" t="s">
        <v>67</v>
      </c>
      <c r="D10" s="83">
        <v>250.0</v>
      </c>
      <c r="E10" s="84">
        <f t="shared" si="1"/>
        <v>250</v>
      </c>
      <c r="F10" s="84">
        <f t="shared" si="2"/>
        <v>3000</v>
      </c>
      <c r="G10" s="82" t="s">
        <v>68</v>
      </c>
      <c r="H10" s="82" t="s">
        <v>41</v>
      </c>
      <c r="I10" s="82" t="s">
        <v>78</v>
      </c>
      <c r="J10" s="82"/>
    </row>
    <row r="11" ht="15.75" customHeight="1">
      <c r="A11" s="81" t="s">
        <v>27</v>
      </c>
      <c r="B11" s="82" t="s">
        <v>42</v>
      </c>
      <c r="C11" s="82" t="s">
        <v>67</v>
      </c>
      <c r="D11" s="83">
        <v>80.0</v>
      </c>
      <c r="E11" s="84">
        <f t="shared" si="1"/>
        <v>80</v>
      </c>
      <c r="F11" s="84">
        <f t="shared" si="2"/>
        <v>960</v>
      </c>
      <c r="G11" s="82" t="s">
        <v>68</v>
      </c>
      <c r="H11" s="82" t="s">
        <v>41</v>
      </c>
      <c r="I11" s="82" t="s">
        <v>78</v>
      </c>
      <c r="J11" s="82"/>
    </row>
    <row r="12" ht="15.75" customHeight="1">
      <c r="A12" s="81" t="s">
        <v>27</v>
      </c>
      <c r="B12" s="82" t="s">
        <v>53</v>
      </c>
      <c r="C12" s="82" t="s">
        <v>67</v>
      </c>
      <c r="D12" s="83">
        <v>200.0</v>
      </c>
      <c r="E12" s="84">
        <f t="shared" si="1"/>
        <v>200</v>
      </c>
      <c r="F12" s="84">
        <f t="shared" si="2"/>
        <v>2400</v>
      </c>
      <c r="G12" s="82" t="s">
        <v>68</v>
      </c>
      <c r="H12" s="82" t="s">
        <v>52</v>
      </c>
      <c r="I12" s="82" t="s">
        <v>79</v>
      </c>
      <c r="J12" s="82"/>
    </row>
    <row r="13" ht="15.75" customHeight="1">
      <c r="A13" s="81" t="s">
        <v>27</v>
      </c>
      <c r="B13" s="82" t="s">
        <v>54</v>
      </c>
      <c r="C13" s="82" t="s">
        <v>67</v>
      </c>
      <c r="D13" s="83">
        <v>100.0</v>
      </c>
      <c r="E13" s="84">
        <f t="shared" si="1"/>
        <v>100</v>
      </c>
      <c r="F13" s="84">
        <f t="shared" si="2"/>
        <v>1200</v>
      </c>
      <c r="G13" s="82" t="s">
        <v>71</v>
      </c>
      <c r="H13" s="82" t="s">
        <v>30</v>
      </c>
      <c r="I13" s="82" t="s">
        <v>80</v>
      </c>
      <c r="J13" s="82"/>
    </row>
    <row r="14" ht="15.75" customHeight="1">
      <c r="A14" s="81" t="s">
        <v>27</v>
      </c>
      <c r="B14" s="82" t="s">
        <v>57</v>
      </c>
      <c r="C14" s="82" t="s">
        <v>67</v>
      </c>
      <c r="D14" s="83">
        <v>150.0</v>
      </c>
      <c r="E14" s="84">
        <f t="shared" si="1"/>
        <v>150</v>
      </c>
      <c r="F14" s="84">
        <f t="shared" si="2"/>
        <v>1800</v>
      </c>
      <c r="G14" s="82" t="s">
        <v>71</v>
      </c>
      <c r="H14" s="82" t="s">
        <v>30</v>
      </c>
      <c r="I14" s="82" t="s">
        <v>81</v>
      </c>
      <c r="J14" s="82"/>
    </row>
    <row r="15" ht="15.75" customHeight="1">
      <c r="A15" s="81" t="s">
        <v>27</v>
      </c>
      <c r="B15" s="82" t="s">
        <v>51</v>
      </c>
      <c r="C15" s="82" t="s">
        <v>67</v>
      </c>
      <c r="D15" s="83">
        <v>200.0</v>
      </c>
      <c r="E15" s="84">
        <f t="shared" si="1"/>
        <v>200</v>
      </c>
      <c r="F15" s="84">
        <f t="shared" si="2"/>
        <v>2400</v>
      </c>
      <c r="G15" s="82" t="s">
        <v>71</v>
      </c>
      <c r="H15" s="82" t="s">
        <v>28</v>
      </c>
      <c r="I15" s="82" t="s">
        <v>81</v>
      </c>
      <c r="J15" s="82"/>
    </row>
    <row r="16" ht="15.75" customHeight="1">
      <c r="A16" s="81" t="s">
        <v>27</v>
      </c>
      <c r="B16" s="82" t="s">
        <v>46</v>
      </c>
      <c r="C16" s="82" t="s">
        <v>67</v>
      </c>
      <c r="D16" s="83">
        <v>50.0</v>
      </c>
      <c r="E16" s="84">
        <f t="shared" si="1"/>
        <v>50</v>
      </c>
      <c r="F16" s="84">
        <f t="shared" si="2"/>
        <v>600</v>
      </c>
      <c r="G16" s="82" t="s">
        <v>68</v>
      </c>
      <c r="H16" s="82" t="s">
        <v>28</v>
      </c>
      <c r="I16" s="82" t="s">
        <v>82</v>
      </c>
      <c r="J16" s="82"/>
    </row>
    <row r="17" ht="15.75" customHeight="1">
      <c r="A17" s="81" t="s">
        <v>27</v>
      </c>
      <c r="B17" s="82" t="s">
        <v>49</v>
      </c>
      <c r="C17" s="82" t="s">
        <v>67</v>
      </c>
      <c r="D17" s="83">
        <v>200.0</v>
      </c>
      <c r="E17" s="84">
        <f t="shared" si="1"/>
        <v>200</v>
      </c>
      <c r="F17" s="84">
        <f t="shared" si="2"/>
        <v>2400</v>
      </c>
      <c r="G17" s="82" t="s">
        <v>68</v>
      </c>
      <c r="H17" s="82" t="s">
        <v>28</v>
      </c>
      <c r="I17" s="82" t="s">
        <v>82</v>
      </c>
      <c r="J17" s="82"/>
    </row>
    <row r="18" ht="15.75" customHeight="1">
      <c r="A18" s="81"/>
      <c r="B18" s="82"/>
      <c r="C18" s="82"/>
      <c r="D18" s="83"/>
      <c r="E18" s="84">
        <f t="shared" si="1"/>
        <v>0</v>
      </c>
      <c r="F18" s="84">
        <f t="shared" si="2"/>
        <v>0</v>
      </c>
      <c r="G18" s="82"/>
      <c r="H18" s="82"/>
      <c r="I18" s="82"/>
      <c r="J18" s="82"/>
    </row>
    <row r="19" ht="15.75" customHeight="1">
      <c r="A19" s="81"/>
      <c r="B19" s="82"/>
      <c r="C19" s="82"/>
      <c r="D19" s="83"/>
      <c r="E19" s="84">
        <f t="shared" si="1"/>
        <v>0</v>
      </c>
      <c r="F19" s="84">
        <f t="shared" si="2"/>
        <v>0</v>
      </c>
      <c r="G19" s="82"/>
      <c r="H19" s="82"/>
      <c r="I19" s="82"/>
      <c r="J19" s="82"/>
    </row>
    <row r="20" ht="15.75" customHeight="1">
      <c r="A20" s="81"/>
      <c r="B20" s="82"/>
      <c r="C20" s="82"/>
      <c r="D20" s="83"/>
      <c r="E20" s="84">
        <f t="shared" si="1"/>
        <v>0</v>
      </c>
      <c r="F20" s="84">
        <f t="shared" si="2"/>
        <v>0</v>
      </c>
      <c r="G20" s="82"/>
      <c r="H20" s="82"/>
      <c r="I20" s="82"/>
      <c r="J20" s="82"/>
    </row>
    <row r="21" ht="15.75" customHeight="1">
      <c r="A21" s="81"/>
      <c r="B21" s="82"/>
      <c r="C21" s="82"/>
      <c r="D21" s="83"/>
      <c r="E21" s="84">
        <f t="shared" si="1"/>
        <v>0</v>
      </c>
      <c r="F21" s="84">
        <f t="shared" si="2"/>
        <v>0</v>
      </c>
      <c r="G21" s="82"/>
      <c r="H21" s="82"/>
      <c r="I21" s="82"/>
      <c r="J21" s="82"/>
    </row>
    <row r="22" ht="15.75" customHeight="1">
      <c r="A22" s="81"/>
      <c r="B22" s="82"/>
      <c r="C22" s="82"/>
      <c r="D22" s="83"/>
      <c r="E22" s="84">
        <f t="shared" si="1"/>
        <v>0</v>
      </c>
      <c r="F22" s="84">
        <f t="shared" si="2"/>
        <v>0</v>
      </c>
      <c r="G22" s="82"/>
      <c r="H22" s="82"/>
      <c r="I22" s="82"/>
      <c r="J22" s="82"/>
    </row>
    <row r="23" ht="15.75" customHeight="1">
      <c r="A23" s="81"/>
      <c r="B23" s="82"/>
      <c r="C23" s="82"/>
      <c r="D23" s="83"/>
      <c r="E23" s="84">
        <f t="shared" si="1"/>
        <v>0</v>
      </c>
      <c r="F23" s="84">
        <f t="shared" si="2"/>
        <v>0</v>
      </c>
      <c r="G23" s="82"/>
      <c r="H23" s="82"/>
      <c r="I23" s="82"/>
      <c r="J23" s="82"/>
    </row>
    <row r="24" ht="15.75" customHeight="1">
      <c r="A24" s="81"/>
      <c r="B24" s="82"/>
      <c r="C24" s="82"/>
      <c r="D24" s="83"/>
      <c r="E24" s="84">
        <f t="shared" si="1"/>
        <v>0</v>
      </c>
      <c r="F24" s="84">
        <f t="shared" si="2"/>
        <v>0</v>
      </c>
      <c r="G24" s="82"/>
      <c r="H24" s="82"/>
      <c r="I24" s="82"/>
      <c r="J24" s="82"/>
    </row>
    <row r="25" ht="15.75" customHeight="1">
      <c r="A25" s="81"/>
      <c r="B25" s="82"/>
      <c r="C25" s="82"/>
      <c r="D25" s="83"/>
      <c r="E25" s="84">
        <f t="shared" si="1"/>
        <v>0</v>
      </c>
      <c r="F25" s="84">
        <f t="shared" si="2"/>
        <v>0</v>
      </c>
      <c r="G25" s="82"/>
      <c r="H25" s="82"/>
      <c r="I25" s="82"/>
      <c r="J25" s="82"/>
    </row>
    <row r="26" ht="15.75" customHeight="1">
      <c r="A26" s="81"/>
      <c r="B26" s="82"/>
      <c r="C26" s="82"/>
      <c r="D26" s="83"/>
      <c r="E26" s="84">
        <f t="shared" si="1"/>
        <v>0</v>
      </c>
      <c r="F26" s="84">
        <f t="shared" si="2"/>
        <v>0</v>
      </c>
      <c r="G26" s="82"/>
      <c r="H26" s="82"/>
      <c r="I26" s="82"/>
      <c r="J26" s="82"/>
    </row>
    <row r="27" ht="15.75" customHeight="1">
      <c r="A27" s="81"/>
      <c r="B27" s="82"/>
      <c r="C27" s="82"/>
      <c r="D27" s="83"/>
      <c r="E27" s="84">
        <f t="shared" si="1"/>
        <v>0</v>
      </c>
      <c r="F27" s="84">
        <f t="shared" si="2"/>
        <v>0</v>
      </c>
      <c r="G27" s="82"/>
      <c r="H27" s="82"/>
      <c r="I27" s="82"/>
      <c r="J27" s="82"/>
    </row>
    <row r="28" ht="15.75" customHeight="1">
      <c r="A28" s="81"/>
      <c r="B28" s="82"/>
      <c r="C28" s="82"/>
      <c r="D28" s="83"/>
      <c r="E28" s="84">
        <f t="shared" si="1"/>
        <v>0</v>
      </c>
      <c r="F28" s="84">
        <f t="shared" si="2"/>
        <v>0</v>
      </c>
      <c r="G28" s="82"/>
      <c r="H28" s="82"/>
      <c r="I28" s="82"/>
      <c r="J28" s="82"/>
    </row>
    <row r="29" ht="15.75" customHeight="1">
      <c r="A29" s="81"/>
      <c r="B29" s="82"/>
      <c r="C29" s="82"/>
      <c r="D29" s="83"/>
      <c r="E29" s="84">
        <f t="shared" si="1"/>
        <v>0</v>
      </c>
      <c r="F29" s="84">
        <f t="shared" si="2"/>
        <v>0</v>
      </c>
      <c r="G29" s="82"/>
      <c r="H29" s="82"/>
      <c r="I29" s="82"/>
      <c r="J29" s="82"/>
    </row>
    <row r="30" ht="15.75" customHeight="1">
      <c r="A30" s="81"/>
      <c r="B30" s="82"/>
      <c r="C30" s="82"/>
      <c r="D30" s="83"/>
      <c r="E30" s="84">
        <f t="shared" si="1"/>
        <v>0</v>
      </c>
      <c r="F30" s="84">
        <f t="shared" si="2"/>
        <v>0</v>
      </c>
      <c r="G30" s="82"/>
      <c r="H30" s="82"/>
      <c r="I30" s="82"/>
      <c r="J30" s="82"/>
    </row>
    <row r="31" ht="15.75" customHeight="1">
      <c r="A31" s="81"/>
      <c r="B31" s="82"/>
      <c r="C31" s="82"/>
      <c r="D31" s="83"/>
      <c r="E31" s="84">
        <f t="shared" si="1"/>
        <v>0</v>
      </c>
      <c r="F31" s="84">
        <f t="shared" si="2"/>
        <v>0</v>
      </c>
      <c r="G31" s="82"/>
      <c r="H31" s="82"/>
      <c r="I31" s="82"/>
      <c r="J31" s="82"/>
    </row>
    <row r="32" ht="15.75" customHeight="1">
      <c r="A32" s="81"/>
      <c r="B32" s="82"/>
      <c r="C32" s="82"/>
      <c r="D32" s="83"/>
      <c r="E32" s="84">
        <f t="shared" si="1"/>
        <v>0</v>
      </c>
      <c r="F32" s="84">
        <f t="shared" si="2"/>
        <v>0</v>
      </c>
      <c r="G32" s="82"/>
      <c r="H32" s="82"/>
      <c r="I32" s="82"/>
      <c r="J32" s="82"/>
    </row>
    <row r="33" ht="15.75" customHeight="1">
      <c r="A33" s="81"/>
      <c r="B33" s="82"/>
      <c r="C33" s="82"/>
      <c r="D33" s="83"/>
      <c r="E33" s="84">
        <f t="shared" si="1"/>
        <v>0</v>
      </c>
      <c r="F33" s="84">
        <f t="shared" si="2"/>
        <v>0</v>
      </c>
      <c r="G33" s="82"/>
      <c r="H33" s="82"/>
      <c r="I33" s="82"/>
      <c r="J33" s="82"/>
    </row>
    <row r="34" ht="15.75" customHeight="1">
      <c r="A34" s="81"/>
      <c r="B34" s="82"/>
      <c r="C34" s="82"/>
      <c r="D34" s="83"/>
      <c r="E34" s="84">
        <f t="shared" si="1"/>
        <v>0</v>
      </c>
      <c r="F34" s="84">
        <f t="shared" si="2"/>
        <v>0</v>
      </c>
      <c r="G34" s="82"/>
      <c r="H34" s="82"/>
      <c r="I34" s="82"/>
      <c r="J34" s="82"/>
    </row>
    <row r="35" ht="15.75" customHeight="1">
      <c r="A35" s="81"/>
      <c r="B35" s="82"/>
      <c r="C35" s="82"/>
      <c r="D35" s="83"/>
      <c r="E35" s="84">
        <f t="shared" si="1"/>
        <v>0</v>
      </c>
      <c r="F35" s="84">
        <f t="shared" si="2"/>
        <v>0</v>
      </c>
      <c r="G35" s="82"/>
      <c r="H35" s="82"/>
      <c r="I35" s="82"/>
      <c r="J35" s="82"/>
    </row>
    <row r="36" ht="15.75" customHeight="1">
      <c r="A36" s="81"/>
      <c r="B36" s="82"/>
      <c r="C36" s="82"/>
      <c r="D36" s="83"/>
      <c r="E36" s="84">
        <f t="shared" si="1"/>
        <v>0</v>
      </c>
      <c r="F36" s="84">
        <f t="shared" si="2"/>
        <v>0</v>
      </c>
      <c r="G36" s="82"/>
      <c r="H36" s="82"/>
      <c r="I36" s="82"/>
      <c r="J36" s="82"/>
    </row>
    <row r="37" ht="15.75" customHeight="1">
      <c r="A37" s="81"/>
      <c r="B37" s="82"/>
      <c r="C37" s="82"/>
      <c r="D37" s="83"/>
      <c r="E37" s="84">
        <f t="shared" si="1"/>
        <v>0</v>
      </c>
      <c r="F37" s="84">
        <f t="shared" si="2"/>
        <v>0</v>
      </c>
      <c r="G37" s="82"/>
      <c r="H37" s="82"/>
      <c r="I37" s="82"/>
      <c r="J37" s="82"/>
    </row>
    <row r="38" ht="15.75" customHeight="1">
      <c r="A38" s="81"/>
      <c r="B38" s="82"/>
      <c r="C38" s="82"/>
      <c r="D38" s="83"/>
      <c r="E38" s="84">
        <f t="shared" si="1"/>
        <v>0</v>
      </c>
      <c r="F38" s="84">
        <f t="shared" si="2"/>
        <v>0</v>
      </c>
      <c r="G38" s="82"/>
      <c r="H38" s="82"/>
      <c r="I38" s="82"/>
      <c r="J38" s="82"/>
    </row>
    <row r="39" ht="15.75" customHeight="1">
      <c r="A39" s="81"/>
      <c r="B39" s="82"/>
      <c r="C39" s="82"/>
      <c r="D39" s="83"/>
      <c r="E39" s="84">
        <f t="shared" si="1"/>
        <v>0</v>
      </c>
      <c r="F39" s="84">
        <f t="shared" si="2"/>
        <v>0</v>
      </c>
      <c r="G39" s="82"/>
      <c r="H39" s="82"/>
      <c r="I39" s="82"/>
      <c r="J39" s="82"/>
    </row>
    <row r="40" ht="15.75" customHeight="1">
      <c r="A40" s="81"/>
      <c r="B40" s="82"/>
      <c r="C40" s="82"/>
      <c r="D40" s="83"/>
      <c r="E40" s="84">
        <f t="shared" si="1"/>
        <v>0</v>
      </c>
      <c r="F40" s="84">
        <f t="shared" si="2"/>
        <v>0</v>
      </c>
      <c r="G40" s="82"/>
      <c r="H40" s="82"/>
      <c r="I40" s="82"/>
      <c r="J40" s="82"/>
    </row>
    <row r="41" ht="15.75" customHeight="1">
      <c r="A41" s="81"/>
      <c r="B41" s="82"/>
      <c r="C41" s="82"/>
      <c r="D41" s="83"/>
      <c r="E41" s="84">
        <f t="shared" si="1"/>
        <v>0</v>
      </c>
      <c r="F41" s="84">
        <f t="shared" si="2"/>
        <v>0</v>
      </c>
      <c r="G41" s="82"/>
      <c r="H41" s="82"/>
      <c r="I41" s="82"/>
      <c r="J41" s="82"/>
    </row>
    <row r="42" ht="15.75" customHeight="1">
      <c r="A42" s="81"/>
      <c r="B42" s="82"/>
      <c r="C42" s="82"/>
      <c r="D42" s="83"/>
      <c r="E42" s="84">
        <f t="shared" si="1"/>
        <v>0</v>
      </c>
      <c r="F42" s="84">
        <f t="shared" si="2"/>
        <v>0</v>
      </c>
      <c r="G42" s="82"/>
      <c r="H42" s="82"/>
      <c r="I42" s="82"/>
      <c r="J42" s="82"/>
    </row>
    <row r="43" ht="15.75" customHeight="1">
      <c r="A43" s="81"/>
      <c r="B43" s="82"/>
      <c r="C43" s="82"/>
      <c r="D43" s="83"/>
      <c r="E43" s="84">
        <f t="shared" si="1"/>
        <v>0</v>
      </c>
      <c r="F43" s="84">
        <f t="shared" si="2"/>
        <v>0</v>
      </c>
      <c r="G43" s="82"/>
      <c r="H43" s="82"/>
      <c r="I43" s="82"/>
      <c r="J43" s="82"/>
    </row>
    <row r="44" ht="15.75" customHeight="1">
      <c r="A44" s="81"/>
      <c r="B44" s="82"/>
      <c r="C44" s="82"/>
      <c r="D44" s="83"/>
      <c r="E44" s="84">
        <f t="shared" si="1"/>
        <v>0</v>
      </c>
      <c r="F44" s="84">
        <f t="shared" si="2"/>
        <v>0</v>
      </c>
      <c r="G44" s="82"/>
      <c r="H44" s="82"/>
      <c r="I44" s="82"/>
      <c r="J44" s="82"/>
    </row>
    <row r="45" ht="15.75" customHeight="1">
      <c r="A45" s="81"/>
      <c r="B45" s="82"/>
      <c r="C45" s="82"/>
      <c r="D45" s="83"/>
      <c r="E45" s="84">
        <f t="shared" si="1"/>
        <v>0</v>
      </c>
      <c r="F45" s="84">
        <f t="shared" si="2"/>
        <v>0</v>
      </c>
      <c r="G45" s="82"/>
      <c r="H45" s="82"/>
      <c r="I45" s="82"/>
      <c r="J45" s="82"/>
    </row>
    <row r="46" ht="15.75" customHeight="1">
      <c r="A46" s="81"/>
      <c r="B46" s="82"/>
      <c r="C46" s="82"/>
      <c r="D46" s="83"/>
      <c r="E46" s="84">
        <f t="shared" si="1"/>
        <v>0</v>
      </c>
      <c r="F46" s="84">
        <f t="shared" si="2"/>
        <v>0</v>
      </c>
      <c r="G46" s="82"/>
      <c r="H46" s="82"/>
      <c r="I46" s="82"/>
      <c r="J46" s="82"/>
    </row>
    <row r="47" ht="15.75" customHeight="1">
      <c r="A47" s="81"/>
      <c r="B47" s="82"/>
      <c r="C47" s="82"/>
      <c r="D47" s="83"/>
      <c r="E47" s="84">
        <f t="shared" si="1"/>
        <v>0</v>
      </c>
      <c r="F47" s="84">
        <f t="shared" si="2"/>
        <v>0</v>
      </c>
      <c r="G47" s="82"/>
      <c r="H47" s="82"/>
      <c r="I47" s="82"/>
      <c r="J47" s="82"/>
    </row>
    <row r="48" ht="15.75" customHeight="1">
      <c r="A48" s="81"/>
      <c r="B48" s="82"/>
      <c r="C48" s="82"/>
      <c r="D48" s="83"/>
      <c r="E48" s="84">
        <f t="shared" si="1"/>
        <v>0</v>
      </c>
      <c r="F48" s="84">
        <f t="shared" si="2"/>
        <v>0</v>
      </c>
      <c r="G48" s="82"/>
      <c r="H48" s="82"/>
      <c r="I48" s="82"/>
      <c r="J48" s="82"/>
    </row>
    <row r="49" ht="15.75" customHeight="1">
      <c r="A49" s="81"/>
      <c r="B49" s="82"/>
      <c r="C49" s="82"/>
      <c r="D49" s="83"/>
      <c r="E49" s="84">
        <f t="shared" si="1"/>
        <v>0</v>
      </c>
      <c r="F49" s="84">
        <f t="shared" si="2"/>
        <v>0</v>
      </c>
      <c r="G49" s="82"/>
      <c r="H49" s="82"/>
      <c r="I49" s="82"/>
      <c r="J49" s="82"/>
    </row>
    <row r="50" ht="15.75" customHeight="1">
      <c r="A50" s="81"/>
      <c r="B50" s="82"/>
      <c r="C50" s="82"/>
      <c r="D50" s="83"/>
      <c r="E50" s="84">
        <f t="shared" si="1"/>
        <v>0</v>
      </c>
      <c r="F50" s="84">
        <f t="shared" si="2"/>
        <v>0</v>
      </c>
      <c r="G50" s="82"/>
      <c r="H50" s="82"/>
      <c r="I50" s="82"/>
      <c r="J50" s="82"/>
    </row>
    <row r="51" ht="15.75" customHeight="1">
      <c r="A51" s="81"/>
      <c r="B51" s="82"/>
      <c r="C51" s="82"/>
      <c r="D51" s="83"/>
      <c r="E51" s="84">
        <f t="shared" si="1"/>
        <v>0</v>
      </c>
      <c r="F51" s="84">
        <f t="shared" si="2"/>
        <v>0</v>
      </c>
      <c r="G51" s="82"/>
      <c r="H51" s="82"/>
      <c r="I51" s="82"/>
      <c r="J51" s="82"/>
    </row>
    <row r="52" ht="15.75" customHeight="1">
      <c r="A52" s="81"/>
      <c r="B52" s="82"/>
      <c r="C52" s="82"/>
      <c r="D52" s="83"/>
      <c r="E52" s="84">
        <f t="shared" si="1"/>
        <v>0</v>
      </c>
      <c r="F52" s="84">
        <f t="shared" si="2"/>
        <v>0</v>
      </c>
      <c r="G52" s="82"/>
      <c r="H52" s="82"/>
      <c r="I52" s="82"/>
      <c r="J52" s="82"/>
    </row>
    <row r="53" ht="15.75" customHeight="1">
      <c r="A53" s="81"/>
      <c r="B53" s="82"/>
      <c r="C53" s="82"/>
      <c r="D53" s="83"/>
      <c r="E53" s="84">
        <f t="shared" si="1"/>
        <v>0</v>
      </c>
      <c r="F53" s="84">
        <f t="shared" si="2"/>
        <v>0</v>
      </c>
      <c r="G53" s="82"/>
      <c r="H53" s="82"/>
      <c r="I53" s="82"/>
      <c r="J53" s="82"/>
    </row>
    <row r="54" ht="15.75" customHeight="1">
      <c r="A54" s="81"/>
      <c r="B54" s="82"/>
      <c r="C54" s="82"/>
      <c r="D54" s="83"/>
      <c r="E54" s="84">
        <f t="shared" si="1"/>
        <v>0</v>
      </c>
      <c r="F54" s="84">
        <f t="shared" si="2"/>
        <v>0</v>
      </c>
      <c r="G54" s="82"/>
      <c r="H54" s="82"/>
      <c r="I54" s="82"/>
      <c r="J54" s="82"/>
    </row>
    <row r="55" ht="15.75" customHeight="1">
      <c r="A55" s="81"/>
      <c r="B55" s="82"/>
      <c r="C55" s="82"/>
      <c r="D55" s="83"/>
      <c r="E55" s="84">
        <f t="shared" si="1"/>
        <v>0</v>
      </c>
      <c r="F55" s="84">
        <f t="shared" si="2"/>
        <v>0</v>
      </c>
      <c r="G55" s="82"/>
      <c r="H55" s="82"/>
      <c r="I55" s="82"/>
      <c r="J55" s="82"/>
    </row>
    <row r="56" ht="15.75" customHeight="1">
      <c r="A56" s="81"/>
      <c r="B56" s="82"/>
      <c r="C56" s="82"/>
      <c r="D56" s="83"/>
      <c r="E56" s="84">
        <f t="shared" si="1"/>
        <v>0</v>
      </c>
      <c r="F56" s="84">
        <f t="shared" si="2"/>
        <v>0</v>
      </c>
      <c r="G56" s="82"/>
      <c r="H56" s="82"/>
      <c r="I56" s="82"/>
      <c r="J56" s="82"/>
    </row>
    <row r="57" ht="15.75" customHeight="1">
      <c r="A57" s="81"/>
      <c r="B57" s="82"/>
      <c r="C57" s="82"/>
      <c r="D57" s="83"/>
      <c r="E57" s="84">
        <f t="shared" si="1"/>
        <v>0</v>
      </c>
      <c r="F57" s="84">
        <f t="shared" si="2"/>
        <v>0</v>
      </c>
      <c r="G57" s="82"/>
      <c r="H57" s="82"/>
      <c r="I57" s="82"/>
      <c r="J57" s="82"/>
    </row>
    <row r="58" ht="15.75" customHeight="1">
      <c r="A58" s="81"/>
      <c r="B58" s="82"/>
      <c r="C58" s="82"/>
      <c r="D58" s="83"/>
      <c r="E58" s="84">
        <f t="shared" si="1"/>
        <v>0</v>
      </c>
      <c r="F58" s="84">
        <f t="shared" si="2"/>
        <v>0</v>
      </c>
      <c r="G58" s="82"/>
      <c r="H58" s="82"/>
      <c r="I58" s="82"/>
      <c r="J58" s="82"/>
    </row>
    <row r="59" ht="15.75" customHeight="1">
      <c r="A59" s="81"/>
      <c r="B59" s="82"/>
      <c r="C59" s="82"/>
      <c r="D59" s="83"/>
      <c r="E59" s="84">
        <f t="shared" si="1"/>
        <v>0</v>
      </c>
      <c r="F59" s="84">
        <f t="shared" si="2"/>
        <v>0</v>
      </c>
      <c r="G59" s="82"/>
      <c r="H59" s="82"/>
      <c r="I59" s="82"/>
      <c r="J59" s="82"/>
    </row>
    <row r="60" ht="15.75" customHeight="1">
      <c r="A60" s="81"/>
      <c r="B60" s="82"/>
      <c r="C60" s="82"/>
      <c r="D60" s="83"/>
      <c r="E60" s="84">
        <f t="shared" si="1"/>
        <v>0</v>
      </c>
      <c r="F60" s="84">
        <f t="shared" si="2"/>
        <v>0</v>
      </c>
      <c r="G60" s="82"/>
      <c r="H60" s="82"/>
      <c r="I60" s="82"/>
      <c r="J60" s="82"/>
    </row>
    <row r="61" ht="15.75" customHeight="1">
      <c r="A61" s="81"/>
      <c r="B61" s="82"/>
      <c r="C61" s="82"/>
      <c r="D61" s="83"/>
      <c r="E61" s="84">
        <f t="shared" si="1"/>
        <v>0</v>
      </c>
      <c r="F61" s="84">
        <f t="shared" si="2"/>
        <v>0</v>
      </c>
      <c r="G61" s="82"/>
      <c r="H61" s="82"/>
      <c r="I61" s="82"/>
      <c r="J61" s="82"/>
    </row>
    <row r="62" ht="15.75" customHeight="1">
      <c r="A62" s="81"/>
      <c r="B62" s="82"/>
      <c r="C62" s="82"/>
      <c r="D62" s="83"/>
      <c r="E62" s="84">
        <f t="shared" si="1"/>
        <v>0</v>
      </c>
      <c r="F62" s="84">
        <f t="shared" si="2"/>
        <v>0</v>
      </c>
      <c r="G62" s="82"/>
      <c r="H62" s="82"/>
      <c r="I62" s="82"/>
      <c r="J62" s="82"/>
    </row>
    <row r="63" ht="15.75" customHeight="1">
      <c r="A63" s="81"/>
      <c r="B63" s="82"/>
      <c r="C63" s="82"/>
      <c r="D63" s="83"/>
      <c r="E63" s="84">
        <f t="shared" si="1"/>
        <v>0</v>
      </c>
      <c r="F63" s="84">
        <f t="shared" si="2"/>
        <v>0</v>
      </c>
      <c r="G63" s="82"/>
      <c r="H63" s="82"/>
      <c r="I63" s="82"/>
      <c r="J63" s="82"/>
    </row>
    <row r="64" ht="15.75" customHeight="1">
      <c r="A64" s="81"/>
      <c r="B64" s="82"/>
      <c r="C64" s="82"/>
      <c r="D64" s="83"/>
      <c r="E64" s="84">
        <f t="shared" si="1"/>
        <v>0</v>
      </c>
      <c r="F64" s="84">
        <f t="shared" si="2"/>
        <v>0</v>
      </c>
      <c r="G64" s="82"/>
      <c r="H64" s="82"/>
      <c r="I64" s="82"/>
      <c r="J64" s="82"/>
    </row>
    <row r="65" ht="15.75" customHeight="1">
      <c r="A65" s="81"/>
      <c r="B65" s="82"/>
      <c r="C65" s="82"/>
      <c r="D65" s="83"/>
      <c r="E65" s="84">
        <f t="shared" si="1"/>
        <v>0</v>
      </c>
      <c r="F65" s="84">
        <f t="shared" si="2"/>
        <v>0</v>
      </c>
      <c r="G65" s="82"/>
      <c r="H65" s="82"/>
      <c r="I65" s="82"/>
      <c r="J65" s="82"/>
    </row>
    <row r="66" ht="15.75" customHeight="1">
      <c r="A66" s="81"/>
      <c r="B66" s="82"/>
      <c r="C66" s="82"/>
      <c r="D66" s="83"/>
      <c r="E66" s="84">
        <f t="shared" si="1"/>
        <v>0</v>
      </c>
      <c r="F66" s="84">
        <f t="shared" si="2"/>
        <v>0</v>
      </c>
      <c r="G66" s="82"/>
      <c r="H66" s="82"/>
      <c r="I66" s="82"/>
      <c r="J66" s="82"/>
    </row>
    <row r="67" ht="15.75" customHeight="1">
      <c r="A67" s="81"/>
      <c r="B67" s="82"/>
      <c r="C67" s="82"/>
      <c r="D67" s="83"/>
      <c r="E67" s="84">
        <f t="shared" si="1"/>
        <v>0</v>
      </c>
      <c r="F67" s="84">
        <f t="shared" si="2"/>
        <v>0</v>
      </c>
      <c r="G67" s="82"/>
      <c r="H67" s="82"/>
      <c r="I67" s="82"/>
      <c r="J67" s="82"/>
    </row>
    <row r="68" ht="15.75" customHeight="1">
      <c r="A68" s="81"/>
      <c r="B68" s="82"/>
      <c r="C68" s="82"/>
      <c r="D68" s="83"/>
      <c r="E68" s="84">
        <f t="shared" si="1"/>
        <v>0</v>
      </c>
      <c r="F68" s="84">
        <f t="shared" si="2"/>
        <v>0</v>
      </c>
      <c r="G68" s="82"/>
      <c r="H68" s="82"/>
      <c r="I68" s="82"/>
      <c r="J68" s="82"/>
    </row>
    <row r="69" ht="15.75" customHeight="1">
      <c r="A69" s="81"/>
      <c r="B69" s="82"/>
      <c r="C69" s="82"/>
      <c r="D69" s="83"/>
      <c r="E69" s="84">
        <f t="shared" si="1"/>
        <v>0</v>
      </c>
      <c r="F69" s="84">
        <f t="shared" si="2"/>
        <v>0</v>
      </c>
      <c r="G69" s="82"/>
      <c r="H69" s="82"/>
      <c r="I69" s="82"/>
      <c r="J69" s="82"/>
    </row>
    <row r="70" ht="15.75" customHeight="1">
      <c r="A70" s="81"/>
      <c r="B70" s="82"/>
      <c r="C70" s="82"/>
      <c r="D70" s="83"/>
      <c r="E70" s="84">
        <f t="shared" si="1"/>
        <v>0</v>
      </c>
      <c r="F70" s="84">
        <f t="shared" si="2"/>
        <v>0</v>
      </c>
      <c r="G70" s="82"/>
      <c r="H70" s="82"/>
      <c r="I70" s="82"/>
      <c r="J70" s="82"/>
    </row>
    <row r="71" ht="15.75" customHeight="1">
      <c r="A71" s="81"/>
      <c r="B71" s="82"/>
      <c r="C71" s="82"/>
      <c r="D71" s="83"/>
      <c r="E71" s="84">
        <f t="shared" si="1"/>
        <v>0</v>
      </c>
      <c r="F71" s="84">
        <f t="shared" si="2"/>
        <v>0</v>
      </c>
      <c r="G71" s="82"/>
      <c r="H71" s="82"/>
      <c r="I71" s="82"/>
      <c r="J71" s="82"/>
    </row>
    <row r="72" ht="15.75" customHeight="1">
      <c r="A72" s="81"/>
      <c r="B72" s="82"/>
      <c r="C72" s="82"/>
      <c r="D72" s="83"/>
      <c r="E72" s="84">
        <f t="shared" si="1"/>
        <v>0</v>
      </c>
      <c r="F72" s="84">
        <f t="shared" si="2"/>
        <v>0</v>
      </c>
      <c r="G72" s="82"/>
      <c r="H72" s="82"/>
      <c r="I72" s="82"/>
      <c r="J72" s="82"/>
    </row>
    <row r="73" ht="15.75" customHeight="1">
      <c r="A73" s="81"/>
      <c r="B73" s="82"/>
      <c r="C73" s="82"/>
      <c r="D73" s="83"/>
      <c r="E73" s="84">
        <f t="shared" si="1"/>
        <v>0</v>
      </c>
      <c r="F73" s="84">
        <f t="shared" si="2"/>
        <v>0</v>
      </c>
      <c r="G73" s="82"/>
      <c r="H73" s="82"/>
      <c r="I73" s="82"/>
      <c r="J73" s="82"/>
    </row>
    <row r="74" ht="15.75" customHeight="1">
      <c r="A74" s="81"/>
      <c r="B74" s="82"/>
      <c r="C74" s="82"/>
      <c r="D74" s="83"/>
      <c r="E74" s="84">
        <f t="shared" si="1"/>
        <v>0</v>
      </c>
      <c r="F74" s="84">
        <f t="shared" si="2"/>
        <v>0</v>
      </c>
      <c r="G74" s="82"/>
      <c r="H74" s="82"/>
      <c r="I74" s="82"/>
      <c r="J74" s="82"/>
    </row>
    <row r="75" ht="15.75" customHeight="1">
      <c r="A75" s="81"/>
      <c r="B75" s="82"/>
      <c r="C75" s="82"/>
      <c r="D75" s="83"/>
      <c r="E75" s="84">
        <f t="shared" si="1"/>
        <v>0</v>
      </c>
      <c r="F75" s="84">
        <f t="shared" si="2"/>
        <v>0</v>
      </c>
      <c r="G75" s="82"/>
      <c r="H75" s="82"/>
      <c r="I75" s="82"/>
      <c r="J75" s="82"/>
    </row>
    <row r="76" ht="15.75" customHeight="1">
      <c r="A76" s="81"/>
      <c r="B76" s="82"/>
      <c r="C76" s="82"/>
      <c r="D76" s="83"/>
      <c r="E76" s="84">
        <f t="shared" si="1"/>
        <v>0</v>
      </c>
      <c r="F76" s="84">
        <f t="shared" si="2"/>
        <v>0</v>
      </c>
      <c r="G76" s="82"/>
      <c r="H76" s="82"/>
      <c r="I76" s="82"/>
      <c r="J76" s="82"/>
    </row>
    <row r="77" ht="15.75" customHeight="1">
      <c r="A77" s="81"/>
      <c r="B77" s="82"/>
      <c r="C77" s="82"/>
      <c r="D77" s="83"/>
      <c r="E77" s="84">
        <f t="shared" si="1"/>
        <v>0</v>
      </c>
      <c r="F77" s="84">
        <f t="shared" si="2"/>
        <v>0</v>
      </c>
      <c r="G77" s="82"/>
      <c r="H77" s="82"/>
      <c r="I77" s="82"/>
      <c r="J77" s="82"/>
    </row>
    <row r="78" ht="15.75" customHeight="1">
      <c r="A78" s="81"/>
      <c r="B78" s="82"/>
      <c r="C78" s="82"/>
      <c r="D78" s="83"/>
      <c r="E78" s="84">
        <f t="shared" si="1"/>
        <v>0</v>
      </c>
      <c r="F78" s="84">
        <f t="shared" si="2"/>
        <v>0</v>
      </c>
      <c r="G78" s="82"/>
      <c r="H78" s="82"/>
      <c r="I78" s="82"/>
      <c r="J78" s="82"/>
    </row>
    <row r="79" ht="15.75" customHeight="1">
      <c r="A79" s="81"/>
      <c r="B79" s="82"/>
      <c r="C79" s="82"/>
      <c r="D79" s="83"/>
      <c r="E79" s="84">
        <f t="shared" si="1"/>
        <v>0</v>
      </c>
      <c r="F79" s="84">
        <f t="shared" si="2"/>
        <v>0</v>
      </c>
      <c r="G79" s="82"/>
      <c r="H79" s="82"/>
      <c r="I79" s="82"/>
      <c r="J79" s="82"/>
    </row>
    <row r="80" ht="15.75" customHeight="1">
      <c r="A80" s="81"/>
      <c r="B80" s="82"/>
      <c r="C80" s="82"/>
      <c r="D80" s="83"/>
      <c r="E80" s="84">
        <f t="shared" si="1"/>
        <v>0</v>
      </c>
      <c r="F80" s="84">
        <f t="shared" si="2"/>
        <v>0</v>
      </c>
      <c r="G80" s="82"/>
      <c r="H80" s="82"/>
      <c r="I80" s="82"/>
      <c r="J80" s="82"/>
    </row>
    <row r="81" ht="15.75" customHeight="1">
      <c r="A81" s="81"/>
      <c r="B81" s="82"/>
      <c r="C81" s="82"/>
      <c r="D81" s="83"/>
      <c r="E81" s="84">
        <f t="shared" si="1"/>
        <v>0</v>
      </c>
      <c r="F81" s="84">
        <f t="shared" si="2"/>
        <v>0</v>
      </c>
      <c r="G81" s="82"/>
      <c r="H81" s="82"/>
      <c r="I81" s="82"/>
      <c r="J81" s="82"/>
    </row>
    <row r="82" ht="15.75" customHeight="1">
      <c r="A82" s="81"/>
      <c r="B82" s="82"/>
      <c r="C82" s="82"/>
      <c r="D82" s="83"/>
      <c r="E82" s="84">
        <f t="shared" si="1"/>
        <v>0</v>
      </c>
      <c r="F82" s="84">
        <f t="shared" si="2"/>
        <v>0</v>
      </c>
      <c r="G82" s="82"/>
      <c r="H82" s="82"/>
      <c r="I82" s="82"/>
      <c r="J82" s="82"/>
    </row>
    <row r="83" ht="15.75" customHeight="1">
      <c r="A83" s="81"/>
      <c r="B83" s="82"/>
      <c r="C83" s="82"/>
      <c r="D83" s="83"/>
      <c r="E83" s="84">
        <f t="shared" si="1"/>
        <v>0</v>
      </c>
      <c r="F83" s="84">
        <f t="shared" si="2"/>
        <v>0</v>
      </c>
      <c r="G83" s="82"/>
      <c r="H83" s="82"/>
      <c r="I83" s="82"/>
      <c r="J83" s="82"/>
    </row>
    <row r="84" ht="15.75" customHeight="1">
      <c r="A84" s="81"/>
      <c r="B84" s="82"/>
      <c r="C84" s="82"/>
      <c r="D84" s="83"/>
      <c r="E84" s="84">
        <f t="shared" si="1"/>
        <v>0</v>
      </c>
      <c r="F84" s="84">
        <f t="shared" si="2"/>
        <v>0</v>
      </c>
      <c r="G84" s="82"/>
      <c r="H84" s="82"/>
      <c r="I84" s="82"/>
      <c r="J84" s="82"/>
    </row>
    <row r="85" ht="15.75" customHeight="1">
      <c r="A85" s="81"/>
      <c r="B85" s="82"/>
      <c r="C85" s="82"/>
      <c r="D85" s="83"/>
      <c r="E85" s="84">
        <f t="shared" si="1"/>
        <v>0</v>
      </c>
      <c r="F85" s="84">
        <f t="shared" si="2"/>
        <v>0</v>
      </c>
      <c r="G85" s="82"/>
      <c r="H85" s="82"/>
      <c r="I85" s="82"/>
      <c r="J85" s="82"/>
    </row>
    <row r="86" ht="15.75" customHeight="1">
      <c r="A86" s="81"/>
      <c r="B86" s="82"/>
      <c r="C86" s="82"/>
      <c r="D86" s="83"/>
      <c r="E86" s="84">
        <f t="shared" si="1"/>
        <v>0</v>
      </c>
      <c r="F86" s="84">
        <f t="shared" si="2"/>
        <v>0</v>
      </c>
      <c r="G86" s="82"/>
      <c r="H86" s="82"/>
      <c r="I86" s="82"/>
      <c r="J86" s="82"/>
    </row>
    <row r="87" ht="15.75" customHeight="1">
      <c r="A87" s="81"/>
      <c r="B87" s="82"/>
      <c r="C87" s="82"/>
      <c r="D87" s="83"/>
      <c r="E87" s="84">
        <f t="shared" si="1"/>
        <v>0</v>
      </c>
      <c r="F87" s="84">
        <f t="shared" si="2"/>
        <v>0</v>
      </c>
      <c r="G87" s="82"/>
      <c r="H87" s="82"/>
      <c r="I87" s="82"/>
      <c r="J87" s="82"/>
    </row>
    <row r="88" ht="15.75" customHeight="1">
      <c r="A88" s="81"/>
      <c r="B88" s="82"/>
      <c r="C88" s="82"/>
      <c r="D88" s="83"/>
      <c r="E88" s="84">
        <f t="shared" si="1"/>
        <v>0</v>
      </c>
      <c r="F88" s="84">
        <f t="shared" si="2"/>
        <v>0</v>
      </c>
      <c r="G88" s="82"/>
      <c r="H88" s="82"/>
      <c r="I88" s="82"/>
      <c r="J88" s="82"/>
    </row>
    <row r="89" ht="15.75" customHeight="1">
      <c r="A89" s="81"/>
      <c r="B89" s="82"/>
      <c r="C89" s="82"/>
      <c r="D89" s="83"/>
      <c r="E89" s="84">
        <f t="shared" si="1"/>
        <v>0</v>
      </c>
      <c r="F89" s="84">
        <f t="shared" si="2"/>
        <v>0</v>
      </c>
      <c r="G89" s="82"/>
      <c r="H89" s="82"/>
      <c r="I89" s="82"/>
      <c r="J89" s="82"/>
    </row>
    <row r="90" ht="15.75" customHeight="1">
      <c r="A90" s="81"/>
      <c r="B90" s="82"/>
      <c r="C90" s="82"/>
      <c r="D90" s="83"/>
      <c r="E90" s="84">
        <f t="shared" si="1"/>
        <v>0</v>
      </c>
      <c r="F90" s="84">
        <f t="shared" si="2"/>
        <v>0</v>
      </c>
      <c r="G90" s="82"/>
      <c r="H90" s="82"/>
      <c r="I90" s="82"/>
      <c r="J90" s="82"/>
    </row>
    <row r="91" ht="15.75" customHeight="1">
      <c r="A91" s="81"/>
      <c r="B91" s="82"/>
      <c r="C91" s="82"/>
      <c r="D91" s="83"/>
      <c r="E91" s="84">
        <f t="shared" si="1"/>
        <v>0</v>
      </c>
      <c r="F91" s="84">
        <f t="shared" si="2"/>
        <v>0</v>
      </c>
      <c r="G91" s="82"/>
      <c r="H91" s="82"/>
      <c r="I91" s="82"/>
      <c r="J91" s="82"/>
    </row>
    <row r="92" ht="15.75" customHeight="1">
      <c r="A92" s="81"/>
      <c r="B92" s="82"/>
      <c r="C92" s="82"/>
      <c r="D92" s="83"/>
      <c r="E92" s="84">
        <f t="shared" si="1"/>
        <v>0</v>
      </c>
      <c r="F92" s="84">
        <f t="shared" si="2"/>
        <v>0</v>
      </c>
      <c r="G92" s="82"/>
      <c r="H92" s="82"/>
      <c r="I92" s="82"/>
      <c r="J92" s="82"/>
    </row>
    <row r="93" ht="15.75" customHeight="1">
      <c r="A93" s="81"/>
      <c r="B93" s="82"/>
      <c r="C93" s="82"/>
      <c r="D93" s="83"/>
      <c r="E93" s="84">
        <f t="shared" si="1"/>
        <v>0</v>
      </c>
      <c r="F93" s="84">
        <f t="shared" si="2"/>
        <v>0</v>
      </c>
      <c r="G93" s="82"/>
      <c r="H93" s="82"/>
      <c r="I93" s="82"/>
      <c r="J93" s="82"/>
    </row>
    <row r="94" ht="15.75" customHeight="1">
      <c r="A94" s="81"/>
      <c r="B94" s="82"/>
      <c r="C94" s="82"/>
      <c r="D94" s="83"/>
      <c r="E94" s="84">
        <f t="shared" si="1"/>
        <v>0</v>
      </c>
      <c r="F94" s="84">
        <f t="shared" si="2"/>
        <v>0</v>
      </c>
      <c r="G94" s="82"/>
      <c r="H94" s="82"/>
      <c r="I94" s="82"/>
      <c r="J94" s="82"/>
    </row>
    <row r="95" ht="15.75" customHeight="1">
      <c r="A95" s="81"/>
      <c r="B95" s="82"/>
      <c r="C95" s="82"/>
      <c r="D95" s="83"/>
      <c r="E95" s="84">
        <f t="shared" si="1"/>
        <v>0</v>
      </c>
      <c r="F95" s="84">
        <f t="shared" si="2"/>
        <v>0</v>
      </c>
      <c r="G95" s="82"/>
      <c r="H95" s="82"/>
      <c r="I95" s="82"/>
      <c r="J95" s="82"/>
    </row>
    <row r="96" ht="15.75" customHeight="1">
      <c r="A96" s="81"/>
      <c r="B96" s="82"/>
      <c r="C96" s="82"/>
      <c r="D96" s="83"/>
      <c r="E96" s="84">
        <f t="shared" si="1"/>
        <v>0</v>
      </c>
      <c r="F96" s="84">
        <f t="shared" si="2"/>
        <v>0</v>
      </c>
      <c r="G96" s="82"/>
      <c r="H96" s="82"/>
      <c r="I96" s="82"/>
      <c r="J96" s="82"/>
    </row>
    <row r="97" ht="15.75" customHeight="1">
      <c r="A97" s="81"/>
      <c r="B97" s="82"/>
      <c r="C97" s="82"/>
      <c r="D97" s="83"/>
      <c r="E97" s="84">
        <f t="shared" si="1"/>
        <v>0</v>
      </c>
      <c r="F97" s="84">
        <f t="shared" si="2"/>
        <v>0</v>
      </c>
      <c r="G97" s="82"/>
      <c r="H97" s="82"/>
      <c r="I97" s="82"/>
      <c r="J97" s="82"/>
    </row>
    <row r="98" ht="15.75" customHeight="1">
      <c r="A98" s="81"/>
      <c r="B98" s="82"/>
      <c r="C98" s="82"/>
      <c r="D98" s="83"/>
      <c r="E98" s="84">
        <f t="shared" si="1"/>
        <v>0</v>
      </c>
      <c r="F98" s="84">
        <f t="shared" si="2"/>
        <v>0</v>
      </c>
      <c r="G98" s="82"/>
      <c r="H98" s="82"/>
      <c r="I98" s="82"/>
      <c r="J98" s="82"/>
    </row>
    <row r="99" ht="15.75" customHeight="1">
      <c r="A99" s="81"/>
      <c r="B99" s="82"/>
      <c r="C99" s="82"/>
      <c r="D99" s="83"/>
      <c r="E99" s="84">
        <f t="shared" si="1"/>
        <v>0</v>
      </c>
      <c r="F99" s="84">
        <f t="shared" si="2"/>
        <v>0</v>
      </c>
      <c r="G99" s="82"/>
      <c r="H99" s="82"/>
      <c r="I99" s="82"/>
      <c r="J99" s="82"/>
    </row>
    <row r="100" ht="15.75" customHeight="1">
      <c r="A100" s="81"/>
      <c r="B100" s="82"/>
      <c r="C100" s="82"/>
      <c r="D100" s="83"/>
      <c r="E100" s="84">
        <f t="shared" si="1"/>
        <v>0</v>
      </c>
      <c r="F100" s="84">
        <f t="shared" si="2"/>
        <v>0</v>
      </c>
      <c r="G100" s="82"/>
      <c r="H100" s="82"/>
      <c r="I100" s="82"/>
      <c r="J100" s="82"/>
    </row>
    <row r="101" ht="15.75" customHeight="1">
      <c r="A101" s="81"/>
      <c r="B101" s="82"/>
      <c r="C101" s="82"/>
      <c r="D101" s="83"/>
      <c r="E101" s="84">
        <f t="shared" si="1"/>
        <v>0</v>
      </c>
      <c r="F101" s="84">
        <f t="shared" si="2"/>
        <v>0</v>
      </c>
      <c r="G101" s="82"/>
      <c r="H101" s="82"/>
      <c r="I101" s="82"/>
      <c r="J101" s="82"/>
    </row>
    <row r="102" ht="15.75" customHeight="1">
      <c r="A102" s="81"/>
      <c r="B102" s="82"/>
      <c r="C102" s="82"/>
      <c r="D102" s="83"/>
      <c r="E102" s="84">
        <f t="shared" si="1"/>
        <v>0</v>
      </c>
      <c r="F102" s="84">
        <f t="shared" si="2"/>
        <v>0</v>
      </c>
      <c r="G102" s="82"/>
      <c r="H102" s="82"/>
      <c r="I102" s="82"/>
      <c r="J102" s="82"/>
    </row>
    <row r="103" ht="15.75" customHeight="1">
      <c r="A103" s="81"/>
      <c r="B103" s="82"/>
      <c r="C103" s="82"/>
      <c r="D103" s="83"/>
      <c r="E103" s="84">
        <f t="shared" si="1"/>
        <v>0</v>
      </c>
      <c r="F103" s="84">
        <f t="shared" si="2"/>
        <v>0</v>
      </c>
      <c r="G103" s="82"/>
      <c r="H103" s="82"/>
      <c r="I103" s="82"/>
      <c r="J103" s="82"/>
    </row>
    <row r="104" ht="15.75" customHeight="1">
      <c r="A104" s="81"/>
      <c r="B104" s="82"/>
      <c r="C104" s="82"/>
      <c r="D104" s="83"/>
      <c r="E104" s="84">
        <f t="shared" si="1"/>
        <v>0</v>
      </c>
      <c r="F104" s="84">
        <f t="shared" si="2"/>
        <v>0</v>
      </c>
      <c r="G104" s="82"/>
      <c r="H104" s="82"/>
      <c r="I104" s="82"/>
      <c r="J104" s="82"/>
    </row>
    <row r="105" ht="15.75" customHeight="1">
      <c r="A105" s="81"/>
      <c r="B105" s="82"/>
      <c r="C105" s="82"/>
      <c r="D105" s="83"/>
      <c r="E105" s="84">
        <f t="shared" si="1"/>
        <v>0</v>
      </c>
      <c r="F105" s="84">
        <f t="shared" si="2"/>
        <v>0</v>
      </c>
      <c r="G105" s="82"/>
      <c r="H105" s="82"/>
      <c r="I105" s="82"/>
      <c r="J105" s="82"/>
    </row>
    <row r="106" ht="15.75" customHeight="1">
      <c r="A106" s="81"/>
      <c r="B106" s="82"/>
      <c r="C106" s="82"/>
      <c r="D106" s="83"/>
      <c r="E106" s="84">
        <f t="shared" si="1"/>
        <v>0</v>
      </c>
      <c r="F106" s="84">
        <f t="shared" si="2"/>
        <v>0</v>
      </c>
      <c r="G106" s="82"/>
      <c r="H106" s="82"/>
      <c r="I106" s="82"/>
      <c r="J106" s="82"/>
    </row>
    <row r="107" ht="15.75" customHeight="1">
      <c r="A107" s="81"/>
      <c r="B107" s="82"/>
      <c r="C107" s="82"/>
      <c r="D107" s="83"/>
      <c r="E107" s="84">
        <f t="shared" si="1"/>
        <v>0</v>
      </c>
      <c r="F107" s="84">
        <f t="shared" si="2"/>
        <v>0</v>
      </c>
      <c r="G107" s="82"/>
      <c r="H107" s="82"/>
      <c r="I107" s="82"/>
      <c r="J107" s="82"/>
    </row>
    <row r="108" ht="15.75" customHeight="1">
      <c r="A108" s="81"/>
      <c r="B108" s="82"/>
      <c r="C108" s="82"/>
      <c r="D108" s="83"/>
      <c r="E108" s="84">
        <f t="shared" si="1"/>
        <v>0</v>
      </c>
      <c r="F108" s="84">
        <f t="shared" si="2"/>
        <v>0</v>
      </c>
      <c r="G108" s="82"/>
      <c r="H108" s="82"/>
      <c r="I108" s="82"/>
      <c r="J108" s="82"/>
    </row>
    <row r="109" ht="15.75" customHeight="1">
      <c r="A109" s="81"/>
      <c r="B109" s="82"/>
      <c r="C109" s="82"/>
      <c r="D109" s="83"/>
      <c r="E109" s="84">
        <f t="shared" si="1"/>
        <v>0</v>
      </c>
      <c r="F109" s="84">
        <f t="shared" si="2"/>
        <v>0</v>
      </c>
      <c r="G109" s="82"/>
      <c r="H109" s="82"/>
      <c r="I109" s="82"/>
      <c r="J109" s="82"/>
    </row>
    <row r="110" ht="15.75" customHeight="1">
      <c r="A110" s="81"/>
      <c r="B110" s="82"/>
      <c r="C110" s="82"/>
      <c r="D110" s="83"/>
      <c r="E110" s="84">
        <f t="shared" si="1"/>
        <v>0</v>
      </c>
      <c r="F110" s="84">
        <f t="shared" si="2"/>
        <v>0</v>
      </c>
      <c r="G110" s="82"/>
      <c r="H110" s="82"/>
      <c r="I110" s="82"/>
      <c r="J110" s="82"/>
    </row>
    <row r="111" ht="15.75" customHeight="1">
      <c r="A111" s="81"/>
      <c r="B111" s="82"/>
      <c r="C111" s="82"/>
      <c r="D111" s="83"/>
      <c r="E111" s="84">
        <f t="shared" si="1"/>
        <v>0</v>
      </c>
      <c r="F111" s="84">
        <f t="shared" si="2"/>
        <v>0</v>
      </c>
      <c r="G111" s="82"/>
      <c r="H111" s="82"/>
      <c r="I111" s="82"/>
      <c r="J111" s="82"/>
    </row>
    <row r="112" ht="15.75" customHeight="1">
      <c r="A112" s="81"/>
      <c r="B112" s="82"/>
      <c r="C112" s="82"/>
      <c r="D112" s="83"/>
      <c r="E112" s="84">
        <f t="shared" si="1"/>
        <v>0</v>
      </c>
      <c r="F112" s="84">
        <f t="shared" si="2"/>
        <v>0</v>
      </c>
      <c r="G112" s="82"/>
      <c r="H112" s="82"/>
      <c r="I112" s="82"/>
      <c r="J112" s="82"/>
    </row>
    <row r="113" ht="15.75" customHeight="1">
      <c r="A113" s="81"/>
      <c r="B113" s="82"/>
      <c r="C113" s="82"/>
      <c r="D113" s="83"/>
      <c r="E113" s="84">
        <f t="shared" si="1"/>
        <v>0</v>
      </c>
      <c r="F113" s="84">
        <f t="shared" si="2"/>
        <v>0</v>
      </c>
      <c r="G113" s="82"/>
      <c r="H113" s="82"/>
      <c r="I113" s="82"/>
      <c r="J113" s="82"/>
    </row>
    <row r="114" ht="15.75" customHeight="1">
      <c r="A114" s="81"/>
      <c r="B114" s="82"/>
      <c r="C114" s="82"/>
      <c r="D114" s="83"/>
      <c r="E114" s="84">
        <f t="shared" si="1"/>
        <v>0</v>
      </c>
      <c r="F114" s="84">
        <f t="shared" si="2"/>
        <v>0</v>
      </c>
      <c r="G114" s="82"/>
      <c r="H114" s="82"/>
      <c r="I114" s="82"/>
      <c r="J114" s="82"/>
    </row>
    <row r="115" ht="15.75" customHeight="1">
      <c r="A115" s="81"/>
      <c r="B115" s="82"/>
      <c r="C115" s="82"/>
      <c r="D115" s="83"/>
      <c r="E115" s="84">
        <f t="shared" si="1"/>
        <v>0</v>
      </c>
      <c r="F115" s="84">
        <f t="shared" si="2"/>
        <v>0</v>
      </c>
      <c r="G115" s="82"/>
      <c r="H115" s="82"/>
      <c r="I115" s="82"/>
      <c r="J115" s="82"/>
    </row>
    <row r="116" ht="15.75" customHeight="1">
      <c r="A116" s="81"/>
      <c r="B116" s="82"/>
      <c r="C116" s="82"/>
      <c r="D116" s="83"/>
      <c r="E116" s="84">
        <f t="shared" si="1"/>
        <v>0</v>
      </c>
      <c r="F116" s="84">
        <f t="shared" si="2"/>
        <v>0</v>
      </c>
      <c r="G116" s="82"/>
      <c r="H116" s="82"/>
      <c r="I116" s="82"/>
      <c r="J116" s="82"/>
    </row>
    <row r="117" ht="15.75" customHeight="1">
      <c r="A117" s="81"/>
      <c r="B117" s="82"/>
      <c r="C117" s="82"/>
      <c r="D117" s="83"/>
      <c r="E117" s="84">
        <f t="shared" si="1"/>
        <v>0</v>
      </c>
      <c r="F117" s="84">
        <f t="shared" si="2"/>
        <v>0</v>
      </c>
      <c r="G117" s="82"/>
      <c r="H117" s="82"/>
      <c r="I117" s="82"/>
      <c r="J117" s="82"/>
    </row>
    <row r="118" ht="15.75" customHeight="1">
      <c r="A118" s="81"/>
      <c r="B118" s="82"/>
      <c r="C118" s="82"/>
      <c r="D118" s="83"/>
      <c r="E118" s="84">
        <f t="shared" si="1"/>
        <v>0</v>
      </c>
      <c r="F118" s="84">
        <f t="shared" si="2"/>
        <v>0</v>
      </c>
      <c r="G118" s="82"/>
      <c r="H118" s="82"/>
      <c r="I118" s="82"/>
      <c r="J118" s="82"/>
    </row>
    <row r="119" ht="15.75" customHeight="1">
      <c r="A119" s="81"/>
      <c r="B119" s="82"/>
      <c r="C119" s="82"/>
      <c r="D119" s="83"/>
      <c r="E119" s="84">
        <f t="shared" si="1"/>
        <v>0</v>
      </c>
      <c r="F119" s="84">
        <f t="shared" si="2"/>
        <v>0</v>
      </c>
      <c r="G119" s="82"/>
      <c r="H119" s="82"/>
      <c r="I119" s="82"/>
      <c r="J119" s="82"/>
    </row>
    <row r="120" ht="15.75" customHeight="1">
      <c r="A120" s="81"/>
      <c r="B120" s="82"/>
      <c r="C120" s="82"/>
      <c r="D120" s="83"/>
      <c r="E120" s="84">
        <f t="shared" si="1"/>
        <v>0</v>
      </c>
      <c r="F120" s="84">
        <f t="shared" si="2"/>
        <v>0</v>
      </c>
      <c r="G120" s="82"/>
      <c r="H120" s="82"/>
      <c r="I120" s="82"/>
      <c r="J120" s="82"/>
    </row>
    <row r="121" ht="15.75" customHeight="1">
      <c r="A121" s="81"/>
      <c r="B121" s="82"/>
      <c r="C121" s="82"/>
      <c r="D121" s="83"/>
      <c r="E121" s="84">
        <f t="shared" si="1"/>
        <v>0</v>
      </c>
      <c r="F121" s="84">
        <f t="shared" si="2"/>
        <v>0</v>
      </c>
      <c r="G121" s="82"/>
      <c r="H121" s="82"/>
      <c r="I121" s="82"/>
      <c r="J121" s="82"/>
    </row>
    <row r="122" ht="15.75" customHeight="1">
      <c r="A122" s="81"/>
      <c r="B122" s="82"/>
      <c r="C122" s="82"/>
      <c r="D122" s="83"/>
      <c r="E122" s="84">
        <f t="shared" si="1"/>
        <v>0</v>
      </c>
      <c r="F122" s="84">
        <f t="shared" si="2"/>
        <v>0</v>
      </c>
      <c r="G122" s="82"/>
      <c r="H122" s="82"/>
      <c r="I122" s="82"/>
      <c r="J122" s="82"/>
    </row>
    <row r="123" ht="15.75" customHeight="1">
      <c r="A123" s="81"/>
      <c r="B123" s="82"/>
      <c r="C123" s="82"/>
      <c r="D123" s="83"/>
      <c r="E123" s="84">
        <f t="shared" si="1"/>
        <v>0</v>
      </c>
      <c r="F123" s="84">
        <f t="shared" si="2"/>
        <v>0</v>
      </c>
      <c r="G123" s="82"/>
      <c r="H123" s="82"/>
      <c r="I123" s="82"/>
      <c r="J123" s="82"/>
    </row>
    <row r="124" ht="15.75" customHeight="1">
      <c r="A124" s="81"/>
      <c r="B124" s="82"/>
      <c r="C124" s="82"/>
      <c r="D124" s="83"/>
      <c r="E124" s="84">
        <f t="shared" si="1"/>
        <v>0</v>
      </c>
      <c r="F124" s="84">
        <f t="shared" si="2"/>
        <v>0</v>
      </c>
      <c r="G124" s="82"/>
      <c r="H124" s="82"/>
      <c r="I124" s="82"/>
      <c r="J124" s="82"/>
    </row>
    <row r="125" ht="15.75" customHeight="1">
      <c r="A125" s="81"/>
      <c r="B125" s="82"/>
      <c r="C125" s="82"/>
      <c r="D125" s="83"/>
      <c r="E125" s="84">
        <f t="shared" si="1"/>
        <v>0</v>
      </c>
      <c r="F125" s="84">
        <f t="shared" si="2"/>
        <v>0</v>
      </c>
      <c r="G125" s="82"/>
      <c r="H125" s="82"/>
      <c r="I125" s="82"/>
      <c r="J125" s="82"/>
    </row>
    <row r="126" ht="15.75" customHeight="1">
      <c r="A126" s="81"/>
      <c r="B126" s="82"/>
      <c r="C126" s="82"/>
      <c r="D126" s="83"/>
      <c r="E126" s="84">
        <f t="shared" si="1"/>
        <v>0</v>
      </c>
      <c r="F126" s="84">
        <f t="shared" si="2"/>
        <v>0</v>
      </c>
      <c r="G126" s="82"/>
      <c r="H126" s="82"/>
      <c r="I126" s="82"/>
      <c r="J126" s="82"/>
    </row>
    <row r="127" ht="15.75" customHeight="1">
      <c r="A127" s="81"/>
      <c r="B127" s="82"/>
      <c r="C127" s="82"/>
      <c r="D127" s="83"/>
      <c r="E127" s="84">
        <f t="shared" si="1"/>
        <v>0</v>
      </c>
      <c r="F127" s="84">
        <f t="shared" si="2"/>
        <v>0</v>
      </c>
      <c r="G127" s="82"/>
      <c r="H127" s="82"/>
      <c r="I127" s="82"/>
      <c r="J127" s="82"/>
    </row>
    <row r="128" ht="15.75" customHeight="1">
      <c r="A128" s="81"/>
      <c r="B128" s="82"/>
      <c r="C128" s="82"/>
      <c r="D128" s="83"/>
      <c r="E128" s="84">
        <f t="shared" si="1"/>
        <v>0</v>
      </c>
      <c r="F128" s="84">
        <f t="shared" si="2"/>
        <v>0</v>
      </c>
      <c r="G128" s="82"/>
      <c r="H128" s="82"/>
      <c r="I128" s="82"/>
      <c r="J128" s="82"/>
    </row>
    <row r="129" ht="15.75" customHeight="1">
      <c r="A129" s="81"/>
      <c r="B129" s="82"/>
      <c r="C129" s="82"/>
      <c r="D129" s="83"/>
      <c r="E129" s="84">
        <f t="shared" si="1"/>
        <v>0</v>
      </c>
      <c r="F129" s="84">
        <f t="shared" si="2"/>
        <v>0</v>
      </c>
      <c r="G129" s="82"/>
      <c r="H129" s="82"/>
      <c r="I129" s="82"/>
      <c r="J129" s="82"/>
    </row>
    <row r="130" ht="15.75" customHeight="1">
      <c r="A130" s="81"/>
      <c r="B130" s="82"/>
      <c r="C130" s="82"/>
      <c r="D130" s="83"/>
      <c r="E130" s="84">
        <f t="shared" si="1"/>
        <v>0</v>
      </c>
      <c r="F130" s="84">
        <f t="shared" si="2"/>
        <v>0</v>
      </c>
      <c r="G130" s="82"/>
      <c r="H130" s="82"/>
      <c r="I130" s="82"/>
      <c r="J130" s="82"/>
    </row>
    <row r="131" ht="15.75" customHeight="1">
      <c r="A131" s="81"/>
      <c r="B131" s="82"/>
      <c r="C131" s="82"/>
      <c r="D131" s="83"/>
      <c r="E131" s="84">
        <f t="shared" si="1"/>
        <v>0</v>
      </c>
      <c r="F131" s="84">
        <f t="shared" si="2"/>
        <v>0</v>
      </c>
      <c r="G131" s="82"/>
      <c r="H131" s="82"/>
      <c r="I131" s="82"/>
      <c r="J131" s="82"/>
    </row>
    <row r="132" ht="15.75" customHeight="1">
      <c r="A132" s="81"/>
      <c r="B132" s="82"/>
      <c r="C132" s="82"/>
      <c r="D132" s="83"/>
      <c r="E132" s="84">
        <f t="shared" si="1"/>
        <v>0</v>
      </c>
      <c r="F132" s="84">
        <f t="shared" si="2"/>
        <v>0</v>
      </c>
      <c r="G132" s="82"/>
      <c r="H132" s="82"/>
      <c r="I132" s="82"/>
      <c r="J132" s="82"/>
    </row>
    <row r="133" ht="15.75" customHeight="1">
      <c r="A133" s="81"/>
      <c r="B133" s="82"/>
      <c r="C133" s="82"/>
      <c r="D133" s="83"/>
      <c r="E133" s="84">
        <f t="shared" si="1"/>
        <v>0</v>
      </c>
      <c r="F133" s="84">
        <f t="shared" si="2"/>
        <v>0</v>
      </c>
      <c r="G133" s="82"/>
      <c r="H133" s="82"/>
      <c r="I133" s="82"/>
      <c r="J133" s="82"/>
    </row>
    <row r="134" ht="15.75" customHeight="1">
      <c r="A134" s="81"/>
      <c r="B134" s="82"/>
      <c r="C134" s="82"/>
      <c r="D134" s="83"/>
      <c r="E134" s="84">
        <f t="shared" si="1"/>
        <v>0</v>
      </c>
      <c r="F134" s="84">
        <f t="shared" si="2"/>
        <v>0</v>
      </c>
      <c r="G134" s="82"/>
      <c r="H134" s="82"/>
      <c r="I134" s="82"/>
      <c r="J134" s="82"/>
    </row>
    <row r="135" ht="15.75" customHeight="1">
      <c r="A135" s="81"/>
      <c r="B135" s="82"/>
      <c r="C135" s="82"/>
      <c r="D135" s="83"/>
      <c r="E135" s="84">
        <f t="shared" si="1"/>
        <v>0</v>
      </c>
      <c r="F135" s="84">
        <f t="shared" si="2"/>
        <v>0</v>
      </c>
      <c r="G135" s="82"/>
      <c r="H135" s="82"/>
      <c r="I135" s="82"/>
      <c r="J135" s="82"/>
    </row>
    <row r="136" ht="15.75" customHeight="1">
      <c r="A136" s="81"/>
      <c r="B136" s="82"/>
      <c r="C136" s="82"/>
      <c r="D136" s="83"/>
      <c r="E136" s="84">
        <f t="shared" si="1"/>
        <v>0</v>
      </c>
      <c r="F136" s="84">
        <f t="shared" si="2"/>
        <v>0</v>
      </c>
      <c r="G136" s="82"/>
      <c r="H136" s="82"/>
      <c r="I136" s="82"/>
      <c r="J136" s="82"/>
    </row>
    <row r="137" ht="15.75" customHeight="1">
      <c r="A137" s="81"/>
      <c r="B137" s="82"/>
      <c r="C137" s="82"/>
      <c r="D137" s="83"/>
      <c r="E137" s="84">
        <f t="shared" si="1"/>
        <v>0</v>
      </c>
      <c r="F137" s="84">
        <f t="shared" si="2"/>
        <v>0</v>
      </c>
      <c r="G137" s="82"/>
      <c r="H137" s="82"/>
      <c r="I137" s="82"/>
      <c r="J137" s="82"/>
    </row>
    <row r="138" ht="15.75" customHeight="1">
      <c r="A138" s="81"/>
      <c r="B138" s="82"/>
      <c r="C138" s="82"/>
      <c r="D138" s="83"/>
      <c r="E138" s="84">
        <f t="shared" si="1"/>
        <v>0</v>
      </c>
      <c r="F138" s="84">
        <f t="shared" si="2"/>
        <v>0</v>
      </c>
      <c r="G138" s="82"/>
      <c r="H138" s="82"/>
      <c r="I138" s="82"/>
      <c r="J138" s="82"/>
    </row>
    <row r="139" ht="15.75" customHeight="1">
      <c r="A139" s="81"/>
      <c r="B139" s="82"/>
      <c r="C139" s="82"/>
      <c r="D139" s="83"/>
      <c r="E139" s="84">
        <f t="shared" si="1"/>
        <v>0</v>
      </c>
      <c r="F139" s="84">
        <f t="shared" si="2"/>
        <v>0</v>
      </c>
      <c r="G139" s="82"/>
      <c r="H139" s="82"/>
      <c r="I139" s="82"/>
      <c r="J139" s="82"/>
    </row>
    <row r="140" ht="15.75" customHeight="1">
      <c r="A140" s="81"/>
      <c r="B140" s="82"/>
      <c r="C140" s="82"/>
      <c r="D140" s="83"/>
      <c r="E140" s="84">
        <f t="shared" si="1"/>
        <v>0</v>
      </c>
      <c r="F140" s="84">
        <f t="shared" si="2"/>
        <v>0</v>
      </c>
      <c r="G140" s="82"/>
      <c r="H140" s="82"/>
      <c r="I140" s="82"/>
      <c r="J140" s="82"/>
    </row>
    <row r="141" ht="15.75" customHeight="1">
      <c r="A141" s="81"/>
      <c r="B141" s="82"/>
      <c r="C141" s="82"/>
      <c r="D141" s="83"/>
      <c r="E141" s="84">
        <f t="shared" si="1"/>
        <v>0</v>
      </c>
      <c r="F141" s="84">
        <f t="shared" si="2"/>
        <v>0</v>
      </c>
      <c r="G141" s="82"/>
      <c r="H141" s="82"/>
      <c r="I141" s="82"/>
      <c r="J141" s="82"/>
    </row>
    <row r="142" ht="15.75" customHeight="1">
      <c r="A142" s="81"/>
      <c r="B142" s="82"/>
      <c r="C142" s="82"/>
      <c r="D142" s="83"/>
      <c r="E142" s="84">
        <f t="shared" si="1"/>
        <v>0</v>
      </c>
      <c r="F142" s="84">
        <f t="shared" si="2"/>
        <v>0</v>
      </c>
      <c r="G142" s="82"/>
      <c r="H142" s="82"/>
      <c r="I142" s="82"/>
      <c r="J142" s="82"/>
    </row>
    <row r="143" ht="15.75" customHeight="1">
      <c r="A143" s="81"/>
      <c r="B143" s="82"/>
      <c r="C143" s="82"/>
      <c r="D143" s="83"/>
      <c r="E143" s="84">
        <f t="shared" si="1"/>
        <v>0</v>
      </c>
      <c r="F143" s="84">
        <f t="shared" si="2"/>
        <v>0</v>
      </c>
      <c r="G143" s="82"/>
      <c r="H143" s="82"/>
      <c r="I143" s="82"/>
      <c r="J143" s="82"/>
    </row>
    <row r="144" ht="15.75" customHeight="1">
      <c r="A144" s="81"/>
      <c r="B144" s="82"/>
      <c r="C144" s="82"/>
      <c r="D144" s="83"/>
      <c r="E144" s="84">
        <f t="shared" si="1"/>
        <v>0</v>
      </c>
      <c r="F144" s="84">
        <f t="shared" si="2"/>
        <v>0</v>
      </c>
      <c r="G144" s="82"/>
      <c r="H144" s="82"/>
      <c r="I144" s="82"/>
      <c r="J144" s="82"/>
    </row>
    <row r="145" ht="15.75" customHeight="1">
      <c r="A145" s="81"/>
      <c r="B145" s="82"/>
      <c r="C145" s="82"/>
      <c r="D145" s="83"/>
      <c r="E145" s="84">
        <f t="shared" si="1"/>
        <v>0</v>
      </c>
      <c r="F145" s="84">
        <f t="shared" si="2"/>
        <v>0</v>
      </c>
      <c r="G145" s="82"/>
      <c r="H145" s="82"/>
      <c r="I145" s="82"/>
      <c r="J145" s="82"/>
    </row>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A1:A145">
    <cfRule type="cellIs" dxfId="1" priority="1" operator="equal">
      <formula>"Money In"</formula>
    </cfRule>
  </conditionalFormatting>
  <conditionalFormatting sqref="A1:A145">
    <cfRule type="cellIs" dxfId="2" priority="2" operator="equal">
      <formula>"Money Out"</formula>
    </cfRule>
  </conditionalFormatting>
  <dataValidations>
    <dataValidation type="list" allowBlank="1" sqref="H2:H145">
      <formula1>INPUTS!$C$2:$C$30</formula1>
    </dataValidation>
    <dataValidation type="list" allowBlank="1" sqref="I2:I145">
      <formula1>INPUTS!$D$2:$D$50</formula1>
    </dataValidation>
    <dataValidation type="list" allowBlank="1" sqref="G2:G145">
      <formula1>INPUTS!$E$2:$E$50</formula1>
    </dataValidation>
    <dataValidation type="list" allowBlank="1" sqref="A2:A145">
      <formula1>INPUTS!$A$2:$A$50</formula1>
    </dataValidation>
    <dataValidation type="list" allowBlank="1" sqref="C2:C145">
      <formula1>INPUTS!$B$2:$B$10</formula1>
    </dataValidation>
  </dataValidations>
  <printOptions gridLines="1" horizontalCentered="1"/>
  <pageMargins bottom="0.75" footer="0.0" header="0.0" left="0.7" right="0.7" top="0.75"/>
  <pageSetup fitToHeight="0" cellComments="atEnd" orientation="landscape" pageOrder="overThenDown"/>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DD077"/>
    <outlinePr summaryBelow="0" summaryRight="0"/>
    <pageSetUpPr fitToPage="1"/>
  </sheetPr>
  <sheetViews>
    <sheetView showGridLines="0" workbookViewId="0"/>
  </sheetViews>
  <sheetFormatPr customHeight="1" defaultColWidth="12.63" defaultRowHeight="15.0"/>
  <cols>
    <col customWidth="1" min="1" max="6" width="12.63"/>
  </cols>
  <sheetData>
    <row r="1" ht="15.75" customHeight="1"/>
    <row r="2" ht="15.75" customHeight="1">
      <c r="B2" s="85" t="s">
        <v>83</v>
      </c>
    </row>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fitToHeight="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DD077"/>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2.13"/>
    <col customWidth="1" min="2" max="2" width="12.75"/>
    <col customWidth="1" min="3" max="4" width="12.63"/>
    <col customWidth="1" min="5" max="5" width="15.13"/>
    <col customWidth="1" min="6" max="6" width="12.63"/>
  </cols>
  <sheetData>
    <row r="1" ht="15.75" customHeight="1">
      <c r="A1" s="86" t="s">
        <v>58</v>
      </c>
      <c r="B1" s="86" t="s">
        <v>60</v>
      </c>
      <c r="C1" s="86" t="s">
        <v>38</v>
      </c>
      <c r="D1" s="86" t="s">
        <v>65</v>
      </c>
      <c r="E1" s="87" t="s">
        <v>63</v>
      </c>
    </row>
    <row r="2" ht="15.75" customHeight="1">
      <c r="A2" s="88" t="s">
        <v>25</v>
      </c>
      <c r="B2" s="88" t="s">
        <v>67</v>
      </c>
      <c r="C2" s="88" t="s">
        <v>69</v>
      </c>
      <c r="D2" s="89" t="s">
        <v>78</v>
      </c>
      <c r="E2" s="88" t="s">
        <v>68</v>
      </c>
    </row>
    <row r="3" ht="15.75" customHeight="1">
      <c r="A3" s="88" t="s">
        <v>27</v>
      </c>
      <c r="B3" s="88" t="s">
        <v>72</v>
      </c>
      <c r="C3" s="88" t="s">
        <v>28</v>
      </c>
      <c r="D3" s="89" t="s">
        <v>70</v>
      </c>
      <c r="E3" s="88" t="s">
        <v>71</v>
      </c>
    </row>
    <row r="4" ht="15.75" customHeight="1">
      <c r="A4" s="88"/>
      <c r="B4" s="88"/>
      <c r="C4" s="88" t="s">
        <v>30</v>
      </c>
      <c r="D4" s="89" t="s">
        <v>79</v>
      </c>
      <c r="E4" s="90"/>
    </row>
    <row r="5" ht="15.75" customHeight="1">
      <c r="A5" s="88"/>
      <c r="B5" s="88"/>
      <c r="C5" s="88" t="s">
        <v>41</v>
      </c>
      <c r="D5" s="89" t="s">
        <v>77</v>
      </c>
      <c r="E5" s="90"/>
    </row>
    <row r="6" ht="15.75" customHeight="1">
      <c r="A6" s="88"/>
      <c r="B6" s="88"/>
      <c r="C6" s="88" t="s">
        <v>52</v>
      </c>
      <c r="D6" s="89" t="s">
        <v>84</v>
      </c>
      <c r="E6" s="90"/>
    </row>
    <row r="7" ht="15.75" customHeight="1">
      <c r="A7" s="88"/>
      <c r="B7" s="88"/>
      <c r="C7" s="88"/>
      <c r="D7" s="89" t="s">
        <v>80</v>
      </c>
      <c r="E7" s="90"/>
    </row>
    <row r="8" ht="15.75" customHeight="1">
      <c r="A8" s="88"/>
      <c r="B8" s="88"/>
      <c r="C8" s="88"/>
      <c r="D8" s="89" t="s">
        <v>74</v>
      </c>
      <c r="E8" s="90"/>
    </row>
    <row r="9" ht="15.75" customHeight="1">
      <c r="A9" s="90"/>
      <c r="B9" s="90"/>
      <c r="C9" s="91"/>
      <c r="D9" s="89" t="s">
        <v>48</v>
      </c>
      <c r="E9" s="90"/>
    </row>
    <row r="10" ht="15.75" customHeight="1">
      <c r="A10" s="90"/>
      <c r="B10" s="90"/>
      <c r="C10" s="91"/>
      <c r="D10" s="89" t="s">
        <v>76</v>
      </c>
      <c r="E10" s="90"/>
    </row>
    <row r="11" ht="15.75" customHeight="1">
      <c r="A11" s="90"/>
      <c r="B11" s="90"/>
      <c r="C11" s="91"/>
      <c r="D11" s="89" t="s">
        <v>85</v>
      </c>
      <c r="E11" s="90"/>
    </row>
    <row r="12" ht="15.75" customHeight="1">
      <c r="A12" s="90"/>
      <c r="B12" s="90"/>
      <c r="C12" s="91"/>
      <c r="D12" s="89" t="s">
        <v>75</v>
      </c>
      <c r="E12" s="90"/>
    </row>
    <row r="13" ht="15.75" customHeight="1">
      <c r="A13" s="90"/>
      <c r="B13" s="90"/>
      <c r="C13" s="91"/>
      <c r="D13" s="89" t="s">
        <v>73</v>
      </c>
      <c r="E13" s="90"/>
    </row>
    <row r="14" ht="15.75" customHeight="1">
      <c r="A14" s="90"/>
      <c r="B14" s="90"/>
      <c r="C14" s="91"/>
      <c r="D14" s="89" t="s">
        <v>82</v>
      </c>
      <c r="E14" s="90"/>
    </row>
    <row r="15" ht="15.75" customHeight="1">
      <c r="A15" s="90"/>
      <c r="B15" s="90"/>
      <c r="C15" s="91"/>
      <c r="D15" s="89" t="s">
        <v>81</v>
      </c>
      <c r="E15" s="90"/>
    </row>
    <row r="16" ht="15.75" customHeight="1">
      <c r="A16" s="90"/>
      <c r="B16" s="90"/>
      <c r="C16" s="91"/>
      <c r="D16" s="89" t="s">
        <v>86</v>
      </c>
      <c r="E16" s="90"/>
    </row>
    <row r="17" ht="15.75" customHeight="1">
      <c r="A17" s="90"/>
      <c r="B17" s="90"/>
      <c r="C17" s="91"/>
      <c r="D17" s="89" t="s">
        <v>87</v>
      </c>
      <c r="E17" s="90"/>
    </row>
    <row r="18" ht="15.75" customHeight="1">
      <c r="A18" s="90"/>
      <c r="B18" s="90"/>
      <c r="C18" s="91"/>
      <c r="D18" s="89" t="s">
        <v>88</v>
      </c>
      <c r="E18" s="90"/>
    </row>
    <row r="19" ht="15.75" customHeight="1">
      <c r="A19" s="90"/>
      <c r="B19" s="90"/>
      <c r="C19" s="91"/>
      <c r="D19" s="89" t="s">
        <v>51</v>
      </c>
      <c r="E19" s="90"/>
    </row>
    <row r="20" ht="15.75" customHeight="1">
      <c r="A20" s="90"/>
      <c r="B20" s="90"/>
      <c r="C20" s="91"/>
      <c r="D20" s="89"/>
      <c r="E20" s="90"/>
    </row>
    <row r="21" ht="15.75" customHeight="1">
      <c r="A21" s="90"/>
      <c r="B21" s="90"/>
      <c r="C21" s="91"/>
      <c r="D21" s="92"/>
      <c r="E21" s="90"/>
    </row>
    <row r="22" ht="15.75" customHeight="1">
      <c r="A22" s="90"/>
      <c r="B22" s="90"/>
      <c r="C22" s="91"/>
      <c r="D22" s="92"/>
      <c r="E22" s="90"/>
    </row>
    <row r="23" ht="15.75" customHeight="1">
      <c r="A23" s="90"/>
      <c r="B23" s="90"/>
      <c r="C23" s="91"/>
      <c r="D23" s="92"/>
      <c r="E23" s="90"/>
    </row>
    <row r="24" ht="15.75" customHeight="1">
      <c r="A24" s="90"/>
      <c r="B24" s="90"/>
      <c r="C24" s="91"/>
      <c r="D24" s="92"/>
      <c r="E24" s="90"/>
    </row>
    <row r="25" ht="15.75" customHeight="1">
      <c r="A25" s="90"/>
      <c r="B25" s="90"/>
      <c r="C25" s="91"/>
      <c r="D25" s="92"/>
      <c r="E25" s="90"/>
    </row>
    <row r="26" ht="15.75" customHeight="1">
      <c r="A26" s="90"/>
      <c r="B26" s="90"/>
      <c r="C26" s="91"/>
      <c r="D26" s="92"/>
      <c r="E26" s="90"/>
    </row>
    <row r="27" ht="15.75" customHeight="1">
      <c r="A27" s="90"/>
      <c r="B27" s="90"/>
      <c r="C27" s="91"/>
      <c r="D27" s="92"/>
      <c r="E27" s="90"/>
    </row>
    <row r="28" ht="15.75" customHeight="1">
      <c r="A28" s="90"/>
      <c r="B28" s="90"/>
      <c r="C28" s="91"/>
      <c r="D28" s="92"/>
      <c r="E28" s="90"/>
    </row>
    <row r="29" ht="15.75" customHeight="1">
      <c r="A29" s="90"/>
      <c r="B29" s="90"/>
      <c r="C29" s="91"/>
      <c r="D29" s="92"/>
      <c r="E29" s="90"/>
    </row>
    <row r="30" ht="15.75" customHeight="1">
      <c r="A30" s="90"/>
      <c r="B30" s="90"/>
      <c r="C30" s="91"/>
      <c r="D30" s="92"/>
      <c r="E30" s="90"/>
    </row>
    <row r="31" ht="15.75" customHeight="1">
      <c r="A31" s="90"/>
      <c r="B31" s="90"/>
      <c r="C31" s="91"/>
      <c r="D31" s="92"/>
      <c r="E31" s="90"/>
    </row>
    <row r="32" ht="15.75" customHeight="1">
      <c r="A32" s="90"/>
      <c r="B32" s="90"/>
      <c r="C32" s="91"/>
      <c r="D32" s="92"/>
      <c r="E32" s="90"/>
    </row>
    <row r="33" ht="15.75" customHeight="1">
      <c r="A33" s="90"/>
      <c r="B33" s="90"/>
      <c r="C33" s="91"/>
      <c r="D33" s="92"/>
      <c r="E33" s="90"/>
    </row>
    <row r="34" ht="15.75" customHeight="1">
      <c r="A34" s="90"/>
      <c r="B34" s="90"/>
      <c r="C34" s="91"/>
      <c r="D34" s="92"/>
      <c r="E34" s="90"/>
    </row>
    <row r="35" ht="15.75" customHeight="1">
      <c r="A35" s="90"/>
      <c r="B35" s="90"/>
      <c r="C35" s="91"/>
      <c r="D35" s="92"/>
      <c r="E35" s="90"/>
    </row>
    <row r="36" ht="15.75" customHeight="1">
      <c r="A36" s="90"/>
      <c r="B36" s="90"/>
      <c r="C36" s="91"/>
      <c r="D36" s="92"/>
      <c r="E36" s="90"/>
    </row>
    <row r="37" ht="15.75" customHeight="1">
      <c r="A37" s="90"/>
      <c r="B37" s="90"/>
      <c r="C37" s="91"/>
      <c r="D37" s="92"/>
      <c r="E37" s="90"/>
    </row>
    <row r="38" ht="15.75" customHeight="1">
      <c r="A38" s="90"/>
      <c r="B38" s="90"/>
      <c r="C38" s="91"/>
      <c r="D38" s="92"/>
      <c r="E38" s="90"/>
    </row>
    <row r="39" ht="15.75" customHeight="1">
      <c r="A39" s="90"/>
      <c r="B39" s="90"/>
      <c r="C39" s="91"/>
      <c r="D39" s="92"/>
      <c r="E39" s="90"/>
    </row>
    <row r="40" ht="15.75" customHeight="1">
      <c r="A40" s="90"/>
      <c r="B40" s="90"/>
      <c r="C40" s="91"/>
      <c r="D40" s="92"/>
      <c r="E40" s="90"/>
    </row>
    <row r="41" ht="15.75" customHeight="1">
      <c r="A41" s="90"/>
      <c r="B41" s="90"/>
      <c r="C41" s="91"/>
      <c r="D41" s="92"/>
      <c r="E41" s="90"/>
    </row>
    <row r="42" ht="15.75" customHeight="1">
      <c r="A42" s="90"/>
      <c r="B42" s="90"/>
      <c r="C42" s="91"/>
      <c r="D42" s="92"/>
      <c r="E42" s="90"/>
    </row>
    <row r="43" ht="15.75" customHeight="1">
      <c r="A43" s="90"/>
      <c r="B43" s="90"/>
      <c r="C43" s="91"/>
      <c r="D43" s="92"/>
      <c r="E43" s="90"/>
    </row>
    <row r="44" ht="15.75" customHeight="1">
      <c r="A44" s="91"/>
      <c r="B44" s="91"/>
      <c r="C44" s="91"/>
      <c r="E44" s="91"/>
    </row>
    <row r="45" ht="15.75" customHeight="1">
      <c r="A45" s="91"/>
      <c r="B45" s="91"/>
      <c r="C45" s="91"/>
      <c r="E45" s="91"/>
    </row>
    <row r="46" ht="15.75" customHeight="1">
      <c r="A46" s="91"/>
      <c r="B46" s="91"/>
      <c r="C46" s="91"/>
      <c r="E46" s="91"/>
    </row>
    <row r="47" ht="15.75" customHeight="1">
      <c r="A47" s="91"/>
      <c r="B47" s="91"/>
      <c r="C47" s="91"/>
      <c r="E47" s="91"/>
    </row>
    <row r="48" ht="15.75" customHeight="1">
      <c r="A48" s="91"/>
      <c r="B48" s="91"/>
      <c r="C48" s="91"/>
      <c r="E48" s="91"/>
    </row>
    <row r="49" ht="15.75" customHeight="1">
      <c r="A49" s="91"/>
      <c r="B49" s="91"/>
      <c r="C49" s="91"/>
      <c r="E49" s="91"/>
    </row>
    <row r="50" ht="15.75" customHeight="1">
      <c r="A50" s="91"/>
      <c r="B50" s="91"/>
      <c r="C50" s="91"/>
      <c r="E50" s="91"/>
    </row>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A1">
    <cfRule type="cellIs" dxfId="3" priority="1" operator="equal">
      <formula>"Money In"</formula>
    </cfRule>
  </conditionalFormatting>
  <conditionalFormatting sqref="A1">
    <cfRule type="cellIs" dxfId="4" priority="2" operator="equal">
      <formula>"Money Out"</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6" width="12.63"/>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2"/>
</worksheet>
</file>