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Paquete Calculadoras\"/>
    </mc:Choice>
  </mc:AlternateContent>
  <bookViews>
    <workbookView xWindow="0" yWindow="0" windowWidth="20490" windowHeight="7905"/>
  </bookViews>
  <sheets>
    <sheet name="ISR PM 2025" sheetId="1" r:id="rId1"/>
    <sheet name="IVA PM 2025" sheetId="2" r:id="rId2"/>
    <sheet name="RET ISR SYS" sheetId="3" r:id="rId3"/>
    <sheet name="RESUMEN" sheetId="4" r:id="rId4"/>
    <sheet name="ACTIVIDADES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1" i="4" l="1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46" i="3"/>
  <c r="O45" i="3"/>
  <c r="O44" i="3"/>
  <c r="O43" i="3"/>
  <c r="N44" i="3"/>
  <c r="M44" i="3"/>
  <c r="L44" i="3"/>
  <c r="K44" i="3"/>
  <c r="J44" i="3"/>
  <c r="I44" i="3"/>
  <c r="H44" i="3"/>
  <c r="G44" i="3"/>
  <c r="F44" i="3"/>
  <c r="E44" i="3"/>
  <c r="D44" i="3"/>
  <c r="N43" i="3"/>
  <c r="N45" i="3" s="1"/>
  <c r="N46" i="3" s="1"/>
  <c r="M43" i="3"/>
  <c r="M45" i="3" s="1"/>
  <c r="M46" i="3" s="1"/>
  <c r="L43" i="3"/>
  <c r="L45" i="3" s="1"/>
  <c r="L46" i="3" s="1"/>
  <c r="K43" i="3"/>
  <c r="K45" i="3" s="1"/>
  <c r="K46" i="3" s="1"/>
  <c r="J43" i="3"/>
  <c r="J45" i="3" s="1"/>
  <c r="J46" i="3" s="1"/>
  <c r="I43" i="3"/>
  <c r="I45" i="3" s="1"/>
  <c r="I46" i="3" s="1"/>
  <c r="H43" i="3"/>
  <c r="H45" i="3" s="1"/>
  <c r="H46" i="3" s="1"/>
  <c r="G43" i="3"/>
  <c r="G45" i="3" s="1"/>
  <c r="G46" i="3" s="1"/>
  <c r="F43" i="3"/>
  <c r="F45" i="3" s="1"/>
  <c r="F46" i="3" s="1"/>
  <c r="E43" i="3"/>
  <c r="E45" i="3" s="1"/>
  <c r="E46" i="3" s="1"/>
  <c r="D43" i="3"/>
  <c r="D45" i="3" s="1"/>
  <c r="D46" i="3" s="1"/>
  <c r="O41" i="3"/>
  <c r="N41" i="3"/>
  <c r="M41" i="3"/>
  <c r="L41" i="3"/>
  <c r="K41" i="3"/>
  <c r="J41" i="3"/>
  <c r="I41" i="3"/>
  <c r="H41" i="3"/>
  <c r="G41" i="3"/>
  <c r="F41" i="3"/>
  <c r="E41" i="3"/>
  <c r="D41" i="3"/>
  <c r="C46" i="3"/>
  <c r="C45" i="3"/>
  <c r="C44" i="3"/>
  <c r="C43" i="3"/>
  <c r="O37" i="3"/>
  <c r="N37" i="3"/>
  <c r="M37" i="3"/>
  <c r="L37" i="3"/>
  <c r="K37" i="3"/>
  <c r="J37" i="3"/>
  <c r="I37" i="3"/>
  <c r="H37" i="3"/>
  <c r="G37" i="3"/>
  <c r="F37" i="3"/>
  <c r="E37" i="3"/>
  <c r="D37" i="3"/>
  <c r="C41" i="3"/>
  <c r="C37" i="3"/>
  <c r="O21" i="3"/>
  <c r="N21" i="3"/>
  <c r="M21" i="3"/>
  <c r="L21" i="3"/>
  <c r="K21" i="3"/>
  <c r="J21" i="3"/>
  <c r="I21" i="3"/>
  <c r="H21" i="3"/>
  <c r="G21" i="3"/>
  <c r="F21" i="3"/>
  <c r="E21" i="3"/>
  <c r="D21" i="3"/>
  <c r="O20" i="3"/>
  <c r="N20" i="3"/>
  <c r="M20" i="3"/>
  <c r="L20" i="3"/>
  <c r="K20" i="3"/>
  <c r="J20" i="3"/>
  <c r="I20" i="3"/>
  <c r="H20" i="3"/>
  <c r="G20" i="3"/>
  <c r="F20" i="3"/>
  <c r="E20" i="3"/>
  <c r="D20" i="3"/>
  <c r="O19" i="3"/>
  <c r="N19" i="3"/>
  <c r="M19" i="3"/>
  <c r="L19" i="3"/>
  <c r="K19" i="3"/>
  <c r="J19" i="3"/>
  <c r="I19" i="3"/>
  <c r="H19" i="3"/>
  <c r="G19" i="3"/>
  <c r="F19" i="3"/>
  <c r="E19" i="3"/>
  <c r="D19" i="3"/>
  <c r="O18" i="3"/>
  <c r="N18" i="3"/>
  <c r="M18" i="3"/>
  <c r="L18" i="3"/>
  <c r="K18" i="3"/>
  <c r="J18" i="3"/>
  <c r="I18" i="3"/>
  <c r="H18" i="3"/>
  <c r="G18" i="3"/>
  <c r="F18" i="3"/>
  <c r="E18" i="3"/>
  <c r="D18" i="3"/>
  <c r="C21" i="3"/>
  <c r="C20" i="3"/>
  <c r="C19" i="3"/>
  <c r="C18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2" i="3"/>
  <c r="N12" i="3"/>
  <c r="M12" i="3"/>
  <c r="L12" i="3"/>
  <c r="K12" i="3"/>
  <c r="J12" i="3"/>
  <c r="I12" i="3"/>
  <c r="H12" i="3"/>
  <c r="G12" i="3"/>
  <c r="F12" i="3"/>
  <c r="E12" i="3"/>
  <c r="D12" i="3"/>
  <c r="O11" i="3"/>
  <c r="N11" i="3"/>
  <c r="M11" i="3"/>
  <c r="L11" i="3"/>
  <c r="K11" i="3"/>
  <c r="J11" i="3"/>
  <c r="I11" i="3"/>
  <c r="H11" i="3"/>
  <c r="G11" i="3"/>
  <c r="F11" i="3"/>
  <c r="E11" i="3"/>
  <c r="D11" i="3"/>
  <c r="C12" i="3"/>
  <c r="C11" i="3"/>
  <c r="N21" i="2"/>
  <c r="M21" i="2"/>
  <c r="L21" i="2"/>
  <c r="K21" i="2"/>
  <c r="J21" i="2"/>
  <c r="I21" i="2"/>
  <c r="H21" i="2"/>
  <c r="G21" i="2"/>
  <c r="F21" i="2"/>
  <c r="E21" i="2"/>
  <c r="D21" i="2"/>
  <c r="C21" i="2"/>
  <c r="N12" i="2"/>
  <c r="M12" i="2"/>
  <c r="L12" i="2"/>
  <c r="K12" i="2"/>
  <c r="J12" i="2"/>
  <c r="I12" i="2"/>
  <c r="H12" i="2"/>
  <c r="G12" i="2"/>
  <c r="F12" i="2"/>
  <c r="E12" i="2"/>
  <c r="D12" i="2"/>
  <c r="C12" i="2"/>
  <c r="N8" i="2"/>
  <c r="M8" i="2"/>
  <c r="L8" i="2"/>
  <c r="K8" i="2"/>
  <c r="J8" i="2"/>
  <c r="I8" i="2"/>
  <c r="H8" i="2"/>
  <c r="G8" i="2"/>
  <c r="F8" i="2"/>
  <c r="E8" i="2"/>
  <c r="D8" i="2"/>
  <c r="C8" i="2"/>
  <c r="N6" i="2"/>
  <c r="M6" i="2"/>
  <c r="L6" i="2"/>
  <c r="K6" i="2"/>
  <c r="J6" i="2"/>
  <c r="I6" i="2"/>
  <c r="H6" i="2"/>
  <c r="G6" i="2"/>
  <c r="F6" i="2"/>
  <c r="E6" i="2"/>
  <c r="D6" i="2"/>
  <c r="C6" i="2"/>
  <c r="N51" i="1"/>
  <c r="M51" i="1"/>
  <c r="L51" i="1"/>
  <c r="K51" i="1"/>
  <c r="J51" i="1"/>
  <c r="I51" i="1"/>
  <c r="H51" i="1"/>
  <c r="G51" i="1"/>
  <c r="F51" i="1"/>
  <c r="E51" i="1"/>
  <c r="D51" i="1"/>
  <c r="C51" i="1"/>
  <c r="N44" i="1"/>
  <c r="M44" i="1"/>
  <c r="L44" i="1"/>
  <c r="K44" i="1"/>
  <c r="J44" i="1"/>
  <c r="I44" i="1"/>
  <c r="H44" i="1"/>
  <c r="G44" i="1"/>
  <c r="F44" i="1"/>
  <c r="E44" i="1"/>
  <c r="D44" i="1"/>
  <c r="C44" i="1"/>
  <c r="N41" i="1"/>
  <c r="M41" i="1"/>
  <c r="L41" i="1"/>
  <c r="K41" i="1"/>
  <c r="J41" i="1"/>
  <c r="I41" i="1"/>
  <c r="H41" i="1"/>
  <c r="G41" i="1"/>
  <c r="F41" i="1"/>
  <c r="E41" i="1"/>
  <c r="D41" i="1"/>
  <c r="C41" i="1"/>
  <c r="C37" i="1"/>
  <c r="C35" i="1"/>
  <c r="C33" i="1"/>
  <c r="E30" i="1"/>
  <c r="F30" i="1" s="1"/>
  <c r="G30" i="1" s="1"/>
  <c r="H30" i="1" s="1"/>
  <c r="I30" i="1" s="1"/>
  <c r="J30" i="1" s="1"/>
  <c r="K30" i="1" s="1"/>
  <c r="L30" i="1" s="1"/>
  <c r="M30" i="1" s="1"/>
  <c r="N30" i="1" s="1"/>
  <c r="D30" i="1"/>
  <c r="C30" i="1"/>
  <c r="N28" i="1"/>
  <c r="M28" i="1"/>
  <c r="L28" i="1"/>
  <c r="K28" i="1"/>
  <c r="J28" i="1"/>
  <c r="I28" i="1"/>
  <c r="H28" i="1"/>
  <c r="G28" i="1"/>
  <c r="F28" i="1"/>
  <c r="E28" i="1"/>
  <c r="D28" i="1"/>
  <c r="C28" i="1"/>
  <c r="N19" i="1"/>
  <c r="E19" i="1"/>
  <c r="F19" i="1" s="1"/>
  <c r="G19" i="1" s="1"/>
  <c r="H19" i="1" s="1"/>
  <c r="I19" i="1" s="1"/>
  <c r="J19" i="1" s="1"/>
  <c r="K19" i="1" s="1"/>
  <c r="L19" i="1" s="1"/>
  <c r="M19" i="1" s="1"/>
  <c r="D19" i="1"/>
  <c r="C19" i="1"/>
  <c r="N17" i="1"/>
  <c r="M17" i="1"/>
  <c r="L17" i="1"/>
  <c r="K17" i="1"/>
  <c r="J17" i="1"/>
  <c r="I17" i="1"/>
  <c r="H17" i="1"/>
  <c r="G17" i="1"/>
  <c r="F17" i="1"/>
  <c r="E17" i="1"/>
  <c r="D17" i="1"/>
  <c r="C17" i="1"/>
  <c r="N11" i="1"/>
  <c r="M11" i="1"/>
  <c r="L11" i="1"/>
  <c r="K11" i="1"/>
  <c r="J11" i="1"/>
  <c r="I11" i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<sst xmlns="http://schemas.openxmlformats.org/spreadsheetml/2006/main" count="300" uniqueCount="155">
  <si>
    <t>PAGOS PROVISIONALES DEL 2025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</si>
  <si>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</si>
  <si>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</si>
  <si>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</si>
  <si>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</si>
  <si>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</si>
  <si>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</si>
  <si>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</si>
  <si>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</si>
  <si>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</si>
  <si>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</si>
  <si>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</si>
  <si>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</si>
  <si>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INGRESOS (COBRADOS)</t>
  </si>
  <si>
    <t>INGRESOS POR VENTAS</t>
  </si>
  <si>
    <t>INGRESOS POR SERVICIOS</t>
  </si>
  <si>
    <t>OTROS INGRESOS VARIOS</t>
  </si>
  <si>
    <t>TOTAL SERVICIOS DE 16%</t>
  </si>
  <si>
    <t>(+)</t>
  </si>
  <si>
    <t>SERVICIOS DE CONTADO</t>
  </si>
  <si>
    <t>PROD.FINANCIEROS</t>
  </si>
  <si>
    <t>OTROS INGRESOS</t>
  </si>
  <si>
    <t>ANTICIPO DE CLIENTES</t>
  </si>
  <si>
    <t>( - )</t>
  </si>
  <si>
    <t>ANTICIPOS FACTURADOS</t>
  </si>
  <si>
    <t>UTILIDAD EN VENTA DE ACTIVO FIJO</t>
  </si>
  <si>
    <t>TOTAL INGRESOS MENSUALES</t>
  </si>
  <si>
    <t>TOTAL DE INGRESOS ACUMULADOS</t>
  </si>
  <si>
    <t>EGRESOS (PAGADOS)</t>
  </si>
  <si>
    <t>COSTO POR SERVICIO</t>
  </si>
  <si>
    <t>GASTOS GENERALES</t>
  </si>
  <si>
    <t>GASTOS FINANCIEROS</t>
  </si>
  <si>
    <t>DEPRECIACION FISCAL</t>
  </si>
  <si>
    <t>NOMINA</t>
  </si>
  <si>
    <t>PTU PAGADA EN EL EJERCICIO (ART 106 LISR)</t>
  </si>
  <si>
    <t>TOTAL DEDUCCIONES MENSUALES</t>
  </si>
  <si>
    <t>TOTAL DE DEDUCCIONES ACUMULADAS</t>
  </si>
  <si>
    <t>INGRESOS ACUMULABLES</t>
  </si>
  <si>
    <t>DEDUCCIONES AUTORIZADAS</t>
  </si>
  <si>
    <t>(=)</t>
  </si>
  <si>
    <t>UTILIDAD ESTIMADA</t>
  </si>
  <si>
    <t>(-)</t>
  </si>
  <si>
    <t>PÉRDIDA FISCAL DE EJ. ANTERIORES</t>
  </si>
  <si>
    <t>BASE DEL IMPUESTO</t>
  </si>
  <si>
    <t>(X)</t>
  </si>
  <si>
    <t>TASA ART. 10 LISR</t>
  </si>
  <si>
    <t>IMPUESTO CAUSADO</t>
  </si>
  <si>
    <t>ACTUALIZACION</t>
  </si>
  <si>
    <t>RECARGOS</t>
  </si>
  <si>
    <t>PAGOS PROV. ANTERIORES</t>
  </si>
  <si>
    <t>ESTIMULO IEPS</t>
  </si>
  <si>
    <t>ESTIMULO CASETAS</t>
  </si>
  <si>
    <t>IMPUESTO NETO</t>
  </si>
  <si>
    <t>EMPRESA</t>
  </si>
  <si>
    <t>PAGOS PROVISIONALES DEL 2024</t>
  </si>
  <si>
    <t>IVA</t>
  </si>
  <si>
    <t>IVA TRASLADADO</t>
  </si>
  <si>
    <t>IVA ACREDITABLE</t>
  </si>
  <si>
    <t>IVA RETENIDO</t>
  </si>
  <si>
    <t>IVA A PAGAR O A FAVOR</t>
  </si>
  <si>
    <t>COMPENSACION</t>
  </si>
  <si>
    <t>IVA A FAVOR PNDT DE ACREDITAR</t>
  </si>
  <si>
    <t>Actualización</t>
  </si>
  <si>
    <t>Recargos</t>
  </si>
  <si>
    <t>ISR PENDENTE DE PAGAR</t>
  </si>
  <si>
    <t xml:space="preserve">PENDIENTE </t>
  </si>
  <si>
    <t xml:space="preserve">SALDO A FAVOR IVA </t>
  </si>
  <si>
    <t xml:space="preserve">SALDO PENDIENTE DE COMPENSAR IVA </t>
  </si>
  <si>
    <t>ISR RETENCION  POR SEVICIOS PROFESIONALES</t>
  </si>
  <si>
    <t>PRODUCTOS FINANCIEROS</t>
  </si>
  <si>
    <t>Intereses Ganados</t>
  </si>
  <si>
    <t>Intereses ganado de inv y val.</t>
  </si>
  <si>
    <t>Ganancia Cambiarias</t>
  </si>
  <si>
    <t>Otros Ingresos al 16%</t>
  </si>
  <si>
    <t>Otros Ingresos al contado 16%</t>
  </si>
  <si>
    <t>Otros Ingresos Contado 0%</t>
  </si>
  <si>
    <t>( + )</t>
  </si>
  <si>
    <t>otros ingresos de credito 16%</t>
  </si>
  <si>
    <t>otros ingresos de credito 0%</t>
  </si>
  <si>
    <t>DESC, REB Y DEVOL S/ COMPRAS</t>
  </si>
  <si>
    <t>Actualizacion de Iva a Favor</t>
  </si>
  <si>
    <t>UTILIDAD EN VENTA DE ACTIVO FIJO CONTABLE</t>
  </si>
  <si>
    <t>OTROS INGRESOS NO ACUMULABLES (Ingresos Facturados)</t>
  </si>
  <si>
    <t>OTROS INGRESOS ACUMULABLES</t>
  </si>
  <si>
    <t>ISR retenciones por salarios</t>
  </si>
  <si>
    <t>SUMA</t>
  </si>
  <si>
    <t>Información de comprobantes de pago de nómina</t>
  </si>
  <si>
    <t>Número de trabajadores por sueldos</t>
  </si>
  <si>
    <t>Pagos de sueldos</t>
  </si>
  <si>
    <t>Pagos exentos de sueldos</t>
  </si>
  <si>
    <t>ISR retenido por sueldos</t>
  </si>
  <si>
    <t>*ISR retenido por sueldos de acuerdo a los registros del contribuyente</t>
  </si>
  <si>
    <t>Impuesto a cargo</t>
  </si>
  <si>
    <t>Subsidio para el empleo</t>
  </si>
  <si>
    <t>Estimulos</t>
  </si>
  <si>
    <t>Total de aplicaciones</t>
  </si>
  <si>
    <t>Total de contribuciones</t>
  </si>
  <si>
    <t>Cantidad a cargo</t>
  </si>
  <si>
    <t>Cantidad a pagar</t>
  </si>
  <si>
    <t>ISR retenciones por asimilados a salarios</t>
  </si>
  <si>
    <t>Número de trabajadores por asimilados a salarios</t>
  </si>
  <si>
    <t>Pagos de asimilados a salarios</t>
  </si>
  <si>
    <t>ISR retenido por asimilados a salarios</t>
  </si>
  <si>
    <t>INGRESOS</t>
  </si>
  <si>
    <t>Periodo</t>
  </si>
  <si>
    <t>Número de facturas</t>
  </si>
  <si>
    <t>Subtotal</t>
  </si>
  <si>
    <t>Descuento</t>
  </si>
  <si>
    <t>Subtotal - Descuento</t>
  </si>
  <si>
    <t>Impuestos retenidos</t>
  </si>
  <si>
    <t>Suma Impuestos Retenidos</t>
  </si>
  <si>
    <t>Impuestos trasladados</t>
  </si>
  <si>
    <t>Suma de Impuestos trasladados</t>
  </si>
  <si>
    <t>Neto</t>
  </si>
  <si>
    <t>Canceladas</t>
  </si>
  <si>
    <t>Vigentes</t>
  </si>
  <si>
    <t>ISR</t>
  </si>
  <si>
    <t>IEPS</t>
  </si>
  <si>
    <t>IVA 8%</t>
  </si>
  <si>
    <t>IVA 16%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</si>
  <si>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</si>
  <si>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</si>
  <si>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</si>
  <si>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</si>
  <si>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</si>
  <si>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</si>
  <si>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</si>
  <si>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</si>
  <si>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</si>
  <si>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</si>
  <si>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</si>
  <si>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</si>
  <si>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GASTOS</t>
  </si>
  <si>
    <t>RESUMEN EJERCICIO 2025</t>
  </si>
  <si>
    <t>ACTIVIDAD</t>
  </si>
  <si>
    <t>FIRMA</t>
  </si>
  <si>
    <t>BAJAR XML INGRESO</t>
  </si>
  <si>
    <t>BAJAR XML EGRESO</t>
  </si>
  <si>
    <t xml:space="preserve">ADJUNTAR XML INGRESO,EGRESO Y NOMINAS </t>
  </si>
  <si>
    <t xml:space="preserve">ESTADOS DE CUENTA </t>
  </si>
  <si>
    <t>CONSECUTIVO DE CHEQUES</t>
  </si>
  <si>
    <t>CONSECUTIVO DE INGRESOS</t>
  </si>
  <si>
    <t>CAPTURA DE INFORMACION</t>
  </si>
  <si>
    <t>CONCILIACION BANCARIA</t>
  </si>
  <si>
    <t>CONCILIACION IVA FISCAL VS CONTABLE</t>
  </si>
  <si>
    <t>AMARRES DE INGRESO</t>
  </si>
  <si>
    <t>PAGOS PROVISIONALES</t>
  </si>
  <si>
    <t>REPORTE SUA</t>
  </si>
  <si>
    <t>CEDULA DE LIQUIDACION DE IMSS</t>
  </si>
  <si>
    <t>3 % SOBRE NOMINA</t>
  </si>
  <si>
    <t>DIOT</t>
  </si>
  <si>
    <t>ENVIO DE CONTABILIDAD ELECTRONICA</t>
  </si>
  <si>
    <t>DECLARACION MENSUAL</t>
  </si>
  <si>
    <t>ARCHIVO</t>
  </si>
  <si>
    <t>NOMBRE EMPRESA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</si>
</sst>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#,##0.00;[Red]#,##0.00"/>
    <numFmt numFmtId="166" formatCode="&quot;$&quot;#,##0.00;[Red]&quot;$&quot;#,##0.00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ahoma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indexed="9"/>
      <name val="Tahoma"/>
      <family val="2"/>
    </font>
    <font>
      <b/>
      <sz val="10"/>
      <name val="Tahoma"/>
      <family val="2"/>
    </font>
    <font>
      <u/>
      <sz val="10"/>
      <name val="Tahoma"/>
      <family val="2"/>
    </font>
    <font>
      <b/>
      <u/>
      <sz val="10"/>
      <name val="Tahoma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10"/>
      <name val="Tahoma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Tahoma"/>
      <family val="2"/>
    </font>
    <font>
      <b/>
      <sz val="14"/>
      <name val="Tahoma"/>
      <family val="2"/>
    </font>
    <font>
      <b/>
      <sz val="16"/>
      <color theme="0"/>
      <name val="Arial"/>
      <family val="2"/>
    </font>
    <font>
      <b/>
      <sz val="9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rgb="FF545454"/>
      <name val="Open Sans"/>
      <family val="2"/>
    </font>
    <font>
      <sz val="10"/>
      <color rgb="FF545454"/>
      <name val="Open Sans"/>
      <family val="2"/>
    </font>
    <font>
      <sz val="9"/>
      <color rgb="FF212529"/>
      <name val="Arial"/>
      <family val="2"/>
    </font>
    <font>
      <b/>
      <sz val="10"/>
      <color rgb="FF545454"/>
      <name val="Open Sans"/>
      <family val="2"/>
    </font>
    <font>
      <b/>
      <sz val="9"/>
      <color rgb="FF212529"/>
      <name val="Arial"/>
      <family val="2"/>
    </font>
    <font>
      <b/>
      <sz val="16"/>
      <name val="Arial"/>
      <family val="2"/>
    </font>
    <font>
      <b/>
      <sz val="9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0"/>
      <name val="Montserrat"/>
    </font>
    <font>
      <b/>
      <sz val="8"/>
      <color theme="0"/>
      <name val="Montserrat"/>
    </font>
    <font>
      <sz val="10"/>
      <color rgb="FF212529"/>
      <name val="Montserrat"/>
    </font>
    <font>
      <b/>
      <sz val="2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A99E"/>
        <bgColor indexed="64"/>
      </patternFill>
    </fill>
    <fill>
      <patternFill patternType="solid">
        <fgColor rgb="FF2E468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/>
      <diagonal/>
    </border>
    <border>
      <left style="medium">
        <color rgb="FFDEE2E6"/>
      </left>
      <right/>
      <top style="medium">
        <color rgb="FFDEE2E6"/>
      </top>
      <bottom style="thick">
        <color rgb="FFDEE2E6"/>
      </bottom>
      <diagonal/>
    </border>
    <border>
      <left/>
      <right style="medium">
        <color rgb="FFDEE2E6"/>
      </right>
      <top style="medium">
        <color rgb="FFDEE2E6"/>
      </top>
      <bottom style="thick">
        <color rgb="FFDEE2E6"/>
      </bottom>
      <diagonal/>
    </border>
    <border>
      <left/>
      <right/>
      <top style="medium">
        <color rgb="FFDEE2E6"/>
      </top>
      <bottom style="thick">
        <color rgb="FFDEE2E6"/>
      </bottom>
      <diagonal/>
    </border>
    <border>
      <left style="medium">
        <color rgb="FFDEE2E6"/>
      </left>
      <right style="medium">
        <color rgb="FFDEE2E6"/>
      </right>
      <top/>
      <bottom style="thick">
        <color rgb="FFDEE2E6"/>
      </bottom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thick">
        <color rgb="FFDEE2E6"/>
      </bottom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medium">
        <color rgb="FFDEE2E6"/>
      </bottom>
      <diagonal/>
    </border>
    <border>
      <left style="medium">
        <color rgb="FFDEE2E6"/>
      </left>
      <right style="medium">
        <color rgb="FFDEE2E6"/>
      </right>
      <top/>
      <bottom/>
      <diagonal/>
    </border>
  </borders>
  <cellStyleXfs count="59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0" fontId="15" fillId="0" borderId="0" applyFont="0" applyFill="0" applyBorder="0" applyAlignment="0" applyProtection="0"/>
    <xf numFmtId="0" fontId="6" fillId="0" borderId="0"/>
    <xf numFmtId="40" fontId="15" fillId="0" borderId="0" applyFont="0" applyFill="0" applyBorder="0" applyAlignment="0" applyProtection="0"/>
    <xf numFmtId="40" fontId="11" fillId="0" borderId="0" applyFont="0" applyFill="0" applyBorder="0" applyAlignment="0" applyProtection="0"/>
    <xf numFmtId="40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16" fillId="0" borderId="0"/>
    <xf numFmtId="0" fontId="6" fillId="0" borderId="0"/>
    <xf numFmtId="0" fontId="1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9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8" fontId="6" fillId="0" borderId="0"/>
    <xf numFmtId="38" fontId="17" fillId="0" borderId="0"/>
    <xf numFmtId="38" fontId="6" fillId="0" borderId="0"/>
    <xf numFmtId="38" fontId="6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0">
    <xf numFmtId="0" fontId="0" fillId="0" borderId="0" xfId="0"/>
    <xf numFmtId="0" fontId="0" fillId="0" borderId="0" xfId="0"/>
    <xf numFmtId="0" fontId="4" fillId="0" borderId="0" xfId="2" applyFont="1" applyFill="1" applyAlignment="1">
      <alignment horizontal="center"/>
    </xf>
    <xf numFmtId="0" fontId="5" fillId="0" borderId="0" xfId="2" applyFont="1" applyFill="1"/>
    <xf numFmtId="0" fontId="4" fillId="0" borderId="0" xfId="2" applyFont="1" applyFill="1"/>
    <xf numFmtId="164" fontId="4" fillId="0" borderId="0" xfId="3" applyNumberFormat="1" applyFont="1" applyFill="1"/>
    <xf numFmtId="43" fontId="4" fillId="0" borderId="0" xfId="2" applyNumberFormat="1" applyFont="1" applyFill="1" applyAlignment="1">
      <alignment horizontal="center"/>
    </xf>
    <xf numFmtId="0" fontId="7" fillId="0" borderId="0" xfId="3" applyNumberFormat="1" applyFont="1" applyFill="1"/>
    <xf numFmtId="0" fontId="8" fillId="0" borderId="0" xfId="2" applyFont="1" applyFill="1" applyAlignment="1">
      <alignment horizontal="center"/>
    </xf>
    <xf numFmtId="0" fontId="8" fillId="0" borderId="0" xfId="2" applyFont="1" applyFill="1"/>
    <xf numFmtId="164" fontId="9" fillId="0" borderId="0" xfId="3" applyNumberFormat="1" applyFont="1" applyFill="1" applyAlignment="1">
      <alignment horizontal="center"/>
    </xf>
    <xf numFmtId="164" fontId="8" fillId="0" borderId="0" xfId="3" applyNumberFormat="1" applyFont="1" applyFill="1"/>
    <xf numFmtId="164" fontId="4" fillId="0" borderId="0" xfId="3" applyNumberFormat="1" applyFont="1" applyFill="1" applyBorder="1"/>
    <xf numFmtId="164" fontId="13" fillId="0" borderId="3" xfId="3" applyNumberFormat="1" applyFont="1" applyFill="1" applyBorder="1"/>
    <xf numFmtId="164" fontId="13" fillId="0" borderId="0" xfId="3" applyNumberFormat="1" applyFont="1" applyFill="1" applyBorder="1"/>
    <xf numFmtId="9" fontId="4" fillId="0" borderId="3" xfId="4" applyFont="1" applyFill="1" applyBorder="1" applyAlignment="1">
      <alignment horizontal="right"/>
    </xf>
    <xf numFmtId="9" fontId="4" fillId="0" borderId="0" xfId="4" applyFont="1" applyFill="1" applyBorder="1" applyAlignment="1">
      <alignment horizontal="right"/>
    </xf>
    <xf numFmtId="164" fontId="4" fillId="0" borderId="3" xfId="3" applyNumberFormat="1" applyFont="1" applyFill="1" applyBorder="1"/>
    <xf numFmtId="164" fontId="8" fillId="0" borderId="0" xfId="3" applyNumberFormat="1" applyFont="1" applyFill="1" applyAlignment="1">
      <alignment horizontal="center"/>
    </xf>
    <xf numFmtId="164" fontId="10" fillId="0" borderId="0" xfId="3" applyNumberFormat="1" applyFont="1" applyFill="1" applyBorder="1" applyAlignment="1">
      <alignment horizontal="center"/>
    </xf>
    <xf numFmtId="43" fontId="8" fillId="0" borderId="0" xfId="3" applyFont="1" applyFill="1" applyAlignment="1">
      <alignment horizontal="center"/>
    </xf>
    <xf numFmtId="43" fontId="8" fillId="0" borderId="0" xfId="52" applyFont="1" applyFill="1"/>
    <xf numFmtId="43" fontId="12" fillId="0" borderId="0" xfId="52" applyFont="1" applyFill="1"/>
    <xf numFmtId="43" fontId="4" fillId="0" borderId="0" xfId="52" applyFont="1" applyFill="1"/>
    <xf numFmtId="43" fontId="8" fillId="0" borderId="0" xfId="52" applyFont="1" applyFill="1" applyBorder="1"/>
    <xf numFmtId="43" fontId="4" fillId="0" borderId="0" xfId="52" applyFont="1" applyFill="1" applyBorder="1"/>
    <xf numFmtId="43" fontId="6" fillId="0" borderId="0" xfId="52" applyFont="1" applyFill="1"/>
    <xf numFmtId="0" fontId="4" fillId="0" borderId="0" xfId="25" applyFont="1" applyFill="1"/>
    <xf numFmtId="43" fontId="12" fillId="0" borderId="0" xfId="52" applyFont="1" applyFill="1" applyBorder="1"/>
    <xf numFmtId="43" fontId="21" fillId="0" borderId="0" xfId="14" applyFont="1" applyAlignment="1">
      <alignment horizontal="center"/>
    </xf>
    <xf numFmtId="43" fontId="18" fillId="2" borderId="1" xfId="52" applyFont="1" applyFill="1" applyBorder="1" applyAlignment="1">
      <alignment horizontal="right" vertical="top"/>
    </xf>
    <xf numFmtId="43" fontId="18" fillId="2" borderId="12" xfId="52" applyFont="1" applyFill="1" applyBorder="1" applyAlignment="1">
      <alignment horizontal="right" vertical="top"/>
    </xf>
    <xf numFmtId="0" fontId="20" fillId="0" borderId="0" xfId="2" applyFont="1" applyFill="1" applyAlignment="1">
      <alignment horizontal="left"/>
    </xf>
    <xf numFmtId="43" fontId="4" fillId="0" borderId="2" xfId="52" applyFont="1" applyFill="1" applyBorder="1"/>
    <xf numFmtId="43" fontId="8" fillId="3" borderId="0" xfId="52" applyFont="1" applyFill="1"/>
    <xf numFmtId="43" fontId="8" fillId="4" borderId="0" xfId="52" applyFont="1" applyFill="1"/>
    <xf numFmtId="43" fontId="2" fillId="0" borderId="0" xfId="0" applyNumberFormat="1" applyFont="1"/>
    <xf numFmtId="164" fontId="4" fillId="11" borderId="0" xfId="3" applyNumberFormat="1" applyFont="1" applyFill="1"/>
    <xf numFmtId="43" fontId="0" fillId="11" borderId="0" xfId="1" applyFont="1" applyFill="1"/>
    <xf numFmtId="0" fontId="0" fillId="0" borderId="0" xfId="0" applyAlignment="1"/>
    <xf numFmtId="0" fontId="8" fillId="11" borderId="0" xfId="2" applyFont="1" applyFill="1"/>
    <xf numFmtId="43" fontId="0" fillId="10" borderId="0" xfId="1" applyFont="1" applyFill="1" applyProtection="1">
      <protection locked="0"/>
    </xf>
    <xf numFmtId="0" fontId="6" fillId="11" borderId="0" xfId="2" applyFill="1"/>
    <xf numFmtId="43" fontId="39" fillId="10" borderId="23" xfId="1" applyFont="1" applyFill="1" applyBorder="1" applyAlignment="1" applyProtection="1">
      <alignment horizontal="right" vertical="top" wrapText="1"/>
      <protection locked="0"/>
    </xf>
    <xf numFmtId="164" fontId="4" fillId="0" borderId="0" xfId="3" applyNumberFormat="1" applyFont="1" applyFill="1"/>
    <xf numFmtId="164" fontId="8" fillId="0" borderId="0" xfId="3" applyNumberFormat="1" applyFont="1" applyFill="1"/>
    <xf numFmtId="43" fontId="12" fillId="0" borderId="0" xfId="58" applyFont="1" applyFill="1"/>
    <xf numFmtId="0" fontId="0" fillId="0" borderId="0" xfId="0"/>
    <xf numFmtId="0" fontId="4" fillId="0" borderId="0" xfId="2" applyFont="1" applyFill="1" applyAlignment="1">
      <alignment horizontal="center"/>
    </xf>
    <xf numFmtId="0" fontId="5" fillId="0" borderId="0" xfId="2" applyFont="1" applyFill="1"/>
    <xf numFmtId="0" fontId="4" fillId="0" borderId="0" xfId="2" applyFont="1" applyFill="1"/>
    <xf numFmtId="164" fontId="4" fillId="0" borderId="0" xfId="3" applyNumberFormat="1" applyFont="1" applyFill="1"/>
    <xf numFmtId="43" fontId="4" fillId="0" borderId="0" xfId="3" applyFont="1" applyFill="1"/>
    <xf numFmtId="43" fontId="4" fillId="0" borderId="0" xfId="2" applyNumberFormat="1" applyFont="1" applyFill="1" applyAlignment="1">
      <alignment horizontal="center"/>
    </xf>
    <xf numFmtId="0" fontId="7" fillId="0" borderId="0" xfId="3" applyNumberFormat="1" applyFont="1" applyFill="1"/>
    <xf numFmtId="0" fontId="8" fillId="0" borderId="0" xfId="2" applyFont="1" applyFill="1" applyAlignment="1">
      <alignment horizontal="center"/>
    </xf>
    <xf numFmtId="0" fontId="8" fillId="0" borderId="0" xfId="2" applyFont="1" applyFill="1"/>
    <xf numFmtId="164" fontId="9" fillId="0" borderId="0" xfId="3" applyNumberFormat="1" applyFont="1" applyFill="1" applyAlignment="1">
      <alignment horizontal="center"/>
    </xf>
    <xf numFmtId="164" fontId="8" fillId="0" borderId="0" xfId="3" applyNumberFormat="1" applyFont="1" applyFill="1"/>
    <xf numFmtId="164" fontId="8" fillId="0" borderId="0" xfId="3" applyNumberFormat="1" applyFont="1" applyFill="1" applyBorder="1"/>
    <xf numFmtId="165" fontId="4" fillId="0" borderId="0" xfId="2" applyNumberFormat="1" applyFont="1" applyFill="1"/>
    <xf numFmtId="165" fontId="4" fillId="0" borderId="0" xfId="2" applyNumberFormat="1" applyFont="1" applyFill="1" applyBorder="1"/>
    <xf numFmtId="164" fontId="4" fillId="0" borderId="0" xfId="3" applyNumberFormat="1" applyFont="1" applyFill="1" applyBorder="1"/>
    <xf numFmtId="164" fontId="4" fillId="0" borderId="0" xfId="2" applyNumberFormat="1" applyFont="1" applyFill="1"/>
    <xf numFmtId="164" fontId="4" fillId="0" borderId="3" xfId="3" applyNumberFormat="1" applyFont="1" applyFill="1" applyBorder="1"/>
    <xf numFmtId="0" fontId="4" fillId="0" borderId="0" xfId="2" applyFont="1" applyFill="1" applyBorder="1"/>
    <xf numFmtId="0" fontId="8" fillId="0" borderId="0" xfId="2" applyFont="1" applyFill="1" applyBorder="1"/>
    <xf numFmtId="164" fontId="4" fillId="0" borderId="0" xfId="2" applyNumberFormat="1" applyFont="1" applyFill="1" applyBorder="1"/>
    <xf numFmtId="43" fontId="4" fillId="0" borderId="0" xfId="3" applyFont="1" applyFill="1" applyBorder="1"/>
    <xf numFmtId="43" fontId="8" fillId="0" borderId="0" xfId="2" applyNumberFormat="1" applyFont="1" applyFill="1" applyBorder="1"/>
    <xf numFmtId="166" fontId="4" fillId="0" borderId="0" xfId="2" applyNumberFormat="1" applyFont="1" applyFill="1"/>
    <xf numFmtId="164" fontId="4" fillId="0" borderId="4" xfId="3" applyNumberFormat="1" applyFont="1" applyFill="1" applyBorder="1"/>
    <xf numFmtId="0" fontId="8" fillId="0" borderId="0" xfId="2" applyFont="1" applyFill="1" applyAlignment="1">
      <alignment horizontal="right"/>
    </xf>
    <xf numFmtId="0" fontId="6" fillId="0" borderId="0" xfId="2" applyFill="1"/>
    <xf numFmtId="4" fontId="14" fillId="0" borderId="1" xfId="2" applyNumberFormat="1" applyFont="1" applyFill="1" applyBorder="1" applyAlignment="1">
      <alignment horizontal="right" vertical="top"/>
    </xf>
    <xf numFmtId="164" fontId="8" fillId="0" borderId="0" xfId="3" applyNumberFormat="1" applyFont="1" applyFill="1" applyAlignment="1">
      <alignment horizontal="center"/>
    </xf>
    <xf numFmtId="164" fontId="10" fillId="0" borderId="0" xfId="3" applyNumberFormat="1" applyFont="1" applyFill="1" applyBorder="1" applyAlignment="1">
      <alignment horizontal="center"/>
    </xf>
    <xf numFmtId="43" fontId="8" fillId="0" borderId="0" xfId="3" applyFont="1" applyFill="1" applyAlignment="1">
      <alignment horizontal="center"/>
    </xf>
    <xf numFmtId="43" fontId="4" fillId="0" borderId="0" xfId="58" applyFont="1" applyFill="1"/>
    <xf numFmtId="43" fontId="4" fillId="0" borderId="0" xfId="58" applyFont="1" applyFill="1" applyBorder="1"/>
    <xf numFmtId="43" fontId="21" fillId="0" borderId="0" xfId="14" applyFont="1" applyAlignment="1">
      <alignment horizontal="center"/>
    </xf>
    <xf numFmtId="0" fontId="20" fillId="0" borderId="0" xfId="2" applyFont="1" applyFill="1" applyAlignment="1">
      <alignment horizontal="left"/>
    </xf>
    <xf numFmtId="0" fontId="23" fillId="0" borderId="0" xfId="25" applyFont="1" applyFill="1"/>
    <xf numFmtId="43" fontId="18" fillId="2" borderId="14" xfId="58" applyFont="1" applyFill="1" applyBorder="1" applyAlignment="1">
      <alignment horizontal="right" vertical="top"/>
    </xf>
    <xf numFmtId="43" fontId="18" fillId="2" borderId="15" xfId="58" applyFont="1" applyFill="1" applyBorder="1" applyAlignment="1">
      <alignment horizontal="right" vertical="top"/>
    </xf>
    <xf numFmtId="43" fontId="18" fillId="2" borderId="13" xfId="58" applyFont="1" applyFill="1" applyBorder="1" applyAlignment="1">
      <alignment horizontal="right" vertical="top"/>
    </xf>
    <xf numFmtId="43" fontId="19" fillId="2" borderId="1" xfId="58" applyFont="1" applyFill="1" applyBorder="1" applyAlignment="1">
      <alignment horizontal="right" vertical="top"/>
    </xf>
    <xf numFmtId="43" fontId="19" fillId="2" borderId="14" xfId="58" applyFont="1" applyFill="1" applyBorder="1" applyAlignment="1">
      <alignment horizontal="right" vertical="top"/>
    </xf>
    <xf numFmtId="43" fontId="19" fillId="2" borderId="16" xfId="58" applyFont="1" applyFill="1" applyBorder="1" applyAlignment="1">
      <alignment horizontal="right" vertical="top"/>
    </xf>
    <xf numFmtId="0" fontId="24" fillId="0" borderId="0" xfId="2" applyFont="1" applyFill="1"/>
    <xf numFmtId="0" fontId="0" fillId="11" borderId="0" xfId="0" applyFill="1"/>
    <xf numFmtId="43" fontId="0" fillId="8" borderId="5" xfId="58" applyFont="1" applyFill="1" applyBorder="1" applyAlignment="1"/>
    <xf numFmtId="43" fontId="0" fillId="7" borderId="5" xfId="58" applyFont="1" applyFill="1" applyBorder="1" applyAlignment="1" applyProtection="1">
      <protection locked="0"/>
    </xf>
    <xf numFmtId="0" fontId="31" fillId="0" borderId="0" xfId="0" applyFont="1" applyAlignment="1">
      <alignment horizontal="center" vertical="center"/>
    </xf>
    <xf numFmtId="0" fontId="30" fillId="0" borderId="0" xfId="0" applyFont="1" applyAlignment="1"/>
    <xf numFmtId="43" fontId="39" fillId="11" borderId="23" xfId="1" applyFont="1" applyFill="1" applyBorder="1" applyAlignment="1">
      <alignment horizontal="right" vertical="top" wrapText="1"/>
    </xf>
    <xf numFmtId="0" fontId="0" fillId="0" borderId="0" xfId="0"/>
    <xf numFmtId="0" fontId="28" fillId="0" borderId="0" xfId="0" applyFont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29" fillId="0" borderId="0" xfId="0" applyFont="1" applyAlignment="1"/>
    <xf numFmtId="0" fontId="30" fillId="0" borderId="0" xfId="0" applyFont="1"/>
    <xf numFmtId="0" fontId="31" fillId="0" borderId="0" xfId="0" applyFont="1" applyAlignment="1">
      <alignment horizontal="center" vertical="center" wrapText="1"/>
    </xf>
    <xf numFmtId="43" fontId="0" fillId="7" borderId="5" xfId="58" applyFont="1" applyFill="1" applyBorder="1" applyProtection="1">
      <protection locked="0"/>
    </xf>
    <xf numFmtId="43" fontId="0" fillId="8" borderId="5" xfId="58" applyFont="1" applyFill="1" applyBorder="1"/>
    <xf numFmtId="0" fontId="30" fillId="0" borderId="0" xfId="0" applyFont="1" applyAlignment="1">
      <alignment wrapText="1"/>
    </xf>
    <xf numFmtId="0" fontId="32" fillId="0" borderId="0" xfId="0" applyFont="1"/>
    <xf numFmtId="0" fontId="33" fillId="0" borderId="0" xfId="0" applyFont="1" applyAlignment="1">
      <alignment horizontal="center" vertical="center" wrapText="1"/>
    </xf>
    <xf numFmtId="43" fontId="2" fillId="8" borderId="5" xfId="58" applyFont="1" applyFill="1" applyBorder="1"/>
    <xf numFmtId="0" fontId="32" fillId="0" borderId="0" xfId="0" applyFont="1" applyAlignment="1">
      <alignment wrapText="1"/>
    </xf>
    <xf numFmtId="43" fontId="2" fillId="9" borderId="5" xfId="58" applyFont="1" applyFill="1" applyBorder="1"/>
    <xf numFmtId="0" fontId="26" fillId="2" borderId="0" xfId="0" applyFont="1" applyFill="1" applyAlignment="1">
      <alignment horizontal="center"/>
    </xf>
    <xf numFmtId="0" fontId="27" fillId="2" borderId="0" xfId="0" applyFont="1" applyFill="1"/>
    <xf numFmtId="0" fontId="34" fillId="2" borderId="0" xfId="0" applyFont="1" applyFill="1" applyAlignment="1">
      <alignment vertical="center"/>
    </xf>
    <xf numFmtId="0" fontId="35" fillId="2" borderId="0" xfId="0" applyFont="1" applyFill="1" applyAlignment="1">
      <alignment horizontal="center"/>
    </xf>
    <xf numFmtId="0" fontId="36" fillId="2" borderId="0" xfId="0" applyFont="1" applyFill="1"/>
    <xf numFmtId="0" fontId="0" fillId="0" borderId="0" xfId="0"/>
    <xf numFmtId="0" fontId="27" fillId="5" borderId="0" xfId="0" applyFont="1" applyFill="1"/>
    <xf numFmtId="0" fontId="28" fillId="0" borderId="0" xfId="0" applyFont="1" applyAlignment="1">
      <alignment horizontal="center"/>
    </xf>
    <xf numFmtId="0" fontId="25" fillId="6" borderId="0" xfId="0" applyFont="1" applyFill="1" applyAlignment="1" applyProtection="1">
      <alignment vertical="center"/>
      <protection locked="0"/>
    </xf>
    <xf numFmtId="0" fontId="26" fillId="6" borderId="0" xfId="0" applyFont="1" applyFill="1" applyAlignment="1" applyProtection="1">
      <alignment horizontal="center"/>
      <protection locked="0"/>
    </xf>
    <xf numFmtId="0" fontId="27" fillId="6" borderId="0" xfId="0" applyFont="1" applyFill="1" applyProtection="1">
      <protection locked="0"/>
    </xf>
    <xf numFmtId="0" fontId="27" fillId="6" borderId="0" xfId="0" applyFont="1" applyFill="1"/>
    <xf numFmtId="0" fontId="38" fillId="6" borderId="22" xfId="0" applyFont="1" applyFill="1" applyBorder="1" applyAlignment="1">
      <alignment horizontal="center" vertical="top" wrapText="1"/>
    </xf>
    <xf numFmtId="0" fontId="37" fillId="6" borderId="22" xfId="0" applyFont="1" applyFill="1" applyBorder="1" applyAlignment="1">
      <alignment horizontal="center" wrapText="1"/>
    </xf>
    <xf numFmtId="0" fontId="39" fillId="10" borderId="23" xfId="0" applyFont="1" applyFill="1" applyBorder="1" applyAlignment="1">
      <alignment horizontal="left" vertical="top" wrapText="1"/>
    </xf>
    <xf numFmtId="0" fontId="39" fillId="11" borderId="24" xfId="0" applyFont="1" applyFill="1" applyBorder="1" applyAlignment="1">
      <alignment horizontal="left" vertical="top" wrapText="1"/>
    </xf>
    <xf numFmtId="0" fontId="25" fillId="5" borderId="0" xfId="0" applyFont="1" applyFill="1" applyAlignment="1" applyProtection="1">
      <alignment vertical="center"/>
      <protection locked="0"/>
    </xf>
    <xf numFmtId="0" fontId="26" fillId="5" borderId="0" xfId="0" applyFont="1" applyFill="1" applyAlignment="1" applyProtection="1">
      <alignment horizontal="center"/>
      <protection locked="0"/>
    </xf>
    <xf numFmtId="0" fontId="27" fillId="5" borderId="0" xfId="0" applyFont="1" applyFill="1" applyProtection="1">
      <protection locked="0"/>
    </xf>
    <xf numFmtId="0" fontId="38" fillId="5" borderId="22" xfId="0" applyFont="1" applyFill="1" applyBorder="1" applyAlignment="1">
      <alignment horizontal="center" vertical="top" wrapText="1"/>
    </xf>
    <xf numFmtId="0" fontId="37" fillId="5" borderId="22" xfId="0" applyFont="1" applyFill="1" applyBorder="1" applyAlignment="1">
      <alignment horizontal="center" wrapText="1"/>
    </xf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2" xfId="0" applyBorder="1"/>
    <xf numFmtId="0" fontId="22" fillId="0" borderId="9" xfId="0" applyFont="1" applyBorder="1"/>
    <xf numFmtId="0" fontId="22" fillId="0" borderId="8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0" fillId="0" borderId="6" xfId="0" applyBorder="1"/>
    <xf numFmtId="0" fontId="22" fillId="0" borderId="11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8" fillId="5" borderId="17" xfId="0" applyFont="1" applyFill="1" applyBorder="1" applyAlignment="1">
      <alignment horizontal="center" wrapText="1"/>
    </xf>
    <xf numFmtId="0" fontId="38" fillId="5" borderId="21" xfId="0" applyFont="1" applyFill="1" applyBorder="1" applyAlignment="1">
      <alignment horizontal="center" wrapText="1"/>
    </xf>
    <xf numFmtId="0" fontId="37" fillId="5" borderId="18" xfId="0" applyFont="1" applyFill="1" applyBorder="1" applyAlignment="1">
      <alignment horizontal="center" wrapText="1"/>
    </xf>
    <xf numFmtId="0" fontId="37" fillId="5" borderId="20" xfId="0" applyFont="1" applyFill="1" applyBorder="1" applyAlignment="1">
      <alignment horizontal="center" wrapText="1"/>
    </xf>
    <xf numFmtId="0" fontId="37" fillId="5" borderId="19" xfId="0" applyFont="1" applyFill="1" applyBorder="1" applyAlignment="1">
      <alignment horizontal="center" wrapText="1"/>
    </xf>
    <xf numFmtId="0" fontId="37" fillId="5" borderId="17" xfId="0" applyFont="1" applyFill="1" applyBorder="1" applyAlignment="1">
      <alignment horizontal="center" wrapText="1"/>
    </xf>
    <xf numFmtId="0" fontId="37" fillId="5" borderId="21" xfId="0" applyFont="1" applyFill="1" applyBorder="1" applyAlignment="1">
      <alignment horizontal="center" wrapText="1"/>
    </xf>
    <xf numFmtId="0" fontId="40" fillId="2" borderId="0" xfId="0" applyFont="1" applyFill="1" applyAlignment="1">
      <alignment horizontal="center"/>
    </xf>
    <xf numFmtId="0" fontId="38" fillId="6" borderId="17" xfId="0" applyFont="1" applyFill="1" applyBorder="1" applyAlignment="1">
      <alignment horizontal="center" wrapText="1"/>
    </xf>
    <xf numFmtId="0" fontId="38" fillId="6" borderId="21" xfId="0" applyFont="1" applyFill="1" applyBorder="1" applyAlignment="1">
      <alignment horizontal="center" wrapText="1"/>
    </xf>
    <xf numFmtId="0" fontId="37" fillId="6" borderId="18" xfId="0" applyFont="1" applyFill="1" applyBorder="1" applyAlignment="1">
      <alignment horizontal="center" wrapText="1"/>
    </xf>
    <xf numFmtId="0" fontId="37" fillId="6" borderId="20" xfId="0" applyFont="1" applyFill="1" applyBorder="1" applyAlignment="1">
      <alignment horizontal="center" wrapText="1"/>
    </xf>
    <xf numFmtId="0" fontId="37" fillId="6" borderId="19" xfId="0" applyFont="1" applyFill="1" applyBorder="1" applyAlignment="1">
      <alignment horizontal="center" wrapText="1"/>
    </xf>
    <xf numFmtId="0" fontId="37" fillId="6" borderId="17" xfId="0" applyFont="1" applyFill="1" applyBorder="1" applyAlignment="1">
      <alignment horizontal="center" wrapText="1"/>
    </xf>
    <xf numFmtId="0" fontId="37" fillId="6" borderId="21" xfId="0" applyFont="1" applyFill="1" applyBorder="1" applyAlignment="1">
      <alignment horizontal="center" wrapText="1"/>
    </xf>
    <xf numFmtId="0" fontId="38" fillId="5" borderId="18" xfId="0" applyFont="1" applyFill="1" applyBorder="1" applyAlignment="1">
      <alignment horizontal="center" wrapText="1"/>
    </xf>
    <xf numFmtId="0" fontId="38" fillId="5" borderId="19" xfId="0" applyFont="1" applyFill="1" applyBorder="1" applyAlignment="1">
      <alignment horizontal="center" wrapText="1"/>
    </xf>
    <xf numFmtId="0" fontId="38" fillId="6" borderId="18" xfId="0" applyFont="1" applyFill="1" applyBorder="1" applyAlignment="1">
      <alignment horizontal="center" wrapText="1"/>
    </xf>
    <xf numFmtId="0" fontId="38" fillId="6" borderId="19" xfId="0" applyFont="1" applyFill="1" applyBorder="1" applyAlignment="1">
      <alignment horizontal="center" wrapText="1"/>
    </xf>
  </cellXfs>
  <cellStyles count="59">
    <cellStyle name="Euro" xfId="5"/>
    <cellStyle name="Millares" xfId="1" builtinId="3"/>
    <cellStyle name="Millares 10" xfId="6"/>
    <cellStyle name="Millares 11" xfId="7"/>
    <cellStyle name="Millares 12" xfId="58"/>
    <cellStyle name="Millares 13" xfId="52"/>
    <cellStyle name="Millares 2" xfId="3"/>
    <cellStyle name="Millares 2 2" xfId="8"/>
    <cellStyle name="Millares 3" xfId="9"/>
    <cellStyle name="Millares 3 2" xfId="10"/>
    <cellStyle name="Millares 3 3" xfId="11"/>
    <cellStyle name="Millares 4" xfId="12"/>
    <cellStyle name="Millares 5" xfId="13"/>
    <cellStyle name="Millares 6" xfId="14"/>
    <cellStyle name="Millares 6 2" xfId="57"/>
    <cellStyle name="Millares 7" xfId="15"/>
    <cellStyle name="Millares 8" xfId="56"/>
    <cellStyle name="Millares 9" xfId="16"/>
    <cellStyle name="Moneda 2" xfId="17"/>
    <cellStyle name="Moneda 3" xfId="18"/>
    <cellStyle name="Moneda 4" xfId="19"/>
    <cellStyle name="Moneda 5" xfId="55"/>
    <cellStyle name="Moneda 6" xfId="53"/>
    <cellStyle name="Normal" xfId="0" builtinId="0"/>
    <cellStyle name="Normal 10" xfId="20"/>
    <cellStyle name="Normal 11" xfId="21"/>
    <cellStyle name="Normal 12" xfId="22"/>
    <cellStyle name="Normal 13" xfId="23"/>
    <cellStyle name="Normal 14" xfId="24"/>
    <cellStyle name="Normal 15" xfId="54"/>
    <cellStyle name="Normal 2" xfId="2"/>
    <cellStyle name="Normal 2 2" xfId="25"/>
    <cellStyle name="Normal 2 2 2" xfId="26"/>
    <cellStyle name="Normal 2 3" xfId="27"/>
    <cellStyle name="Normal 2_ANUAL 2008 EBZ" xfId="28"/>
    <cellStyle name="Normal 3" xfId="29"/>
    <cellStyle name="Normal 3 2" xfId="30"/>
    <cellStyle name="Normal 3 3" xfId="31"/>
    <cellStyle name="Normal 3_ANUAL 2008 EBZ" xfId="32"/>
    <cellStyle name="Normal 4" xfId="33"/>
    <cellStyle name="Normal 4 2" xfId="34"/>
    <cellStyle name="Normal 5" xfId="35"/>
    <cellStyle name="Normal 5 2" xfId="36"/>
    <cellStyle name="Normal 6" xfId="37"/>
    <cellStyle name="Normal 6 2" xfId="38"/>
    <cellStyle name="Normal 7" xfId="39"/>
    <cellStyle name="Normal 7 2" xfId="40"/>
    <cellStyle name="Normal 8" xfId="41"/>
    <cellStyle name="Normal 9" xfId="42"/>
    <cellStyle name="Porcentaje 2" xfId="4"/>
    <cellStyle name="Porcentaje 3" xfId="43"/>
    <cellStyle name="Porcentaje 4" xfId="44"/>
    <cellStyle name="Porcentual 2" xfId="45"/>
    <cellStyle name="Porcentual 2 2" xfId="46"/>
    <cellStyle name="Porcentual 3" xfId="47"/>
    <cellStyle name="Saldos" xfId="48"/>
    <cellStyle name="Saldos 2" xfId="49"/>
    <cellStyle name="Saldos 3" xfId="50"/>
    <cellStyle name="Saldos 4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workbookViewId="0">
      <selection activeCell="B8" sqref="B8"/>
    </sheetView>
  </sheetViews>
  <sheetFormatPr baseColWidth="10" defaultRowHeight="15"/>
  <cols>
    <col min="1" max="1" width="8.28515625" customWidth="1"/>
    <col min="2" max="2" width="39.85546875" bestFit="1" customWidth="1"/>
  </cols>
  <sheetData>
    <row r="1" spans="1:15" ht="15.75">
      <c r="A1" s="1"/>
      <c r="B1" s="32" t="s">
        <v>154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6"/>
      <c r="B2" s="3" t="s">
        <v>0</v>
      </c>
      <c r="C2" s="1"/>
      <c r="D2" s="7"/>
      <c r="E2" s="1"/>
      <c r="F2" s="18"/>
      <c r="G2" s="1"/>
      <c r="H2" s="1"/>
      <c r="I2" s="1"/>
      <c r="J2" s="1"/>
      <c r="K2" s="1"/>
      <c r="L2" s="1"/>
      <c r="M2" s="1"/>
      <c r="N2" s="1"/>
      <c r="O2" s="1"/>
    </row>
    <row r="3" spans="1:15" ht="15.75">
      <c r="A3" s="1"/>
      <c r="B3" s="3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1"/>
    </row>
    <row r="4" spans="1:15">
      <c r="A4" s="1"/>
      <c r="B4" s="9"/>
      <c r="C4" s="18" t="s">
        <v>1</v>
      </c>
      <c r="D4" s="18" t="s">
        <v>2</v>
      </c>
      <c r="E4" s="18" t="s">
        <v>3</v>
      </c>
      <c r="F4" s="18" t="s">
        <v>4</v>
      </c>
      <c r="G4" s="8" t="s">
        <v>5</v>
      </c>
      <c r="H4" s="20" t="s">
        <v>6</v>
      </c>
      <c r="I4" s="20" t="s">
        <v>7</v>
      </c>
      <c r="J4" s="8" t="s">
        <v>8</v>
      </c>
      <c r="K4" s="20" t="s">
        <v>9</v>
      </c>
      <c r="L4" s="8" t="s">
        <v>10</v>
      </c>
      <c r="M4" s="8" t="s">
        <v>11</v>
      </c>
      <c r="N4" s="8" t="s">
        <v>12</v>
      </c>
      <c r="O4" s="2"/>
    </row>
    <row r="5" spans="1:15">
      <c r="A5" s="1"/>
      <c r="B5" s="9" t="s">
        <v>13</v>
      </c>
      <c r="C5" s="10"/>
      <c r="D5" s="1"/>
      <c r="E5" s="19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4" t="s">
        <v>14</v>
      </c>
      <c r="C6" s="30">
        <v>0</v>
      </c>
      <c r="D6" s="30">
        <v>0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30">
        <v>0</v>
      </c>
      <c r="K6" s="30">
        <v>0</v>
      </c>
      <c r="L6" s="30">
        <v>0</v>
      </c>
      <c r="M6" s="30">
        <v>0</v>
      </c>
      <c r="N6" s="30">
        <v>0</v>
      </c>
      <c r="O6" s="23"/>
    </row>
    <row r="7" spans="1:15">
      <c r="A7" s="1"/>
      <c r="B7" s="4" t="s">
        <v>15</v>
      </c>
      <c r="C7" s="30">
        <v>0</v>
      </c>
      <c r="D7" s="30">
        <v>0</v>
      </c>
      <c r="E7" s="30">
        <v>0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23"/>
    </row>
    <row r="8" spans="1:15" ht="15.75" thickBot="1">
      <c r="A8" s="1"/>
      <c r="B8" s="4" t="s">
        <v>16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  <c r="J8" s="31">
        <v>0</v>
      </c>
      <c r="K8" s="31">
        <v>0</v>
      </c>
      <c r="L8" s="31">
        <v>0</v>
      </c>
      <c r="M8" s="31">
        <v>0</v>
      </c>
      <c r="N8" s="31">
        <v>0</v>
      </c>
      <c r="O8" s="23"/>
    </row>
    <row r="9" spans="1:15">
      <c r="A9" s="1"/>
      <c r="B9" s="1"/>
      <c r="C9" s="28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5"/>
    </row>
    <row r="10" spans="1:15">
      <c r="A10" s="1"/>
      <c r="B10" s="9" t="s">
        <v>17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</row>
    <row r="11" spans="1:15">
      <c r="A11" s="2" t="s">
        <v>18</v>
      </c>
      <c r="B11" s="4" t="s">
        <v>19</v>
      </c>
      <c r="C11" s="46">
        <f>SUM(C6:C8)</f>
        <v>0</v>
      </c>
      <c r="D11" s="46">
        <f t="shared" ref="D11:N11" si="0">SUM(D6:D8)</f>
        <v>0</v>
      </c>
      <c r="E11" s="46">
        <f t="shared" si="0"/>
        <v>0</v>
      </c>
      <c r="F11" s="46">
        <f t="shared" si="0"/>
        <v>0</v>
      </c>
      <c r="G11" s="46">
        <f t="shared" si="0"/>
        <v>0</v>
      </c>
      <c r="H11" s="46">
        <f t="shared" si="0"/>
        <v>0</v>
      </c>
      <c r="I11" s="46">
        <f t="shared" si="0"/>
        <v>0</v>
      </c>
      <c r="J11" s="46">
        <f t="shared" si="0"/>
        <v>0</v>
      </c>
      <c r="K11" s="46">
        <f t="shared" si="0"/>
        <v>0</v>
      </c>
      <c r="L11" s="46">
        <f t="shared" si="0"/>
        <v>0</v>
      </c>
      <c r="M11" s="46">
        <f t="shared" si="0"/>
        <v>0</v>
      </c>
      <c r="N11" s="46">
        <f t="shared" si="0"/>
        <v>0</v>
      </c>
      <c r="O11" s="22"/>
    </row>
    <row r="12" spans="1:15">
      <c r="A12" s="2" t="s">
        <v>18</v>
      </c>
      <c r="B12" s="4" t="s">
        <v>20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3"/>
    </row>
    <row r="13" spans="1:15">
      <c r="A13" s="2" t="s">
        <v>18</v>
      </c>
      <c r="B13" s="4" t="s">
        <v>21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3"/>
    </row>
    <row r="14" spans="1:15">
      <c r="A14" s="2" t="s">
        <v>18</v>
      </c>
      <c r="B14" s="4" t="s">
        <v>22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/>
    </row>
    <row r="15" spans="1:15">
      <c r="A15" s="2" t="s">
        <v>23</v>
      </c>
      <c r="B15" s="4" t="s">
        <v>24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/>
    </row>
    <row r="16" spans="1:15" ht="16.5" customHeight="1" thickBot="1">
      <c r="A16" s="2" t="s">
        <v>18</v>
      </c>
      <c r="B16" s="4" t="s">
        <v>25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12"/>
    </row>
    <row r="17" spans="1:15">
      <c r="A17" s="2"/>
      <c r="B17" s="9" t="s">
        <v>26</v>
      </c>
      <c r="C17" s="35">
        <f>SUM(C11:C16)</f>
        <v>0</v>
      </c>
      <c r="D17" s="35">
        <f t="shared" ref="D17:N17" si="1">SUM(D11:D16)</f>
        <v>0</v>
      </c>
      <c r="E17" s="35">
        <f t="shared" si="1"/>
        <v>0</v>
      </c>
      <c r="F17" s="35">
        <f t="shared" si="1"/>
        <v>0</v>
      </c>
      <c r="G17" s="35">
        <f t="shared" si="1"/>
        <v>0</v>
      </c>
      <c r="H17" s="35">
        <f t="shared" si="1"/>
        <v>0</v>
      </c>
      <c r="I17" s="35">
        <f t="shared" si="1"/>
        <v>0</v>
      </c>
      <c r="J17" s="35">
        <f t="shared" si="1"/>
        <v>0</v>
      </c>
      <c r="K17" s="35">
        <f t="shared" si="1"/>
        <v>0</v>
      </c>
      <c r="L17" s="35">
        <f t="shared" si="1"/>
        <v>0</v>
      </c>
      <c r="M17" s="35">
        <f t="shared" si="1"/>
        <v>0</v>
      </c>
      <c r="N17" s="35">
        <f t="shared" si="1"/>
        <v>0</v>
      </c>
      <c r="O17" s="21"/>
    </row>
    <row r="18" spans="1:15">
      <c r="A18" s="2"/>
      <c r="B18" s="9"/>
      <c r="C18" s="23"/>
      <c r="D18" s="23"/>
      <c r="E18" s="23"/>
      <c r="F18" s="23"/>
      <c r="G18" s="23"/>
      <c r="H18" s="23"/>
      <c r="I18" s="21"/>
      <c r="J18" s="21"/>
      <c r="K18" s="21"/>
      <c r="L18" s="21"/>
      <c r="M18" s="21"/>
      <c r="N18" s="21"/>
      <c r="O18" s="21"/>
    </row>
    <row r="19" spans="1:15">
      <c r="A19" s="2"/>
      <c r="B19" s="9" t="s">
        <v>27</v>
      </c>
      <c r="C19" s="34">
        <f>C17</f>
        <v>0</v>
      </c>
      <c r="D19" s="34">
        <f>C19+D17</f>
        <v>0</v>
      </c>
      <c r="E19" s="34">
        <f t="shared" ref="E19:M19" si="2">D19+E17</f>
        <v>0</v>
      </c>
      <c r="F19" s="34">
        <f t="shared" si="2"/>
        <v>0</v>
      </c>
      <c r="G19" s="34">
        <f t="shared" si="2"/>
        <v>0</v>
      </c>
      <c r="H19" s="34">
        <f t="shared" si="2"/>
        <v>0</v>
      </c>
      <c r="I19" s="34">
        <f t="shared" si="2"/>
        <v>0</v>
      </c>
      <c r="J19" s="34">
        <f t="shared" si="2"/>
        <v>0</v>
      </c>
      <c r="K19" s="34">
        <f t="shared" si="2"/>
        <v>0</v>
      </c>
      <c r="L19" s="34">
        <f t="shared" si="2"/>
        <v>0</v>
      </c>
      <c r="M19" s="34">
        <f t="shared" si="2"/>
        <v>0</v>
      </c>
      <c r="N19" s="34">
        <f>M19+N17</f>
        <v>0</v>
      </c>
      <c r="O19" s="21"/>
    </row>
    <row r="20" spans="1:15">
      <c r="A20" s="1"/>
      <c r="B20" s="1"/>
      <c r="C20" s="21"/>
      <c r="D20" s="23"/>
      <c r="E20" s="24"/>
      <c r="F20" s="23"/>
      <c r="G20" s="23"/>
      <c r="H20" s="23"/>
      <c r="I20" s="25"/>
      <c r="J20" s="25"/>
      <c r="K20" s="25"/>
      <c r="L20" s="25"/>
      <c r="M20" s="25"/>
      <c r="N20" s="25"/>
      <c r="O20" s="25"/>
    </row>
    <row r="21" spans="1:15">
      <c r="A21" s="1"/>
      <c r="B21" s="9" t="s">
        <v>28</v>
      </c>
      <c r="C21" s="21"/>
      <c r="D21" s="23"/>
      <c r="E21" s="24"/>
      <c r="F21" s="23"/>
      <c r="G21" s="23"/>
      <c r="H21" s="23"/>
      <c r="I21" s="25"/>
      <c r="J21" s="25"/>
      <c r="K21" s="25"/>
      <c r="L21" s="25"/>
      <c r="M21" s="25"/>
      <c r="N21" s="25"/>
      <c r="O21" s="25"/>
    </row>
    <row r="22" spans="1:15">
      <c r="A22" s="2" t="s">
        <v>18</v>
      </c>
      <c r="B22" s="4" t="s">
        <v>29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5"/>
    </row>
    <row r="23" spans="1:15">
      <c r="A23" s="2" t="s">
        <v>18</v>
      </c>
      <c r="B23" s="4" t="s">
        <v>30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5"/>
    </row>
    <row r="24" spans="1:15">
      <c r="A24" s="2" t="s">
        <v>18</v>
      </c>
      <c r="B24" s="4" t="s">
        <v>31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5"/>
    </row>
    <row r="25" spans="1:15">
      <c r="A25" s="2" t="s">
        <v>18</v>
      </c>
      <c r="B25" s="4" t="s">
        <v>32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5"/>
    </row>
    <row r="26" spans="1:15">
      <c r="A26" s="2" t="s">
        <v>18</v>
      </c>
      <c r="B26" s="4" t="s">
        <v>33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5"/>
    </row>
    <row r="27" spans="1:15" ht="15.75" thickBot="1">
      <c r="A27" s="2" t="s">
        <v>18</v>
      </c>
      <c r="B27" s="4" t="s">
        <v>34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25"/>
    </row>
    <row r="28" spans="1:15">
      <c r="A28" s="1"/>
      <c r="B28" s="9" t="s">
        <v>35</v>
      </c>
      <c r="C28" s="35">
        <f>SUM(C22:C27)</f>
        <v>0</v>
      </c>
      <c r="D28" s="35">
        <f t="shared" ref="D28:N28" si="3">SUM(D22:D27)</f>
        <v>0</v>
      </c>
      <c r="E28" s="35">
        <f t="shared" si="3"/>
        <v>0</v>
      </c>
      <c r="F28" s="35">
        <f t="shared" si="3"/>
        <v>0</v>
      </c>
      <c r="G28" s="35">
        <f t="shared" si="3"/>
        <v>0</v>
      </c>
      <c r="H28" s="35">
        <f t="shared" si="3"/>
        <v>0</v>
      </c>
      <c r="I28" s="35">
        <f t="shared" si="3"/>
        <v>0</v>
      </c>
      <c r="J28" s="35">
        <f t="shared" si="3"/>
        <v>0</v>
      </c>
      <c r="K28" s="35">
        <f t="shared" si="3"/>
        <v>0</v>
      </c>
      <c r="L28" s="35">
        <f t="shared" si="3"/>
        <v>0</v>
      </c>
      <c r="M28" s="35">
        <f t="shared" si="3"/>
        <v>0</v>
      </c>
      <c r="N28" s="35">
        <f t="shared" si="3"/>
        <v>0</v>
      </c>
      <c r="O28" s="25"/>
    </row>
    <row r="29" spans="1:15">
      <c r="A29" s="1"/>
      <c r="B29" s="1"/>
      <c r="C29" s="21"/>
      <c r="D29" s="23"/>
      <c r="E29" s="24"/>
      <c r="F29" s="23"/>
      <c r="G29" s="23"/>
      <c r="H29" s="23"/>
      <c r="I29" s="25"/>
      <c r="J29" s="25"/>
      <c r="K29" s="25"/>
      <c r="L29" s="25"/>
      <c r="M29" s="25"/>
      <c r="N29" s="25"/>
      <c r="O29" s="25"/>
    </row>
    <row r="30" spans="1:15">
      <c r="A30" s="1"/>
      <c r="B30" s="9" t="s">
        <v>36</v>
      </c>
      <c r="C30" s="34">
        <f>C28</f>
        <v>0</v>
      </c>
      <c r="D30" s="34">
        <f>C30+D28</f>
        <v>0</v>
      </c>
      <c r="E30" s="34">
        <f t="shared" ref="E30:N30" si="4">D30+E28</f>
        <v>0</v>
      </c>
      <c r="F30" s="34">
        <f t="shared" si="4"/>
        <v>0</v>
      </c>
      <c r="G30" s="34">
        <f t="shared" si="4"/>
        <v>0</v>
      </c>
      <c r="H30" s="34">
        <f t="shared" si="4"/>
        <v>0</v>
      </c>
      <c r="I30" s="34">
        <f t="shared" si="4"/>
        <v>0</v>
      </c>
      <c r="J30" s="34">
        <f t="shared" si="4"/>
        <v>0</v>
      </c>
      <c r="K30" s="34">
        <f t="shared" si="4"/>
        <v>0</v>
      </c>
      <c r="L30" s="34">
        <f t="shared" si="4"/>
        <v>0</v>
      </c>
      <c r="M30" s="34">
        <f t="shared" si="4"/>
        <v>0</v>
      </c>
      <c r="N30" s="34">
        <f t="shared" si="4"/>
        <v>0</v>
      </c>
      <c r="O30" s="25"/>
    </row>
    <row r="31" spans="1:15">
      <c r="A31" s="1"/>
      <c r="B31" s="1"/>
      <c r="C31" s="21"/>
      <c r="D31" s="23"/>
      <c r="E31" s="24"/>
      <c r="F31" s="23"/>
      <c r="G31" s="23"/>
      <c r="H31" s="23"/>
      <c r="I31" s="25"/>
      <c r="J31" s="25"/>
      <c r="K31" s="25"/>
      <c r="L31" s="25"/>
      <c r="M31" s="25"/>
      <c r="N31" s="25"/>
      <c r="O31" s="25"/>
    </row>
    <row r="32" spans="1:15">
      <c r="A32" s="1"/>
      <c r="B32" s="1"/>
      <c r="C32" s="1"/>
      <c r="D32" s="1"/>
      <c r="E32" s="1"/>
      <c r="F32" s="1"/>
      <c r="G32" s="5"/>
      <c r="H32" s="5"/>
      <c r="I32" s="5"/>
      <c r="J32" s="5"/>
      <c r="K32" s="5"/>
      <c r="L32" s="5"/>
      <c r="M32" s="5"/>
      <c r="N32" s="5"/>
      <c r="O32" s="5"/>
    </row>
    <row r="33" spans="1:15">
      <c r="A33" s="1"/>
      <c r="B33" s="4" t="s">
        <v>37</v>
      </c>
      <c r="C33" s="5">
        <f>C19</f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/>
    </row>
    <row r="34" spans="1:15">
      <c r="A34" s="1"/>
      <c r="B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>
      <c r="A35" s="1"/>
      <c r="B35" s="4" t="s">
        <v>38</v>
      </c>
      <c r="C35" s="5">
        <f>C30</f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/>
    </row>
    <row r="36" spans="1:15">
      <c r="A36" s="1"/>
      <c r="B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1:15">
      <c r="A37" s="2" t="s">
        <v>39</v>
      </c>
      <c r="B37" s="4" t="s">
        <v>40</v>
      </c>
      <c r="C37" s="5">
        <f>C33-C35</f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/>
    </row>
    <row r="38" spans="1:15">
      <c r="A38" s="1"/>
      <c r="B38" s="1"/>
      <c r="C38" s="1"/>
      <c r="D38" s="1"/>
      <c r="E38" s="1"/>
      <c r="F38" s="1"/>
      <c r="G38" s="5"/>
      <c r="H38" s="5"/>
      <c r="I38" s="14"/>
      <c r="J38" s="14"/>
      <c r="K38" s="14"/>
      <c r="L38" s="14"/>
      <c r="M38" s="14"/>
      <c r="N38" s="14"/>
      <c r="O38" s="14"/>
    </row>
    <row r="39" spans="1:15">
      <c r="A39" s="2" t="s">
        <v>41</v>
      </c>
      <c r="B39" s="4" t="s">
        <v>42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2"/>
    </row>
    <row r="40" spans="1:15">
      <c r="A40" s="1"/>
      <c r="B40" s="1"/>
      <c r="C40" s="1"/>
      <c r="D40" s="1"/>
      <c r="E40" s="1"/>
      <c r="F40" s="1"/>
      <c r="G40" s="5"/>
      <c r="H40" s="5"/>
      <c r="I40" s="5">
        <v>0</v>
      </c>
      <c r="J40" s="5"/>
      <c r="K40" s="5"/>
      <c r="L40" s="5"/>
      <c r="M40" s="5"/>
      <c r="N40" s="5"/>
      <c r="O40" s="5"/>
    </row>
    <row r="41" spans="1:15">
      <c r="A41" s="2" t="s">
        <v>39</v>
      </c>
      <c r="B41" s="4" t="s">
        <v>43</v>
      </c>
      <c r="C41" s="5">
        <f>IF(C37&lt;C39,0,C37-C39)</f>
        <v>0</v>
      </c>
      <c r="D41" s="44">
        <f t="shared" ref="D41:N41" si="5">IF(D37&lt;D39,0,D37-D39)</f>
        <v>0</v>
      </c>
      <c r="E41" s="44">
        <f t="shared" si="5"/>
        <v>0</v>
      </c>
      <c r="F41" s="44">
        <f t="shared" si="5"/>
        <v>0</v>
      </c>
      <c r="G41" s="44">
        <f t="shared" si="5"/>
        <v>0</v>
      </c>
      <c r="H41" s="44">
        <f t="shared" si="5"/>
        <v>0</v>
      </c>
      <c r="I41" s="44">
        <f t="shared" si="5"/>
        <v>0</v>
      </c>
      <c r="J41" s="44">
        <f t="shared" si="5"/>
        <v>0</v>
      </c>
      <c r="K41" s="44">
        <f t="shared" si="5"/>
        <v>0</v>
      </c>
      <c r="L41" s="44">
        <f t="shared" si="5"/>
        <v>0</v>
      </c>
      <c r="M41" s="44">
        <f t="shared" si="5"/>
        <v>0</v>
      </c>
      <c r="N41" s="44">
        <f t="shared" si="5"/>
        <v>0</v>
      </c>
      <c r="O41" s="5"/>
    </row>
    <row r="42" spans="1:15">
      <c r="A42" s="2" t="s">
        <v>44</v>
      </c>
      <c r="B42" s="4" t="s">
        <v>45</v>
      </c>
      <c r="C42" s="15">
        <v>0.3</v>
      </c>
      <c r="D42" s="15">
        <v>0.3</v>
      </c>
      <c r="E42" s="15">
        <v>0.3</v>
      </c>
      <c r="F42" s="15">
        <v>0.3</v>
      </c>
      <c r="G42" s="15">
        <v>0.3</v>
      </c>
      <c r="H42" s="15">
        <v>0.3</v>
      </c>
      <c r="I42" s="15">
        <v>0.3</v>
      </c>
      <c r="J42" s="15">
        <v>0.3</v>
      </c>
      <c r="K42" s="15">
        <v>0.3</v>
      </c>
      <c r="L42" s="15">
        <v>0.3</v>
      </c>
      <c r="M42" s="15">
        <v>0.3</v>
      </c>
      <c r="N42" s="15">
        <v>0.3</v>
      </c>
      <c r="O42" s="16"/>
    </row>
    <row r="43" spans="1:15">
      <c r="A43" s="1"/>
      <c r="B43" s="1"/>
      <c r="C43" s="1"/>
      <c r="D43" s="1"/>
      <c r="E43" s="1"/>
      <c r="F43" s="1"/>
      <c r="G43" s="5"/>
      <c r="H43" s="5"/>
      <c r="I43" s="5"/>
      <c r="J43" s="5"/>
      <c r="K43" s="5"/>
      <c r="L43" s="5"/>
      <c r="M43" s="5"/>
      <c r="N43" s="5"/>
      <c r="O43" s="5"/>
    </row>
    <row r="44" spans="1:15">
      <c r="A44" s="2" t="s">
        <v>39</v>
      </c>
      <c r="B44" s="4" t="s">
        <v>46</v>
      </c>
      <c r="C44" s="5">
        <f>C41*C42</f>
        <v>0</v>
      </c>
      <c r="D44" s="44">
        <f t="shared" ref="D44:N44" si="6">D41*D42</f>
        <v>0</v>
      </c>
      <c r="E44" s="44">
        <f t="shared" si="6"/>
        <v>0</v>
      </c>
      <c r="F44" s="44">
        <f t="shared" si="6"/>
        <v>0</v>
      </c>
      <c r="G44" s="44">
        <f t="shared" si="6"/>
        <v>0</v>
      </c>
      <c r="H44" s="44">
        <f t="shared" si="6"/>
        <v>0</v>
      </c>
      <c r="I44" s="44">
        <f t="shared" si="6"/>
        <v>0</v>
      </c>
      <c r="J44" s="44">
        <f t="shared" si="6"/>
        <v>0</v>
      </c>
      <c r="K44" s="44">
        <f t="shared" si="6"/>
        <v>0</v>
      </c>
      <c r="L44" s="44">
        <f t="shared" si="6"/>
        <v>0</v>
      </c>
      <c r="M44" s="44">
        <f t="shared" si="6"/>
        <v>0</v>
      </c>
      <c r="N44" s="44">
        <f t="shared" si="6"/>
        <v>0</v>
      </c>
      <c r="O44" s="5"/>
    </row>
    <row r="45" spans="1:15">
      <c r="A45" s="2" t="s">
        <v>44</v>
      </c>
      <c r="B45" s="4" t="s">
        <v>47</v>
      </c>
      <c r="C45" s="1"/>
      <c r="D45" s="1"/>
      <c r="E45" s="1"/>
      <c r="F45" s="1"/>
      <c r="G45" s="5"/>
      <c r="H45" s="5"/>
      <c r="I45" s="5"/>
      <c r="J45" s="5"/>
      <c r="K45" s="5"/>
      <c r="L45" s="5"/>
      <c r="M45" s="5"/>
      <c r="N45" s="5"/>
      <c r="O45" s="5"/>
    </row>
    <row r="46" spans="1:15">
      <c r="A46" s="2" t="s">
        <v>44</v>
      </c>
      <c r="B46" s="4" t="s">
        <v>48</v>
      </c>
      <c r="C46" s="1"/>
      <c r="D46" s="1"/>
      <c r="E46" s="1"/>
      <c r="F46" s="1"/>
      <c r="G46" s="5"/>
      <c r="H46" s="5"/>
      <c r="I46" s="5"/>
      <c r="J46" s="5"/>
      <c r="K46" s="5"/>
      <c r="L46" s="5"/>
      <c r="M46" s="5"/>
      <c r="N46" s="5"/>
      <c r="O46" s="5"/>
    </row>
    <row r="47" spans="1:15">
      <c r="A47" s="1"/>
      <c r="B47" s="1"/>
      <c r="C47" s="1"/>
      <c r="D47" s="1"/>
      <c r="E47" s="1"/>
      <c r="F47" s="1"/>
      <c r="G47" s="5"/>
      <c r="H47" s="5"/>
      <c r="I47" s="5"/>
      <c r="J47" s="5"/>
      <c r="K47" s="5"/>
      <c r="L47" s="5"/>
      <c r="M47" s="5"/>
      <c r="N47" s="5"/>
      <c r="O47" s="5"/>
    </row>
    <row r="48" spans="1:15">
      <c r="A48" s="2" t="s">
        <v>41</v>
      </c>
      <c r="B48" s="4" t="s">
        <v>49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/>
    </row>
    <row r="49" spans="1:15">
      <c r="A49" s="2" t="s">
        <v>41</v>
      </c>
      <c r="B49" s="27" t="s">
        <v>50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/>
    </row>
    <row r="50" spans="1:15">
      <c r="A50" s="2" t="s">
        <v>41</v>
      </c>
      <c r="B50" s="27" t="s">
        <v>51</v>
      </c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2"/>
    </row>
    <row r="51" spans="1:15">
      <c r="A51" s="8" t="s">
        <v>39</v>
      </c>
      <c r="B51" s="9" t="s">
        <v>52</v>
      </c>
      <c r="C51" s="11">
        <f>IF((C44-C45-C46-C48-C49)&lt;0,0,(C44-C45-C46-C48-C49-C50))</f>
        <v>0</v>
      </c>
      <c r="D51" s="45">
        <f t="shared" ref="D51:N51" si="7">IF((D44-D45-D46-D48-D49)&lt;0,0,(D44-D45-D46-D48-D49-D50))</f>
        <v>0</v>
      </c>
      <c r="E51" s="45">
        <f t="shared" si="7"/>
        <v>0</v>
      </c>
      <c r="F51" s="45">
        <f t="shared" si="7"/>
        <v>0</v>
      </c>
      <c r="G51" s="45">
        <f t="shared" si="7"/>
        <v>0</v>
      </c>
      <c r="H51" s="45">
        <f t="shared" si="7"/>
        <v>0</v>
      </c>
      <c r="I51" s="45">
        <f t="shared" si="7"/>
        <v>0</v>
      </c>
      <c r="J51" s="45">
        <f t="shared" si="7"/>
        <v>0</v>
      </c>
      <c r="K51" s="45">
        <f t="shared" si="7"/>
        <v>0</v>
      </c>
      <c r="L51" s="45">
        <f t="shared" si="7"/>
        <v>0</v>
      </c>
      <c r="M51" s="45">
        <f t="shared" si="7"/>
        <v>0</v>
      </c>
      <c r="N51" s="45">
        <f t="shared" si="7"/>
        <v>0</v>
      </c>
      <c r="O51" s="4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5"/>
  <sheetViews>
    <sheetView topLeftCell="A4" workbookViewId="0"/>
  </sheetViews>
  <sheetFormatPr baseColWidth="10" defaultRowHeight="15"/>
  <cols>
    <col min="1" max="1" width="4.7109375" bestFit="1" customWidth="1"/>
    <col min="2" max="2" width="51.28515625" bestFit="1" customWidth="1"/>
    <col min="15" max="15" width="2.42578125" customWidth="1"/>
    <col min="16" max="31" width="11.42578125" style="90"/>
  </cols>
  <sheetData>
    <row r="1" spans="1:15" ht="15.75">
      <c r="A1" s="47"/>
      <c r="B1" s="81" t="s">
        <v>53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5">
      <c r="A2" s="53"/>
      <c r="B2" s="49" t="s">
        <v>54</v>
      </c>
      <c r="C2" s="47"/>
      <c r="D2" s="54"/>
      <c r="E2" s="47"/>
      <c r="F2" s="75"/>
      <c r="G2" s="47"/>
      <c r="H2" s="47"/>
      <c r="I2" s="47"/>
      <c r="J2" s="47"/>
      <c r="K2" s="47"/>
      <c r="L2" s="47"/>
      <c r="M2" s="47"/>
      <c r="N2" s="47"/>
      <c r="O2" s="47"/>
    </row>
    <row r="3" spans="1:15" ht="15.75">
      <c r="A3" s="47"/>
      <c r="B3" s="49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47"/>
    </row>
    <row r="4" spans="1:15">
      <c r="A4" s="47"/>
      <c r="B4" s="56"/>
      <c r="C4" s="75" t="s">
        <v>1</v>
      </c>
      <c r="D4" s="75" t="s">
        <v>2</v>
      </c>
      <c r="E4" s="75" t="s">
        <v>3</v>
      </c>
      <c r="F4" s="75" t="s">
        <v>4</v>
      </c>
      <c r="G4" s="55" t="s">
        <v>5</v>
      </c>
      <c r="H4" s="77" t="s">
        <v>6</v>
      </c>
      <c r="I4" s="77" t="s">
        <v>7</v>
      </c>
      <c r="J4" s="55" t="s">
        <v>8</v>
      </c>
      <c r="K4" s="77" t="s">
        <v>9</v>
      </c>
      <c r="L4" s="55" t="s">
        <v>10</v>
      </c>
      <c r="M4" s="55" t="s">
        <v>11</v>
      </c>
      <c r="N4" s="55" t="s">
        <v>12</v>
      </c>
      <c r="O4" s="48"/>
    </row>
    <row r="5" spans="1:15" ht="18">
      <c r="A5" s="47"/>
      <c r="B5" s="89" t="s">
        <v>55</v>
      </c>
      <c r="C5" s="57"/>
      <c r="D5" s="47"/>
      <c r="E5" s="76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15">
      <c r="A6" s="47"/>
      <c r="B6" s="50" t="s">
        <v>56</v>
      </c>
      <c r="C6" s="86">
        <f>'ISR PM 2025'!C17*0.16</f>
        <v>0</v>
      </c>
      <c r="D6" s="86">
        <f>'ISR PM 2025'!D17*0.16</f>
        <v>0</v>
      </c>
      <c r="E6" s="86">
        <f>'ISR PM 2025'!E17*0.16</f>
        <v>0</v>
      </c>
      <c r="F6" s="86">
        <f>'ISR PM 2025'!F17*0.16</f>
        <v>0</v>
      </c>
      <c r="G6" s="86">
        <f>'ISR PM 2025'!G17*0.16</f>
        <v>0</v>
      </c>
      <c r="H6" s="86">
        <f>'ISR PM 2025'!H17*0.16</f>
        <v>0</v>
      </c>
      <c r="I6" s="86">
        <f>'ISR PM 2025'!I17*0.16</f>
        <v>0</v>
      </c>
      <c r="J6" s="86">
        <f>'ISR PM 2025'!J17*0.16</f>
        <v>0</v>
      </c>
      <c r="K6" s="86">
        <f>'ISR PM 2025'!K17*0.16</f>
        <v>0</v>
      </c>
      <c r="L6" s="86">
        <f>'ISR PM 2025'!L17*0.16</f>
        <v>0</v>
      </c>
      <c r="M6" s="86">
        <f>'ISR PM 2025'!M17*0.16</f>
        <v>0</v>
      </c>
      <c r="N6" s="86">
        <f>'ISR PM 2025'!N17*0.16</f>
        <v>0</v>
      </c>
      <c r="O6" s="78"/>
    </row>
    <row r="7" spans="1:15">
      <c r="A7" s="47"/>
      <c r="B7" s="47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78"/>
    </row>
    <row r="8" spans="1:15">
      <c r="A8" s="47"/>
      <c r="B8" s="50" t="s">
        <v>57</v>
      </c>
      <c r="C8" s="86">
        <f>('ISR PM 2025'!C23*0.16)+('ISR PM 2025'!C24*0.16)</f>
        <v>0</v>
      </c>
      <c r="D8" s="86">
        <f>('ISR PM 2025'!D23*0.16)+('ISR PM 2025'!D24*0.16)</f>
        <v>0</v>
      </c>
      <c r="E8" s="86">
        <f>('ISR PM 2025'!E23*0.16)+('ISR PM 2025'!E24*0.16)</f>
        <v>0</v>
      </c>
      <c r="F8" s="86">
        <f>('ISR PM 2025'!F23*0.16)+('ISR PM 2025'!F24*0.16)</f>
        <v>0</v>
      </c>
      <c r="G8" s="86">
        <f>('ISR PM 2025'!G23*0.16)+('ISR PM 2025'!G24*0.16)</f>
        <v>0</v>
      </c>
      <c r="H8" s="86">
        <f>('ISR PM 2025'!H23*0.16)+('ISR PM 2025'!H24*0.16)</f>
        <v>0</v>
      </c>
      <c r="I8" s="86">
        <f>('ISR PM 2025'!I23*0.16)+('ISR PM 2025'!I24*0.16)</f>
        <v>0</v>
      </c>
      <c r="J8" s="86">
        <f>('ISR PM 2025'!J23*0.16)+('ISR PM 2025'!J24*0.16)</f>
        <v>0</v>
      </c>
      <c r="K8" s="86">
        <f>('ISR PM 2025'!K23*0.16)+('ISR PM 2025'!K24*0.16)</f>
        <v>0</v>
      </c>
      <c r="L8" s="86">
        <f>('ISR PM 2025'!L23*0.16)+('ISR PM 2025'!L24*0.16)</f>
        <v>0</v>
      </c>
      <c r="M8" s="86">
        <f>('ISR PM 2025'!M23*0.16)+('ISR PM 2025'!M24*0.16)</f>
        <v>0</v>
      </c>
      <c r="N8" s="86">
        <f>('ISR PM 2025'!N23*0.16)+('ISR PM 2025'!N24*0.16)</f>
        <v>0</v>
      </c>
      <c r="O8" s="78"/>
    </row>
    <row r="9" spans="1:15">
      <c r="A9" s="47"/>
      <c r="B9" s="47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78"/>
    </row>
    <row r="10" spans="1:15">
      <c r="A10" s="47"/>
      <c r="B10" s="50" t="s">
        <v>58</v>
      </c>
      <c r="C10" s="86">
        <v>0</v>
      </c>
      <c r="D10" s="86">
        <v>0</v>
      </c>
      <c r="E10" s="86">
        <v>0</v>
      </c>
      <c r="F10" s="86">
        <v>0</v>
      </c>
      <c r="G10" s="86">
        <v>0</v>
      </c>
      <c r="H10" s="86">
        <v>0</v>
      </c>
      <c r="I10" s="86">
        <v>0</v>
      </c>
      <c r="J10" s="86">
        <v>0</v>
      </c>
      <c r="K10" s="86">
        <v>0</v>
      </c>
      <c r="L10" s="86">
        <v>0</v>
      </c>
      <c r="M10" s="86">
        <v>0</v>
      </c>
      <c r="N10" s="86">
        <v>0</v>
      </c>
      <c r="O10" s="78"/>
    </row>
    <row r="11" spans="1:15">
      <c r="A11" s="47"/>
      <c r="B11" s="47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78"/>
    </row>
    <row r="12" spans="1:15" ht="15.75" thickBot="1">
      <c r="A12" s="47"/>
      <c r="B12" s="50" t="s">
        <v>59</v>
      </c>
      <c r="C12" s="85">
        <f>+C6-C8-C10</f>
        <v>0</v>
      </c>
      <c r="D12" s="85">
        <f t="shared" ref="D12:N12" si="0">+D6-D8-D10</f>
        <v>0</v>
      </c>
      <c r="E12" s="85">
        <f t="shared" si="0"/>
        <v>0</v>
      </c>
      <c r="F12" s="85">
        <f t="shared" si="0"/>
        <v>0</v>
      </c>
      <c r="G12" s="85">
        <f t="shared" si="0"/>
        <v>0</v>
      </c>
      <c r="H12" s="85">
        <f t="shared" si="0"/>
        <v>0</v>
      </c>
      <c r="I12" s="85">
        <f t="shared" si="0"/>
        <v>0</v>
      </c>
      <c r="J12" s="85">
        <f t="shared" si="0"/>
        <v>0</v>
      </c>
      <c r="K12" s="85">
        <f t="shared" si="0"/>
        <v>0</v>
      </c>
      <c r="L12" s="85">
        <f t="shared" si="0"/>
        <v>0</v>
      </c>
      <c r="M12" s="85">
        <f t="shared" si="0"/>
        <v>0</v>
      </c>
      <c r="N12" s="85">
        <f t="shared" si="0"/>
        <v>0</v>
      </c>
      <c r="O12" s="78"/>
    </row>
    <row r="13" spans="1:15" ht="15.75" thickTop="1">
      <c r="A13" s="47"/>
      <c r="B13" s="47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78"/>
    </row>
    <row r="14" spans="1:15">
      <c r="A14" s="47"/>
      <c r="B14" s="50" t="s">
        <v>60</v>
      </c>
      <c r="C14" s="86">
        <v>0</v>
      </c>
      <c r="D14" s="86">
        <v>0</v>
      </c>
      <c r="E14" s="86">
        <v>0</v>
      </c>
      <c r="F14" s="86">
        <v>0</v>
      </c>
      <c r="G14" s="86">
        <v>0</v>
      </c>
      <c r="H14" s="86">
        <v>0</v>
      </c>
      <c r="I14" s="86">
        <v>0</v>
      </c>
      <c r="J14" s="86">
        <v>0</v>
      </c>
      <c r="K14" s="86">
        <v>0</v>
      </c>
      <c r="L14" s="86">
        <v>0</v>
      </c>
      <c r="M14" s="86">
        <v>0</v>
      </c>
      <c r="N14" s="86">
        <v>0</v>
      </c>
      <c r="O14" s="78"/>
    </row>
    <row r="15" spans="1:15">
      <c r="A15" s="47"/>
      <c r="B15" s="47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78"/>
    </row>
    <row r="16" spans="1:15">
      <c r="A16" s="47"/>
      <c r="B16" s="50" t="s">
        <v>61</v>
      </c>
      <c r="C16" s="86">
        <v>0</v>
      </c>
      <c r="D16" s="86">
        <v>0</v>
      </c>
      <c r="E16" s="86">
        <v>0</v>
      </c>
      <c r="F16" s="86">
        <v>0</v>
      </c>
      <c r="G16" s="86">
        <v>0</v>
      </c>
      <c r="H16" s="86">
        <v>0</v>
      </c>
      <c r="I16" s="86">
        <v>0</v>
      </c>
      <c r="J16" s="86">
        <v>0</v>
      </c>
      <c r="K16" s="86">
        <v>0</v>
      </c>
      <c r="L16" s="86">
        <v>0</v>
      </c>
      <c r="M16" s="86">
        <v>0</v>
      </c>
      <c r="N16" s="86">
        <v>0</v>
      </c>
      <c r="O16" s="79"/>
    </row>
    <row r="17" spans="1:45">
      <c r="A17" s="47"/>
      <c r="B17" s="47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79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</row>
    <row r="18" spans="1:45">
      <c r="A18" s="47"/>
      <c r="B18" s="47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79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</row>
    <row r="19" spans="1:45">
      <c r="A19" s="47"/>
      <c r="B19" s="82" t="s">
        <v>62</v>
      </c>
      <c r="C19" s="87">
        <v>0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  <c r="J19" s="87">
        <v>0</v>
      </c>
      <c r="K19" s="87">
        <v>0</v>
      </c>
      <c r="L19" s="87">
        <v>0</v>
      </c>
      <c r="M19" s="87">
        <v>0</v>
      </c>
      <c r="N19" s="87">
        <v>0</v>
      </c>
      <c r="O19" s="62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</row>
    <row r="20" spans="1:45" ht="15.75" thickBot="1">
      <c r="A20" s="47"/>
      <c r="B20" s="82" t="s">
        <v>63</v>
      </c>
      <c r="C20" s="88">
        <v>0</v>
      </c>
      <c r="D20" s="88">
        <v>0</v>
      </c>
      <c r="E20" s="88">
        <v>0</v>
      </c>
      <c r="F20" s="88">
        <v>0</v>
      </c>
      <c r="G20" s="88">
        <v>0</v>
      </c>
      <c r="H20" s="88">
        <v>0</v>
      </c>
      <c r="I20" s="88">
        <v>0</v>
      </c>
      <c r="J20" s="88">
        <v>0</v>
      </c>
      <c r="K20" s="88">
        <v>0</v>
      </c>
      <c r="L20" s="88">
        <v>0</v>
      </c>
      <c r="M20" s="88">
        <v>0</v>
      </c>
      <c r="N20" s="88">
        <v>0</v>
      </c>
      <c r="O20" s="62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</row>
    <row r="21" spans="1:45">
      <c r="A21" s="55" t="s">
        <v>39</v>
      </c>
      <c r="B21" s="56" t="s">
        <v>52</v>
      </c>
      <c r="C21" s="36">
        <f>+C12-C14-C16+C19+C20</f>
        <v>0</v>
      </c>
      <c r="D21" s="36">
        <f t="shared" ref="D21:N21" si="1">+D12-D14-D16+D19+D20</f>
        <v>0</v>
      </c>
      <c r="E21" s="36">
        <f t="shared" si="1"/>
        <v>0</v>
      </c>
      <c r="F21" s="36">
        <f t="shared" si="1"/>
        <v>0</v>
      </c>
      <c r="G21" s="36">
        <f t="shared" si="1"/>
        <v>0</v>
      </c>
      <c r="H21" s="36">
        <f t="shared" si="1"/>
        <v>0</v>
      </c>
      <c r="I21" s="36">
        <f t="shared" si="1"/>
        <v>0</v>
      </c>
      <c r="J21" s="36">
        <f t="shared" si="1"/>
        <v>0</v>
      </c>
      <c r="K21" s="36">
        <f t="shared" si="1"/>
        <v>0</v>
      </c>
      <c r="L21" s="36">
        <f t="shared" si="1"/>
        <v>0</v>
      </c>
      <c r="M21" s="36">
        <f t="shared" si="1"/>
        <v>0</v>
      </c>
      <c r="N21" s="36">
        <f t="shared" si="1"/>
        <v>0</v>
      </c>
      <c r="O21" s="58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</row>
    <row r="22" spans="1:45" hidden="1">
      <c r="A22" s="55" t="s">
        <v>41</v>
      </c>
      <c r="B22" s="56" t="s">
        <v>64</v>
      </c>
      <c r="D22" s="47"/>
      <c r="E22" s="47"/>
      <c r="F22" s="51">
        <v>2007</v>
      </c>
      <c r="G22" s="47"/>
      <c r="H22" s="47"/>
      <c r="I22" s="47"/>
      <c r="J22" s="47"/>
      <c r="K22" s="47"/>
      <c r="L22" s="47"/>
      <c r="M22" s="47"/>
      <c r="N22" s="47"/>
      <c r="O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</row>
    <row r="23" spans="1:45" hidden="1">
      <c r="A23" s="47"/>
      <c r="B23" s="50" t="s">
        <v>65</v>
      </c>
      <c r="C23" s="47"/>
      <c r="D23" s="47"/>
      <c r="E23" s="47"/>
      <c r="F23" s="51" t="e">
        <v>#REF!</v>
      </c>
      <c r="G23" s="51" t="e">
        <v>#REF!</v>
      </c>
      <c r="H23" s="51" t="e">
        <v>#REF!</v>
      </c>
      <c r="I23" s="51" t="e">
        <v>#REF!</v>
      </c>
      <c r="J23" s="51" t="e">
        <v>#REF!</v>
      </c>
      <c r="K23" s="51" t="e">
        <v>#REF!</v>
      </c>
      <c r="L23" s="51" t="e">
        <v>#REF!</v>
      </c>
      <c r="M23" s="51" t="e">
        <v>#REF!</v>
      </c>
      <c r="N23" s="51" t="e">
        <v>#REF!</v>
      </c>
      <c r="O23" s="51"/>
      <c r="P23" s="37" t="e">
        <v>#REF!</v>
      </c>
      <c r="Q23" s="37" t="e">
        <v>#REF!</v>
      </c>
      <c r="R23" s="37" t="e">
        <v>#REF!</v>
      </c>
      <c r="S23" s="37" t="e">
        <v>#REF!</v>
      </c>
      <c r="T23" s="37" t="e">
        <v>#REF!</v>
      </c>
      <c r="U23" s="37" t="e">
        <v>#REF!</v>
      </c>
      <c r="V23" s="37" t="e">
        <v>#REF!</v>
      </c>
      <c r="W23" s="37" t="e">
        <v>#REF!</v>
      </c>
      <c r="X23" s="37" t="e">
        <v>#REF!</v>
      </c>
      <c r="Y23" s="37" t="e">
        <v>#REF!</v>
      </c>
      <c r="Z23" s="37" t="e">
        <v>#REF!</v>
      </c>
      <c r="AA23" s="37" t="e">
        <v>#REF!</v>
      </c>
      <c r="AB23" s="37" t="e">
        <v>#REF!</v>
      </c>
      <c r="AC23" s="37" t="e">
        <v>#REF!</v>
      </c>
      <c r="AD23" s="37" t="e">
        <v>#REF!</v>
      </c>
      <c r="AE23" s="37" t="e">
        <v>#REF!</v>
      </c>
      <c r="AF23" s="51" t="e">
        <v>#REF!</v>
      </c>
      <c r="AG23" s="51" t="e">
        <v>#REF!</v>
      </c>
      <c r="AH23" s="51" t="e">
        <v>#REF!</v>
      </c>
      <c r="AI23" s="51" t="e">
        <v>#REF!</v>
      </c>
      <c r="AJ23" s="51" t="e">
        <v>#REF!</v>
      </c>
      <c r="AK23" s="51" t="e">
        <v>#REF!</v>
      </c>
      <c r="AL23" s="51" t="e">
        <v>#REF!</v>
      </c>
      <c r="AM23" s="51" t="e">
        <v>#REF!</v>
      </c>
      <c r="AN23" s="51" t="e">
        <v>#REF!</v>
      </c>
      <c r="AO23" s="51" t="e">
        <v>#REF!</v>
      </c>
      <c r="AP23" s="51" t="e">
        <v>#REF!</v>
      </c>
      <c r="AQ23" s="51" t="e">
        <v>#REF!</v>
      </c>
      <c r="AR23" s="51" t="e">
        <v>#REF!</v>
      </c>
      <c r="AS23" s="51" t="e">
        <v>#REF!</v>
      </c>
    </row>
    <row r="24" spans="1:45" hidden="1">
      <c r="A24" s="47"/>
      <c r="B24" s="50" t="s">
        <v>66</v>
      </c>
      <c r="C24" s="58"/>
      <c r="D24" s="47"/>
      <c r="E24" s="47"/>
      <c r="F24" s="51">
        <v>5046</v>
      </c>
      <c r="G24" s="63">
        <v>-3039</v>
      </c>
      <c r="H24" s="52">
        <v>2443.7399999999998</v>
      </c>
      <c r="I24" s="52" t="e">
        <v>#REF!</v>
      </c>
      <c r="J24" s="47"/>
      <c r="K24" s="47"/>
      <c r="L24" s="47"/>
      <c r="M24" s="47"/>
      <c r="N24" s="47"/>
      <c r="O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</row>
    <row r="25" spans="1:45" hidden="1">
      <c r="A25" s="47"/>
      <c r="B25" s="65" t="s">
        <v>67</v>
      </c>
      <c r="C25" s="62"/>
      <c r="D25" s="62"/>
      <c r="E25" s="62"/>
      <c r="F25" s="62">
        <v>-3039</v>
      </c>
      <c r="G25" s="62" t="e">
        <v>#REF!</v>
      </c>
      <c r="H25" s="62" t="e">
        <v>#REF!</v>
      </c>
      <c r="I25" s="62" t="e">
        <v>#REF!</v>
      </c>
      <c r="J25" s="62"/>
      <c r="K25" s="50"/>
      <c r="L25" s="47"/>
      <c r="M25" s="47"/>
      <c r="N25" s="47"/>
      <c r="O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</row>
    <row r="26" spans="1:45" hidden="1">
      <c r="A26" s="47"/>
      <c r="B26" s="65"/>
      <c r="C26" s="62"/>
      <c r="D26" s="62"/>
      <c r="E26" s="62"/>
      <c r="F26" s="62"/>
      <c r="G26" s="62" t="e">
        <v>#REF!</v>
      </c>
      <c r="H26" s="62" t="e">
        <v>#REF!</v>
      </c>
      <c r="I26" s="62" t="e">
        <v>#REF!</v>
      </c>
      <c r="J26" s="62"/>
      <c r="K26" s="50"/>
      <c r="L26" s="47"/>
      <c r="M26" s="47"/>
      <c r="N26" s="47"/>
      <c r="O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</row>
    <row r="27" spans="1:45" hidden="1">
      <c r="A27" s="47"/>
      <c r="B27" s="65"/>
      <c r="C27" s="62"/>
      <c r="D27" s="62"/>
      <c r="E27" s="62"/>
      <c r="F27" s="62"/>
      <c r="G27" s="62" t="e">
        <v>#REF!</v>
      </c>
      <c r="H27" s="62" t="e">
        <v>#REF!</v>
      </c>
      <c r="I27" s="62" t="e">
        <v>#REF!</v>
      </c>
      <c r="J27" s="62"/>
      <c r="K27" s="50"/>
      <c r="L27" s="47"/>
      <c r="M27" s="47"/>
      <c r="N27" s="47"/>
      <c r="O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</row>
    <row r="28" spans="1:45" hidden="1">
      <c r="A28" s="47"/>
      <c r="B28" s="65"/>
      <c r="C28" s="62"/>
      <c r="D28" s="62"/>
      <c r="E28" s="62"/>
      <c r="F28" s="62"/>
      <c r="G28" s="62"/>
      <c r="H28" s="62"/>
      <c r="I28" s="62"/>
      <c r="J28" s="62"/>
      <c r="K28" s="50"/>
      <c r="L28" s="47"/>
      <c r="M28" s="47"/>
      <c r="N28" s="47"/>
      <c r="O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</row>
    <row r="29" spans="1:45" hidden="1">
      <c r="A29" s="47"/>
      <c r="B29" s="66" t="s">
        <v>68</v>
      </c>
      <c r="C29" s="59"/>
      <c r="D29" s="59"/>
      <c r="E29" s="59"/>
      <c r="F29" s="59"/>
      <c r="G29" s="59"/>
      <c r="H29" s="59">
        <v>389</v>
      </c>
      <c r="I29" s="59">
        <v>389</v>
      </c>
      <c r="J29" s="59">
        <v>1333</v>
      </c>
      <c r="K29" s="56"/>
      <c r="L29" s="47"/>
      <c r="M29" s="47"/>
      <c r="N29" s="47"/>
      <c r="O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</row>
    <row r="30" spans="1:45" hidden="1">
      <c r="A30" s="47"/>
      <c r="B30" s="65"/>
      <c r="C30" s="62"/>
      <c r="D30" s="62"/>
      <c r="E30" s="62"/>
      <c r="F30" s="62"/>
      <c r="G30" s="62"/>
      <c r="H30" s="62"/>
      <c r="I30" s="62"/>
      <c r="J30" s="62"/>
      <c r="K30" s="50"/>
      <c r="L30" s="47"/>
      <c r="M30" s="47"/>
      <c r="N30" s="47"/>
      <c r="O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</row>
    <row r="31" spans="1:45" hidden="1">
      <c r="A31" s="47"/>
      <c r="B31" s="66" t="s">
        <v>69</v>
      </c>
      <c r="C31" s="59">
        <v>0</v>
      </c>
      <c r="D31" s="59">
        <v>0</v>
      </c>
      <c r="E31" s="59">
        <v>0</v>
      </c>
      <c r="F31" s="59">
        <v>0</v>
      </c>
      <c r="G31" s="59">
        <v>0</v>
      </c>
      <c r="H31" s="59">
        <v>0</v>
      </c>
      <c r="I31" s="59">
        <v>0</v>
      </c>
      <c r="J31" s="59">
        <v>0</v>
      </c>
      <c r="K31" s="59">
        <v>0</v>
      </c>
      <c r="L31" s="59">
        <v>0</v>
      </c>
      <c r="M31" s="59">
        <v>0</v>
      </c>
      <c r="N31" s="59">
        <v>0</v>
      </c>
      <c r="O31" s="59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</row>
    <row r="32" spans="1:45" hidden="1">
      <c r="A32" s="47"/>
      <c r="B32" s="65" t="s">
        <v>70</v>
      </c>
      <c r="C32" s="65">
        <v>0</v>
      </c>
      <c r="D32" s="67">
        <v>0</v>
      </c>
      <c r="E32" s="62">
        <v>0</v>
      </c>
      <c r="F32" s="62">
        <v>0</v>
      </c>
      <c r="G32" s="65">
        <v>0</v>
      </c>
      <c r="H32" s="52">
        <v>0</v>
      </c>
      <c r="I32" s="52">
        <v>0</v>
      </c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</row>
    <row r="33" spans="1:15" hidden="1">
      <c r="A33" s="47"/>
      <c r="B33" s="65" t="s">
        <v>71</v>
      </c>
      <c r="C33" s="65"/>
      <c r="D33" s="68"/>
      <c r="E33" s="62"/>
      <c r="F33" s="62"/>
      <c r="G33" s="65"/>
      <c r="H33" s="47"/>
      <c r="I33" s="47"/>
      <c r="J33" s="47"/>
      <c r="K33" s="50"/>
      <c r="L33" s="47"/>
      <c r="M33" s="47"/>
      <c r="N33" s="47"/>
      <c r="O33" s="47"/>
    </row>
    <row r="34" spans="1:15" hidden="1">
      <c r="A34" s="47"/>
      <c r="B34" s="65" t="s">
        <v>72</v>
      </c>
      <c r="C34" s="74">
        <v>0</v>
      </c>
      <c r="D34" s="68"/>
      <c r="E34" s="62">
        <v>0</v>
      </c>
      <c r="F34" s="62">
        <v>0</v>
      </c>
      <c r="G34" s="61">
        <v>0</v>
      </c>
      <c r="H34" s="52">
        <v>0</v>
      </c>
      <c r="I34" s="47"/>
      <c r="J34" s="47"/>
      <c r="K34" s="50"/>
      <c r="L34" s="47"/>
      <c r="M34" s="47"/>
      <c r="N34" s="47"/>
      <c r="O34" s="47"/>
    </row>
    <row r="35" spans="1:15" hidden="1">
      <c r="A35" s="47"/>
      <c r="B35" s="65"/>
      <c r="C35" s="65"/>
      <c r="D35" s="69"/>
      <c r="E35" s="62"/>
      <c r="F35" s="62"/>
      <c r="G35" s="65"/>
      <c r="H35" s="47"/>
      <c r="I35" s="47"/>
      <c r="J35" s="47"/>
      <c r="K35" s="50"/>
      <c r="L35" s="47"/>
      <c r="M35" s="47"/>
      <c r="N35" s="47"/>
      <c r="O35" s="47"/>
    </row>
    <row r="36" spans="1:15" hidden="1">
      <c r="A36" s="47"/>
      <c r="B36" s="66" t="s">
        <v>21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  <c r="H36" s="59">
        <v>0</v>
      </c>
      <c r="I36" s="59">
        <v>0</v>
      </c>
      <c r="J36" s="59">
        <v>0</v>
      </c>
      <c r="K36" s="59">
        <v>0</v>
      </c>
      <c r="L36" s="59">
        <v>0</v>
      </c>
      <c r="M36" s="59">
        <v>0</v>
      </c>
      <c r="N36" s="59">
        <v>0</v>
      </c>
      <c r="O36" s="59"/>
    </row>
    <row r="37" spans="1:15" hidden="1">
      <c r="A37" s="55" t="s">
        <v>23</v>
      </c>
      <c r="B37" s="56" t="s">
        <v>73</v>
      </c>
      <c r="C37" s="51">
        <v>0</v>
      </c>
      <c r="D37" s="51">
        <v>0</v>
      </c>
      <c r="E37" s="51">
        <v>0</v>
      </c>
      <c r="F37" s="51">
        <v>0</v>
      </c>
      <c r="G37" s="60">
        <v>0</v>
      </c>
      <c r="H37" s="52">
        <v>0</v>
      </c>
      <c r="I37" s="52">
        <v>0</v>
      </c>
      <c r="J37" s="50">
        <v>0</v>
      </c>
      <c r="K37" s="60">
        <v>0</v>
      </c>
      <c r="L37" s="60">
        <v>0</v>
      </c>
      <c r="M37" s="60"/>
      <c r="N37" s="60">
        <v>0</v>
      </c>
      <c r="O37" s="47"/>
    </row>
    <row r="38" spans="1:15" hidden="1">
      <c r="A38" s="55" t="s">
        <v>23</v>
      </c>
      <c r="B38" s="56" t="s">
        <v>74</v>
      </c>
      <c r="C38" s="51">
        <v>0</v>
      </c>
      <c r="D38" s="51">
        <v>0</v>
      </c>
      <c r="E38" s="51">
        <v>0</v>
      </c>
      <c r="F38" s="51">
        <v>0</v>
      </c>
      <c r="G38" s="60">
        <v>0</v>
      </c>
      <c r="H38" s="52">
        <v>0</v>
      </c>
      <c r="I38" s="52">
        <v>0</v>
      </c>
      <c r="J38" s="52">
        <v>0</v>
      </c>
      <c r="K38" s="52">
        <v>0</v>
      </c>
      <c r="L38" s="52">
        <v>0</v>
      </c>
      <c r="M38" s="52">
        <v>0</v>
      </c>
      <c r="N38" s="52">
        <v>0</v>
      </c>
      <c r="O38" s="47"/>
    </row>
    <row r="39" spans="1:15" hidden="1">
      <c r="A39" s="55" t="s">
        <v>23</v>
      </c>
      <c r="B39" s="56" t="s">
        <v>75</v>
      </c>
      <c r="C39" s="51">
        <v>0</v>
      </c>
      <c r="D39" s="47"/>
      <c r="E39" s="51">
        <v>0</v>
      </c>
      <c r="F39" s="51">
        <v>0</v>
      </c>
      <c r="G39" s="60">
        <v>0</v>
      </c>
      <c r="H39" s="47"/>
      <c r="I39" s="47"/>
      <c r="J39" s="47"/>
      <c r="K39" s="60">
        <v>0</v>
      </c>
      <c r="L39" s="60"/>
      <c r="M39" s="47"/>
      <c r="N39" s="47"/>
      <c r="O39" s="47"/>
    </row>
    <row r="40" spans="1:15" hidden="1">
      <c r="A40" s="48" t="s">
        <v>76</v>
      </c>
      <c r="B40" s="50" t="s">
        <v>77</v>
      </c>
      <c r="C40" s="51">
        <v>0</v>
      </c>
      <c r="D40" s="51">
        <v>0</v>
      </c>
      <c r="E40" s="51">
        <v>0</v>
      </c>
      <c r="F40" s="51">
        <v>0</v>
      </c>
      <c r="G40" s="60">
        <v>0</v>
      </c>
      <c r="H40" s="47"/>
      <c r="I40" s="52">
        <v>0</v>
      </c>
      <c r="J40" s="47"/>
      <c r="K40" s="60">
        <v>0</v>
      </c>
      <c r="L40" s="60">
        <v>0</v>
      </c>
      <c r="M40" s="60">
        <v>0</v>
      </c>
      <c r="N40" s="70">
        <v>0</v>
      </c>
      <c r="O40" s="47"/>
    </row>
    <row r="41" spans="1:15" hidden="1">
      <c r="A41" s="48" t="s">
        <v>76</v>
      </c>
      <c r="B41" s="50" t="s">
        <v>78</v>
      </c>
      <c r="C41" s="51">
        <v>0</v>
      </c>
      <c r="D41" s="47"/>
      <c r="E41" s="51">
        <v>0</v>
      </c>
      <c r="F41" s="47"/>
      <c r="G41" s="60"/>
      <c r="H41" s="52">
        <v>0</v>
      </c>
      <c r="I41" s="47"/>
      <c r="J41" s="47"/>
      <c r="K41" s="50"/>
      <c r="L41" s="47"/>
      <c r="M41" s="47"/>
      <c r="N41" s="70">
        <v>0</v>
      </c>
      <c r="O41" s="47"/>
    </row>
    <row r="42" spans="1:15" hidden="1">
      <c r="A42" s="48" t="s">
        <v>76</v>
      </c>
      <c r="B42" s="50" t="s">
        <v>79</v>
      </c>
      <c r="C42" s="51">
        <v>0</v>
      </c>
      <c r="D42" s="51">
        <v>0</v>
      </c>
      <c r="E42" s="47"/>
      <c r="F42" s="47"/>
      <c r="G42" s="60"/>
      <c r="H42" s="47"/>
      <c r="I42" s="47"/>
      <c r="J42" s="47"/>
      <c r="K42" s="60">
        <v>0</v>
      </c>
      <c r="L42" s="47"/>
      <c r="M42" s="47"/>
      <c r="N42" s="70">
        <v>0</v>
      </c>
      <c r="O42" s="47"/>
    </row>
    <row r="43" spans="1:15" hidden="1">
      <c r="A43" s="48" t="s">
        <v>76</v>
      </c>
      <c r="B43" s="65" t="s">
        <v>72</v>
      </c>
      <c r="C43" s="51">
        <v>0</v>
      </c>
      <c r="D43" s="47"/>
      <c r="E43" s="51">
        <v>0</v>
      </c>
      <c r="F43" s="51">
        <v>0</v>
      </c>
      <c r="G43" s="60">
        <v>0</v>
      </c>
      <c r="H43" s="47"/>
      <c r="I43" s="47"/>
      <c r="J43" s="47"/>
      <c r="K43" s="50"/>
      <c r="L43" s="47"/>
      <c r="M43" s="47"/>
      <c r="N43" s="47"/>
      <c r="O43" s="47"/>
    </row>
    <row r="44" spans="1:15" hidden="1">
      <c r="A44" s="48" t="s">
        <v>23</v>
      </c>
      <c r="B44" s="50" t="s">
        <v>80</v>
      </c>
      <c r="C44" s="62">
        <v>0</v>
      </c>
      <c r="D44" s="62">
        <v>0</v>
      </c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</row>
    <row r="45" spans="1:15" hidden="1">
      <c r="A45" s="48" t="s">
        <v>23</v>
      </c>
      <c r="B45" s="50" t="s">
        <v>81</v>
      </c>
      <c r="C45" s="64">
        <v>0</v>
      </c>
      <c r="D45" s="64">
        <v>0</v>
      </c>
      <c r="E45" s="64">
        <v>0</v>
      </c>
      <c r="F45" s="64"/>
      <c r="G45" s="64">
        <v>0</v>
      </c>
      <c r="H45" s="64"/>
      <c r="I45" s="64"/>
      <c r="J45" s="64"/>
      <c r="K45" s="64"/>
      <c r="L45" s="64"/>
      <c r="M45" s="64">
        <v>0</v>
      </c>
      <c r="N45" s="64"/>
      <c r="O45" s="62"/>
    </row>
    <row r="46" spans="1:15" hidden="1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50"/>
      <c r="L46" s="47"/>
      <c r="M46" s="47"/>
      <c r="N46" s="47"/>
      <c r="O46" s="47"/>
    </row>
    <row r="47" spans="1:15" hidden="1">
      <c r="A47" s="48" t="s">
        <v>23</v>
      </c>
      <c r="B47" s="50" t="s">
        <v>82</v>
      </c>
      <c r="C47" s="51">
        <v>0</v>
      </c>
      <c r="D47" s="51">
        <v>0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51">
        <v>0</v>
      </c>
      <c r="O47" s="52"/>
    </row>
    <row r="48" spans="1:15" ht="15.75" hidden="1" thickBot="1">
      <c r="A48" s="47"/>
      <c r="B48" s="73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62"/>
    </row>
    <row r="49" spans="1:15" ht="15.75" hidden="1" thickTop="1">
      <c r="A49" s="55" t="s">
        <v>39</v>
      </c>
      <c r="B49" s="56" t="s">
        <v>83</v>
      </c>
      <c r="C49" s="58">
        <v>0</v>
      </c>
      <c r="D49" s="58">
        <v>0</v>
      </c>
      <c r="E49" s="58">
        <v>0</v>
      </c>
      <c r="F49" s="58">
        <v>0</v>
      </c>
      <c r="G49" s="58">
        <v>0</v>
      </c>
      <c r="H49" s="58">
        <v>0</v>
      </c>
      <c r="I49" s="58">
        <v>0</v>
      </c>
      <c r="J49" s="58">
        <v>0</v>
      </c>
      <c r="K49" s="58">
        <v>0</v>
      </c>
      <c r="L49" s="58">
        <v>0</v>
      </c>
      <c r="M49" s="58">
        <v>0</v>
      </c>
      <c r="N49" s="58">
        <v>0</v>
      </c>
      <c r="O49" s="58"/>
    </row>
    <row r="50" spans="1:15" hidden="1">
      <c r="A50" s="47"/>
      <c r="B50" s="73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</row>
    <row r="51" spans="1:15">
      <c r="A51" s="90"/>
      <c r="B51" s="42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</row>
    <row r="52" spans="1:15">
      <c r="A52" s="90"/>
      <c r="B52" s="42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</row>
    <row r="53" spans="1:15">
      <c r="A53" s="90"/>
      <c r="B53" s="42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</row>
    <row r="54" spans="1:15">
      <c r="A54" s="90"/>
      <c r="B54" s="42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</row>
    <row r="55" spans="1:15">
      <c r="A55" s="90"/>
      <c r="B55" s="42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</row>
    <row r="56" spans="1:15">
      <c r="A56" s="90"/>
      <c r="B56" s="42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</row>
    <row r="57" spans="1:15">
      <c r="A57" s="90"/>
      <c r="B57" s="42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</row>
    <row r="58" spans="1:15">
      <c r="A58" s="90"/>
      <c r="B58" s="42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</row>
    <row r="59" spans="1:15">
      <c r="A59" s="90"/>
      <c r="B59" s="42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</row>
    <row r="60" spans="1:15">
      <c r="A60" s="90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</row>
    <row r="61" spans="1:15">
      <c r="A61" s="90"/>
      <c r="B61" s="42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</row>
    <row r="62" spans="1:15">
      <c r="A62" s="90"/>
      <c r="B62" s="42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</row>
    <row r="63" spans="1:15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</row>
    <row r="64" spans="1:15">
      <c r="A64" s="50"/>
      <c r="B64" s="47"/>
      <c r="C64" s="47"/>
      <c r="D64" s="47"/>
      <c r="E64" s="47"/>
      <c r="F64" s="72"/>
      <c r="G64" s="47"/>
      <c r="H64" s="50"/>
      <c r="I64" s="50"/>
      <c r="J64" s="47"/>
      <c r="K64" s="50"/>
      <c r="L64" s="47"/>
      <c r="M64" s="47"/>
      <c r="N64" s="47"/>
      <c r="O64" s="47"/>
    </row>
    <row r="65" spans="1:11">
      <c r="A65" s="50"/>
      <c r="B65" s="47"/>
      <c r="C65" s="52"/>
      <c r="D65" s="47"/>
      <c r="E65" s="47"/>
      <c r="F65" s="47"/>
      <c r="G65" s="47"/>
      <c r="H65" s="50"/>
      <c r="I65" s="50"/>
      <c r="J65" s="47"/>
      <c r="K65" s="5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>
      <selection activeCell="A8" sqref="A8"/>
    </sheetView>
  </sheetViews>
  <sheetFormatPr baseColWidth="10" defaultRowHeight="15"/>
  <cols>
    <col min="1" max="1" width="62" bestFit="1" customWidth="1"/>
  </cols>
  <sheetData>
    <row r="1" spans="1:15" ht="20.25">
      <c r="A1" s="112" t="s">
        <v>84</v>
      </c>
      <c r="B1" s="110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</row>
    <row r="2" spans="1:15">
      <c r="A2" s="96"/>
      <c r="B2" s="97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5">
      <c r="A3" s="96"/>
      <c r="B3" s="97"/>
      <c r="C3" s="98" t="s">
        <v>1</v>
      </c>
      <c r="D3" s="98" t="s">
        <v>2</v>
      </c>
      <c r="E3" s="98" t="s">
        <v>3</v>
      </c>
      <c r="F3" s="98" t="s">
        <v>4</v>
      </c>
      <c r="G3" s="98" t="s">
        <v>5</v>
      </c>
      <c r="H3" s="98" t="s">
        <v>6</v>
      </c>
      <c r="I3" s="98" t="s">
        <v>7</v>
      </c>
      <c r="J3" s="98" t="s">
        <v>8</v>
      </c>
      <c r="K3" s="98" t="s">
        <v>9</v>
      </c>
      <c r="L3" s="98" t="s">
        <v>10</v>
      </c>
      <c r="M3" s="98" t="s">
        <v>11</v>
      </c>
      <c r="N3" s="98" t="s">
        <v>12</v>
      </c>
      <c r="O3" s="98" t="s">
        <v>85</v>
      </c>
    </row>
    <row r="4" spans="1:15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</row>
    <row r="5" spans="1:15">
      <c r="A5" s="99" t="s">
        <v>86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</row>
    <row r="6" spans="1:15">
      <c r="A6" s="100" t="s">
        <v>87</v>
      </c>
      <c r="B6" s="101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3">
        <v>0</v>
      </c>
    </row>
    <row r="7" spans="1:15">
      <c r="A7" s="100" t="s">
        <v>88</v>
      </c>
      <c r="B7" s="101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3">
        <v>0</v>
      </c>
    </row>
    <row r="8" spans="1:15">
      <c r="A8" s="100" t="s">
        <v>89</v>
      </c>
      <c r="B8" s="101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3">
        <v>0</v>
      </c>
    </row>
    <row r="9" spans="1:15">
      <c r="A9" s="100" t="s">
        <v>90</v>
      </c>
      <c r="B9" s="101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3">
        <v>0</v>
      </c>
    </row>
    <row r="10" spans="1:15">
      <c r="A10" s="96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</row>
    <row r="11" spans="1:15" s="39" customFormat="1">
      <c r="A11" s="94" t="s">
        <v>91</v>
      </c>
      <c r="B11" s="93" t="s">
        <v>18</v>
      </c>
      <c r="C11" s="92">
        <f>C9</f>
        <v>0</v>
      </c>
      <c r="D11" s="92">
        <f t="shared" ref="D11:O11" si="0">D9</f>
        <v>0</v>
      </c>
      <c r="E11" s="92">
        <f t="shared" si="0"/>
        <v>0</v>
      </c>
      <c r="F11" s="92">
        <f t="shared" si="0"/>
        <v>0</v>
      </c>
      <c r="G11" s="92">
        <f t="shared" si="0"/>
        <v>0</v>
      </c>
      <c r="H11" s="92">
        <f t="shared" si="0"/>
        <v>0</v>
      </c>
      <c r="I11" s="92">
        <f t="shared" si="0"/>
        <v>0</v>
      </c>
      <c r="J11" s="92">
        <f t="shared" si="0"/>
        <v>0</v>
      </c>
      <c r="K11" s="92">
        <f t="shared" si="0"/>
        <v>0</v>
      </c>
      <c r="L11" s="92">
        <f t="shared" si="0"/>
        <v>0</v>
      </c>
      <c r="M11" s="92">
        <f t="shared" si="0"/>
        <v>0</v>
      </c>
      <c r="N11" s="92">
        <f t="shared" si="0"/>
        <v>0</v>
      </c>
      <c r="O11" s="92">
        <f t="shared" si="0"/>
        <v>0</v>
      </c>
    </row>
    <row r="12" spans="1:15">
      <c r="A12" s="105" t="s">
        <v>92</v>
      </c>
      <c r="B12" s="106" t="s">
        <v>39</v>
      </c>
      <c r="C12" s="107">
        <f>C11</f>
        <v>0</v>
      </c>
      <c r="D12" s="107">
        <f t="shared" ref="D12:O12" si="1">D11</f>
        <v>0</v>
      </c>
      <c r="E12" s="107">
        <f t="shared" si="1"/>
        <v>0</v>
      </c>
      <c r="F12" s="107">
        <f t="shared" si="1"/>
        <v>0</v>
      </c>
      <c r="G12" s="107">
        <f t="shared" si="1"/>
        <v>0</v>
      </c>
      <c r="H12" s="107">
        <f t="shared" si="1"/>
        <v>0</v>
      </c>
      <c r="I12" s="107">
        <f t="shared" si="1"/>
        <v>0</v>
      </c>
      <c r="J12" s="107">
        <f t="shared" si="1"/>
        <v>0</v>
      </c>
      <c r="K12" s="107">
        <f t="shared" si="1"/>
        <v>0</v>
      </c>
      <c r="L12" s="107">
        <f t="shared" si="1"/>
        <v>0</v>
      </c>
      <c r="M12" s="107">
        <f t="shared" si="1"/>
        <v>0</v>
      </c>
      <c r="N12" s="107">
        <f t="shared" si="1"/>
        <v>0</v>
      </c>
      <c r="O12" s="107">
        <f t="shared" si="1"/>
        <v>0</v>
      </c>
    </row>
    <row r="13" spans="1:15">
      <c r="A13" s="96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</row>
    <row r="14" spans="1:15">
      <c r="A14" s="104" t="s">
        <v>93</v>
      </c>
      <c r="B14" s="101" t="s">
        <v>41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3">
        <v>0</v>
      </c>
    </row>
    <row r="15" spans="1:15">
      <c r="A15" s="104" t="s">
        <v>94</v>
      </c>
      <c r="B15" s="101" t="s">
        <v>41</v>
      </c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3">
        <v>0</v>
      </c>
    </row>
    <row r="16" spans="1:15">
      <c r="A16" s="105" t="s">
        <v>95</v>
      </c>
      <c r="B16" s="101" t="s">
        <v>39</v>
      </c>
      <c r="C16" s="103">
        <f>SUM(C14:C15)</f>
        <v>0</v>
      </c>
      <c r="D16" s="103">
        <f t="shared" ref="D16:O16" si="2">SUM(D14:D15)</f>
        <v>0</v>
      </c>
      <c r="E16" s="103">
        <f t="shared" si="2"/>
        <v>0</v>
      </c>
      <c r="F16" s="103">
        <f t="shared" si="2"/>
        <v>0</v>
      </c>
      <c r="G16" s="103">
        <f t="shared" si="2"/>
        <v>0</v>
      </c>
      <c r="H16" s="103">
        <f t="shared" si="2"/>
        <v>0</v>
      </c>
      <c r="I16" s="103">
        <f t="shared" si="2"/>
        <v>0</v>
      </c>
      <c r="J16" s="103">
        <f t="shared" si="2"/>
        <v>0</v>
      </c>
      <c r="K16" s="103">
        <f t="shared" si="2"/>
        <v>0</v>
      </c>
      <c r="L16" s="103">
        <f t="shared" si="2"/>
        <v>0</v>
      </c>
      <c r="M16" s="103">
        <f t="shared" si="2"/>
        <v>0</v>
      </c>
      <c r="N16" s="103">
        <f t="shared" si="2"/>
        <v>0</v>
      </c>
      <c r="O16" s="103">
        <f t="shared" si="2"/>
        <v>0</v>
      </c>
    </row>
    <row r="17" spans="1:15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</row>
    <row r="18" spans="1:15">
      <c r="A18" s="100" t="s">
        <v>96</v>
      </c>
      <c r="B18" s="101" t="s">
        <v>39</v>
      </c>
      <c r="C18" s="103">
        <f>C12</f>
        <v>0</v>
      </c>
      <c r="D18" s="103">
        <f t="shared" ref="D18:O18" si="3">D12</f>
        <v>0</v>
      </c>
      <c r="E18" s="103">
        <f t="shared" si="3"/>
        <v>0</v>
      </c>
      <c r="F18" s="103">
        <f t="shared" si="3"/>
        <v>0</v>
      </c>
      <c r="G18" s="103">
        <f t="shared" si="3"/>
        <v>0</v>
      </c>
      <c r="H18" s="103">
        <f t="shared" si="3"/>
        <v>0</v>
      </c>
      <c r="I18" s="103">
        <f t="shared" si="3"/>
        <v>0</v>
      </c>
      <c r="J18" s="103">
        <f t="shared" si="3"/>
        <v>0</v>
      </c>
      <c r="K18" s="103">
        <f t="shared" si="3"/>
        <v>0</v>
      </c>
      <c r="L18" s="103">
        <f t="shared" si="3"/>
        <v>0</v>
      </c>
      <c r="M18" s="103">
        <f t="shared" si="3"/>
        <v>0</v>
      </c>
      <c r="N18" s="103">
        <f t="shared" si="3"/>
        <v>0</v>
      </c>
      <c r="O18" s="103">
        <f t="shared" si="3"/>
        <v>0</v>
      </c>
    </row>
    <row r="19" spans="1:15">
      <c r="A19" s="108" t="s">
        <v>95</v>
      </c>
      <c r="B19" s="106" t="s">
        <v>41</v>
      </c>
      <c r="C19" s="107">
        <f>C16</f>
        <v>0</v>
      </c>
      <c r="D19" s="107">
        <f t="shared" ref="D19:O19" si="4">D16</f>
        <v>0</v>
      </c>
      <c r="E19" s="107">
        <f t="shared" si="4"/>
        <v>0</v>
      </c>
      <c r="F19" s="107">
        <f t="shared" si="4"/>
        <v>0</v>
      </c>
      <c r="G19" s="107">
        <f t="shared" si="4"/>
        <v>0</v>
      </c>
      <c r="H19" s="107">
        <f t="shared" si="4"/>
        <v>0</v>
      </c>
      <c r="I19" s="107">
        <f t="shared" si="4"/>
        <v>0</v>
      </c>
      <c r="J19" s="107">
        <f t="shared" si="4"/>
        <v>0</v>
      </c>
      <c r="K19" s="107">
        <f t="shared" si="4"/>
        <v>0</v>
      </c>
      <c r="L19" s="107">
        <f t="shared" si="4"/>
        <v>0</v>
      </c>
      <c r="M19" s="107">
        <f t="shared" si="4"/>
        <v>0</v>
      </c>
      <c r="N19" s="107">
        <f t="shared" si="4"/>
        <v>0</v>
      </c>
      <c r="O19" s="107">
        <f t="shared" si="4"/>
        <v>0</v>
      </c>
    </row>
    <row r="20" spans="1:15">
      <c r="A20" s="100" t="s">
        <v>97</v>
      </c>
      <c r="B20" s="101" t="s">
        <v>39</v>
      </c>
      <c r="C20" s="103">
        <f>C18-C19</f>
        <v>0</v>
      </c>
      <c r="D20" s="103">
        <f t="shared" ref="D20:O20" si="5">D18-D19</f>
        <v>0</v>
      </c>
      <c r="E20" s="103">
        <f t="shared" si="5"/>
        <v>0</v>
      </c>
      <c r="F20" s="103">
        <f t="shared" si="5"/>
        <v>0</v>
      </c>
      <c r="G20" s="103">
        <f t="shared" si="5"/>
        <v>0</v>
      </c>
      <c r="H20" s="103">
        <f t="shared" si="5"/>
        <v>0</v>
      </c>
      <c r="I20" s="103">
        <f t="shared" si="5"/>
        <v>0</v>
      </c>
      <c r="J20" s="103">
        <f t="shared" si="5"/>
        <v>0</v>
      </c>
      <c r="K20" s="103">
        <f t="shared" si="5"/>
        <v>0</v>
      </c>
      <c r="L20" s="103">
        <f t="shared" si="5"/>
        <v>0</v>
      </c>
      <c r="M20" s="103">
        <f t="shared" si="5"/>
        <v>0</v>
      </c>
      <c r="N20" s="103">
        <f t="shared" si="5"/>
        <v>0</v>
      </c>
      <c r="O20" s="103">
        <f t="shared" si="5"/>
        <v>0</v>
      </c>
    </row>
    <row r="21" spans="1:15">
      <c r="A21" s="105" t="s">
        <v>98</v>
      </c>
      <c r="B21" s="106" t="s">
        <v>39</v>
      </c>
      <c r="C21" s="109">
        <f>C20</f>
        <v>0</v>
      </c>
      <c r="D21" s="109">
        <f t="shared" ref="D21:O21" si="6">D20</f>
        <v>0</v>
      </c>
      <c r="E21" s="109">
        <f t="shared" si="6"/>
        <v>0</v>
      </c>
      <c r="F21" s="109">
        <f t="shared" si="6"/>
        <v>0</v>
      </c>
      <c r="G21" s="109">
        <f t="shared" si="6"/>
        <v>0</v>
      </c>
      <c r="H21" s="109">
        <f t="shared" si="6"/>
        <v>0</v>
      </c>
      <c r="I21" s="109">
        <f t="shared" si="6"/>
        <v>0</v>
      </c>
      <c r="J21" s="109">
        <f t="shared" si="6"/>
        <v>0</v>
      </c>
      <c r="K21" s="109">
        <f t="shared" si="6"/>
        <v>0</v>
      </c>
      <c r="L21" s="109">
        <f t="shared" si="6"/>
        <v>0</v>
      </c>
      <c r="M21" s="109">
        <f t="shared" si="6"/>
        <v>0</v>
      </c>
      <c r="N21" s="109">
        <f t="shared" si="6"/>
        <v>0</v>
      </c>
      <c r="O21" s="109">
        <f t="shared" si="6"/>
        <v>0</v>
      </c>
    </row>
    <row r="22" spans="1:15">
      <c r="A22" s="96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</row>
    <row r="23" spans="1:15">
      <c r="A23" s="96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</row>
    <row r="24" spans="1:15">
      <c r="A24" s="96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</row>
    <row r="25" spans="1:15">
      <c r="A25" s="96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</row>
    <row r="26" spans="1:15">
      <c r="A26" s="96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</row>
    <row r="27" spans="1:15" ht="20.25">
      <c r="A27" s="112" t="s">
        <v>99</v>
      </c>
      <c r="B27" s="113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</row>
    <row r="28" spans="1:15">
      <c r="A28" s="96"/>
      <c r="B28" s="97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</row>
    <row r="29" spans="1:15">
      <c r="A29" s="96"/>
      <c r="B29" s="97"/>
      <c r="C29" s="98" t="s">
        <v>1</v>
      </c>
      <c r="D29" s="98" t="s">
        <v>2</v>
      </c>
      <c r="E29" s="98" t="s">
        <v>3</v>
      </c>
      <c r="F29" s="98" t="s">
        <v>4</v>
      </c>
      <c r="G29" s="98" t="s">
        <v>5</v>
      </c>
      <c r="H29" s="98" t="s">
        <v>6</v>
      </c>
      <c r="I29" s="98" t="s">
        <v>7</v>
      </c>
      <c r="J29" s="98" t="s">
        <v>8</v>
      </c>
      <c r="K29" s="98" t="s">
        <v>9</v>
      </c>
      <c r="L29" s="98" t="s">
        <v>10</v>
      </c>
      <c r="M29" s="98" t="s">
        <v>11</v>
      </c>
      <c r="N29" s="98" t="s">
        <v>12</v>
      </c>
      <c r="O29" s="98" t="s">
        <v>85</v>
      </c>
    </row>
    <row r="30" spans="1:1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</row>
    <row r="31" spans="1:15">
      <c r="A31" s="99" t="s">
        <v>86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</row>
    <row r="32" spans="1:15" s="39" customFormat="1">
      <c r="A32" s="94" t="s">
        <v>100</v>
      </c>
      <c r="B32" s="93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1">
        <v>0</v>
      </c>
    </row>
    <row r="33" spans="1:15">
      <c r="A33" s="100" t="s">
        <v>101</v>
      </c>
      <c r="B33" s="101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3">
        <v>0</v>
      </c>
    </row>
    <row r="34" spans="1:15">
      <c r="A34" s="100" t="s">
        <v>102</v>
      </c>
      <c r="B34" s="101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3">
        <v>0</v>
      </c>
    </row>
    <row r="35" spans="1:15">
      <c r="A35" s="96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</row>
    <row r="36" spans="1:15" s="39" customFormat="1">
      <c r="A36" s="94" t="s">
        <v>91</v>
      </c>
      <c r="B36" s="93" t="s">
        <v>18</v>
      </c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1">
        <v>0</v>
      </c>
    </row>
    <row r="37" spans="1:15">
      <c r="A37" s="105" t="s">
        <v>92</v>
      </c>
      <c r="B37" s="106" t="s">
        <v>39</v>
      </c>
      <c r="C37" s="107">
        <f>C36</f>
        <v>0</v>
      </c>
      <c r="D37" s="107">
        <f t="shared" ref="D37:O37" si="7">D36</f>
        <v>0</v>
      </c>
      <c r="E37" s="107">
        <f t="shared" si="7"/>
        <v>0</v>
      </c>
      <c r="F37" s="107">
        <f t="shared" si="7"/>
        <v>0</v>
      </c>
      <c r="G37" s="107">
        <f t="shared" si="7"/>
        <v>0</v>
      </c>
      <c r="H37" s="107">
        <f t="shared" si="7"/>
        <v>0</v>
      </c>
      <c r="I37" s="107">
        <f t="shared" si="7"/>
        <v>0</v>
      </c>
      <c r="J37" s="107">
        <f t="shared" si="7"/>
        <v>0</v>
      </c>
      <c r="K37" s="107">
        <f t="shared" si="7"/>
        <v>0</v>
      </c>
      <c r="L37" s="107">
        <f t="shared" si="7"/>
        <v>0</v>
      </c>
      <c r="M37" s="107">
        <f t="shared" si="7"/>
        <v>0</v>
      </c>
      <c r="N37" s="107">
        <f t="shared" si="7"/>
        <v>0</v>
      </c>
      <c r="O37" s="107">
        <f t="shared" si="7"/>
        <v>0</v>
      </c>
    </row>
    <row r="38" spans="1:15">
      <c r="A38" s="96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</row>
    <row r="39" spans="1:15" s="39" customFormat="1">
      <c r="A39" s="94" t="s">
        <v>93</v>
      </c>
      <c r="B39" s="93" t="s">
        <v>41</v>
      </c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1">
        <v>0</v>
      </c>
    </row>
    <row r="40" spans="1:15">
      <c r="A40" s="104" t="s">
        <v>94</v>
      </c>
      <c r="B40" s="101" t="s">
        <v>41</v>
      </c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3">
        <v>0</v>
      </c>
    </row>
    <row r="41" spans="1:15">
      <c r="A41" s="105" t="s">
        <v>95</v>
      </c>
      <c r="B41" s="101" t="s">
        <v>39</v>
      </c>
      <c r="C41" s="103">
        <f>SUM(C39:C40)</f>
        <v>0</v>
      </c>
      <c r="D41" s="103">
        <f t="shared" ref="D41:O41" si="8">SUM(D39:D40)</f>
        <v>0</v>
      </c>
      <c r="E41" s="103">
        <f t="shared" si="8"/>
        <v>0</v>
      </c>
      <c r="F41" s="103">
        <f t="shared" si="8"/>
        <v>0</v>
      </c>
      <c r="G41" s="103">
        <f t="shared" si="8"/>
        <v>0</v>
      </c>
      <c r="H41" s="103">
        <f t="shared" si="8"/>
        <v>0</v>
      </c>
      <c r="I41" s="103">
        <f t="shared" si="8"/>
        <v>0</v>
      </c>
      <c r="J41" s="103">
        <f t="shared" si="8"/>
        <v>0</v>
      </c>
      <c r="K41" s="103">
        <f t="shared" si="8"/>
        <v>0</v>
      </c>
      <c r="L41" s="103">
        <f t="shared" si="8"/>
        <v>0</v>
      </c>
      <c r="M41" s="103">
        <f t="shared" si="8"/>
        <v>0</v>
      </c>
      <c r="N41" s="103">
        <f t="shared" si="8"/>
        <v>0</v>
      </c>
      <c r="O41" s="103">
        <f t="shared" si="8"/>
        <v>0</v>
      </c>
    </row>
    <row r="42" spans="1:15">
      <c r="A42" s="96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</row>
    <row r="43" spans="1:15">
      <c r="A43" s="100" t="s">
        <v>96</v>
      </c>
      <c r="B43" s="101" t="s">
        <v>39</v>
      </c>
      <c r="C43" s="103">
        <f>C37</f>
        <v>0</v>
      </c>
      <c r="D43" s="103">
        <f t="shared" ref="D43:N43" si="9">D37</f>
        <v>0</v>
      </c>
      <c r="E43" s="103">
        <f t="shared" si="9"/>
        <v>0</v>
      </c>
      <c r="F43" s="103">
        <f t="shared" si="9"/>
        <v>0</v>
      </c>
      <c r="G43" s="103">
        <f t="shared" si="9"/>
        <v>0</v>
      </c>
      <c r="H43" s="103">
        <f t="shared" si="9"/>
        <v>0</v>
      </c>
      <c r="I43" s="103">
        <f t="shared" si="9"/>
        <v>0</v>
      </c>
      <c r="J43" s="103">
        <f t="shared" si="9"/>
        <v>0</v>
      </c>
      <c r="K43" s="103">
        <f t="shared" si="9"/>
        <v>0</v>
      </c>
      <c r="L43" s="103">
        <f t="shared" si="9"/>
        <v>0</v>
      </c>
      <c r="M43" s="103">
        <f t="shared" si="9"/>
        <v>0</v>
      </c>
      <c r="N43" s="103">
        <f t="shared" si="9"/>
        <v>0</v>
      </c>
      <c r="O43" s="103">
        <f>O37</f>
        <v>0</v>
      </c>
    </row>
    <row r="44" spans="1:15">
      <c r="A44" s="108" t="s">
        <v>95</v>
      </c>
      <c r="B44" s="106" t="s">
        <v>41</v>
      </c>
      <c r="C44" s="107">
        <f>C41</f>
        <v>0</v>
      </c>
      <c r="D44" s="107">
        <f t="shared" ref="D44:N44" si="10">D41</f>
        <v>0</v>
      </c>
      <c r="E44" s="107">
        <f t="shared" si="10"/>
        <v>0</v>
      </c>
      <c r="F44" s="107">
        <f t="shared" si="10"/>
        <v>0</v>
      </c>
      <c r="G44" s="107">
        <f t="shared" si="10"/>
        <v>0</v>
      </c>
      <c r="H44" s="107">
        <f t="shared" si="10"/>
        <v>0</v>
      </c>
      <c r="I44" s="107">
        <f t="shared" si="10"/>
        <v>0</v>
      </c>
      <c r="J44" s="107">
        <f t="shared" si="10"/>
        <v>0</v>
      </c>
      <c r="K44" s="107">
        <f t="shared" si="10"/>
        <v>0</v>
      </c>
      <c r="L44" s="107">
        <f t="shared" si="10"/>
        <v>0</v>
      </c>
      <c r="M44" s="107">
        <f t="shared" si="10"/>
        <v>0</v>
      </c>
      <c r="N44" s="107">
        <f t="shared" si="10"/>
        <v>0</v>
      </c>
      <c r="O44" s="107">
        <f>O41</f>
        <v>0</v>
      </c>
    </row>
    <row r="45" spans="1:15">
      <c r="A45" s="100" t="s">
        <v>97</v>
      </c>
      <c r="B45" s="101" t="s">
        <v>39</v>
      </c>
      <c r="C45" s="103">
        <f>C43-C44</f>
        <v>0</v>
      </c>
      <c r="D45" s="103">
        <f t="shared" ref="D45:N45" si="11">D43-D44</f>
        <v>0</v>
      </c>
      <c r="E45" s="103">
        <f t="shared" si="11"/>
        <v>0</v>
      </c>
      <c r="F45" s="103">
        <f t="shared" si="11"/>
        <v>0</v>
      </c>
      <c r="G45" s="103">
        <f t="shared" si="11"/>
        <v>0</v>
      </c>
      <c r="H45" s="103">
        <f t="shared" si="11"/>
        <v>0</v>
      </c>
      <c r="I45" s="103">
        <f t="shared" si="11"/>
        <v>0</v>
      </c>
      <c r="J45" s="103">
        <f t="shared" si="11"/>
        <v>0</v>
      </c>
      <c r="K45" s="103">
        <f t="shared" si="11"/>
        <v>0</v>
      </c>
      <c r="L45" s="103">
        <f t="shared" si="11"/>
        <v>0</v>
      </c>
      <c r="M45" s="103">
        <f t="shared" si="11"/>
        <v>0</v>
      </c>
      <c r="N45" s="103">
        <f t="shared" si="11"/>
        <v>0</v>
      </c>
      <c r="O45" s="103">
        <f>O43-O44</f>
        <v>0</v>
      </c>
    </row>
    <row r="46" spans="1:15">
      <c r="A46" s="105" t="s">
        <v>98</v>
      </c>
      <c r="B46" s="106" t="s">
        <v>39</v>
      </c>
      <c r="C46" s="109">
        <f>C45</f>
        <v>0</v>
      </c>
      <c r="D46" s="109">
        <f t="shared" ref="D46:N46" si="12">D45</f>
        <v>0</v>
      </c>
      <c r="E46" s="109">
        <f t="shared" si="12"/>
        <v>0</v>
      </c>
      <c r="F46" s="109">
        <f t="shared" si="12"/>
        <v>0</v>
      </c>
      <c r="G46" s="109">
        <f t="shared" si="12"/>
        <v>0</v>
      </c>
      <c r="H46" s="109">
        <f t="shared" si="12"/>
        <v>0</v>
      </c>
      <c r="I46" s="109">
        <f t="shared" si="12"/>
        <v>0</v>
      </c>
      <c r="J46" s="109">
        <f t="shared" si="12"/>
        <v>0</v>
      </c>
      <c r="K46" s="109">
        <f t="shared" si="12"/>
        <v>0</v>
      </c>
      <c r="L46" s="109">
        <f t="shared" si="12"/>
        <v>0</v>
      </c>
      <c r="M46" s="109">
        <f t="shared" si="12"/>
        <v>0</v>
      </c>
      <c r="N46" s="109">
        <f t="shared" si="12"/>
        <v>0</v>
      </c>
      <c r="O46" s="109">
        <f>O45</f>
        <v>0</v>
      </c>
    </row>
    <row r="47" spans="1:15">
      <c r="A47" s="96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2"/>
  <sheetViews>
    <sheetView workbookViewId="0">
      <selection activeCell="J43" sqref="J43"/>
    </sheetView>
  </sheetViews>
  <sheetFormatPr baseColWidth="10" defaultRowHeight="15"/>
  <sheetData>
    <row r="1" spans="2:16" ht="26.25">
      <c r="B1" s="148" t="s">
        <v>133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</row>
    <row r="2" spans="2:16"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</row>
    <row r="3" spans="2:16" ht="20.25">
      <c r="B3" s="118" t="s">
        <v>103</v>
      </c>
      <c r="C3" s="119"/>
      <c r="D3" s="120"/>
      <c r="E3" s="120"/>
      <c r="F3" s="120"/>
      <c r="G3" s="120"/>
      <c r="H3" s="120"/>
      <c r="I3" s="120"/>
      <c r="J3" s="120"/>
      <c r="K3" s="121"/>
      <c r="L3" s="121"/>
      <c r="M3" s="121"/>
      <c r="N3" s="121"/>
      <c r="O3" s="121"/>
      <c r="P3" s="121"/>
    </row>
    <row r="4" spans="2:16">
      <c r="B4" s="115"/>
      <c r="C4" s="117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</row>
    <row r="5" spans="2:16" ht="15.75" thickBot="1"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</row>
    <row r="6" spans="2:16" ht="15.75" thickBot="1">
      <c r="B6" s="154" t="s">
        <v>104</v>
      </c>
      <c r="C6" s="158" t="s">
        <v>105</v>
      </c>
      <c r="D6" s="159"/>
      <c r="E6" s="149" t="s">
        <v>106</v>
      </c>
      <c r="F6" s="149" t="s">
        <v>107</v>
      </c>
      <c r="G6" s="149" t="s">
        <v>108</v>
      </c>
      <c r="H6" s="151" t="s">
        <v>109</v>
      </c>
      <c r="I6" s="152"/>
      <c r="J6" s="153"/>
      <c r="K6" s="149" t="s">
        <v>110</v>
      </c>
      <c r="L6" s="151" t="s">
        <v>111</v>
      </c>
      <c r="M6" s="152"/>
      <c r="N6" s="153"/>
      <c r="O6" s="149" t="s">
        <v>112</v>
      </c>
      <c r="P6" s="154" t="s">
        <v>113</v>
      </c>
    </row>
    <row r="7" spans="2:16" ht="16.5" thickTop="1" thickBot="1">
      <c r="B7" s="155"/>
      <c r="C7" s="122" t="s">
        <v>114</v>
      </c>
      <c r="D7" s="122" t="s">
        <v>115</v>
      </c>
      <c r="E7" s="150"/>
      <c r="F7" s="150"/>
      <c r="G7" s="150"/>
      <c r="H7" s="123" t="s">
        <v>116</v>
      </c>
      <c r="I7" s="123" t="s">
        <v>55</v>
      </c>
      <c r="J7" s="123" t="s">
        <v>117</v>
      </c>
      <c r="K7" s="150"/>
      <c r="L7" s="123" t="s">
        <v>118</v>
      </c>
      <c r="M7" s="123" t="s">
        <v>119</v>
      </c>
      <c r="N7" s="123" t="s">
        <v>117</v>
      </c>
      <c r="O7" s="150"/>
      <c r="P7" s="155"/>
    </row>
    <row r="8" spans="2:16" ht="16.5" thickTop="1" thickBot="1">
      <c r="B8" s="124" t="s">
        <v>120</v>
      </c>
      <c r="C8" s="43"/>
      <c r="D8" s="43"/>
      <c r="E8" s="43"/>
      <c r="F8" s="43"/>
      <c r="G8" s="95">
        <v>0</v>
      </c>
      <c r="H8" s="43"/>
      <c r="I8" s="43"/>
      <c r="J8" s="43"/>
      <c r="K8" s="95">
        <v>0</v>
      </c>
      <c r="L8" s="43"/>
      <c r="M8" s="43"/>
      <c r="N8" s="43"/>
      <c r="O8" s="95">
        <v>0</v>
      </c>
      <c r="P8" s="95">
        <v>0</v>
      </c>
    </row>
    <row r="9" spans="2:16" ht="15.75" thickBot="1">
      <c r="B9" s="124" t="s">
        <v>121</v>
      </c>
      <c r="C9" s="43"/>
      <c r="D9" s="43"/>
      <c r="E9" s="43"/>
      <c r="F9" s="43"/>
      <c r="G9" s="95">
        <v>0</v>
      </c>
      <c r="H9" s="43"/>
      <c r="I9" s="43"/>
      <c r="J9" s="43"/>
      <c r="K9" s="95">
        <v>0</v>
      </c>
      <c r="L9" s="43"/>
      <c r="M9" s="43"/>
      <c r="N9" s="43"/>
      <c r="O9" s="95">
        <v>0</v>
      </c>
      <c r="P9" s="95">
        <v>0</v>
      </c>
    </row>
    <row r="10" spans="2:16" ht="15.75" thickBot="1">
      <c r="B10" s="124" t="s">
        <v>122</v>
      </c>
      <c r="C10" s="43"/>
      <c r="D10" s="43"/>
      <c r="E10" s="43"/>
      <c r="F10" s="43"/>
      <c r="G10" s="95">
        <v>0</v>
      </c>
      <c r="H10" s="43"/>
      <c r="I10" s="43"/>
      <c r="J10" s="43"/>
      <c r="K10" s="95">
        <v>0</v>
      </c>
      <c r="L10" s="43"/>
      <c r="M10" s="43"/>
      <c r="N10" s="43"/>
      <c r="O10" s="95">
        <v>0</v>
      </c>
      <c r="P10" s="95">
        <v>0</v>
      </c>
    </row>
    <row r="11" spans="2:16" ht="15.75" thickBot="1">
      <c r="B11" s="124" t="s">
        <v>123</v>
      </c>
      <c r="C11" s="43"/>
      <c r="D11" s="43"/>
      <c r="E11" s="43"/>
      <c r="F11" s="43"/>
      <c r="G11" s="95">
        <v>0</v>
      </c>
      <c r="H11" s="43"/>
      <c r="I11" s="43"/>
      <c r="J11" s="43"/>
      <c r="K11" s="95">
        <v>0</v>
      </c>
      <c r="L11" s="43"/>
      <c r="M11" s="43"/>
      <c r="N11" s="43"/>
      <c r="O11" s="95">
        <v>0</v>
      </c>
      <c r="P11" s="95">
        <v>0</v>
      </c>
    </row>
    <row r="12" spans="2:16" ht="15.75" thickBot="1">
      <c r="B12" s="124" t="s">
        <v>124</v>
      </c>
      <c r="C12" s="43"/>
      <c r="D12" s="43"/>
      <c r="E12" s="43"/>
      <c r="F12" s="43"/>
      <c r="G12" s="95">
        <v>0</v>
      </c>
      <c r="H12" s="43"/>
      <c r="I12" s="43"/>
      <c r="J12" s="43"/>
      <c r="K12" s="95">
        <v>0</v>
      </c>
      <c r="L12" s="43"/>
      <c r="M12" s="43"/>
      <c r="N12" s="43"/>
      <c r="O12" s="95">
        <v>0</v>
      </c>
      <c r="P12" s="95">
        <v>0</v>
      </c>
    </row>
    <row r="13" spans="2:16" ht="15.75" thickBot="1">
      <c r="B13" s="124" t="s">
        <v>125</v>
      </c>
      <c r="C13" s="43"/>
      <c r="D13" s="43"/>
      <c r="E13" s="43"/>
      <c r="F13" s="43"/>
      <c r="G13" s="95">
        <v>0</v>
      </c>
      <c r="H13" s="43"/>
      <c r="I13" s="43"/>
      <c r="J13" s="43"/>
      <c r="K13" s="95">
        <v>0</v>
      </c>
      <c r="L13" s="43"/>
      <c r="M13" s="43"/>
      <c r="N13" s="43"/>
      <c r="O13" s="95">
        <v>0</v>
      </c>
      <c r="P13" s="95">
        <v>0</v>
      </c>
    </row>
    <row r="14" spans="2:16" ht="15.75" thickBot="1">
      <c r="B14" s="124" t="s">
        <v>126</v>
      </c>
      <c r="C14" s="43"/>
      <c r="D14" s="43"/>
      <c r="E14" s="43"/>
      <c r="F14" s="43"/>
      <c r="G14" s="95">
        <v>0</v>
      </c>
      <c r="H14" s="43"/>
      <c r="I14" s="43"/>
      <c r="J14" s="43"/>
      <c r="K14" s="95">
        <v>0</v>
      </c>
      <c r="L14" s="43"/>
      <c r="M14" s="43"/>
      <c r="N14" s="43"/>
      <c r="O14" s="95">
        <v>0</v>
      </c>
      <c r="P14" s="95">
        <v>0</v>
      </c>
    </row>
    <row r="15" spans="2:16" ht="15.75" thickBot="1">
      <c r="B15" s="124" t="s">
        <v>127</v>
      </c>
      <c r="C15" s="43"/>
      <c r="D15" s="43"/>
      <c r="E15" s="43"/>
      <c r="F15" s="43"/>
      <c r="G15" s="95">
        <v>0</v>
      </c>
      <c r="H15" s="43"/>
      <c r="I15" s="43"/>
      <c r="J15" s="43"/>
      <c r="K15" s="95">
        <v>0</v>
      </c>
      <c r="L15" s="43"/>
      <c r="M15" s="43"/>
      <c r="N15" s="43"/>
      <c r="O15" s="95">
        <v>0</v>
      </c>
      <c r="P15" s="95">
        <v>0</v>
      </c>
    </row>
    <row r="16" spans="2:16" ht="15.75" thickBot="1">
      <c r="B16" s="124" t="s">
        <v>128</v>
      </c>
      <c r="C16" s="43"/>
      <c r="D16" s="43"/>
      <c r="E16" s="43"/>
      <c r="F16" s="43"/>
      <c r="G16" s="95">
        <v>0</v>
      </c>
      <c r="H16" s="43"/>
      <c r="I16" s="43"/>
      <c r="J16" s="43"/>
      <c r="K16" s="95">
        <v>0</v>
      </c>
      <c r="L16" s="43"/>
      <c r="M16" s="43"/>
      <c r="N16" s="43"/>
      <c r="O16" s="95">
        <v>0</v>
      </c>
      <c r="P16" s="95">
        <v>0</v>
      </c>
    </row>
    <row r="17" spans="2:16" ht="15.75" thickBot="1">
      <c r="B17" s="124" t="s">
        <v>129</v>
      </c>
      <c r="C17" s="43"/>
      <c r="D17" s="43"/>
      <c r="E17" s="43"/>
      <c r="F17" s="43"/>
      <c r="G17" s="95">
        <v>0</v>
      </c>
      <c r="H17" s="43"/>
      <c r="I17" s="43"/>
      <c r="J17" s="43"/>
      <c r="K17" s="95">
        <v>0</v>
      </c>
      <c r="L17" s="43"/>
      <c r="M17" s="43"/>
      <c r="N17" s="43"/>
      <c r="O17" s="95">
        <v>0</v>
      </c>
      <c r="P17" s="95">
        <v>0</v>
      </c>
    </row>
    <row r="18" spans="2:16" ht="15.75" thickBot="1">
      <c r="B18" s="124" t="s">
        <v>130</v>
      </c>
      <c r="C18" s="43"/>
      <c r="D18" s="43"/>
      <c r="E18" s="43"/>
      <c r="F18" s="43"/>
      <c r="G18" s="95">
        <v>0</v>
      </c>
      <c r="H18" s="43"/>
      <c r="I18" s="43"/>
      <c r="J18" s="43"/>
      <c r="K18" s="95">
        <v>0</v>
      </c>
      <c r="L18" s="43"/>
      <c r="M18" s="43"/>
      <c r="N18" s="43"/>
      <c r="O18" s="95">
        <v>0</v>
      </c>
      <c r="P18" s="95">
        <v>0</v>
      </c>
    </row>
    <row r="19" spans="2:16" ht="15.75" thickBot="1">
      <c r="B19" s="124" t="s">
        <v>131</v>
      </c>
      <c r="C19" s="43"/>
      <c r="D19" s="43"/>
      <c r="E19" s="43"/>
      <c r="F19" s="43"/>
      <c r="G19" s="95">
        <v>0</v>
      </c>
      <c r="H19" s="43"/>
      <c r="I19" s="43"/>
      <c r="J19" s="43"/>
      <c r="K19" s="95">
        <v>0</v>
      </c>
      <c r="L19" s="43"/>
      <c r="M19" s="43"/>
      <c r="N19" s="41"/>
      <c r="O19" s="95">
        <v>0</v>
      </c>
      <c r="P19" s="95">
        <v>0</v>
      </c>
    </row>
    <row r="20" spans="2:16">
      <c r="B20" s="125" t="s">
        <v>85</v>
      </c>
      <c r="C20" s="38">
        <f>SUM(C8:C19)</f>
        <v>0</v>
      </c>
      <c r="D20" s="38">
        <f t="shared" ref="D20:P20" si="0">SUM(D8:D19)</f>
        <v>0</v>
      </c>
      <c r="E20" s="38">
        <f t="shared" si="0"/>
        <v>0</v>
      </c>
      <c r="F20" s="38">
        <f t="shared" si="0"/>
        <v>0</v>
      </c>
      <c r="G20" s="38">
        <f t="shared" si="0"/>
        <v>0</v>
      </c>
      <c r="H20" s="38">
        <f t="shared" si="0"/>
        <v>0</v>
      </c>
      <c r="I20" s="38">
        <f t="shared" si="0"/>
        <v>0</v>
      </c>
      <c r="J20" s="38">
        <f t="shared" si="0"/>
        <v>0</v>
      </c>
      <c r="K20" s="38">
        <f t="shared" si="0"/>
        <v>0</v>
      </c>
      <c r="L20" s="38">
        <f t="shared" si="0"/>
        <v>0</v>
      </c>
      <c r="M20" s="38">
        <f t="shared" si="0"/>
        <v>0</v>
      </c>
      <c r="N20" s="38">
        <f t="shared" si="0"/>
        <v>0</v>
      </c>
      <c r="O20" s="38">
        <f t="shared" si="0"/>
        <v>0</v>
      </c>
      <c r="P20" s="38">
        <f t="shared" si="0"/>
        <v>0</v>
      </c>
    </row>
    <row r="21" spans="2:16"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</row>
    <row r="22" spans="2:16"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</row>
    <row r="23" spans="2:16"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</row>
    <row r="24" spans="2:16"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</row>
    <row r="25" spans="2:16" ht="20.25">
      <c r="B25" s="126" t="s">
        <v>132</v>
      </c>
      <c r="C25" s="127"/>
      <c r="D25" s="128"/>
      <c r="E25" s="128"/>
      <c r="F25" s="128"/>
      <c r="G25" s="128"/>
      <c r="H25" s="128"/>
      <c r="I25" s="128"/>
      <c r="J25" s="128"/>
      <c r="K25" s="116"/>
      <c r="L25" s="116"/>
      <c r="M25" s="116"/>
      <c r="N25" s="116"/>
      <c r="O25" s="116"/>
      <c r="P25" s="116"/>
    </row>
    <row r="26" spans="2:16" ht="15.75" thickBot="1"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</row>
    <row r="27" spans="2:16" ht="15.75" thickBot="1">
      <c r="B27" s="146" t="s">
        <v>104</v>
      </c>
      <c r="C27" s="156" t="s">
        <v>105</v>
      </c>
      <c r="D27" s="157"/>
      <c r="E27" s="141" t="s">
        <v>106</v>
      </c>
      <c r="F27" s="141" t="s">
        <v>107</v>
      </c>
      <c r="G27" s="141" t="s">
        <v>108</v>
      </c>
      <c r="H27" s="143" t="s">
        <v>109</v>
      </c>
      <c r="I27" s="144"/>
      <c r="J27" s="145"/>
      <c r="K27" s="141" t="s">
        <v>110</v>
      </c>
      <c r="L27" s="143" t="s">
        <v>111</v>
      </c>
      <c r="M27" s="144"/>
      <c r="N27" s="145"/>
      <c r="O27" s="141" t="s">
        <v>112</v>
      </c>
      <c r="P27" s="146" t="s">
        <v>113</v>
      </c>
    </row>
    <row r="28" spans="2:16" ht="16.5" thickTop="1" thickBot="1">
      <c r="B28" s="147"/>
      <c r="C28" s="129" t="s">
        <v>114</v>
      </c>
      <c r="D28" s="129" t="s">
        <v>115</v>
      </c>
      <c r="E28" s="142"/>
      <c r="F28" s="142"/>
      <c r="G28" s="142"/>
      <c r="H28" s="130" t="s">
        <v>116</v>
      </c>
      <c r="I28" s="130" t="s">
        <v>55</v>
      </c>
      <c r="J28" s="130" t="s">
        <v>117</v>
      </c>
      <c r="K28" s="142"/>
      <c r="L28" s="130" t="s">
        <v>118</v>
      </c>
      <c r="M28" s="130" t="s">
        <v>119</v>
      </c>
      <c r="N28" s="130" t="s">
        <v>117</v>
      </c>
      <c r="O28" s="142"/>
      <c r="P28" s="147"/>
    </row>
    <row r="29" spans="2:16" ht="16.5" thickTop="1" thickBot="1">
      <c r="B29" s="124" t="s">
        <v>120</v>
      </c>
      <c r="C29" s="43"/>
      <c r="D29" s="43"/>
      <c r="E29" s="43"/>
      <c r="F29" s="43"/>
      <c r="G29" s="95">
        <v>0</v>
      </c>
      <c r="H29" s="43"/>
      <c r="I29" s="43"/>
      <c r="J29" s="43"/>
      <c r="K29" s="95">
        <v>0</v>
      </c>
      <c r="L29" s="43"/>
      <c r="M29" s="43"/>
      <c r="N29" s="43"/>
      <c r="O29" s="95">
        <v>0</v>
      </c>
      <c r="P29" s="95">
        <v>0</v>
      </c>
    </row>
    <row r="30" spans="2:16" ht="15.75" thickBot="1">
      <c r="B30" s="124" t="s">
        <v>121</v>
      </c>
      <c r="C30" s="43"/>
      <c r="D30" s="43"/>
      <c r="E30" s="43"/>
      <c r="F30" s="43"/>
      <c r="G30" s="95">
        <v>0</v>
      </c>
      <c r="H30" s="43"/>
      <c r="I30" s="43"/>
      <c r="J30" s="43"/>
      <c r="K30" s="95">
        <v>0</v>
      </c>
      <c r="L30" s="43"/>
      <c r="M30" s="43"/>
      <c r="N30" s="43"/>
      <c r="O30" s="95">
        <v>0</v>
      </c>
      <c r="P30" s="95">
        <v>0</v>
      </c>
    </row>
    <row r="31" spans="2:16" ht="15.75" thickBot="1">
      <c r="B31" s="124" t="s">
        <v>122</v>
      </c>
      <c r="C31" s="43"/>
      <c r="D31" s="43"/>
      <c r="E31" s="43"/>
      <c r="F31" s="43"/>
      <c r="G31" s="95">
        <v>0</v>
      </c>
      <c r="H31" s="43"/>
      <c r="I31" s="43"/>
      <c r="J31" s="43"/>
      <c r="K31" s="95">
        <v>0</v>
      </c>
      <c r="L31" s="43"/>
      <c r="M31" s="43"/>
      <c r="N31" s="43"/>
      <c r="O31" s="95">
        <v>0</v>
      </c>
      <c r="P31" s="95">
        <v>0</v>
      </c>
    </row>
    <row r="32" spans="2:16" ht="15.75" thickBot="1">
      <c r="B32" s="124" t="s">
        <v>123</v>
      </c>
      <c r="C32" s="43"/>
      <c r="D32" s="43"/>
      <c r="E32" s="43"/>
      <c r="F32" s="43"/>
      <c r="G32" s="95">
        <v>0</v>
      </c>
      <c r="H32" s="43"/>
      <c r="I32" s="43"/>
      <c r="J32" s="43"/>
      <c r="K32" s="95">
        <v>0</v>
      </c>
      <c r="L32" s="43"/>
      <c r="M32" s="43"/>
      <c r="N32" s="43"/>
      <c r="O32" s="95">
        <v>0</v>
      </c>
      <c r="P32" s="95">
        <v>0</v>
      </c>
    </row>
    <row r="33" spans="2:16" ht="15.75" thickBot="1">
      <c r="B33" s="124" t="s">
        <v>124</v>
      </c>
      <c r="C33" s="43"/>
      <c r="D33" s="43"/>
      <c r="E33" s="43"/>
      <c r="F33" s="43"/>
      <c r="G33" s="95">
        <v>0</v>
      </c>
      <c r="H33" s="43"/>
      <c r="I33" s="43"/>
      <c r="J33" s="43"/>
      <c r="K33" s="95">
        <v>0</v>
      </c>
      <c r="L33" s="43"/>
      <c r="M33" s="43"/>
      <c r="N33" s="43"/>
      <c r="O33" s="95">
        <v>0</v>
      </c>
      <c r="P33" s="95">
        <v>0</v>
      </c>
    </row>
    <row r="34" spans="2:16" ht="15.75" thickBot="1">
      <c r="B34" s="124" t="s">
        <v>125</v>
      </c>
      <c r="C34" s="43"/>
      <c r="D34" s="43"/>
      <c r="E34" s="43"/>
      <c r="F34" s="43"/>
      <c r="G34" s="95">
        <v>0</v>
      </c>
      <c r="H34" s="43"/>
      <c r="I34" s="43"/>
      <c r="J34" s="43"/>
      <c r="K34" s="95">
        <v>0</v>
      </c>
      <c r="L34" s="43"/>
      <c r="M34" s="43"/>
      <c r="N34" s="43"/>
      <c r="O34" s="95">
        <v>0</v>
      </c>
      <c r="P34" s="95">
        <v>0</v>
      </c>
    </row>
    <row r="35" spans="2:16" ht="15.75" thickBot="1">
      <c r="B35" s="124" t="s">
        <v>126</v>
      </c>
      <c r="C35" s="43"/>
      <c r="D35" s="43"/>
      <c r="E35" s="43"/>
      <c r="F35" s="43"/>
      <c r="G35" s="95">
        <v>0</v>
      </c>
      <c r="H35" s="43"/>
      <c r="I35" s="43"/>
      <c r="J35" s="43"/>
      <c r="K35" s="95">
        <v>0</v>
      </c>
      <c r="L35" s="43"/>
      <c r="M35" s="43"/>
      <c r="N35" s="43"/>
      <c r="O35" s="95">
        <v>0</v>
      </c>
      <c r="P35" s="95">
        <v>0</v>
      </c>
    </row>
    <row r="36" spans="2:16" ht="15.75" thickBot="1">
      <c r="B36" s="124" t="s">
        <v>127</v>
      </c>
      <c r="C36" s="43"/>
      <c r="D36" s="43"/>
      <c r="E36" s="43"/>
      <c r="F36" s="43"/>
      <c r="G36" s="95">
        <v>0</v>
      </c>
      <c r="H36" s="43"/>
      <c r="I36" s="43"/>
      <c r="J36" s="43"/>
      <c r="K36" s="95">
        <v>0</v>
      </c>
      <c r="L36" s="43"/>
      <c r="M36" s="43"/>
      <c r="N36" s="43"/>
      <c r="O36" s="95">
        <v>0</v>
      </c>
      <c r="P36" s="95">
        <v>0</v>
      </c>
    </row>
    <row r="37" spans="2:16" ht="15.75" thickBot="1">
      <c r="B37" s="124" t="s">
        <v>128</v>
      </c>
      <c r="C37" s="43"/>
      <c r="D37" s="43"/>
      <c r="E37" s="43"/>
      <c r="F37" s="43"/>
      <c r="G37" s="95">
        <v>0</v>
      </c>
      <c r="H37" s="43"/>
      <c r="I37" s="43"/>
      <c r="J37" s="43"/>
      <c r="K37" s="95">
        <v>0</v>
      </c>
      <c r="L37" s="43"/>
      <c r="M37" s="43"/>
      <c r="N37" s="43"/>
      <c r="O37" s="95">
        <v>0</v>
      </c>
      <c r="P37" s="95">
        <v>0</v>
      </c>
    </row>
    <row r="38" spans="2:16" ht="15.75" thickBot="1">
      <c r="B38" s="124" t="s">
        <v>129</v>
      </c>
      <c r="C38" s="43"/>
      <c r="D38" s="43"/>
      <c r="E38" s="43"/>
      <c r="F38" s="43"/>
      <c r="G38" s="95">
        <v>0</v>
      </c>
      <c r="H38" s="43"/>
      <c r="I38" s="43"/>
      <c r="J38" s="43"/>
      <c r="K38" s="95">
        <v>0</v>
      </c>
      <c r="L38" s="43"/>
      <c r="M38" s="43"/>
      <c r="N38" s="43"/>
      <c r="O38" s="95">
        <v>0</v>
      </c>
      <c r="P38" s="95">
        <v>0</v>
      </c>
    </row>
    <row r="39" spans="2:16" ht="15.75" thickBot="1">
      <c r="B39" s="124" t="s">
        <v>130</v>
      </c>
      <c r="C39" s="43"/>
      <c r="D39" s="43"/>
      <c r="E39" s="43"/>
      <c r="F39" s="43"/>
      <c r="G39" s="95">
        <v>0</v>
      </c>
      <c r="H39" s="43"/>
      <c r="I39" s="43"/>
      <c r="J39" s="43"/>
      <c r="K39" s="95">
        <v>0</v>
      </c>
      <c r="L39" s="43"/>
      <c r="M39" s="43"/>
      <c r="N39" s="43"/>
      <c r="O39" s="95">
        <v>0</v>
      </c>
      <c r="P39" s="95">
        <v>0</v>
      </c>
    </row>
    <row r="40" spans="2:16" ht="15.75" thickBot="1">
      <c r="B40" s="124" t="s">
        <v>131</v>
      </c>
      <c r="C40" s="43"/>
      <c r="D40" s="43"/>
      <c r="E40" s="43"/>
      <c r="F40" s="43"/>
      <c r="G40" s="95">
        <v>0</v>
      </c>
      <c r="H40" s="43"/>
      <c r="I40" s="43"/>
      <c r="J40" s="43"/>
      <c r="K40" s="95">
        <v>0</v>
      </c>
      <c r="L40" s="43"/>
      <c r="M40" s="43"/>
      <c r="N40" s="41"/>
      <c r="O40" s="95">
        <v>0</v>
      </c>
      <c r="P40" s="95">
        <v>0</v>
      </c>
    </row>
    <row r="41" spans="2:16">
      <c r="B41" s="125" t="s">
        <v>85</v>
      </c>
      <c r="C41" s="38">
        <f>SUM(C29:C40)</f>
        <v>0</v>
      </c>
      <c r="D41" s="38">
        <f t="shared" ref="D41:P41" si="1">SUM(D29:D40)</f>
        <v>0</v>
      </c>
      <c r="E41" s="38">
        <f t="shared" si="1"/>
        <v>0</v>
      </c>
      <c r="F41" s="38">
        <f t="shared" si="1"/>
        <v>0</v>
      </c>
      <c r="G41" s="38">
        <f t="shared" si="1"/>
        <v>0</v>
      </c>
      <c r="H41" s="38">
        <f t="shared" si="1"/>
        <v>0</v>
      </c>
      <c r="I41" s="38">
        <f t="shared" si="1"/>
        <v>0</v>
      </c>
      <c r="J41" s="38">
        <f t="shared" si="1"/>
        <v>0</v>
      </c>
      <c r="K41" s="38">
        <f t="shared" si="1"/>
        <v>0</v>
      </c>
      <c r="L41" s="38">
        <f t="shared" si="1"/>
        <v>0</v>
      </c>
      <c r="M41" s="38">
        <f t="shared" si="1"/>
        <v>0</v>
      </c>
      <c r="N41" s="38">
        <f t="shared" si="1"/>
        <v>0</v>
      </c>
      <c r="O41" s="38">
        <f t="shared" si="1"/>
        <v>0</v>
      </c>
      <c r="P41" s="38">
        <f t="shared" si="1"/>
        <v>0</v>
      </c>
    </row>
    <row r="42" spans="2:16">
      <c r="B42" s="115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</row>
  </sheetData>
  <mergeCells count="21">
    <mergeCell ref="C6:D6"/>
    <mergeCell ref="E6:E7"/>
    <mergeCell ref="F6:F7"/>
    <mergeCell ref="G6:G7"/>
    <mergeCell ref="H6:J6"/>
    <mergeCell ref="K27:K28"/>
    <mergeCell ref="L27:N27"/>
    <mergeCell ref="O27:O28"/>
    <mergeCell ref="P27:P28"/>
    <mergeCell ref="B1:P1"/>
    <mergeCell ref="K6:K7"/>
    <mergeCell ref="L6:N6"/>
    <mergeCell ref="O6:O7"/>
    <mergeCell ref="P6:P7"/>
    <mergeCell ref="B27:B28"/>
    <mergeCell ref="C27:D27"/>
    <mergeCell ref="E27:E28"/>
    <mergeCell ref="F27:F28"/>
    <mergeCell ref="G27:G28"/>
    <mergeCell ref="H27:J27"/>
    <mergeCell ref="B6:B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activeCell="A20" sqref="A20"/>
    </sheetView>
  </sheetViews>
  <sheetFormatPr baseColWidth="10" defaultRowHeight="15"/>
  <cols>
    <col min="1" max="1" width="42.28515625" bestFit="1" customWidth="1"/>
  </cols>
  <sheetData>
    <row r="1" spans="1:14" ht="15.75">
      <c r="A1" s="135" t="s">
        <v>134</v>
      </c>
      <c r="B1" s="136" t="s">
        <v>1</v>
      </c>
      <c r="C1" s="136" t="s">
        <v>2</v>
      </c>
      <c r="D1" s="136" t="s">
        <v>3</v>
      </c>
      <c r="E1" s="136" t="s">
        <v>4</v>
      </c>
      <c r="F1" s="136" t="s">
        <v>5</v>
      </c>
      <c r="G1" s="136" t="s">
        <v>6</v>
      </c>
      <c r="H1" s="136" t="s">
        <v>7</v>
      </c>
      <c r="I1" s="136" t="s">
        <v>8</v>
      </c>
      <c r="J1" s="136" t="s">
        <v>9</v>
      </c>
      <c r="K1" s="136" t="s">
        <v>10</v>
      </c>
      <c r="L1" s="136" t="s">
        <v>11</v>
      </c>
      <c r="M1" s="137" t="s">
        <v>12</v>
      </c>
      <c r="N1" s="139" t="s">
        <v>135</v>
      </c>
    </row>
    <row r="2" spans="1:14">
      <c r="A2" s="138" t="s">
        <v>136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32"/>
    </row>
    <row r="3" spans="1:14">
      <c r="A3" s="138" t="s">
        <v>137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32"/>
    </row>
    <row r="4" spans="1:14">
      <c r="A4" s="138" t="s">
        <v>138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32"/>
    </row>
    <row r="5" spans="1:14">
      <c r="A5" s="138" t="s">
        <v>139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32"/>
    </row>
    <row r="6" spans="1:14">
      <c r="A6" s="138" t="s">
        <v>140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32"/>
    </row>
    <row r="7" spans="1:14">
      <c r="A7" s="138" t="s">
        <v>141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32"/>
    </row>
    <row r="8" spans="1:14">
      <c r="A8" s="138" t="s">
        <v>142</v>
      </c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32"/>
    </row>
    <row r="9" spans="1:14">
      <c r="A9" s="138" t="s">
        <v>143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32"/>
    </row>
    <row r="10" spans="1:14">
      <c r="A10" s="138" t="s">
        <v>144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32"/>
    </row>
    <row r="11" spans="1:14">
      <c r="A11" s="138" t="s">
        <v>145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32"/>
    </row>
    <row r="12" spans="1:14">
      <c r="A12" s="138" t="s">
        <v>146</v>
      </c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32"/>
    </row>
    <row r="13" spans="1:14">
      <c r="A13" s="138" t="s">
        <v>147</v>
      </c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32"/>
    </row>
    <row r="14" spans="1:14">
      <c r="A14" s="138" t="s">
        <v>148</v>
      </c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32"/>
    </row>
    <row r="15" spans="1:14">
      <c r="A15" s="138" t="s">
        <v>149</v>
      </c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32"/>
    </row>
    <row r="16" spans="1:14">
      <c r="A16" s="138" t="s">
        <v>150</v>
      </c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32"/>
    </row>
    <row r="17" spans="1:14">
      <c r="A17" s="138" t="s">
        <v>151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32"/>
    </row>
    <row r="18" spans="1:14">
      <c r="A18" s="138" t="s">
        <v>152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32"/>
    </row>
    <row r="19" spans="1:14" ht="15.75" thickBot="1">
      <c r="A19" s="133" t="s">
        <v>153</v>
      </c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2"/>
    </row>
    <row r="20" spans="1:14">
      <c r="A20" s="131"/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ISR PM 2025</vt:lpstr>
      <vt:lpstr>IVA PM 2025</vt:lpstr>
      <vt:lpstr>RET ISR SYS</vt:lpstr>
      <vt:lpstr>RESUMEN</vt:lpstr>
      <vt:lpstr>ACTIVIDADES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2025-01-03T05:26:56Z</dcterms:created>
  <dcterms:modified xsi:type="dcterms:W3CDTF">2025-01-03T05:45:12Z</dcterms:modified>
</cp:coreProperties>
</file>