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ogismart Rate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"/>
  <sheetViews>
    <sheetView workbookViewId="0">
      <selection activeCell="A1" sqref="A1"/>
    </sheetView>
  </sheetViews>
  <sheetFormatPr baseColWidth="8" defaultRowHeight="15"/>
  <sheetData>
    <row r="1">
      <c r="A1" t="inlineStr">
        <is>
          <t>Pickup Zone</t>
        </is>
      </c>
      <c r="B1" t="inlineStr">
        <is>
          <t>Delivery Zone</t>
        </is>
      </c>
      <c r="C1" t="inlineStr">
        <is>
          <t>Weight (kg)</t>
        </is>
      </c>
      <c r="D1" t="inlineStr">
        <is>
          <t>Invoice Value (₹)</t>
        </is>
      </c>
      <c r="E1" t="inlineStr">
        <is>
          <t>Risk Type (Carrier/Owner)</t>
        </is>
      </c>
      <c r="F1" t="inlineStr">
        <is>
          <t>Base Rate (per kg)</t>
        </is>
      </c>
      <c r="G1" t="inlineStr">
        <is>
          <t>Base Freight (₹)</t>
        </is>
      </c>
      <c r="H1" t="inlineStr">
        <is>
          <t>Fuel Surcharge (15%)</t>
        </is>
      </c>
      <c r="I1" t="inlineStr">
        <is>
          <t>Risk Charges (₹)</t>
        </is>
      </c>
      <c r="J1" t="inlineStr">
        <is>
          <t>Handling Charges (₹)</t>
        </is>
      </c>
      <c r="K1" t="inlineStr">
        <is>
          <t>Processing (₹100)</t>
        </is>
      </c>
      <c r="L1" t="inlineStr">
        <is>
          <t>Total (₹)</t>
        </is>
      </c>
    </row>
    <row r="2">
      <c r="A2" t="inlineStr">
        <is>
          <t>W1</t>
        </is>
      </c>
      <c r="B2" t="inlineStr">
        <is>
          <t>N2</t>
        </is>
      </c>
      <c r="C2" t="n">
        <v>200</v>
      </c>
      <c r="D2" t="n">
        <v>50000</v>
      </c>
      <c r="E2" t="inlineStr">
        <is>
          <t>Carrier</t>
        </is>
      </c>
      <c r="F2" t="n">
        <v>12</v>
      </c>
      <c r="G2">
        <f>C2*F2</f>
        <v/>
      </c>
      <c r="H2">
        <f>G2*0.15</f>
        <v/>
      </c>
      <c r="I2">
        <f>IF(E2="Carrier",MAX(D2*0.002,200),MAX(D2*0.001,100))</f>
        <v/>
      </c>
      <c r="J2">
        <f>IF(C2&lt;=100,MAX(C2*2,500),IF(C2&lt;=250,MAX(C2*3,800),IF(C2&lt;=300,MAX(C2*3,1200),MAX(C2*4,1500))))</f>
        <v/>
      </c>
      <c r="K2">
        <f>100</f>
        <v/>
      </c>
      <c r="L2">
        <f>G2+H2+I2+J2+K2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2025-08-20T05:05:40Z</dcterms:created>
  <dcterms:modified xmlns:dcterms="http://purl.org/dc/terms/" xmlns:xsi="http://www.w3.org/2001/XMLSchema-instance" xsi:type="dcterms:W3CDTF">2025-08-20T05:05:40Z</dcterms:modified>
</cp:coreProperties>
</file>