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yawtkay\Downloads\"/>
    </mc:Choice>
  </mc:AlternateContent>
  <xr:revisionPtr revIDLastSave="0" documentId="13_ncr:1_{C9F46FCC-F4B5-4414-A26A-E2B01ED87A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rsonal monthly budget" sheetId="1" r:id="rId1"/>
  </sheets>
  <definedNames>
    <definedName name="Months_in_semester" localSheetId="0">'Personal monthly budget'!$J$30</definedName>
    <definedName name="Months_in_semest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GleLqTEQ+08iAuoeoO7lYlrhB0Bluz4yL9hmf7J0LQ="/>
    </ext>
  </extLst>
</workbook>
</file>

<file path=xl/calcChain.xml><?xml version="1.0" encoding="utf-8"?>
<calcChain xmlns="http://schemas.openxmlformats.org/spreadsheetml/2006/main">
  <c r="D43" i="1" l="1"/>
  <c r="N10" i="1" s="1"/>
  <c r="J43" i="1"/>
  <c r="N12" i="1" s="1"/>
  <c r="G43" i="1"/>
  <c r="J29" i="1"/>
  <c r="M12" i="1" s="1"/>
  <c r="I29" i="1"/>
  <c r="G29" i="1"/>
  <c r="M11" i="1" s="1"/>
  <c r="F29" i="1"/>
  <c r="D29" i="1"/>
  <c r="M10" i="1" s="1"/>
  <c r="N11" i="1"/>
  <c r="N13" i="1" l="1"/>
  <c r="M13" i="1"/>
  <c r="N14" i="1" l="1"/>
  <c r="L14" i="1"/>
</calcChain>
</file>

<file path=xl/sharedStrings.xml><?xml version="1.0" encoding="utf-8"?>
<sst xmlns="http://schemas.openxmlformats.org/spreadsheetml/2006/main" count="57" uniqueCount="35">
  <si>
    <t>Personal Monthly Budget (50/30/20)</t>
  </si>
  <si>
    <t>Your Total Monthly Income     =</t>
  </si>
  <si>
    <t>BUDGET AND ACTUAL COMPARISON</t>
  </si>
  <si>
    <t>Budget Allocation</t>
  </si>
  <si>
    <t>Actual Allocation</t>
  </si>
  <si>
    <t>Your Needs</t>
  </si>
  <si>
    <t>Your Wants</t>
  </si>
  <si>
    <t>Your Savings</t>
  </si>
  <si>
    <t>Total</t>
  </si>
  <si>
    <t>YOUR NEEDS</t>
  </si>
  <si>
    <t>YOUR WANTS</t>
  </si>
  <si>
    <t>YOUR SAVINGS</t>
  </si>
  <si>
    <t>Target Budget Allocation</t>
  </si>
  <si>
    <t>Category</t>
  </si>
  <si>
    <t>Amount</t>
  </si>
  <si>
    <t>These amounts are just examples for your reference, you can add your actual expenses!!!</t>
  </si>
  <si>
    <t>Rent</t>
  </si>
  <si>
    <t>Dining Out</t>
  </si>
  <si>
    <t>Investments or Savings</t>
  </si>
  <si>
    <t>Utilities</t>
  </si>
  <si>
    <t>Entertainment</t>
  </si>
  <si>
    <t>Emergency Fund</t>
  </si>
  <si>
    <t>Groceries</t>
  </si>
  <si>
    <t>Travel</t>
  </si>
  <si>
    <t>Loan Payments</t>
  </si>
  <si>
    <t>Transport</t>
  </si>
  <si>
    <t>Subscriptions</t>
  </si>
  <si>
    <t>Retirement Savings</t>
  </si>
  <si>
    <t>Insurance</t>
  </si>
  <si>
    <t>Shopping</t>
  </si>
  <si>
    <t>Miscellaneous</t>
  </si>
  <si>
    <t>Others</t>
  </si>
  <si>
    <t>TOTAL ACTUAL SPENDIG AMOUNT</t>
  </si>
  <si>
    <t>TOTAL ACTUAL ALLOCATION AMOUNT</t>
  </si>
  <si>
    <r>
      <rPr>
        <b/>
        <sz val="18"/>
        <color rgb="FF000000"/>
        <rFont val="Arial"/>
      </rPr>
      <t xml:space="preserve"> </t>
    </r>
    <r>
      <rPr>
        <b/>
        <sz val="15"/>
        <color rgb="FF000000"/>
        <rFont val="Arial"/>
      </rPr>
      <t>Add your monthly income here!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</si>
</sst>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$$-409]#,##0_ ;\-[$$-409]#,##0\ "/>
  </numFmts>
  <fonts count="26">
    <font>
      <sz val="11"/>
      <color theme="1"/>
      <name val="Aptos Narrow"/>
      <scheme val="minor"/>
    </font>
    <font>
      <sz val="11"/>
      <color theme="0"/>
      <name val="Aptos Narrow"/>
    </font>
    <font>
      <sz val="11"/>
      <color theme="1"/>
      <name val="Aptos Narrow"/>
    </font>
    <font>
      <i/>
      <sz val="56"/>
      <color rgb="FFFFFFFF"/>
      <name val="Play"/>
    </font>
    <font>
      <sz val="11"/>
      <name val="Aptos Narrow"/>
    </font>
    <font>
      <sz val="60"/>
      <color theme="1"/>
      <name val="Play"/>
    </font>
    <font>
      <b/>
      <sz val="14"/>
      <color theme="1"/>
      <name val="Arial"/>
    </font>
    <font>
      <b/>
      <sz val="18"/>
      <color theme="1"/>
      <name val="Arial"/>
    </font>
    <font>
      <sz val="11"/>
      <color theme="1"/>
      <name val="Arial"/>
    </font>
    <font>
      <b/>
      <sz val="15"/>
      <color rgb="FF000000"/>
      <name val="Arial"/>
    </font>
    <font>
      <sz val="11"/>
      <color rgb="FFFF0000"/>
      <name val="Aptos Narrow"/>
    </font>
    <font>
      <b/>
      <sz val="11"/>
      <color theme="1"/>
      <name val="Aptos Narrow"/>
    </font>
    <font>
      <b/>
      <i/>
      <sz val="15"/>
      <color rgb="FF000000"/>
      <name val="Arial"/>
    </font>
    <font>
      <b/>
      <i/>
      <sz val="11"/>
      <color rgb="FFFFFFFF"/>
      <name val="Arial"/>
    </font>
    <font>
      <b/>
      <sz val="11"/>
      <color theme="1"/>
      <name val="Arial"/>
    </font>
    <font>
      <b/>
      <i/>
      <sz val="11"/>
      <color rgb="FFFFFFFF"/>
      <name val="Aptos Narrow"/>
    </font>
    <font>
      <b/>
      <i/>
      <sz val="8"/>
      <color theme="1"/>
      <name val="Arial"/>
    </font>
    <font>
      <b/>
      <sz val="18"/>
      <color rgb="FF000000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b/>
      <sz val="26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E4056"/>
        <bgColor rgb="FF0E4056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0000FF"/>
        <bgColor rgb="FF0000FF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theme="4"/>
        <bgColor theme="4"/>
      </patternFill>
    </fill>
    <fill>
      <patternFill patternType="solid">
        <fgColor rgb="FF00FFFF"/>
        <bgColor rgb="FF00FFFF"/>
      </patternFill>
    </fill>
    <fill>
      <patternFill patternType="solid">
        <fgColor rgb="FFB6D7A8"/>
        <bgColor rgb="FFB6D7A8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ck">
        <color theme="0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10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44" fontId="2" fillId="0" borderId="0" xfId="0" applyNumberFormat="1" applyFont="1"/>
    <xf numFmtId="0" fontId="2" fillId="10" borderId="0" xfId="0" applyFont="1" applyFill="1"/>
    <xf numFmtId="0" fontId="11" fillId="0" borderId="0" xfId="0" applyFont="1"/>
    <xf numFmtId="164" fontId="11" fillId="0" borderId="0" xfId="0" applyNumberFormat="1" applyFont="1" applyAlignment="1">
      <alignment horizontal="right" vertical="center"/>
    </xf>
    <xf numFmtId="0" fontId="2" fillId="0" borderId="7" xfId="0" applyFont="1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/>
    </xf>
    <xf numFmtId="0" fontId="19" fillId="0" borderId="8" xfId="0" applyFont="1" applyBorder="1" applyAlignment="1">
      <alignment horizontal="left" vertical="center"/>
    </xf>
    <xf numFmtId="3" fontId="19" fillId="3" borderId="3" xfId="0" applyNumberFormat="1" applyFont="1" applyFill="1" applyBorder="1" applyAlignment="1">
      <alignment horizontal="right" vertical="center"/>
    </xf>
    <xf numFmtId="0" fontId="18" fillId="0" borderId="0" xfId="0" applyFont="1"/>
    <xf numFmtId="3" fontId="22" fillId="9" borderId="3" xfId="0" applyNumberFormat="1" applyFont="1" applyFill="1" applyBorder="1"/>
    <xf numFmtId="9" fontId="22" fillId="3" borderId="3" xfId="0" applyNumberFormat="1" applyFont="1" applyFill="1" applyBorder="1"/>
    <xf numFmtId="0" fontId="23" fillId="0" borderId="0" xfId="0" applyFont="1"/>
    <xf numFmtId="0" fontId="24" fillId="6" borderId="6" xfId="0" applyFont="1" applyFill="1" applyBorder="1" applyAlignment="1">
      <alignment horizontal="center" vertical="center"/>
    </xf>
    <xf numFmtId="164" fontId="24" fillId="6" borderId="6" xfId="0" applyNumberFormat="1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3" fillId="5" borderId="0" xfId="0" applyFont="1" applyFill="1" applyAlignment="1">
      <alignment horizontal="left" vertical="center" wrapText="1"/>
    </xf>
    <xf numFmtId="0" fontId="0" fillId="0" borderId="0" xfId="0"/>
    <xf numFmtId="0" fontId="9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2" fillId="0" borderId="7" xfId="0" applyFont="1" applyBorder="1" applyAlignment="1">
      <alignment horizontal="center"/>
    </xf>
    <xf numFmtId="0" fontId="4" fillId="0" borderId="7" xfId="0" applyFont="1" applyBorder="1"/>
    <xf numFmtId="0" fontId="20" fillId="6" borderId="4" xfId="0" applyFont="1" applyFill="1" applyBorder="1" applyAlignment="1">
      <alignment horizontal="center" vertical="center"/>
    </xf>
    <xf numFmtId="0" fontId="21" fillId="0" borderId="5" xfId="0" applyFont="1" applyBorder="1"/>
    <xf numFmtId="0" fontId="20" fillId="7" borderId="1" xfId="0" applyFont="1" applyFill="1" applyBorder="1" applyAlignment="1">
      <alignment horizontal="center" vertical="center"/>
    </xf>
    <xf numFmtId="0" fontId="21" fillId="0" borderId="2" xfId="0" applyFont="1" applyBorder="1"/>
    <xf numFmtId="0" fontId="20" fillId="8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/>
    <xf numFmtId="164" fontId="8" fillId="4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3A7D22"/>
          <bgColor rgb="FF3A7D2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theme="6"/>
          <bgColor theme="6"/>
        </patternFill>
      </fill>
    </dxf>
  </dxfs>
  <tableStyles count="3">
    <tableStyle name="Personal monthly budget-style" pivot="0" count="2" xr9:uid="{00000000-0011-0000-FFFF-FFFF00000000}">
      <tableStyleElement type="headerRow" dxfId="17"/>
      <tableStyleElement type="firstRowStripe" dxfId="16"/>
    </tableStyle>
    <tableStyle name="Personal monthly budget-style 2" pivot="0" count="2" xr9:uid="{00000000-0011-0000-FFFF-FFFF01000000}">
      <tableStyleElement type="headerRow" dxfId="15"/>
      <tableStyleElement type="firstRowStripe" dxfId="14"/>
    </tableStyle>
    <tableStyle name="Personal monthly budget-style 3" pivot="0" count="2" xr9:uid="{00000000-0011-0000-FFFF-FFFF02000000}">
      <tableStyleElement type="headerRow" dxfId="13"/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3.7599438657510691E-2"/>
          <c:y val="0.18210066929168853"/>
          <c:w val="0.90900664719187374"/>
          <c:h val="0.62888140293492845"/>
        </c:manualLayout>
      </c:layout>
      <c:barChart>
        <c:barDir val="bar"/>
        <c:grouping val="percentStacked"/>
        <c:varyColors val="1"/>
        <c:ser>
          <c:idx val="0"/>
          <c:order val="0"/>
          <c:tx>
            <c:v>YOUR NEEDS</c:v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'Personal monthly budget'!$D$29</c:f>
              <c:numCache>
                <c:formatCode>#,##0</c:formatCode>
                <c:ptCount val="1"/>
                <c:pt idx="0">
                  <c:v>800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3D5-4256-AE23-6E5606B6A857}"/>
            </c:ext>
          </c:extLst>
        </c:ser>
        <c:ser>
          <c:idx val="1"/>
          <c:order val="1"/>
          <c:tx>
            <c:v>YOUR WANTS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'Personal monthly budget'!$G$29</c:f>
              <c:numCache>
                <c:formatCode>#,##0</c:formatCode>
                <c:ptCount val="1"/>
                <c:pt idx="0">
                  <c:v>480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3D5-4256-AE23-6E5606B6A857}"/>
            </c:ext>
          </c:extLst>
        </c:ser>
        <c:ser>
          <c:idx val="2"/>
          <c:order val="2"/>
          <c:tx>
            <c:v>YOUR SAVINGS</c:v>
          </c:tx>
          <c:spPr>
            <a:solidFill>
              <a:srgbClr val="196B2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'Personal monthly budget'!$J$29</c:f>
              <c:numCache>
                <c:formatCode>#,##0</c:formatCode>
                <c:ptCount val="1"/>
                <c:pt idx="0">
                  <c:v>320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3D5-4256-AE23-6E5606B6A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7828238"/>
        <c:axId val="1476341726"/>
      </c:barChart>
      <c:catAx>
        <c:axId val="139782823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76341726"/>
        <c:crosses val="autoZero"/>
        <c:auto val="1"/>
        <c:lblAlgn val="ctr"/>
        <c:lblOffset val="100"/>
        <c:noMultiLvlLbl val="1"/>
      </c:catAx>
      <c:valAx>
        <c:axId val="14763417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97828238"/>
        <c:crosses val="max"/>
        <c:crossBetween val="between"/>
      </c:valAx>
      <c:spPr>
        <a:solidFill>
          <a:srgbClr val="FFFFFF"/>
        </a:solidFill>
      </c:spPr>
    </c:plotArea>
    <c:legend>
      <c:legendPos val="t"/>
      <c:overlay val="0"/>
      <c:txPr>
        <a:bodyPr/>
        <a:lstStyle/>
        <a:p>
          <a:pPr lvl="0">
            <a:defRPr sz="900" b="1" i="0">
              <a:solidFill>
                <a:srgbClr val="1A1A1A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n-US" sz="1200" b="1" i="0">
                <a:solidFill>
                  <a:srgbClr val="757575"/>
                </a:solidFill>
                <a:latin typeface="+mn-lt"/>
              </a:rPr>
              <a:t>Wants</a:t>
            </a:r>
          </a:p>
        </c:rich>
      </c:tx>
      <c:layout>
        <c:manualLayout>
          <c:xMode val="edge"/>
          <c:yMode val="edge"/>
          <c:x val="0.306459842519685"/>
          <c:y val="4.1666666666666664E-2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Amount</c:v>
          </c:tx>
          <c:spPr>
            <a:solidFill>
              <a:srgbClr val="FFC000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'Personal monthly budget'!$F$32:$F$42</c:f>
              <c:strCache>
                <c:ptCount val="11"/>
                <c:pt idx="0">
                  <c:v>Dining Out</c:v>
                </c:pt>
                <c:pt idx="1">
                  <c:v>Entertainment</c:v>
                </c:pt>
                <c:pt idx="2">
                  <c:v>Travel</c:v>
                </c:pt>
                <c:pt idx="3">
                  <c:v>Subscriptions</c:v>
                </c:pt>
                <c:pt idx="4">
                  <c:v>Shopping</c:v>
                </c:pt>
                <c:pt idx="5">
                  <c:v>Miscellaneous</c:v>
                </c:pt>
                <c:pt idx="6">
                  <c:v>Others</c:v>
                </c:pt>
                <c:pt idx="7">
                  <c:v>Others</c:v>
                </c:pt>
                <c:pt idx="8">
                  <c:v>Others</c:v>
                </c:pt>
                <c:pt idx="9">
                  <c:v>Others</c:v>
                </c:pt>
                <c:pt idx="10">
                  <c:v>Others</c:v>
                </c:pt>
              </c:strCache>
            </c:strRef>
          </c:cat>
          <c:val>
            <c:numRef>
              <c:f>'Personal monthly budget'!$G$32:$G$42</c:f>
              <c:numCache>
                <c:formatCode>[$$-409]#,##0_ ;\-[$$-409]#,##0\ </c:formatCode>
                <c:ptCount val="11"/>
                <c:pt idx="0">
                  <c:v>150</c:v>
                </c:pt>
                <c:pt idx="1">
                  <c:v>30</c:v>
                </c:pt>
                <c:pt idx="2">
                  <c:v>150</c:v>
                </c:pt>
                <c:pt idx="3">
                  <c:v>50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FDD-43DE-A038-D29B4C2A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91029161"/>
        <c:axId val="892026772"/>
      </c:barChart>
      <c:catAx>
        <c:axId val="209102916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92026772"/>
        <c:crosses val="autoZero"/>
        <c:auto val="1"/>
        <c:lblAlgn val="ctr"/>
        <c:lblOffset val="100"/>
        <c:noMultiLvlLbl val="1"/>
      </c:catAx>
      <c:valAx>
        <c:axId val="8920267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$-409]#,##0_ ;\-[$$-409]#,##0\ 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1029161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n-US" sz="1200" b="1" i="0">
                <a:solidFill>
                  <a:srgbClr val="757575"/>
                </a:solidFill>
                <a:latin typeface="+mn-lt"/>
              </a:rPr>
              <a:t>Savings</a:t>
            </a:r>
          </a:p>
        </c:rich>
      </c:tx>
      <c:layout>
        <c:manualLayout>
          <c:xMode val="edge"/>
          <c:yMode val="edge"/>
          <c:x val="0.41746488030093459"/>
          <c:y val="4.1666588705336731E-2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Amount</c:v>
          </c:tx>
          <c:spPr>
            <a:solidFill>
              <a:srgbClr val="156082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'Personal monthly budget'!$I$32:$I$42</c:f>
              <c:strCache>
                <c:ptCount val="11"/>
                <c:pt idx="0">
                  <c:v>Investments or Savings</c:v>
                </c:pt>
                <c:pt idx="1">
                  <c:v>Emergency Fund</c:v>
                </c:pt>
                <c:pt idx="2">
                  <c:v>Loan Payments</c:v>
                </c:pt>
                <c:pt idx="3">
                  <c:v>Retirement Savings</c:v>
                </c:pt>
                <c:pt idx="4">
                  <c:v>Miscellaneous</c:v>
                </c:pt>
                <c:pt idx="5">
                  <c:v>Others</c:v>
                </c:pt>
                <c:pt idx="6">
                  <c:v>Others</c:v>
                </c:pt>
                <c:pt idx="7">
                  <c:v>Others</c:v>
                </c:pt>
                <c:pt idx="8">
                  <c:v>Others</c:v>
                </c:pt>
                <c:pt idx="9">
                  <c:v>Others</c:v>
                </c:pt>
                <c:pt idx="10">
                  <c:v>Others</c:v>
                </c:pt>
              </c:strCache>
            </c:strRef>
          </c:cat>
          <c:val>
            <c:numRef>
              <c:f>'Personal monthly budget'!$J$32:$J$42</c:f>
              <c:numCache>
                <c:formatCode>[$$-409]#,##0_ ;\-[$$-409]#,##0\ </c:formatCode>
                <c:ptCount val="11"/>
                <c:pt idx="0">
                  <c:v>150</c:v>
                </c:pt>
                <c:pt idx="1">
                  <c:v>50</c:v>
                </c:pt>
                <c:pt idx="2">
                  <c:v>90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0FC-4215-A891-E7CAF4EC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800132"/>
        <c:axId val="1001732360"/>
      </c:barChart>
      <c:catAx>
        <c:axId val="130380013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01732360"/>
        <c:crosses val="autoZero"/>
        <c:auto val="1"/>
        <c:lblAlgn val="ctr"/>
        <c:lblOffset val="100"/>
        <c:noMultiLvlLbl val="1"/>
      </c:catAx>
      <c:valAx>
        <c:axId val="1001732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$-409]#,##0_ ;\-[$$-409]#,##0\ 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380013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n-US" sz="1200" b="1" i="0">
                <a:solidFill>
                  <a:srgbClr val="757575"/>
                </a:solidFill>
                <a:latin typeface="+mn-lt"/>
              </a:rPr>
              <a:t>Needs</a:t>
            </a:r>
          </a:p>
        </c:rich>
      </c:tx>
      <c:layout>
        <c:manualLayout>
          <c:xMode val="edge"/>
          <c:yMode val="edge"/>
          <c:x val="0.3272699212598425"/>
          <c:y val="4.1666666666666664E-2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Amount</c:v>
          </c:tx>
          <c:spPr>
            <a:solidFill>
              <a:srgbClr val="00B050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'Personal monthly budget'!$C$32:$C$42</c:f>
              <c:strCache>
                <c:ptCount val="11"/>
                <c:pt idx="0">
                  <c:v>Rent</c:v>
                </c:pt>
                <c:pt idx="1">
                  <c:v>Utilities</c:v>
                </c:pt>
                <c:pt idx="2">
                  <c:v>Groceries</c:v>
                </c:pt>
                <c:pt idx="3">
                  <c:v>Transport</c:v>
                </c:pt>
                <c:pt idx="4">
                  <c:v>Insurance</c:v>
                </c:pt>
                <c:pt idx="5">
                  <c:v>Miscellaneous</c:v>
                </c:pt>
                <c:pt idx="6">
                  <c:v>Others</c:v>
                </c:pt>
                <c:pt idx="7">
                  <c:v>Others</c:v>
                </c:pt>
                <c:pt idx="8">
                  <c:v>Others</c:v>
                </c:pt>
                <c:pt idx="9">
                  <c:v>Others</c:v>
                </c:pt>
                <c:pt idx="10">
                  <c:v>Others</c:v>
                </c:pt>
              </c:strCache>
            </c:strRef>
          </c:cat>
          <c:val>
            <c:numRef>
              <c:f>'Personal monthly budget'!$D$32:$D$42</c:f>
              <c:numCache>
                <c:formatCode>[$$-409]#,##0_ ;\-[$$-409]#,##0\ </c:formatCode>
                <c:ptCount val="11"/>
                <c:pt idx="0">
                  <c:v>300</c:v>
                </c:pt>
                <c:pt idx="1">
                  <c:v>100</c:v>
                </c:pt>
                <c:pt idx="2">
                  <c:v>200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DD-4445-B0D7-D8561C7A5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63251241"/>
        <c:axId val="1551216012"/>
      </c:barChart>
      <c:catAx>
        <c:axId val="116325124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51216012"/>
        <c:crosses val="autoZero"/>
        <c:auto val="1"/>
        <c:lblAlgn val="ctr"/>
        <c:lblOffset val="100"/>
        <c:noMultiLvlLbl val="1"/>
      </c:catAx>
      <c:valAx>
        <c:axId val="15512160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$-409]#,##0_ ;\-[$$-409]#,##0\ 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3251241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4</xdr:row>
      <xdr:rowOff>219075</xdr:rowOff>
    </xdr:from>
    <xdr:ext cx="11770099" cy="1447800"/>
    <xdr:graphicFrame macro="">
      <xdr:nvGraphicFramePr>
        <xdr:cNvPr id="1687741312" name="Chart 1" descr="monthly budget snapshot" title="Chart">
          <a:extLst>
            <a:ext uri="{FF2B5EF4-FFF2-40B4-BE49-F238E27FC236}">
              <a16:creationId xmlns:a16="http://schemas.microsoft.com/office/drawing/2014/main" id="{00000000-0008-0000-0000-000080E39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2</xdr:col>
      <xdr:colOff>23094</xdr:colOff>
      <xdr:row>12</xdr:row>
      <xdr:rowOff>46176</xdr:rowOff>
    </xdr:from>
    <xdr:to>
      <xdr:col>9</xdr:col>
      <xdr:colOff>1131455</xdr:colOff>
      <xdr:row>25</xdr:row>
      <xdr:rowOff>113717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E51B175-6AEF-14D9-62F6-6660EE5D2054}"/>
            </a:ext>
          </a:extLst>
        </xdr:cNvPr>
        <xdr:cNvGrpSpPr/>
      </xdr:nvGrpSpPr>
      <xdr:grpSpPr>
        <a:xfrm>
          <a:off x="2073237" y="4119247"/>
          <a:ext cx="11876147" cy="3251613"/>
          <a:chOff x="2066639" y="4075540"/>
          <a:chExt cx="12163423" cy="3219450"/>
        </a:xfrm>
      </xdr:grpSpPr>
      <xdr:graphicFrame macro="">
        <xdr:nvGraphicFramePr>
          <xdr:cNvPr id="1680161779" name="Chart 2" descr="monthly expenses chart">
            <a:extLst>
              <a:ext uri="{FF2B5EF4-FFF2-40B4-BE49-F238E27FC236}">
                <a16:creationId xmlns:a16="http://schemas.microsoft.com/office/drawing/2014/main" id="{00000000-0008-0000-0000-0000F33B2564}"/>
              </a:ext>
            </a:extLst>
          </xdr:cNvPr>
          <xdr:cNvGraphicFramePr/>
        </xdr:nvGraphicFramePr>
        <xdr:xfrm>
          <a:off x="6010856" y="4110177"/>
          <a:ext cx="3886200" cy="31750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790980189" name="Chart 3" descr="college semester expenses chart">
            <a:extLst>
              <a:ext uri="{FF2B5EF4-FFF2-40B4-BE49-F238E27FC236}">
                <a16:creationId xmlns:a16="http://schemas.microsoft.com/office/drawing/2014/main" id="{00000000-0008-0000-0000-00005D30C06A}"/>
              </a:ext>
            </a:extLst>
          </xdr:cNvPr>
          <xdr:cNvGraphicFramePr/>
        </xdr:nvGraphicFramePr>
        <xdr:xfrm>
          <a:off x="10115262" y="4098632"/>
          <a:ext cx="4114800" cy="3174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14373174" name="Chart 4" descr="monthly income chart">
            <a:extLst>
              <a:ext uri="{FF2B5EF4-FFF2-40B4-BE49-F238E27FC236}">
                <a16:creationId xmlns:a16="http://schemas.microsoft.com/office/drawing/2014/main" id="{00000000-0008-0000-0000-00003678942A}"/>
              </a:ext>
            </a:extLst>
          </xdr:cNvPr>
          <xdr:cNvGraphicFramePr/>
        </xdr:nvGraphicFramePr>
        <xdr:xfrm>
          <a:off x="2066639" y="4075540"/>
          <a:ext cx="3740728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 fLocksWithSheet="0"/>
  </xdr:twoCellAnchor>
  <xdr:twoCellAnchor editAs="oneCell">
    <xdr:from>
      <xdr:col>10</xdr:col>
      <xdr:colOff>173182</xdr:colOff>
      <xdr:row>2</xdr:row>
      <xdr:rowOff>127000</xdr:rowOff>
    </xdr:from>
    <xdr:to>
      <xdr:col>11</xdr:col>
      <xdr:colOff>798945</xdr:colOff>
      <xdr:row>4</xdr:row>
      <xdr:rowOff>92365</xdr:rowOff>
    </xdr:to>
    <xdr:pic>
      <xdr:nvPicPr>
        <xdr:cNvPr id="3" name="Graphic 2" descr="Arrow: Straight with solid fill">
          <a:extLst>
            <a:ext uri="{FF2B5EF4-FFF2-40B4-BE49-F238E27FC236}">
              <a16:creationId xmlns:a16="http://schemas.microsoft.com/office/drawing/2014/main" id="{1AABBD72-46B0-6BD7-EF66-911BB1F46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4050818" y="1685636"/>
          <a:ext cx="914400" cy="4964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31:D43" headerRowDxfId="11" dataDxfId="10">
  <tableColumns count="2">
    <tableColumn id="1" xr3:uid="{00000000-0010-0000-0000-000001000000}" name="Category" dataDxfId="9"/>
    <tableColumn id="2" xr3:uid="{00000000-0010-0000-0000-000002000000}" name="Amount" dataDxfId="8"/>
  </tableColumns>
  <tableStyleInfo name="Personal monthly budge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F31:G43" headerRowDxfId="7" dataDxfId="6">
  <tableColumns count="2">
    <tableColumn id="1" xr3:uid="{00000000-0010-0000-0100-000001000000}" name="Category" dataDxfId="5"/>
    <tableColumn id="2" xr3:uid="{00000000-0010-0000-0100-000002000000}" name="Amount" dataDxfId="4"/>
  </tableColumns>
  <tableStyleInfo name="Personal monthly budget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31:J43" headerRowDxfId="3" dataDxfId="2">
  <tableColumns count="2">
    <tableColumn id="1" xr3:uid="{00000000-0010-0000-0200-000001000000}" name="Category" dataDxfId="1"/>
    <tableColumn id="2" xr3:uid="{00000000-0010-0000-0200-000002000000}" name="Amount" dataDxfId="0"/>
  </tableColumns>
  <tableStyleInfo name="Personal monthly budget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2"/>
  <sheetViews>
    <sheetView showGridLines="0" tabSelected="1" topLeftCell="B1" zoomScale="70" zoomScaleNormal="70" workbookViewId="0">
      <selection activeCell="M21" sqref="M21"/>
    </sheetView>
  </sheetViews>
  <sheetFormatPr defaultColWidth="12.6328125" defaultRowHeight="15" customHeight="1"/>
  <cols>
    <col min="1" max="1" width="23.36328125" customWidth="1"/>
    <col min="2" max="2" width="6" customWidth="1"/>
    <col min="3" max="3" width="33.453125" customWidth="1"/>
    <col min="4" max="4" width="17.90625" customWidth="1"/>
    <col min="5" max="5" width="6.7265625" customWidth="1"/>
    <col min="6" max="6" width="33.90625" customWidth="1"/>
    <col min="7" max="7" width="17.08984375" customWidth="1"/>
    <col min="8" max="8" width="4.08984375" customWidth="1"/>
    <col min="9" max="9" width="40.7265625" bestFit="1" customWidth="1"/>
    <col min="10" max="10" width="18.6328125" customWidth="1"/>
    <col min="11" max="11" width="4.08984375" customWidth="1"/>
    <col min="12" max="12" width="12.6328125" customWidth="1"/>
    <col min="13" max="13" width="30.26953125" customWidth="1"/>
    <col min="14" max="14" width="17.1796875" customWidth="1"/>
    <col min="15" max="27" width="9.453125" customWidth="1"/>
  </cols>
  <sheetData>
    <row r="1" spans="1:27" ht="14.2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09.5" customHeight="1">
      <c r="A2" s="2"/>
      <c r="B2" s="2"/>
      <c r="C2" s="44" t="s">
        <v>0</v>
      </c>
      <c r="D2" s="45"/>
      <c r="E2" s="45"/>
      <c r="F2" s="45"/>
      <c r="G2" s="45"/>
      <c r="H2" s="45"/>
      <c r="I2" s="45"/>
      <c r="J2" s="4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8.5" customHeight="1" thickTop="1" thickBot="1">
      <c r="A4" s="2"/>
      <c r="B4" s="2"/>
      <c r="C4" s="2"/>
      <c r="D4" s="2"/>
      <c r="E4" s="3"/>
      <c r="F4" s="3"/>
      <c r="G4" s="3"/>
      <c r="H4" s="3"/>
      <c r="I4" s="4" t="s">
        <v>1</v>
      </c>
      <c r="J4" s="5">
        <v>1600</v>
      </c>
      <c r="K4" s="6"/>
      <c r="M4" s="42" t="s">
        <v>34</v>
      </c>
      <c r="N4" s="4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7" ht="19.5" customHeight="1" thickTop="1">
      <c r="A5" s="7"/>
      <c r="B5" s="7"/>
      <c r="C5" s="2"/>
      <c r="D5" s="2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9.5" customHeight="1">
      <c r="A6" s="1"/>
      <c r="B6" s="1"/>
      <c r="C6" s="2"/>
      <c r="D6" s="2"/>
      <c r="E6" s="2"/>
      <c r="F6" s="2"/>
      <c r="G6" s="2"/>
      <c r="H6" s="2"/>
      <c r="I6" s="2"/>
      <c r="J6" s="2"/>
      <c r="K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9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9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9" t="s">
        <v>2</v>
      </c>
      <c r="M8" s="10"/>
      <c r="N8" s="1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9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1"/>
      <c r="M9" s="12" t="s">
        <v>3</v>
      </c>
      <c r="N9" s="12" t="s">
        <v>4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9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3" t="s">
        <v>5</v>
      </c>
      <c r="M10" s="55">
        <f>D29</f>
        <v>800</v>
      </c>
      <c r="N10" s="55">
        <f>D43</f>
        <v>800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9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4" t="s">
        <v>6</v>
      </c>
      <c r="M11" s="56">
        <f>G29</f>
        <v>480</v>
      </c>
      <c r="N11" s="56">
        <f>G43</f>
        <v>480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9.5" customHeight="1">
      <c r="A12" s="2"/>
      <c r="B12" s="2"/>
      <c r="C12" s="2"/>
      <c r="E12" s="2"/>
      <c r="F12" s="2"/>
      <c r="G12" s="2"/>
      <c r="H12" s="2"/>
      <c r="I12" s="2"/>
      <c r="J12" s="2"/>
      <c r="K12" s="2"/>
      <c r="L12" s="13" t="s">
        <v>7</v>
      </c>
      <c r="M12" s="57">
        <f>J29</f>
        <v>320</v>
      </c>
      <c r="N12" s="57">
        <f>J43</f>
        <v>320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9.5" customHeight="1">
      <c r="A13" s="1"/>
      <c r="B13" s="1"/>
      <c r="C13" s="25"/>
      <c r="D13" s="25"/>
      <c r="E13" s="25"/>
      <c r="F13" s="25"/>
      <c r="G13" s="25"/>
      <c r="H13" s="25"/>
      <c r="I13" s="46"/>
      <c r="J13" s="47"/>
      <c r="K13" s="2"/>
      <c r="L13" s="15" t="s">
        <v>8</v>
      </c>
      <c r="M13" s="56">
        <f t="shared" ref="M13:N13" si="0">SUM(M10:M12)</f>
        <v>1600</v>
      </c>
      <c r="N13" s="56">
        <f t="shared" si="0"/>
        <v>1600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9.5" customHeight="1">
      <c r="A14" s="2"/>
      <c r="B14" s="2"/>
      <c r="C14" s="25"/>
      <c r="D14" s="25"/>
      <c r="E14" s="25"/>
      <c r="F14" s="25"/>
      <c r="G14" s="25"/>
      <c r="H14" s="25"/>
      <c r="I14" s="25"/>
      <c r="J14" s="25"/>
      <c r="K14" s="2"/>
      <c r="L14" s="40" t="str">
        <f>IF(M13&gt;N13,"Awesome! You have extra, consider saving more than 20% or investing it!", IF(M13=N13,"Great! You’ve successfully assigned all your income!",IF(M13&lt;N13,"Uh-oh!, You’ve spent more than your total income!")))</f>
        <v>Great! You’ve successfully assigned all your income!</v>
      </c>
      <c r="M14" s="41"/>
      <c r="N14" s="58">
        <f>M13-N13</f>
        <v>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9.5" customHeight="1">
      <c r="A15" s="2"/>
      <c r="B15" s="2"/>
      <c r="C15" s="25"/>
      <c r="D15" s="25"/>
      <c r="E15" s="25"/>
      <c r="F15" s="25"/>
      <c r="G15" s="25"/>
      <c r="H15" s="25"/>
      <c r="I15" s="25"/>
      <c r="J15" s="25"/>
      <c r="K15" s="2"/>
      <c r="L15" s="41"/>
      <c r="M15" s="41"/>
      <c r="N15" s="5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9.5" customHeight="1">
      <c r="A16" s="2"/>
      <c r="B16" s="2"/>
      <c r="C16" s="25"/>
      <c r="D16" s="25"/>
      <c r="E16" s="25"/>
      <c r="F16" s="25"/>
      <c r="G16" s="25"/>
      <c r="H16" s="25"/>
      <c r="I16" s="25"/>
      <c r="J16" s="25"/>
      <c r="K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9.5" customHeight="1">
      <c r="A17" s="2"/>
      <c r="B17" s="2"/>
      <c r="C17" s="25"/>
      <c r="D17" s="25"/>
      <c r="E17" s="25"/>
      <c r="F17" s="25"/>
      <c r="G17" s="25"/>
      <c r="H17" s="25"/>
      <c r="I17" s="25"/>
      <c r="J17" s="25"/>
      <c r="K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9.5" customHeight="1">
      <c r="A18" s="2"/>
      <c r="B18" s="2"/>
      <c r="C18" s="25"/>
      <c r="D18" s="25"/>
      <c r="E18" s="25"/>
      <c r="F18" s="25"/>
      <c r="G18" s="25"/>
      <c r="H18" s="25"/>
      <c r="I18" s="25"/>
      <c r="J18" s="25"/>
      <c r="K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9.5" customHeight="1">
      <c r="A19" s="2"/>
      <c r="B19" s="2"/>
      <c r="C19" s="25"/>
      <c r="D19" s="25"/>
      <c r="E19" s="25"/>
      <c r="F19" s="25"/>
      <c r="G19" s="25"/>
      <c r="H19" s="25"/>
      <c r="I19" s="25"/>
      <c r="J19" s="25"/>
      <c r="K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9.5" customHeight="1">
      <c r="A20" s="2"/>
      <c r="B20" s="2"/>
      <c r="C20" s="25"/>
      <c r="D20" s="25"/>
      <c r="E20" s="25"/>
      <c r="F20" s="25"/>
      <c r="G20" s="25"/>
      <c r="H20" s="25"/>
      <c r="I20" s="25"/>
      <c r="J20" s="25"/>
      <c r="K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9.5" customHeight="1">
      <c r="A21" s="2"/>
      <c r="B21" s="2"/>
      <c r="C21" s="25"/>
      <c r="D21" s="25"/>
      <c r="E21" s="25"/>
      <c r="F21" s="25"/>
      <c r="G21" s="25"/>
      <c r="H21" s="25"/>
      <c r="I21" s="25"/>
      <c r="J21" s="2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9.5" customHeight="1">
      <c r="A22" s="2"/>
      <c r="B22" s="2"/>
      <c r="C22" s="25"/>
      <c r="D22" s="25"/>
      <c r="E22" s="25"/>
      <c r="F22" s="25"/>
      <c r="G22" s="25"/>
      <c r="H22" s="25"/>
      <c r="I22" s="25"/>
      <c r="J22" s="2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9.5" customHeight="1">
      <c r="A23" s="1"/>
      <c r="B23" s="1"/>
      <c r="C23" s="25"/>
      <c r="D23" s="25"/>
      <c r="E23" s="25"/>
      <c r="F23" s="25"/>
      <c r="G23" s="25"/>
      <c r="H23" s="25"/>
      <c r="I23" s="25"/>
      <c r="J23" s="25"/>
      <c r="K23" s="2"/>
      <c r="L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9.5" customHeight="1">
      <c r="A24" s="1"/>
      <c r="B24" s="1"/>
      <c r="C24" s="25"/>
      <c r="D24" s="25"/>
      <c r="E24" s="25"/>
      <c r="F24" s="25"/>
      <c r="G24" s="25"/>
      <c r="H24" s="25"/>
      <c r="I24" s="25"/>
      <c r="J24" s="2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9.5" customHeight="1">
      <c r="A25" s="1"/>
      <c r="B25" s="1"/>
      <c r="C25" s="25"/>
      <c r="D25" s="25"/>
      <c r="E25" s="25"/>
      <c r="F25" s="25"/>
      <c r="G25" s="25"/>
      <c r="H25" s="25"/>
      <c r="I25" s="25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9.5" customHeight="1">
      <c r="A26" s="1"/>
      <c r="B26" s="1"/>
      <c r="C26" s="25"/>
      <c r="D26" s="25"/>
      <c r="E26" s="25"/>
      <c r="F26" s="25"/>
      <c r="G26" s="25"/>
      <c r="H26" s="25"/>
      <c r="I26" s="25"/>
      <c r="J26" s="2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9.5" customHeight="1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1.75" customHeight="1">
      <c r="A28" s="16"/>
      <c r="B28" s="16"/>
      <c r="C28" s="48" t="s">
        <v>9</v>
      </c>
      <c r="D28" s="49"/>
      <c r="E28" s="31"/>
      <c r="F28" s="50" t="s">
        <v>10</v>
      </c>
      <c r="G28" s="51"/>
      <c r="H28" s="31"/>
      <c r="I28" s="52" t="s">
        <v>11</v>
      </c>
      <c r="J28" s="5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9.5" customHeight="1">
      <c r="A29" s="1"/>
      <c r="B29" s="1"/>
      <c r="C29" s="53" t="s">
        <v>12</v>
      </c>
      <c r="D29" s="32">
        <f>$J$4*D30</f>
        <v>800</v>
      </c>
      <c r="E29" s="31"/>
      <c r="F29" s="53" t="str">
        <f>C29</f>
        <v>Target Budget Allocation</v>
      </c>
      <c r="G29" s="32">
        <f>$J$4*G30</f>
        <v>480</v>
      </c>
      <c r="H29" s="31"/>
      <c r="I29" s="53" t="str">
        <f>C29</f>
        <v>Target Budget Allocation</v>
      </c>
      <c r="J29" s="32">
        <f>$J$4*J30</f>
        <v>320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9.5" customHeight="1">
      <c r="A30" s="2"/>
      <c r="B30" s="2"/>
      <c r="C30" s="54"/>
      <c r="D30" s="33">
        <v>0.5</v>
      </c>
      <c r="E30" s="34"/>
      <c r="F30" s="54"/>
      <c r="G30" s="33">
        <v>0.3</v>
      </c>
      <c r="H30" s="34"/>
      <c r="I30" s="54"/>
      <c r="J30" s="33">
        <v>0.2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9.5" customHeight="1">
      <c r="A31" s="17"/>
      <c r="B31" s="17"/>
      <c r="C31" s="35" t="s">
        <v>13</v>
      </c>
      <c r="D31" s="36" t="s">
        <v>14</v>
      </c>
      <c r="E31" s="26"/>
      <c r="F31" s="37" t="s">
        <v>13</v>
      </c>
      <c r="G31" s="37" t="s">
        <v>14</v>
      </c>
      <c r="H31" s="38"/>
      <c r="I31" s="39" t="s">
        <v>13</v>
      </c>
      <c r="J31" s="39" t="s">
        <v>14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9.5" customHeight="1">
      <c r="A32" s="43" t="s">
        <v>15</v>
      </c>
      <c r="B32" s="19"/>
      <c r="C32" s="26" t="s">
        <v>16</v>
      </c>
      <c r="D32" s="27">
        <v>300</v>
      </c>
      <c r="E32" s="18"/>
      <c r="F32" s="26" t="s">
        <v>17</v>
      </c>
      <c r="G32" s="27">
        <v>150</v>
      </c>
      <c r="H32" s="20"/>
      <c r="I32" s="26" t="s">
        <v>18</v>
      </c>
      <c r="J32" s="27">
        <v>150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9.5" customHeight="1">
      <c r="A33" s="41"/>
      <c r="B33" s="19"/>
      <c r="C33" s="26" t="s">
        <v>19</v>
      </c>
      <c r="D33" s="27">
        <v>100</v>
      </c>
      <c r="E33" s="18"/>
      <c r="F33" s="26" t="s">
        <v>20</v>
      </c>
      <c r="G33" s="27">
        <v>30</v>
      </c>
      <c r="H33" s="18"/>
      <c r="I33" s="26" t="s">
        <v>21</v>
      </c>
      <c r="J33" s="27">
        <v>50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9.5" customHeight="1">
      <c r="A34" s="41"/>
      <c r="B34" s="19"/>
      <c r="C34" s="26" t="s">
        <v>22</v>
      </c>
      <c r="D34" s="27">
        <v>200</v>
      </c>
      <c r="E34" s="18"/>
      <c r="F34" s="26" t="s">
        <v>23</v>
      </c>
      <c r="G34" s="27">
        <v>150</v>
      </c>
      <c r="H34" s="18"/>
      <c r="I34" s="26" t="s">
        <v>24</v>
      </c>
      <c r="J34" s="27">
        <v>90</v>
      </c>
      <c r="K34" s="2"/>
      <c r="L34" s="2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9.5" customHeight="1">
      <c r="A35" s="41"/>
      <c r="B35" s="19"/>
      <c r="C35" s="26" t="s">
        <v>25</v>
      </c>
      <c r="D35" s="27">
        <v>100</v>
      </c>
      <c r="E35" s="18"/>
      <c r="F35" s="26" t="s">
        <v>26</v>
      </c>
      <c r="G35" s="27">
        <v>50</v>
      </c>
      <c r="H35" s="18"/>
      <c r="I35" s="26" t="s">
        <v>27</v>
      </c>
      <c r="J35" s="27">
        <v>30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9.5" customHeight="1">
      <c r="A36" s="41"/>
      <c r="B36" s="22"/>
      <c r="C36" s="28" t="s">
        <v>28</v>
      </c>
      <c r="D36" s="27">
        <v>100</v>
      </c>
      <c r="E36" s="20"/>
      <c r="F36" s="28" t="s">
        <v>29</v>
      </c>
      <c r="G36" s="27">
        <v>100</v>
      </c>
      <c r="H36" s="18"/>
      <c r="I36" s="28" t="s">
        <v>30</v>
      </c>
      <c r="J36" s="27"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9.5" customHeight="1">
      <c r="A37" s="41"/>
      <c r="B37" s="22"/>
      <c r="C37" s="28" t="s">
        <v>30</v>
      </c>
      <c r="D37" s="27">
        <v>0</v>
      </c>
      <c r="E37" s="20"/>
      <c r="F37" s="28" t="s">
        <v>30</v>
      </c>
      <c r="G37" s="27">
        <v>0</v>
      </c>
      <c r="H37" s="18"/>
      <c r="I37" s="28" t="s">
        <v>31</v>
      </c>
      <c r="J37" s="27"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9.5" customHeight="1">
      <c r="A38" s="41"/>
      <c r="B38" s="22"/>
      <c r="C38" s="28" t="s">
        <v>31</v>
      </c>
      <c r="D38" s="27">
        <v>0</v>
      </c>
      <c r="E38" s="20"/>
      <c r="F38" s="28" t="s">
        <v>31</v>
      </c>
      <c r="G38" s="27">
        <v>0</v>
      </c>
      <c r="H38" s="20"/>
      <c r="I38" s="28" t="s">
        <v>31</v>
      </c>
      <c r="J38" s="27"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9.5" customHeight="1">
      <c r="A39" s="41"/>
      <c r="B39" s="22"/>
      <c r="C39" s="28" t="s">
        <v>31</v>
      </c>
      <c r="D39" s="27">
        <v>0</v>
      </c>
      <c r="E39" s="20"/>
      <c r="F39" s="28" t="s">
        <v>31</v>
      </c>
      <c r="G39" s="27">
        <v>0</v>
      </c>
      <c r="H39" s="20"/>
      <c r="I39" s="28" t="s">
        <v>31</v>
      </c>
      <c r="J39" s="27"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9.5" customHeight="1">
      <c r="A40" s="41"/>
      <c r="B40" s="22"/>
      <c r="C40" s="28" t="s">
        <v>31</v>
      </c>
      <c r="D40" s="27">
        <v>0</v>
      </c>
      <c r="E40" s="20"/>
      <c r="F40" s="28" t="s">
        <v>31</v>
      </c>
      <c r="G40" s="27">
        <v>0</v>
      </c>
      <c r="H40" s="20"/>
      <c r="I40" s="28" t="s">
        <v>31</v>
      </c>
      <c r="J40" s="27"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9.5" customHeight="1">
      <c r="A41" s="41"/>
      <c r="B41" s="22"/>
      <c r="C41" s="28" t="s">
        <v>31</v>
      </c>
      <c r="D41" s="27">
        <v>0</v>
      </c>
      <c r="E41" s="20"/>
      <c r="F41" s="28" t="s">
        <v>31</v>
      </c>
      <c r="G41" s="27">
        <v>0</v>
      </c>
      <c r="H41" s="20"/>
      <c r="I41" s="28" t="s">
        <v>31</v>
      </c>
      <c r="J41" s="27"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9.5" customHeight="1">
      <c r="A42" s="41"/>
      <c r="B42" s="22"/>
      <c r="C42" s="28" t="s">
        <v>31</v>
      </c>
      <c r="D42" s="27">
        <v>0</v>
      </c>
      <c r="E42" s="20"/>
      <c r="F42" s="28" t="s">
        <v>31</v>
      </c>
      <c r="G42" s="27">
        <v>0</v>
      </c>
      <c r="H42" s="20"/>
      <c r="I42" s="28" t="s">
        <v>31</v>
      </c>
      <c r="J42" s="27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9.5" customHeight="1">
      <c r="A43" s="23"/>
      <c r="B43" s="23"/>
      <c r="C43" s="29" t="s">
        <v>32</v>
      </c>
      <c r="D43" s="30">
        <f>SUM('Personal monthly budget'!$D$32:$D$42)</f>
        <v>800</v>
      </c>
      <c r="E43" s="14"/>
      <c r="F43" s="29" t="s">
        <v>32</v>
      </c>
      <c r="G43" s="30">
        <f>SUM('Personal monthly budget'!$G$32:$G$42)</f>
        <v>480</v>
      </c>
      <c r="H43" s="14"/>
      <c r="I43" s="29" t="s">
        <v>33</v>
      </c>
      <c r="J43" s="30">
        <f>SUM('Personal monthly budget'!$J$32:$J$42)</f>
        <v>320</v>
      </c>
      <c r="K43" s="23"/>
      <c r="L43" s="24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2.5" customHeight="1">
      <c r="A45" s="2"/>
      <c r="B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>
      <c r="A46" s="2"/>
      <c r="B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>
      <c r="A47" s="2"/>
      <c r="B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>
      <c r="A48" s="2"/>
      <c r="B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>
      <c r="A49" s="2"/>
      <c r="B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>
      <c r="A50" s="2"/>
      <c r="B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>
      <c r="A51" s="2"/>
      <c r="B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>
      <c r="A52" s="2"/>
      <c r="B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4.25" customHeight="1">
      <c r="A992" s="2"/>
      <c r="B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</sheetData>
  <mergeCells count="12">
    <mergeCell ref="L14:M15"/>
    <mergeCell ref="N14:N15"/>
    <mergeCell ref="M4:N4"/>
    <mergeCell ref="A32:A42"/>
    <mergeCell ref="C2:J2"/>
    <mergeCell ref="I13:J13"/>
    <mergeCell ref="C28:D28"/>
    <mergeCell ref="F28:G28"/>
    <mergeCell ref="I28:J28"/>
    <mergeCell ref="F29:F30"/>
    <mergeCell ref="C29:C30"/>
    <mergeCell ref="I29:I30"/>
  </mergeCells>
  <pageMargins left="0.7" right="0.7" top="0.75" bottom="0.75" header="0" footer="0"/>
  <pageSetup fitToHeight="0" orientation="landscape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monthly budget</vt:lpstr>
      <vt:lpstr>'Personal monthly budget'!Months_in_semester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Basics Finance</dc:creator>
  <cp:lastModifiedBy>Kyawt Kay Khaing (Kate)</cp:lastModifiedBy>
  <dcterms:created xsi:type="dcterms:W3CDTF">2025-04-25T07:36:16Z</dcterms:created>
  <dcterms:modified xsi:type="dcterms:W3CDTF">2025-11-08T08:03:31Z</dcterms:modified>
</cp:coreProperties>
</file>