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abda7d4fcd07fa/"/>
    </mc:Choice>
  </mc:AlternateContent>
  <xr:revisionPtr revIDLastSave="0" documentId="8_{1C6137EB-70CC-4788-AF46-2685773273F7}" xr6:coauthVersionLast="47" xr6:coauthVersionMax="47" xr10:uidLastSave="{00000000-0000-0000-0000-000000000000}"/>
  <bookViews>
    <workbookView xWindow="-108" yWindow="-108" windowWidth="23256" windowHeight="13176" xr2:uid="{743B81E8-8C17-4B30-8623-F5CD152901A8}"/>
  </bookViews>
  <sheets>
    <sheet name="Offering Pri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G40" i="1"/>
  <c r="G36" i="1"/>
  <c r="G32" i="1"/>
  <c r="G28" i="1"/>
  <c r="G24" i="1"/>
  <c r="G20" i="1"/>
  <c r="D40" i="1"/>
  <c r="D36" i="1"/>
  <c r="D32" i="1"/>
  <c r="D28" i="1"/>
  <c r="D24" i="1"/>
  <c r="D20" i="1"/>
  <c r="A40" i="1"/>
  <c r="A36" i="1"/>
  <c r="A32" i="1"/>
  <c r="A28" i="1"/>
  <c r="A24" i="1"/>
</calcChain>
</file>

<file path=xl/sharedStrings.xml><?xml version="1.0" encoding="utf-8"?>
<sst xmlns="http://schemas.openxmlformats.org/spreadsheetml/2006/main" count="34" uniqueCount="32">
  <si>
    <t>Simple Property Offer Sheet</t>
  </si>
  <si>
    <t>www.LocalFindFundFlip.com</t>
  </si>
  <si>
    <r>
      <t xml:space="preserve">This sheet will determine based on professional investor standards the highest  amount you want to offer a seller. You want to keep in mind what your goals are for each property. The offer price should be at most 60 to 70% of estimated market value or lower. </t>
    </r>
    <r>
      <rPr>
        <b/>
        <sz val="11"/>
        <color theme="1"/>
        <rFont val="Calibri"/>
        <family val="2"/>
        <scheme val="minor"/>
      </rPr>
      <t>We always use our lowest offer on asking price</t>
    </r>
    <r>
      <rPr>
        <sz val="11"/>
        <color theme="1"/>
        <rFont val="Calibri"/>
        <family val="2"/>
        <scheme val="minor"/>
      </rPr>
      <t xml:space="preserve"> if FMV or ARV price is higher. You always need to have a decent amount of equity for the final buyer or to maximize your income for renting or leasing with option to buy. </t>
    </r>
  </si>
  <si>
    <t>FMV</t>
  </si>
  <si>
    <t>ARV</t>
  </si>
  <si>
    <t>SAP</t>
  </si>
  <si>
    <t>Fair Market Value</t>
  </si>
  <si>
    <t>After Repair Value</t>
  </si>
  <si>
    <t>Seller Asking Price</t>
  </si>
  <si>
    <t>Change Value Below</t>
  </si>
  <si>
    <t>The Offer amounts  will change based on numbers changed in  FMV, ARV SAP.</t>
  </si>
  <si>
    <t>50% Of Value</t>
  </si>
  <si>
    <t>60% Of ARV</t>
  </si>
  <si>
    <t>60% Of SAP</t>
  </si>
  <si>
    <t>Offer</t>
  </si>
  <si>
    <t>65% Of Value</t>
  </si>
  <si>
    <t>65% Of ARV</t>
  </si>
  <si>
    <t>65% Of SAP</t>
  </si>
  <si>
    <t>70% Of Value</t>
  </si>
  <si>
    <t>70% Of ARV</t>
  </si>
  <si>
    <t>70% Of SAP</t>
  </si>
  <si>
    <t>75% Of Value</t>
  </si>
  <si>
    <t>75% Of ARV</t>
  </si>
  <si>
    <t>75% Of SAP</t>
  </si>
  <si>
    <t>80% Of Value</t>
  </si>
  <si>
    <t>80% Of ARV</t>
  </si>
  <si>
    <t>80% Of SAP</t>
  </si>
  <si>
    <t>85% Of Value</t>
  </si>
  <si>
    <t>85% Of ARV</t>
  </si>
  <si>
    <t>85% Of SAP</t>
  </si>
  <si>
    <t>High Offer</t>
  </si>
  <si>
    <t>Keep in mind that if the property needs to be rehabbed or remodeled you have also considered the estimated amount needed for repair when making your offer... Example: FMV $100,000 but needs $15,000 for ARV to = $125,000. Offering $60,000 with $15,000 for fixup totals $85,000. This is still considered a great deal because you are between 60 and 70% of ARV! Remember Your Goals for each deal!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</si>
</sst>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11" borderId="0" xfId="0" applyFill="1"/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8" borderId="0" xfId="0" applyFont="1" applyFill="1"/>
    <xf numFmtId="0" fontId="2" fillId="0" borderId="0" xfId="0" applyFont="1"/>
    <xf numFmtId="0" fontId="2" fillId="7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6" borderId="0" xfId="0" applyFont="1" applyFill="1"/>
    <xf numFmtId="0" fontId="2" fillId="5" borderId="0" xfId="0" applyFont="1" applyFill="1"/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2" borderId="0" xfId="0" applyFill="1" applyAlignment="1">
      <alignment horizontal="center" vertical="top" wrapText="1"/>
    </xf>
    <xf numFmtId="0" fontId="2" fillId="4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164" fontId="2" fillId="8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2" fillId="4" borderId="0" xfId="1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10" borderId="0" xfId="0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2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7" xfId="0" applyFill="1" applyBorder="1" applyAlignment="1">
      <alignment horizontal="center"/>
    </xf>
    <xf numFmtId="164" fontId="7" fillId="9" borderId="3" xfId="0" applyNumberFormat="1" applyFont="1" applyFill="1" applyBorder="1" applyAlignment="1">
      <alignment horizontal="center"/>
    </xf>
    <xf numFmtId="164" fontId="7" fillId="9" borderId="4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B0D2D75-8173-49CE-A9FB-383E29671C24}"/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161926</xdr:rowOff>
    </xdr:from>
    <xdr:to>
      <xdr:col>8</xdr:col>
      <xdr:colOff>542925</xdr:colOff>
      <xdr:row>19</xdr:row>
      <xdr:rowOff>171450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187042-147D-44B0-BD04-C807BD55DBD8}"/>
            </a:ext>
          </a:extLst>
        </xdr:cNvPr>
        <xdr:cNvCxnSpPr/>
      </xdr:nvCxnSpPr>
      <xdr:spPr>
        <a:xfrm flipH="1" flipV="1">
          <a:off x="4943475" y="3810001"/>
          <a:ext cx="542925" cy="95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39</xdr:row>
      <xdr:rowOff>152400</xdr:rowOff>
    </xdr:from>
    <xdr:to>
      <xdr:col>8</xdr:col>
      <xdr:colOff>571500</xdr:colOff>
      <xdr:row>39</xdr:row>
      <xdr:rowOff>152401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4129795D-F6C3-4648-8E31-67AF8D839600}"/>
            </a:ext>
          </a:extLst>
        </xdr:cNvPr>
        <xdr:cNvCxnSpPr/>
      </xdr:nvCxnSpPr>
      <xdr:spPr>
        <a:xfrm flipH="1">
          <a:off x="4962525" y="7610475"/>
          <a:ext cx="552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calfindfundfli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2B64E-85B8-4729-9BF3-F83D68512725}">
  <dimension ref="A1:I46"/>
  <sheetViews>
    <sheetView tabSelected="1" workbookViewId="0">
      <selection activeCell="J31" sqref="J31:J34"/>
    </sheetView>
  </sheetViews>
  <sheetFormatPr defaultRowHeight="15"/>
  <cols>
    <col min="3" max="3" width="10.140625" bestFit="1" customWidth="1"/>
    <col min="12" max="12" width="10.140625" bestFit="1" customWidth="1"/>
  </cols>
  <sheetData>
    <row r="1" spans="1:9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>
      <c r="A2" s="31"/>
      <c r="B2" s="31"/>
      <c r="C2" s="31"/>
      <c r="D2" s="31"/>
      <c r="E2" s="31"/>
      <c r="F2" s="31"/>
      <c r="G2" s="31"/>
      <c r="H2" s="31"/>
      <c r="I2" s="31"/>
    </row>
    <row r="3" spans="1:9">
      <c r="A3" s="31"/>
      <c r="B3" s="31"/>
      <c r="C3" s="31"/>
      <c r="D3" s="31"/>
      <c r="E3" s="31"/>
      <c r="F3" s="31"/>
      <c r="G3" s="31"/>
      <c r="H3" s="31"/>
      <c r="I3" s="31"/>
    </row>
    <row r="4" spans="1:9">
      <c r="D4" s="32" t="s">
        <v>1</v>
      </c>
      <c r="E4" s="33"/>
      <c r="F4" s="33"/>
    </row>
    <row r="6" spans="1:9" ht="15" customHeight="1">
      <c r="A6" s="30" t="s">
        <v>2</v>
      </c>
      <c r="B6" s="30"/>
      <c r="C6" s="30"/>
      <c r="D6" s="30"/>
      <c r="E6" s="30"/>
      <c r="F6" s="30"/>
      <c r="G6" s="30"/>
      <c r="H6" s="30"/>
      <c r="I6" s="30"/>
    </row>
    <row r="7" spans="1:9">
      <c r="A7" s="30"/>
      <c r="B7" s="30"/>
      <c r="C7" s="30"/>
      <c r="D7" s="30"/>
      <c r="E7" s="30"/>
      <c r="F7" s="30"/>
      <c r="G7" s="30"/>
      <c r="H7" s="30"/>
      <c r="I7" s="30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pans="1:9">
      <c r="A12" s="30"/>
      <c r="B12" s="30"/>
      <c r="C12" s="30"/>
      <c r="D12" s="30"/>
      <c r="E12" s="30"/>
      <c r="F12" s="30"/>
      <c r="G12" s="30"/>
      <c r="H12" s="30"/>
      <c r="I12" s="30"/>
    </row>
    <row r="13" spans="1:9" ht="15.75" thickBot="1">
      <c r="A13" s="39" t="s">
        <v>3</v>
      </c>
      <c r="B13" s="39"/>
      <c r="C13" s="1"/>
      <c r="D13" s="39" t="s">
        <v>4</v>
      </c>
      <c r="E13" s="39"/>
      <c r="F13" s="1"/>
      <c r="G13" s="39" t="s">
        <v>5</v>
      </c>
      <c r="H13" s="39"/>
    </row>
    <row r="14" spans="1:9">
      <c r="A14" s="11" t="s">
        <v>6</v>
      </c>
      <c r="B14" s="12"/>
      <c r="D14" s="22" t="s">
        <v>7</v>
      </c>
      <c r="E14" s="23"/>
      <c r="G14" s="22" t="s">
        <v>8</v>
      </c>
      <c r="H14" s="23"/>
    </row>
    <row r="15" spans="1:9" ht="15.75" thickBot="1">
      <c r="A15" s="34" t="s">
        <v>9</v>
      </c>
      <c r="B15" s="35"/>
      <c r="D15" s="36" t="s">
        <v>9</v>
      </c>
      <c r="E15" s="37"/>
      <c r="G15" s="36" t="s">
        <v>9</v>
      </c>
      <c r="H15" s="37"/>
    </row>
    <row r="16" spans="1:9" ht="15.75" thickBot="1">
      <c r="A16" s="40">
        <v>330000</v>
      </c>
      <c r="B16" s="41"/>
      <c r="D16" s="24">
        <v>470000</v>
      </c>
      <c r="E16" s="25"/>
      <c r="G16" s="24">
        <v>300000</v>
      </c>
      <c r="H16" s="25"/>
    </row>
    <row r="17" spans="1:9">
      <c r="A17" s="38" t="s">
        <v>10</v>
      </c>
      <c r="B17" s="38"/>
      <c r="C17" s="38"/>
      <c r="D17" s="38"/>
      <c r="E17" s="38"/>
      <c r="F17" s="38"/>
      <c r="G17" s="38"/>
      <c r="H17" s="38"/>
    </row>
    <row r="18" spans="1:9">
      <c r="A18" s="16" t="s">
        <v>11</v>
      </c>
      <c r="B18" s="16"/>
      <c r="C18" s="5"/>
      <c r="D18" s="16" t="s">
        <v>12</v>
      </c>
      <c r="E18" s="16"/>
      <c r="F18" s="5"/>
      <c r="G18" s="16" t="s">
        <v>13</v>
      </c>
      <c r="H18" s="16"/>
    </row>
    <row r="19" spans="1:9">
      <c r="A19" s="7"/>
      <c r="B19" s="7"/>
      <c r="C19" s="5"/>
      <c r="D19" s="7"/>
      <c r="E19" s="7"/>
      <c r="F19" s="5"/>
      <c r="G19" s="7"/>
      <c r="H19" s="7"/>
    </row>
    <row r="20" spans="1:9">
      <c r="A20" s="15">
        <f>SUM(A16*0.5)</f>
        <v>165000</v>
      </c>
      <c r="B20" s="15"/>
      <c r="C20" s="5"/>
      <c r="D20" s="15">
        <f>SUM(D16*0.6)</f>
        <v>282000</v>
      </c>
      <c r="E20" s="15"/>
      <c r="F20" s="5"/>
      <c r="G20" s="15">
        <f>SUM(G16*0.6)</f>
        <v>180000</v>
      </c>
      <c r="H20" s="15"/>
      <c r="I20" s="2" t="s">
        <v>14</v>
      </c>
    </row>
    <row r="21" spans="1:9">
      <c r="A21" s="5"/>
      <c r="B21" s="5"/>
      <c r="C21" s="5"/>
      <c r="D21" s="5"/>
      <c r="E21" s="5"/>
      <c r="F21" s="5"/>
      <c r="G21" s="5"/>
      <c r="H21" s="5"/>
    </row>
    <row r="22" spans="1:9">
      <c r="A22" s="14" t="s">
        <v>15</v>
      </c>
      <c r="B22" s="14"/>
      <c r="C22" s="5"/>
      <c r="D22" s="14" t="s">
        <v>16</v>
      </c>
      <c r="E22" s="14"/>
      <c r="F22" s="5"/>
      <c r="G22" s="14" t="s">
        <v>17</v>
      </c>
      <c r="H22" s="14"/>
    </row>
    <row r="23" spans="1:9">
      <c r="A23" s="8"/>
      <c r="B23" s="8"/>
      <c r="C23" s="5"/>
      <c r="D23" s="8"/>
      <c r="E23" s="8"/>
      <c r="F23" s="5"/>
      <c r="G23" s="8"/>
      <c r="H23" s="8"/>
    </row>
    <row r="24" spans="1:9">
      <c r="A24" s="26">
        <f>SUM(A16*0.65)</f>
        <v>214500</v>
      </c>
      <c r="B24" s="26"/>
      <c r="C24" s="5"/>
      <c r="D24" s="26">
        <f>SUM(D16*0.65)</f>
        <v>305500</v>
      </c>
      <c r="E24" s="26"/>
      <c r="F24" s="5"/>
      <c r="G24" s="26">
        <f>SUM(G16*0.65)</f>
        <v>195000</v>
      </c>
      <c r="H24" s="26"/>
    </row>
    <row r="25" spans="1:9">
      <c r="A25" s="5"/>
      <c r="B25" s="5"/>
      <c r="C25" s="5"/>
      <c r="D25" s="5"/>
      <c r="E25" s="5"/>
      <c r="F25" s="5"/>
      <c r="G25" s="5"/>
      <c r="H25" s="5"/>
    </row>
    <row r="26" spans="1:9">
      <c r="A26" s="27" t="s">
        <v>18</v>
      </c>
      <c r="B26" s="27"/>
      <c r="C26" s="5"/>
      <c r="D26" s="27" t="s">
        <v>19</v>
      </c>
      <c r="E26" s="27"/>
      <c r="F26" s="5"/>
      <c r="G26" s="27" t="s">
        <v>20</v>
      </c>
      <c r="H26" s="27"/>
    </row>
    <row r="27" spans="1:9">
      <c r="A27" s="9"/>
      <c r="B27" s="9"/>
      <c r="C27" s="5"/>
      <c r="D27" s="9"/>
      <c r="E27" s="9"/>
      <c r="F27" s="5"/>
      <c r="G27" s="9"/>
      <c r="H27" s="9"/>
    </row>
    <row r="28" spans="1:9">
      <c r="A28" s="28">
        <f>SUM(A16*0.7)</f>
        <v>230999.99999999997</v>
      </c>
      <c r="B28" s="28"/>
      <c r="C28" s="5"/>
      <c r="D28" s="28">
        <f>SUM(D16*0.7)</f>
        <v>329000</v>
      </c>
      <c r="E28" s="28"/>
      <c r="F28" s="5"/>
      <c r="G28" s="28">
        <f>SUM(G16*0.7)</f>
        <v>210000</v>
      </c>
      <c r="H28" s="28"/>
    </row>
    <row r="29" spans="1:9">
      <c r="A29" s="5"/>
      <c r="B29" s="5"/>
      <c r="C29" s="5"/>
      <c r="D29" s="5"/>
      <c r="E29" s="5"/>
      <c r="F29" s="5"/>
      <c r="G29" s="5"/>
      <c r="H29" s="5"/>
    </row>
    <row r="30" spans="1:9">
      <c r="A30" s="29" t="s">
        <v>21</v>
      </c>
      <c r="B30" s="29"/>
      <c r="C30" s="5"/>
      <c r="D30" s="29" t="s">
        <v>22</v>
      </c>
      <c r="E30" s="29"/>
      <c r="F30" s="5"/>
      <c r="G30" s="29" t="s">
        <v>23</v>
      </c>
      <c r="H30" s="29"/>
    </row>
    <row r="31" spans="1:9">
      <c r="A31" s="10"/>
      <c r="B31" s="10"/>
      <c r="C31" s="5"/>
      <c r="D31" s="10"/>
      <c r="E31" s="10"/>
      <c r="F31" s="5"/>
      <c r="G31" s="10"/>
      <c r="H31" s="10"/>
    </row>
    <row r="32" spans="1:9">
      <c r="A32" s="17">
        <f>SUM(A16*0.75)</f>
        <v>247500</v>
      </c>
      <c r="B32" s="17"/>
      <c r="C32" s="5"/>
      <c r="D32" s="17">
        <f>SUM(D16*0.75)</f>
        <v>352500</v>
      </c>
      <c r="E32" s="17"/>
      <c r="F32" s="5"/>
      <c r="G32" s="17">
        <f>SUM(G16*0.75)</f>
        <v>225000</v>
      </c>
      <c r="H32" s="17"/>
    </row>
    <row r="34" spans="1:9">
      <c r="A34" s="18" t="s">
        <v>24</v>
      </c>
      <c r="B34" s="18"/>
      <c r="C34" s="5"/>
      <c r="D34" s="18" t="s">
        <v>25</v>
      </c>
      <c r="E34" s="18"/>
      <c r="F34" s="5"/>
      <c r="G34" s="18" t="s">
        <v>26</v>
      </c>
      <c r="H34" s="18"/>
    </row>
    <row r="35" spans="1:9">
      <c r="A35" s="6"/>
      <c r="B35" s="6"/>
      <c r="C35" s="5"/>
      <c r="D35" s="6"/>
      <c r="E35" s="6"/>
      <c r="F35" s="5"/>
      <c r="G35" s="6"/>
      <c r="H35" s="6"/>
    </row>
    <row r="36" spans="1:9">
      <c r="A36" s="19">
        <f>SUM(A16*0.8)</f>
        <v>264000</v>
      </c>
      <c r="B36" s="19"/>
      <c r="C36" s="5"/>
      <c r="D36" s="19">
        <f>SUM(D16*0.8)</f>
        <v>376000</v>
      </c>
      <c r="E36" s="19"/>
      <c r="F36" s="5"/>
      <c r="G36" s="19">
        <f>SUM(G16*0.8)</f>
        <v>240000</v>
      </c>
      <c r="H36" s="19"/>
    </row>
    <row r="38" spans="1:9">
      <c r="A38" s="20" t="s">
        <v>27</v>
      </c>
      <c r="B38" s="20"/>
      <c r="D38" s="20" t="s">
        <v>28</v>
      </c>
      <c r="E38" s="20"/>
      <c r="G38" s="20" t="s">
        <v>29</v>
      </c>
      <c r="H38" s="20"/>
    </row>
    <row r="39" spans="1:9">
      <c r="A39" s="4"/>
      <c r="B39" s="4"/>
      <c r="D39" s="4"/>
      <c r="E39" s="4"/>
      <c r="G39" s="4"/>
      <c r="H39" s="4"/>
    </row>
    <row r="40" spans="1:9">
      <c r="A40" s="21">
        <f>SUM(A16*0.85)</f>
        <v>280500</v>
      </c>
      <c r="B40" s="21"/>
      <c r="D40" s="21">
        <f>SUM(D16*0.85)</f>
        <v>399500</v>
      </c>
      <c r="E40" s="21"/>
      <c r="G40" s="21">
        <f>SUM(G16*0.85)</f>
        <v>255000</v>
      </c>
      <c r="H40" s="21"/>
      <c r="I40" s="3" t="s">
        <v>30</v>
      </c>
    </row>
    <row r="41" spans="1:9" ht="15" customHeight="1">
      <c r="A41" s="13" t="s">
        <v>31</v>
      </c>
      <c r="B41" s="13"/>
      <c r="C41" s="13"/>
      <c r="D41" s="13"/>
      <c r="E41" s="13"/>
      <c r="F41" s="13"/>
      <c r="G41" s="13"/>
      <c r="H41" s="13"/>
      <c r="I41" s="13"/>
    </row>
    <row r="42" spans="1:9" ht="15" customHeight="1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</sheetData>
  <mergeCells count="53">
    <mergeCell ref="A34:B34"/>
    <mergeCell ref="A6:I12"/>
    <mergeCell ref="A1:I3"/>
    <mergeCell ref="D4:F4"/>
    <mergeCell ref="A15:B15"/>
    <mergeCell ref="D15:E15"/>
    <mergeCell ref="G15:H15"/>
    <mergeCell ref="A17:H17"/>
    <mergeCell ref="A13:B13"/>
    <mergeCell ref="D13:E13"/>
    <mergeCell ref="G13:H13"/>
    <mergeCell ref="D28:E28"/>
    <mergeCell ref="D30:E30"/>
    <mergeCell ref="D32:E32"/>
    <mergeCell ref="D34:E34"/>
    <mergeCell ref="A16:B16"/>
    <mergeCell ref="D38:E38"/>
    <mergeCell ref="A36:B36"/>
    <mergeCell ref="A38:B38"/>
    <mergeCell ref="A40:B40"/>
    <mergeCell ref="D14:E14"/>
    <mergeCell ref="D16:E16"/>
    <mergeCell ref="D18:E18"/>
    <mergeCell ref="D20:E20"/>
    <mergeCell ref="D22:E22"/>
    <mergeCell ref="D24:E24"/>
    <mergeCell ref="D26:E26"/>
    <mergeCell ref="A24:B24"/>
    <mergeCell ref="A26:B26"/>
    <mergeCell ref="A28:B28"/>
    <mergeCell ref="A30:B30"/>
    <mergeCell ref="A32:B32"/>
    <mergeCell ref="G22:H22"/>
    <mergeCell ref="G24:H24"/>
    <mergeCell ref="G26:H26"/>
    <mergeCell ref="G28:H28"/>
    <mergeCell ref="G30:H30"/>
    <mergeCell ref="A14:B14"/>
    <mergeCell ref="A41:I46"/>
    <mergeCell ref="A22:B22"/>
    <mergeCell ref="A20:B20"/>
    <mergeCell ref="A18:B18"/>
    <mergeCell ref="G32:H32"/>
    <mergeCell ref="G34:H34"/>
    <mergeCell ref="G36:H36"/>
    <mergeCell ref="G38:H38"/>
    <mergeCell ref="G40:H40"/>
    <mergeCell ref="D40:E40"/>
    <mergeCell ref="G14:H14"/>
    <mergeCell ref="G16:H16"/>
    <mergeCell ref="G18:H18"/>
    <mergeCell ref="G20:H20"/>
    <mergeCell ref="D36:E36"/>
  </mergeCells>
  <hyperlinks>
    <hyperlink ref="D4" r:id="rId1" xr:uid="{7D685FB3-4FCE-419B-853B-4C1CC1BF9A98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Blake, Ken BIG</dc:creator>
  <cp:keywords/>
  <dc:description/>
  <cp:lastModifiedBy/>
  <cp:revision/>
  <dcterms:created xsi:type="dcterms:W3CDTF">2019-09-11T11:26:10Z</dcterms:created>
  <dcterms:modified xsi:type="dcterms:W3CDTF">2026-04-26T00:51:54Z</dcterms:modified>
  <cp:category/>
  <cp:contentStatus/>
</cp:coreProperties>
</file>