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kevyn\Desktop\tiendas en linea\presuúesto personal simple\plantilla\para subri a la pagina web\"/>
    </mc:Choice>
  </mc:AlternateContent>
  <xr:revisionPtr revIDLastSave="0" documentId="13_ncr:1_{5B9B7084-A5C8-461C-990A-14770EEEAF17}" xr6:coauthVersionLast="47" xr6:coauthVersionMax="47" xr10:uidLastSave="{00000000-0000-0000-0000-000000000000}"/>
  <bookViews>
    <workbookView xWindow="-108" yWindow="-108" windowWidth="23256" windowHeight="12456" xr2:uid="{00000000-000D-0000-FFFF-FFFF00000000}"/>
  </bookViews>
  <sheets>
    <sheet name="Introducción" sheetId="3" r:id="rId1"/>
    <sheet name="ejemplo" sheetId="2" r:id="rId2"/>
    <sheet name="Presupuesto" sheetId="1" r:id="rId3"/>
  </sheets>
  <definedNames>
    <definedName name="_xlnm._FilterDatabase" localSheetId="2" hidden="1">Presupuesto!$D$514:$D$541</definedName>
  </definedNames>
  <calcPr calcId="191029"/>
</workbook>
</file>

<file path=xl/calcChain.xml><?xml version="1.0" encoding="utf-8"?>
<calcChain xmlns="http://schemas.openxmlformats.org/spreadsheetml/2006/main">
  <c r="AE18" i="2" l="1" a="1"/>
  <c r="AE18" i="2" s="1"/>
  <c r="AE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AE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AE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AE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AE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AE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AE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AE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AE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AE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AE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AE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AE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AE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AE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AE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AE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AE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AE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AE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AE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AE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AE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AE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AE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AE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AE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AE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AE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AE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AE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AE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AE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AE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AE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AE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BS113" i="2"/>
  <c r="BT113" i="2"/>
  <c r="BU113" i="2"/>
  <c r="AE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BS114" i="2"/>
  <c r="BT114" i="2"/>
  <c r="BU114" i="2"/>
  <c r="AE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AE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AE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BL117" i="2"/>
  <c r="BM117" i="2"/>
  <c r="BN117" i="2"/>
  <c r="BO117" i="2"/>
  <c r="BP117" i="2"/>
  <c r="BQ117" i="2"/>
  <c r="BR117" i="2"/>
  <c r="BS117" i="2"/>
  <c r="BT117" i="2"/>
  <c r="BU117" i="2"/>
  <c r="AE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AE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BL119" i="2"/>
  <c r="BM119" i="2"/>
  <c r="BN119" i="2"/>
  <c r="BO119" i="2"/>
  <c r="BP119" i="2"/>
  <c r="BQ119" i="2"/>
  <c r="BR119" i="2"/>
  <c r="BS119" i="2"/>
  <c r="BT119" i="2"/>
  <c r="BU119" i="2"/>
  <c r="AE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BL120" i="2"/>
  <c r="BM120" i="2"/>
  <c r="BN120" i="2"/>
  <c r="BO120" i="2"/>
  <c r="BP120" i="2"/>
  <c r="BQ120" i="2"/>
  <c r="BR120" i="2"/>
  <c r="BS120" i="2"/>
  <c r="BT120" i="2"/>
  <c r="BU120" i="2"/>
  <c r="AE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BL121" i="2"/>
  <c r="BM121" i="2"/>
  <c r="BN121" i="2"/>
  <c r="BO121" i="2"/>
  <c r="BP121" i="2"/>
  <c r="BQ121" i="2"/>
  <c r="BR121" i="2"/>
  <c r="BS121" i="2"/>
  <c r="BT121" i="2"/>
  <c r="BU121" i="2"/>
  <c r="AE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BL122" i="2"/>
  <c r="BM122" i="2"/>
  <c r="BN122" i="2"/>
  <c r="BO122" i="2"/>
  <c r="BP122" i="2"/>
  <c r="BQ122" i="2"/>
  <c r="BR122" i="2"/>
  <c r="BS122" i="2"/>
  <c r="BT122" i="2"/>
  <c r="BU122" i="2"/>
  <c r="AE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BL123" i="2"/>
  <c r="BM123" i="2"/>
  <c r="BN123" i="2"/>
  <c r="BO123" i="2"/>
  <c r="BP123" i="2"/>
  <c r="BQ123" i="2"/>
  <c r="BR123" i="2"/>
  <c r="BS123" i="2"/>
  <c r="BT123" i="2"/>
  <c r="BU123" i="2"/>
  <c r="AE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AE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BL125" i="2"/>
  <c r="BM125" i="2"/>
  <c r="BN125" i="2"/>
  <c r="BO125" i="2"/>
  <c r="BP125" i="2"/>
  <c r="BQ125" i="2"/>
  <c r="BR125" i="2"/>
  <c r="BS125" i="2"/>
  <c r="BT125" i="2"/>
  <c r="BU125" i="2"/>
  <c r="AE126" i="2"/>
  <c r="AH126" i="2"/>
  <c r="AI126" i="2"/>
  <c r="AJ126" i="2"/>
  <c r="AK126" i="2"/>
  <c r="AL126" i="2"/>
  <c r="AM126" i="2"/>
  <c r="AN126" i="2"/>
  <c r="AO126" i="2"/>
  <c r="AP126" i="2"/>
  <c r="AQ126" i="2"/>
  <c r="AR126" i="2"/>
  <c r="AS126" i="2"/>
  <c r="AT126" i="2"/>
  <c r="AU126" i="2"/>
  <c r="AV126" i="2"/>
  <c r="AW126" i="2"/>
  <c r="AX126" i="2"/>
  <c r="AY126" i="2"/>
  <c r="AZ126" i="2"/>
  <c r="BA126" i="2"/>
  <c r="BB126" i="2"/>
  <c r="BC126" i="2"/>
  <c r="BD126" i="2"/>
  <c r="BE126" i="2"/>
  <c r="BF126" i="2"/>
  <c r="BG126" i="2"/>
  <c r="BH126" i="2"/>
  <c r="BI126" i="2"/>
  <c r="BJ126" i="2"/>
  <c r="BK126" i="2"/>
  <c r="BL126" i="2"/>
  <c r="BM126" i="2"/>
  <c r="BN126" i="2"/>
  <c r="BO126" i="2"/>
  <c r="BP126" i="2"/>
  <c r="BQ126" i="2"/>
  <c r="BR126" i="2"/>
  <c r="BS126" i="2"/>
  <c r="BT126" i="2"/>
  <c r="BU126" i="2"/>
  <c r="AE127" i="2"/>
  <c r="AH127" i="2"/>
  <c r="AI127" i="2"/>
  <c r="AJ127" i="2"/>
  <c r="AK127" i="2"/>
  <c r="AL127" i="2"/>
  <c r="AM127" i="2"/>
  <c r="AN127" i="2"/>
  <c r="AO127" i="2"/>
  <c r="AP127" i="2"/>
  <c r="AQ127" i="2"/>
  <c r="AR127" i="2"/>
  <c r="AS127" i="2"/>
  <c r="AT127" i="2"/>
  <c r="AU127" i="2"/>
  <c r="AV127" i="2"/>
  <c r="AW127" i="2"/>
  <c r="AX127" i="2"/>
  <c r="AY127" i="2"/>
  <c r="AZ127" i="2"/>
  <c r="BA127" i="2"/>
  <c r="BB127" i="2"/>
  <c r="BC127" i="2"/>
  <c r="BD127" i="2"/>
  <c r="BE127" i="2"/>
  <c r="BF127" i="2"/>
  <c r="BG127" i="2"/>
  <c r="BH127" i="2"/>
  <c r="BI127" i="2"/>
  <c r="BJ127" i="2"/>
  <c r="BK127" i="2"/>
  <c r="BL127" i="2"/>
  <c r="BM127" i="2"/>
  <c r="BN127" i="2"/>
  <c r="BO127" i="2"/>
  <c r="BP127" i="2"/>
  <c r="BQ127" i="2"/>
  <c r="BR127" i="2"/>
  <c r="BS127" i="2"/>
  <c r="BT127" i="2"/>
  <c r="BU127" i="2"/>
  <c r="AE128" i="2"/>
  <c r="AH128" i="2"/>
  <c r="AI128" i="2"/>
  <c r="AJ128" i="2"/>
  <c r="AK128" i="2"/>
  <c r="AL128" i="2"/>
  <c r="AM128" i="2"/>
  <c r="AN128" i="2"/>
  <c r="AO128" i="2"/>
  <c r="AP128" i="2"/>
  <c r="AQ128" i="2"/>
  <c r="AR128" i="2"/>
  <c r="AS128" i="2"/>
  <c r="AT128" i="2"/>
  <c r="AU128" i="2"/>
  <c r="AV128" i="2"/>
  <c r="AW128" i="2"/>
  <c r="AX128" i="2"/>
  <c r="AY128" i="2"/>
  <c r="AZ128" i="2"/>
  <c r="BA128" i="2"/>
  <c r="BB128" i="2"/>
  <c r="BC128" i="2"/>
  <c r="BD128" i="2"/>
  <c r="BE128" i="2"/>
  <c r="BF128" i="2"/>
  <c r="BG128" i="2"/>
  <c r="BH128" i="2"/>
  <c r="BI128" i="2"/>
  <c r="BJ128" i="2"/>
  <c r="BK128" i="2"/>
  <c r="BL128" i="2"/>
  <c r="BM128" i="2"/>
  <c r="BN128" i="2"/>
  <c r="BO128" i="2"/>
  <c r="BP128" i="2"/>
  <c r="BQ128" i="2"/>
  <c r="BR128" i="2"/>
  <c r="BS128" i="2"/>
  <c r="BT128" i="2"/>
  <c r="BU128" i="2"/>
  <c r="AE129" i="2"/>
  <c r="AH129" i="2"/>
  <c r="AI129" i="2"/>
  <c r="AJ129" i="2"/>
  <c r="AK129" i="2"/>
  <c r="AL129" i="2"/>
  <c r="AM129" i="2"/>
  <c r="AN129" i="2"/>
  <c r="AO129" i="2"/>
  <c r="AP129" i="2"/>
  <c r="AQ129" i="2"/>
  <c r="AR129" i="2"/>
  <c r="AS129" i="2"/>
  <c r="AT129" i="2"/>
  <c r="AU129" i="2"/>
  <c r="AV129" i="2"/>
  <c r="AW129" i="2"/>
  <c r="AX129" i="2"/>
  <c r="AY129" i="2"/>
  <c r="AZ129" i="2"/>
  <c r="BA129" i="2"/>
  <c r="BB129" i="2"/>
  <c r="BC129" i="2"/>
  <c r="BD129" i="2"/>
  <c r="BE129" i="2"/>
  <c r="BF129" i="2"/>
  <c r="BG129" i="2"/>
  <c r="BH129" i="2"/>
  <c r="BI129" i="2"/>
  <c r="BJ129" i="2"/>
  <c r="BK129" i="2"/>
  <c r="BL129" i="2"/>
  <c r="BM129" i="2"/>
  <c r="BN129" i="2"/>
  <c r="BO129" i="2"/>
  <c r="BP129" i="2"/>
  <c r="BQ129" i="2"/>
  <c r="BR129" i="2"/>
  <c r="BS129" i="2"/>
  <c r="BT129" i="2"/>
  <c r="BU129" i="2"/>
  <c r="AE130" i="2"/>
  <c r="AH130" i="2"/>
  <c r="AI130" i="2"/>
  <c r="AJ130" i="2"/>
  <c r="AK130" i="2"/>
  <c r="AL130" i="2"/>
  <c r="AM130" i="2"/>
  <c r="AN130" i="2"/>
  <c r="AO130" i="2"/>
  <c r="AP130" i="2"/>
  <c r="AQ130" i="2"/>
  <c r="AR130" i="2"/>
  <c r="AS130" i="2"/>
  <c r="AT130" i="2"/>
  <c r="AU130" i="2"/>
  <c r="AV130" i="2"/>
  <c r="AW130" i="2"/>
  <c r="AX130" i="2"/>
  <c r="AY130" i="2"/>
  <c r="AZ130" i="2"/>
  <c r="BA130" i="2"/>
  <c r="BB130" i="2"/>
  <c r="BC130" i="2"/>
  <c r="BD130" i="2"/>
  <c r="BE130" i="2"/>
  <c r="BF130" i="2"/>
  <c r="BG130" i="2"/>
  <c r="BH130" i="2"/>
  <c r="BI130" i="2"/>
  <c r="BJ130" i="2"/>
  <c r="BK130" i="2"/>
  <c r="BL130" i="2"/>
  <c r="BM130" i="2"/>
  <c r="BN130" i="2"/>
  <c r="BO130" i="2"/>
  <c r="BP130" i="2"/>
  <c r="BQ130" i="2"/>
  <c r="BR130" i="2"/>
  <c r="BS130" i="2"/>
  <c r="BT130" i="2"/>
  <c r="BU130" i="2"/>
  <c r="AE131" i="2"/>
  <c r="AH131" i="2"/>
  <c r="AI131" i="2"/>
  <c r="AJ131" i="2"/>
  <c r="AK131" i="2"/>
  <c r="AL131" i="2"/>
  <c r="AM131" i="2"/>
  <c r="AN131" i="2"/>
  <c r="AO131" i="2"/>
  <c r="AP131" i="2"/>
  <c r="AQ131" i="2"/>
  <c r="AR131" i="2"/>
  <c r="AS131" i="2"/>
  <c r="AT131" i="2"/>
  <c r="AU131" i="2"/>
  <c r="AV131" i="2"/>
  <c r="AW131" i="2"/>
  <c r="AX131" i="2"/>
  <c r="AY131" i="2"/>
  <c r="AZ131" i="2"/>
  <c r="BA131" i="2"/>
  <c r="BB131" i="2"/>
  <c r="BC131" i="2"/>
  <c r="BD131" i="2"/>
  <c r="BE131" i="2"/>
  <c r="BF131" i="2"/>
  <c r="BG131" i="2"/>
  <c r="BH131" i="2"/>
  <c r="BI131" i="2"/>
  <c r="BJ131" i="2"/>
  <c r="BK131" i="2"/>
  <c r="BL131" i="2"/>
  <c r="BM131" i="2"/>
  <c r="BN131" i="2"/>
  <c r="BO131" i="2"/>
  <c r="BP131" i="2"/>
  <c r="BQ131" i="2"/>
  <c r="BR131" i="2"/>
  <c r="BS131" i="2"/>
  <c r="BT131" i="2"/>
  <c r="BU131" i="2"/>
  <c r="AE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BL132" i="2"/>
  <c r="BM132" i="2"/>
  <c r="BN132" i="2"/>
  <c r="BO132" i="2"/>
  <c r="BP132" i="2"/>
  <c r="BQ132" i="2"/>
  <c r="BR132" i="2"/>
  <c r="BS132" i="2"/>
  <c r="BT132" i="2"/>
  <c r="BU132" i="2"/>
  <c r="AE133" i="2"/>
  <c r="AH133" i="2"/>
  <c r="AI133" i="2"/>
  <c r="AJ133" i="2"/>
  <c r="AK133" i="2"/>
  <c r="AL133" i="2"/>
  <c r="AM133" i="2"/>
  <c r="AN133" i="2"/>
  <c r="AO133" i="2"/>
  <c r="AP133" i="2"/>
  <c r="AQ133" i="2"/>
  <c r="AR133" i="2"/>
  <c r="AS133" i="2"/>
  <c r="AT133" i="2"/>
  <c r="AU133" i="2"/>
  <c r="AV133" i="2"/>
  <c r="AW133" i="2"/>
  <c r="AX133" i="2"/>
  <c r="AY133" i="2"/>
  <c r="AZ133" i="2"/>
  <c r="BA133" i="2"/>
  <c r="BB133" i="2"/>
  <c r="BC133" i="2"/>
  <c r="BD133" i="2"/>
  <c r="BE133" i="2"/>
  <c r="BF133" i="2"/>
  <c r="BG133" i="2"/>
  <c r="BH133" i="2"/>
  <c r="BI133" i="2"/>
  <c r="BJ133" i="2"/>
  <c r="BK133" i="2"/>
  <c r="BL133" i="2"/>
  <c r="BM133" i="2"/>
  <c r="BN133" i="2"/>
  <c r="BO133" i="2"/>
  <c r="BP133" i="2"/>
  <c r="BQ133" i="2"/>
  <c r="BR133" i="2"/>
  <c r="BS133" i="2"/>
  <c r="BT133" i="2"/>
  <c r="BU133" i="2"/>
  <c r="AE134" i="2"/>
  <c r="AH134" i="2"/>
  <c r="AI134" i="2"/>
  <c r="AJ134" i="2"/>
  <c r="AK134" i="2"/>
  <c r="AL134" i="2"/>
  <c r="AM134" i="2"/>
  <c r="AN134" i="2"/>
  <c r="AO134" i="2"/>
  <c r="AP134" i="2"/>
  <c r="AQ134" i="2"/>
  <c r="AR134" i="2"/>
  <c r="AS134" i="2"/>
  <c r="AT134" i="2"/>
  <c r="AU134" i="2"/>
  <c r="AV134" i="2"/>
  <c r="AW134" i="2"/>
  <c r="AX134" i="2"/>
  <c r="AY134" i="2"/>
  <c r="AZ134" i="2"/>
  <c r="BA134" i="2"/>
  <c r="BB134" i="2"/>
  <c r="BC134" i="2"/>
  <c r="BD134" i="2"/>
  <c r="BE134" i="2"/>
  <c r="BF134" i="2"/>
  <c r="BG134" i="2"/>
  <c r="BH134" i="2"/>
  <c r="BI134" i="2"/>
  <c r="BJ134" i="2"/>
  <c r="BK134" i="2"/>
  <c r="BL134" i="2"/>
  <c r="BM134" i="2"/>
  <c r="BN134" i="2"/>
  <c r="BO134" i="2"/>
  <c r="BP134" i="2"/>
  <c r="BQ134" i="2"/>
  <c r="BR134" i="2"/>
  <c r="BS134" i="2"/>
  <c r="BT134" i="2"/>
  <c r="BU134" i="2"/>
  <c r="AE135" i="2"/>
  <c r="AH135" i="2"/>
  <c r="AI135" i="2"/>
  <c r="AJ135" i="2"/>
  <c r="AK135" i="2"/>
  <c r="AL135" i="2"/>
  <c r="AM135" i="2"/>
  <c r="AN135" i="2"/>
  <c r="AO135" i="2"/>
  <c r="AP135" i="2"/>
  <c r="AQ135" i="2"/>
  <c r="AR135" i="2"/>
  <c r="AS135" i="2"/>
  <c r="AT135" i="2"/>
  <c r="AU135" i="2"/>
  <c r="AV135" i="2"/>
  <c r="AW135" i="2"/>
  <c r="AX135" i="2"/>
  <c r="AY135" i="2"/>
  <c r="AZ135" i="2"/>
  <c r="BA135" i="2"/>
  <c r="BB135" i="2"/>
  <c r="BC135" i="2"/>
  <c r="BD135" i="2"/>
  <c r="BE135" i="2"/>
  <c r="BF135" i="2"/>
  <c r="BG135" i="2"/>
  <c r="BH135" i="2"/>
  <c r="BI135" i="2"/>
  <c r="BJ135" i="2"/>
  <c r="BK135" i="2"/>
  <c r="BL135" i="2"/>
  <c r="BM135" i="2"/>
  <c r="BN135" i="2"/>
  <c r="BO135" i="2"/>
  <c r="BP135" i="2"/>
  <c r="BQ135" i="2"/>
  <c r="BR135" i="2"/>
  <c r="BS135" i="2"/>
  <c r="BT135" i="2"/>
  <c r="BU135" i="2"/>
  <c r="AE136" i="2"/>
  <c r="AH136" i="2"/>
  <c r="AI136" i="2"/>
  <c r="AJ136" i="2"/>
  <c r="AK136" i="2"/>
  <c r="AL136" i="2"/>
  <c r="AM136" i="2"/>
  <c r="AN136" i="2"/>
  <c r="AO136" i="2"/>
  <c r="AP136" i="2"/>
  <c r="AQ136" i="2"/>
  <c r="AR136" i="2"/>
  <c r="AS136" i="2"/>
  <c r="AT136" i="2"/>
  <c r="AU136" i="2"/>
  <c r="AV136" i="2"/>
  <c r="AW136" i="2"/>
  <c r="AX136" i="2"/>
  <c r="AY136" i="2"/>
  <c r="AZ136" i="2"/>
  <c r="BA136" i="2"/>
  <c r="BB136" i="2"/>
  <c r="BC136" i="2"/>
  <c r="BD136" i="2"/>
  <c r="BE136" i="2"/>
  <c r="BF136" i="2"/>
  <c r="BG136" i="2"/>
  <c r="BH136" i="2"/>
  <c r="BI136" i="2"/>
  <c r="BJ136" i="2"/>
  <c r="BK136" i="2"/>
  <c r="BL136" i="2"/>
  <c r="BM136" i="2"/>
  <c r="BN136" i="2"/>
  <c r="BO136" i="2"/>
  <c r="BP136" i="2"/>
  <c r="BQ136" i="2"/>
  <c r="BR136" i="2"/>
  <c r="BS136" i="2"/>
  <c r="BT136" i="2"/>
  <c r="BU136" i="2"/>
  <c r="AE137" i="2"/>
  <c r="AH137" i="2"/>
  <c r="AI137" i="2"/>
  <c r="AJ137" i="2"/>
  <c r="AK137" i="2"/>
  <c r="AL137" i="2"/>
  <c r="AM137" i="2"/>
  <c r="AN137" i="2"/>
  <c r="AO137" i="2"/>
  <c r="AP137" i="2"/>
  <c r="AQ137" i="2"/>
  <c r="AR137" i="2"/>
  <c r="AS137" i="2"/>
  <c r="AT137" i="2"/>
  <c r="AU137" i="2"/>
  <c r="AV137" i="2"/>
  <c r="AW137" i="2"/>
  <c r="AX137" i="2"/>
  <c r="AY137" i="2"/>
  <c r="AZ137" i="2"/>
  <c r="BA137" i="2"/>
  <c r="BB137" i="2"/>
  <c r="BC137" i="2"/>
  <c r="BD137" i="2"/>
  <c r="BE137" i="2"/>
  <c r="BF137" i="2"/>
  <c r="BG137" i="2"/>
  <c r="BH137" i="2"/>
  <c r="BI137" i="2"/>
  <c r="BJ137" i="2"/>
  <c r="BK137" i="2"/>
  <c r="BL137" i="2"/>
  <c r="BM137" i="2"/>
  <c r="BN137" i="2"/>
  <c r="BO137" i="2"/>
  <c r="BP137" i="2"/>
  <c r="BQ137" i="2"/>
  <c r="BR137" i="2"/>
  <c r="BS137" i="2"/>
  <c r="BT137" i="2"/>
  <c r="BU137" i="2"/>
  <c r="AE138" i="2"/>
  <c r="AH138" i="2"/>
  <c r="AI138" i="2"/>
  <c r="AJ138" i="2"/>
  <c r="AK138" i="2"/>
  <c r="AL138" i="2"/>
  <c r="AM138" i="2"/>
  <c r="AN138" i="2"/>
  <c r="AO138" i="2"/>
  <c r="AP138" i="2"/>
  <c r="AQ138" i="2"/>
  <c r="AR138" i="2"/>
  <c r="AS138" i="2"/>
  <c r="AT138" i="2"/>
  <c r="AU138" i="2"/>
  <c r="AV138" i="2"/>
  <c r="AW138" i="2"/>
  <c r="AX138" i="2"/>
  <c r="AY138" i="2"/>
  <c r="AZ138" i="2"/>
  <c r="BA138" i="2"/>
  <c r="BB138" i="2"/>
  <c r="BC138" i="2"/>
  <c r="BD138" i="2"/>
  <c r="BE138" i="2"/>
  <c r="BF138" i="2"/>
  <c r="BG138" i="2"/>
  <c r="BH138" i="2"/>
  <c r="BI138" i="2"/>
  <c r="BJ138" i="2"/>
  <c r="BK138" i="2"/>
  <c r="BL138" i="2"/>
  <c r="BM138" i="2"/>
  <c r="BN138" i="2"/>
  <c r="BO138" i="2"/>
  <c r="BP138" i="2"/>
  <c r="BQ138" i="2"/>
  <c r="BR138" i="2"/>
  <c r="BS138" i="2"/>
  <c r="BT138" i="2"/>
  <c r="BU138" i="2"/>
  <c r="AE139" i="2"/>
  <c r="AH139" i="2"/>
  <c r="AI139" i="2"/>
  <c r="AJ139" i="2"/>
  <c r="AK139" i="2"/>
  <c r="AL139" i="2"/>
  <c r="AM139" i="2"/>
  <c r="AN139" i="2"/>
  <c r="AO139" i="2"/>
  <c r="AP139" i="2"/>
  <c r="AQ139" i="2"/>
  <c r="AR139" i="2"/>
  <c r="AS139" i="2"/>
  <c r="AT139" i="2"/>
  <c r="AU139" i="2"/>
  <c r="AV139" i="2"/>
  <c r="AW139" i="2"/>
  <c r="AX139" i="2"/>
  <c r="AY139" i="2"/>
  <c r="AZ139" i="2"/>
  <c r="BA139" i="2"/>
  <c r="BB139" i="2"/>
  <c r="BC139" i="2"/>
  <c r="BD139" i="2"/>
  <c r="BE139" i="2"/>
  <c r="BF139" i="2"/>
  <c r="BG139" i="2"/>
  <c r="BH139" i="2"/>
  <c r="BI139" i="2"/>
  <c r="BJ139" i="2"/>
  <c r="BK139" i="2"/>
  <c r="BL139" i="2"/>
  <c r="BM139" i="2"/>
  <c r="BN139" i="2"/>
  <c r="BO139" i="2"/>
  <c r="BP139" i="2"/>
  <c r="BQ139" i="2"/>
  <c r="BR139" i="2"/>
  <c r="BS139" i="2"/>
  <c r="BT139" i="2"/>
  <c r="BU139" i="2"/>
  <c r="AE140" i="2"/>
  <c r="AH140" i="2"/>
  <c r="AI140" i="2"/>
  <c r="AJ140" i="2"/>
  <c r="AK140" i="2"/>
  <c r="AL140" i="2"/>
  <c r="AM140" i="2"/>
  <c r="AN140" i="2"/>
  <c r="AO140" i="2"/>
  <c r="AP140" i="2"/>
  <c r="AQ140" i="2"/>
  <c r="AR140" i="2"/>
  <c r="AS140" i="2"/>
  <c r="AT140" i="2"/>
  <c r="AU140" i="2"/>
  <c r="AV140" i="2"/>
  <c r="AW140" i="2"/>
  <c r="AX140" i="2"/>
  <c r="AY140" i="2"/>
  <c r="AZ140" i="2"/>
  <c r="BA140" i="2"/>
  <c r="BB140" i="2"/>
  <c r="BC140" i="2"/>
  <c r="BD140" i="2"/>
  <c r="BE140" i="2"/>
  <c r="BF140" i="2"/>
  <c r="BG140" i="2"/>
  <c r="BH140" i="2"/>
  <c r="BI140" i="2"/>
  <c r="BJ140" i="2"/>
  <c r="BK140" i="2"/>
  <c r="BL140" i="2"/>
  <c r="BM140" i="2"/>
  <c r="BN140" i="2"/>
  <c r="BO140" i="2"/>
  <c r="BP140" i="2"/>
  <c r="BQ140" i="2"/>
  <c r="BR140" i="2"/>
  <c r="BS140" i="2"/>
  <c r="BT140" i="2"/>
  <c r="BU140" i="2"/>
  <c r="AE141" i="2"/>
  <c r="AH141" i="2"/>
  <c r="AI141" i="2"/>
  <c r="AJ141" i="2"/>
  <c r="AK141" i="2"/>
  <c r="AL141" i="2"/>
  <c r="AM141" i="2"/>
  <c r="AN141" i="2"/>
  <c r="AO141" i="2"/>
  <c r="AP141" i="2"/>
  <c r="AQ141" i="2"/>
  <c r="AR141" i="2"/>
  <c r="AS141" i="2"/>
  <c r="AT141" i="2"/>
  <c r="AU141" i="2"/>
  <c r="AV141" i="2"/>
  <c r="AW141" i="2"/>
  <c r="AX141" i="2"/>
  <c r="AY141" i="2"/>
  <c r="AZ141" i="2"/>
  <c r="BA141" i="2"/>
  <c r="BB141" i="2"/>
  <c r="BC141" i="2"/>
  <c r="BD141" i="2"/>
  <c r="BE141" i="2"/>
  <c r="BF141" i="2"/>
  <c r="BG141" i="2"/>
  <c r="BH141" i="2"/>
  <c r="BI141" i="2"/>
  <c r="BJ141" i="2"/>
  <c r="BK141" i="2"/>
  <c r="BL141" i="2"/>
  <c r="BM141" i="2"/>
  <c r="BN141" i="2"/>
  <c r="BO141" i="2"/>
  <c r="BP141" i="2"/>
  <c r="BQ141" i="2"/>
  <c r="BR141" i="2"/>
  <c r="BS141" i="2"/>
  <c r="BT141" i="2"/>
  <c r="BU141" i="2"/>
  <c r="AE142" i="2"/>
  <c r="AH142" i="2"/>
  <c r="AI142" i="2"/>
  <c r="AJ142" i="2"/>
  <c r="AK142" i="2"/>
  <c r="AL142" i="2"/>
  <c r="AM142" i="2"/>
  <c r="AN142" i="2"/>
  <c r="AO142" i="2"/>
  <c r="AP142" i="2"/>
  <c r="AQ142" i="2"/>
  <c r="AR142" i="2"/>
  <c r="AS142" i="2"/>
  <c r="AT142" i="2"/>
  <c r="AU142" i="2"/>
  <c r="AV142" i="2"/>
  <c r="AW142" i="2"/>
  <c r="AX142" i="2"/>
  <c r="AY142" i="2"/>
  <c r="AZ142" i="2"/>
  <c r="BA142" i="2"/>
  <c r="BB142" i="2"/>
  <c r="BC142" i="2"/>
  <c r="BD142" i="2"/>
  <c r="BE142" i="2"/>
  <c r="BF142" i="2"/>
  <c r="BG142" i="2"/>
  <c r="BH142" i="2"/>
  <c r="BI142" i="2"/>
  <c r="BJ142" i="2"/>
  <c r="BK142" i="2"/>
  <c r="BL142" i="2"/>
  <c r="BM142" i="2"/>
  <c r="BN142" i="2"/>
  <c r="BO142" i="2"/>
  <c r="BP142" i="2"/>
  <c r="BQ142" i="2"/>
  <c r="BR142" i="2"/>
  <c r="BS142" i="2"/>
  <c r="BT142" i="2"/>
  <c r="BU142" i="2"/>
  <c r="AE143" i="2"/>
  <c r="AH143" i="2"/>
  <c r="AI143" i="2"/>
  <c r="AJ143" i="2"/>
  <c r="AK143" i="2"/>
  <c r="AL143" i="2"/>
  <c r="AM143" i="2"/>
  <c r="AN143" i="2"/>
  <c r="AO143" i="2"/>
  <c r="AP143" i="2"/>
  <c r="AQ143" i="2"/>
  <c r="AR143" i="2"/>
  <c r="AS143" i="2"/>
  <c r="AT143" i="2"/>
  <c r="AU143" i="2"/>
  <c r="AV143" i="2"/>
  <c r="AW143" i="2"/>
  <c r="AX143" i="2"/>
  <c r="AY143" i="2"/>
  <c r="AZ143" i="2"/>
  <c r="BA143" i="2"/>
  <c r="BB143" i="2"/>
  <c r="BC143" i="2"/>
  <c r="BD143" i="2"/>
  <c r="BE143" i="2"/>
  <c r="BF143" i="2"/>
  <c r="BG143" i="2"/>
  <c r="BH143" i="2"/>
  <c r="BI143" i="2"/>
  <c r="BJ143" i="2"/>
  <c r="BK143" i="2"/>
  <c r="BL143" i="2"/>
  <c r="BM143" i="2"/>
  <c r="BN143" i="2"/>
  <c r="BO143" i="2"/>
  <c r="BP143" i="2"/>
  <c r="BQ143" i="2"/>
  <c r="BR143" i="2"/>
  <c r="BS143" i="2"/>
  <c r="BT143" i="2"/>
  <c r="BU143" i="2"/>
  <c r="AE144" i="2"/>
  <c r="AH144" i="2"/>
  <c r="AI144" i="2"/>
  <c r="AJ144" i="2"/>
  <c r="AK144" i="2"/>
  <c r="AL144" i="2"/>
  <c r="AM144" i="2"/>
  <c r="AN144" i="2"/>
  <c r="AO144" i="2"/>
  <c r="AP144" i="2"/>
  <c r="AQ144" i="2"/>
  <c r="AR144" i="2"/>
  <c r="AS144" i="2"/>
  <c r="AT144" i="2"/>
  <c r="AU144" i="2"/>
  <c r="AV144" i="2"/>
  <c r="AW144" i="2"/>
  <c r="AX144" i="2"/>
  <c r="AY144" i="2"/>
  <c r="AZ144" i="2"/>
  <c r="BA144" i="2"/>
  <c r="BB144" i="2"/>
  <c r="BC144" i="2"/>
  <c r="BD144" i="2"/>
  <c r="BE144" i="2"/>
  <c r="BF144" i="2"/>
  <c r="BG144" i="2"/>
  <c r="BH144" i="2"/>
  <c r="BI144" i="2"/>
  <c r="BJ144" i="2"/>
  <c r="BK144" i="2"/>
  <c r="BL144" i="2"/>
  <c r="BM144" i="2"/>
  <c r="BN144" i="2"/>
  <c r="BO144" i="2"/>
  <c r="BP144" i="2"/>
  <c r="BQ144" i="2"/>
  <c r="BR144" i="2"/>
  <c r="BS144" i="2"/>
  <c r="BT144" i="2"/>
  <c r="BU144" i="2"/>
  <c r="AE145" i="2"/>
  <c r="AH145" i="2"/>
  <c r="AI145" i="2"/>
  <c r="AJ145" i="2"/>
  <c r="AK145" i="2"/>
  <c r="AL145" i="2"/>
  <c r="AM145" i="2"/>
  <c r="AN145" i="2"/>
  <c r="AO145" i="2"/>
  <c r="AP145" i="2"/>
  <c r="AQ145" i="2"/>
  <c r="AR145" i="2"/>
  <c r="AS145" i="2"/>
  <c r="AT145" i="2"/>
  <c r="AU145" i="2"/>
  <c r="AV145" i="2"/>
  <c r="AW145" i="2"/>
  <c r="AX145" i="2"/>
  <c r="AY145" i="2"/>
  <c r="AZ145" i="2"/>
  <c r="BA145" i="2"/>
  <c r="BB145" i="2"/>
  <c r="BC145" i="2"/>
  <c r="BD145" i="2"/>
  <c r="BE145" i="2"/>
  <c r="BF145" i="2"/>
  <c r="BG145" i="2"/>
  <c r="BH145" i="2"/>
  <c r="BI145" i="2"/>
  <c r="BJ145" i="2"/>
  <c r="BK145" i="2"/>
  <c r="BL145" i="2"/>
  <c r="BM145" i="2"/>
  <c r="BN145" i="2"/>
  <c r="BO145" i="2"/>
  <c r="BP145" i="2"/>
  <c r="BQ145" i="2"/>
  <c r="BR145" i="2"/>
  <c r="BS145" i="2"/>
  <c r="BT145" i="2"/>
  <c r="BU145" i="2"/>
  <c r="AE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BL146" i="2"/>
  <c r="BM146" i="2"/>
  <c r="BN146" i="2"/>
  <c r="BO146" i="2"/>
  <c r="BP146" i="2"/>
  <c r="BQ146" i="2"/>
  <c r="BR146" i="2"/>
  <c r="BS146" i="2"/>
  <c r="BT146" i="2"/>
  <c r="BU146" i="2"/>
  <c r="AE147" i="2"/>
  <c r="AH147" i="2"/>
  <c r="AI147" i="2"/>
  <c r="AJ147" i="2"/>
  <c r="AK147" i="2"/>
  <c r="AL147" i="2"/>
  <c r="AM147" i="2"/>
  <c r="AN147" i="2"/>
  <c r="AO147" i="2"/>
  <c r="AP147" i="2"/>
  <c r="AQ147" i="2"/>
  <c r="AR147" i="2"/>
  <c r="AS147" i="2"/>
  <c r="AT147" i="2"/>
  <c r="AU147" i="2"/>
  <c r="AV147" i="2"/>
  <c r="AW147" i="2"/>
  <c r="AX147" i="2"/>
  <c r="AY147" i="2"/>
  <c r="AZ147" i="2"/>
  <c r="BA147" i="2"/>
  <c r="BB147" i="2"/>
  <c r="BC147" i="2"/>
  <c r="BD147" i="2"/>
  <c r="BE147" i="2"/>
  <c r="BF147" i="2"/>
  <c r="BG147" i="2"/>
  <c r="BH147" i="2"/>
  <c r="BI147" i="2"/>
  <c r="BJ147" i="2"/>
  <c r="BK147" i="2"/>
  <c r="BL147" i="2"/>
  <c r="BM147" i="2"/>
  <c r="BN147" i="2"/>
  <c r="BO147" i="2"/>
  <c r="BP147" i="2"/>
  <c r="BQ147" i="2"/>
  <c r="BR147" i="2"/>
  <c r="BS147" i="2"/>
  <c r="BT147" i="2"/>
  <c r="BU147" i="2"/>
  <c r="AE148" i="2"/>
  <c r="AH148" i="2"/>
  <c r="AI148" i="2"/>
  <c r="AJ148" i="2"/>
  <c r="AK148" i="2"/>
  <c r="AL148" i="2"/>
  <c r="AM148" i="2"/>
  <c r="AN148" i="2"/>
  <c r="AO148" i="2"/>
  <c r="AP148" i="2"/>
  <c r="AQ148" i="2"/>
  <c r="AR148" i="2"/>
  <c r="AS148" i="2"/>
  <c r="AT148" i="2"/>
  <c r="AU148" i="2"/>
  <c r="AV148" i="2"/>
  <c r="AW148" i="2"/>
  <c r="AX148" i="2"/>
  <c r="AY148" i="2"/>
  <c r="AZ148" i="2"/>
  <c r="BA148" i="2"/>
  <c r="BB148" i="2"/>
  <c r="BC148" i="2"/>
  <c r="BD148" i="2"/>
  <c r="BE148" i="2"/>
  <c r="BF148" i="2"/>
  <c r="BG148" i="2"/>
  <c r="BH148" i="2"/>
  <c r="BI148" i="2"/>
  <c r="BJ148" i="2"/>
  <c r="BK148" i="2"/>
  <c r="BL148" i="2"/>
  <c r="BM148" i="2"/>
  <c r="BN148" i="2"/>
  <c r="BO148" i="2"/>
  <c r="BP148" i="2"/>
  <c r="BQ148" i="2"/>
  <c r="BR148" i="2"/>
  <c r="BS148" i="2"/>
  <c r="BT148" i="2"/>
  <c r="BU148" i="2"/>
  <c r="AE149" i="2"/>
  <c r="AH149" i="2"/>
  <c r="AI149" i="2"/>
  <c r="AJ149" i="2"/>
  <c r="AK149" i="2"/>
  <c r="AL149" i="2"/>
  <c r="AM149" i="2"/>
  <c r="AN149" i="2"/>
  <c r="AO149" i="2"/>
  <c r="AP149" i="2"/>
  <c r="AQ149" i="2"/>
  <c r="AR149" i="2"/>
  <c r="AS149" i="2"/>
  <c r="AT149" i="2"/>
  <c r="AU149" i="2"/>
  <c r="AV149" i="2"/>
  <c r="AW149" i="2"/>
  <c r="AX149" i="2"/>
  <c r="AY149" i="2"/>
  <c r="AZ149" i="2"/>
  <c r="BA149" i="2"/>
  <c r="BB149" i="2"/>
  <c r="BC149" i="2"/>
  <c r="BD149" i="2"/>
  <c r="BE149" i="2"/>
  <c r="BF149" i="2"/>
  <c r="BG149" i="2"/>
  <c r="BH149" i="2"/>
  <c r="BI149" i="2"/>
  <c r="BJ149" i="2"/>
  <c r="BK149" i="2"/>
  <c r="BL149" i="2"/>
  <c r="BM149" i="2"/>
  <c r="BN149" i="2"/>
  <c r="BO149" i="2"/>
  <c r="BP149" i="2"/>
  <c r="BQ149" i="2"/>
  <c r="BR149" i="2"/>
  <c r="BS149" i="2"/>
  <c r="BT149" i="2"/>
  <c r="BU149" i="2"/>
  <c r="AE150" i="2"/>
  <c r="AH150" i="2"/>
  <c r="AI150" i="2"/>
  <c r="AJ150" i="2"/>
  <c r="AK150" i="2"/>
  <c r="AL150" i="2"/>
  <c r="AM150" i="2"/>
  <c r="AN150" i="2"/>
  <c r="AO150" i="2"/>
  <c r="AP150" i="2"/>
  <c r="AQ150" i="2"/>
  <c r="AR150" i="2"/>
  <c r="AS150" i="2"/>
  <c r="AT150" i="2"/>
  <c r="AU150" i="2"/>
  <c r="AV150" i="2"/>
  <c r="AW150" i="2"/>
  <c r="AX150" i="2"/>
  <c r="AY150" i="2"/>
  <c r="AZ150" i="2"/>
  <c r="BA150" i="2"/>
  <c r="BB150" i="2"/>
  <c r="BC150" i="2"/>
  <c r="BD150" i="2"/>
  <c r="BE150" i="2"/>
  <c r="BF150" i="2"/>
  <c r="BG150" i="2"/>
  <c r="BH150" i="2"/>
  <c r="BI150" i="2"/>
  <c r="BJ150" i="2"/>
  <c r="BK150" i="2"/>
  <c r="BL150" i="2"/>
  <c r="BM150" i="2"/>
  <c r="BN150" i="2"/>
  <c r="BO150" i="2"/>
  <c r="BP150" i="2"/>
  <c r="BQ150" i="2"/>
  <c r="BR150" i="2"/>
  <c r="BS150" i="2"/>
  <c r="BT150" i="2"/>
  <c r="BU150" i="2"/>
  <c r="AE151" i="2"/>
  <c r="AH151" i="2"/>
  <c r="AI151" i="2"/>
  <c r="AJ151" i="2"/>
  <c r="AK151" i="2"/>
  <c r="AL151" i="2"/>
  <c r="AM151" i="2"/>
  <c r="AN151" i="2"/>
  <c r="AO151" i="2"/>
  <c r="AP151" i="2"/>
  <c r="AQ151" i="2"/>
  <c r="AR151" i="2"/>
  <c r="AS151" i="2"/>
  <c r="AT151" i="2"/>
  <c r="AU151" i="2"/>
  <c r="AV151" i="2"/>
  <c r="AW151" i="2"/>
  <c r="AX151" i="2"/>
  <c r="AY151" i="2"/>
  <c r="AZ151" i="2"/>
  <c r="BA151" i="2"/>
  <c r="BB151" i="2"/>
  <c r="BC151" i="2"/>
  <c r="BD151" i="2"/>
  <c r="BE151" i="2"/>
  <c r="BF151" i="2"/>
  <c r="BG151" i="2"/>
  <c r="BH151" i="2"/>
  <c r="BI151" i="2"/>
  <c r="BJ151" i="2"/>
  <c r="BK151" i="2"/>
  <c r="BL151" i="2"/>
  <c r="BM151" i="2"/>
  <c r="BN151" i="2"/>
  <c r="BO151" i="2"/>
  <c r="BP151" i="2"/>
  <c r="BQ151" i="2"/>
  <c r="BR151" i="2"/>
  <c r="BS151" i="2"/>
  <c r="BT151" i="2"/>
  <c r="BU151" i="2"/>
  <c r="AE152" i="2"/>
  <c r="AH152" i="2"/>
  <c r="AI152" i="2"/>
  <c r="AJ152" i="2"/>
  <c r="AK152" i="2"/>
  <c r="AL152" i="2"/>
  <c r="AM152" i="2"/>
  <c r="AN152" i="2"/>
  <c r="AO152" i="2"/>
  <c r="AP152" i="2"/>
  <c r="AQ152" i="2"/>
  <c r="AR152" i="2"/>
  <c r="AS152" i="2"/>
  <c r="AT152" i="2"/>
  <c r="AU152" i="2"/>
  <c r="AV152" i="2"/>
  <c r="AW152" i="2"/>
  <c r="AX152" i="2"/>
  <c r="AY152" i="2"/>
  <c r="AZ152" i="2"/>
  <c r="BA152" i="2"/>
  <c r="BB152" i="2"/>
  <c r="BC152" i="2"/>
  <c r="BD152" i="2"/>
  <c r="BE152" i="2"/>
  <c r="BF152" i="2"/>
  <c r="BG152" i="2"/>
  <c r="BH152" i="2"/>
  <c r="BI152" i="2"/>
  <c r="BJ152" i="2"/>
  <c r="BK152" i="2"/>
  <c r="BL152" i="2"/>
  <c r="BM152" i="2"/>
  <c r="BN152" i="2"/>
  <c r="BO152" i="2"/>
  <c r="BP152" i="2"/>
  <c r="BQ152" i="2"/>
  <c r="BR152" i="2"/>
  <c r="BS152" i="2"/>
  <c r="BT152" i="2"/>
  <c r="BU152" i="2"/>
  <c r="AE153" i="2"/>
  <c r="AH153" i="2"/>
  <c r="AI153" i="2"/>
  <c r="AJ153" i="2"/>
  <c r="AK153" i="2"/>
  <c r="AL153" i="2"/>
  <c r="AM153" i="2"/>
  <c r="AN153" i="2"/>
  <c r="AO153" i="2"/>
  <c r="AP153" i="2"/>
  <c r="AQ153" i="2"/>
  <c r="AR153" i="2"/>
  <c r="AS153" i="2"/>
  <c r="AT153" i="2"/>
  <c r="AU153" i="2"/>
  <c r="AV153" i="2"/>
  <c r="AW153" i="2"/>
  <c r="AX153" i="2"/>
  <c r="AY153" i="2"/>
  <c r="AZ153" i="2"/>
  <c r="BA153" i="2"/>
  <c r="BB153" i="2"/>
  <c r="BC153" i="2"/>
  <c r="BD153" i="2"/>
  <c r="BE153" i="2"/>
  <c r="BF153" i="2"/>
  <c r="BG153" i="2"/>
  <c r="BH153" i="2"/>
  <c r="BI153" i="2"/>
  <c r="BJ153" i="2"/>
  <c r="BK153" i="2"/>
  <c r="BL153" i="2"/>
  <c r="BM153" i="2"/>
  <c r="BN153" i="2"/>
  <c r="BO153" i="2"/>
  <c r="BP153" i="2"/>
  <c r="BQ153" i="2"/>
  <c r="BR153" i="2"/>
  <c r="BS153" i="2"/>
  <c r="BT153" i="2"/>
  <c r="BU153" i="2"/>
  <c r="AE154" i="2"/>
  <c r="AH154" i="2"/>
  <c r="AI154" i="2"/>
  <c r="AJ154" i="2"/>
  <c r="AK154" i="2"/>
  <c r="AL154" i="2"/>
  <c r="AM154" i="2"/>
  <c r="AN154" i="2"/>
  <c r="AO154" i="2"/>
  <c r="AP154" i="2"/>
  <c r="AQ154" i="2"/>
  <c r="AR154" i="2"/>
  <c r="AS154" i="2"/>
  <c r="AT154" i="2"/>
  <c r="AU154" i="2"/>
  <c r="AV154" i="2"/>
  <c r="AW154" i="2"/>
  <c r="AX154" i="2"/>
  <c r="AY154" i="2"/>
  <c r="AZ154" i="2"/>
  <c r="BA154" i="2"/>
  <c r="BB154" i="2"/>
  <c r="BC154" i="2"/>
  <c r="BD154" i="2"/>
  <c r="BE154" i="2"/>
  <c r="BF154" i="2"/>
  <c r="BG154" i="2"/>
  <c r="BH154" i="2"/>
  <c r="BI154" i="2"/>
  <c r="BJ154" i="2"/>
  <c r="BK154" i="2"/>
  <c r="BL154" i="2"/>
  <c r="BM154" i="2"/>
  <c r="BN154" i="2"/>
  <c r="BO154" i="2"/>
  <c r="BP154" i="2"/>
  <c r="BQ154" i="2"/>
  <c r="BR154" i="2"/>
  <c r="BS154" i="2"/>
  <c r="BT154" i="2"/>
  <c r="BU154" i="2"/>
  <c r="AE155" i="2"/>
  <c r="AH155" i="2"/>
  <c r="AI155" i="2"/>
  <c r="AJ155" i="2"/>
  <c r="AK155" i="2"/>
  <c r="AL155" i="2"/>
  <c r="AM155" i="2"/>
  <c r="AN155" i="2"/>
  <c r="AO155" i="2"/>
  <c r="AP155" i="2"/>
  <c r="AQ155" i="2"/>
  <c r="AR155" i="2"/>
  <c r="AS155" i="2"/>
  <c r="AT155" i="2"/>
  <c r="AU155" i="2"/>
  <c r="AV155" i="2"/>
  <c r="AW155" i="2"/>
  <c r="AX155" i="2"/>
  <c r="AY155" i="2"/>
  <c r="AZ155" i="2"/>
  <c r="BA155" i="2"/>
  <c r="BB155" i="2"/>
  <c r="BC155" i="2"/>
  <c r="BD155" i="2"/>
  <c r="BE155" i="2"/>
  <c r="BF155" i="2"/>
  <c r="BG155" i="2"/>
  <c r="BH155" i="2"/>
  <c r="BI155" i="2"/>
  <c r="BJ155" i="2"/>
  <c r="BK155" i="2"/>
  <c r="BL155" i="2"/>
  <c r="BM155" i="2"/>
  <c r="BN155" i="2"/>
  <c r="BO155" i="2"/>
  <c r="BP155" i="2"/>
  <c r="BQ155" i="2"/>
  <c r="BR155" i="2"/>
  <c r="BS155" i="2"/>
  <c r="BT155" i="2"/>
  <c r="BU155" i="2"/>
  <c r="AE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F156" i="2"/>
  <c r="BG156" i="2"/>
  <c r="BH156" i="2"/>
  <c r="BI156" i="2"/>
  <c r="BJ156" i="2"/>
  <c r="BK156" i="2"/>
  <c r="BL156" i="2"/>
  <c r="BM156" i="2"/>
  <c r="BN156" i="2"/>
  <c r="BO156" i="2"/>
  <c r="BP156" i="2"/>
  <c r="BQ156" i="2"/>
  <c r="BR156" i="2"/>
  <c r="BS156" i="2"/>
  <c r="BT156" i="2"/>
  <c r="BU156" i="2"/>
  <c r="AE157" i="2"/>
  <c r="AH157" i="2"/>
  <c r="AI157" i="2"/>
  <c r="AJ157" i="2"/>
  <c r="AK157" i="2"/>
  <c r="AL157" i="2"/>
  <c r="AM157" i="2"/>
  <c r="AN157" i="2"/>
  <c r="AO157" i="2"/>
  <c r="AP157" i="2"/>
  <c r="AQ157" i="2"/>
  <c r="AR157" i="2"/>
  <c r="AS157" i="2"/>
  <c r="AT157" i="2"/>
  <c r="AU157" i="2"/>
  <c r="AV157" i="2"/>
  <c r="AW157" i="2"/>
  <c r="AX157" i="2"/>
  <c r="AY157" i="2"/>
  <c r="AZ157" i="2"/>
  <c r="BA157" i="2"/>
  <c r="BB157" i="2"/>
  <c r="BC157" i="2"/>
  <c r="BD157" i="2"/>
  <c r="BE157" i="2"/>
  <c r="BF157" i="2"/>
  <c r="BG157" i="2"/>
  <c r="BH157" i="2"/>
  <c r="BI157" i="2"/>
  <c r="BJ157" i="2"/>
  <c r="BK157" i="2"/>
  <c r="BL157" i="2"/>
  <c r="BM157" i="2"/>
  <c r="BN157" i="2"/>
  <c r="BO157" i="2"/>
  <c r="BP157" i="2"/>
  <c r="BQ157" i="2"/>
  <c r="BR157" i="2"/>
  <c r="BS157" i="2"/>
  <c r="BT157" i="2"/>
  <c r="BU157" i="2"/>
  <c r="AE158" i="2"/>
  <c r="AH158" i="2"/>
  <c r="AI158" i="2"/>
  <c r="AJ158" i="2"/>
  <c r="AK158" i="2"/>
  <c r="AL158" i="2"/>
  <c r="AM158" i="2"/>
  <c r="AN158" i="2"/>
  <c r="AO158" i="2"/>
  <c r="AP158" i="2"/>
  <c r="AQ158" i="2"/>
  <c r="AR158" i="2"/>
  <c r="AS158" i="2"/>
  <c r="AT158" i="2"/>
  <c r="AU158" i="2"/>
  <c r="AV158" i="2"/>
  <c r="AW158" i="2"/>
  <c r="AX158" i="2"/>
  <c r="AY158" i="2"/>
  <c r="AZ158" i="2"/>
  <c r="BA158" i="2"/>
  <c r="BB158" i="2"/>
  <c r="BC158" i="2"/>
  <c r="BD158" i="2"/>
  <c r="BE158" i="2"/>
  <c r="BF158" i="2"/>
  <c r="BG158" i="2"/>
  <c r="BH158" i="2"/>
  <c r="BI158" i="2"/>
  <c r="BJ158" i="2"/>
  <c r="BK158" i="2"/>
  <c r="BL158" i="2"/>
  <c r="BM158" i="2"/>
  <c r="BN158" i="2"/>
  <c r="BO158" i="2"/>
  <c r="BP158" i="2"/>
  <c r="BQ158" i="2"/>
  <c r="BR158" i="2"/>
  <c r="BS158" i="2"/>
  <c r="BT158" i="2"/>
  <c r="BU158" i="2"/>
  <c r="AE159" i="2"/>
  <c r="AH159" i="2"/>
  <c r="AI159" i="2"/>
  <c r="AJ159" i="2"/>
  <c r="AK159" i="2"/>
  <c r="AL159" i="2"/>
  <c r="AM159" i="2"/>
  <c r="AN159" i="2"/>
  <c r="AO159" i="2"/>
  <c r="AP159" i="2"/>
  <c r="AQ159" i="2"/>
  <c r="AR159" i="2"/>
  <c r="AS159" i="2"/>
  <c r="AT159" i="2"/>
  <c r="AU159" i="2"/>
  <c r="AV159" i="2"/>
  <c r="AW159" i="2"/>
  <c r="AX159" i="2"/>
  <c r="AY159" i="2"/>
  <c r="AZ159" i="2"/>
  <c r="BA159" i="2"/>
  <c r="BB159" i="2"/>
  <c r="BC159" i="2"/>
  <c r="BD159" i="2"/>
  <c r="BE159" i="2"/>
  <c r="BF159" i="2"/>
  <c r="BG159" i="2"/>
  <c r="BH159" i="2"/>
  <c r="BI159" i="2"/>
  <c r="BJ159" i="2"/>
  <c r="BK159" i="2"/>
  <c r="BL159" i="2"/>
  <c r="BM159" i="2"/>
  <c r="BN159" i="2"/>
  <c r="BO159" i="2"/>
  <c r="BP159" i="2"/>
  <c r="BQ159" i="2"/>
  <c r="BR159" i="2"/>
  <c r="BS159" i="2"/>
  <c r="BT159" i="2"/>
  <c r="BU159" i="2"/>
  <c r="AE160" i="2"/>
  <c r="AH160" i="2"/>
  <c r="AI160" i="2"/>
  <c r="AJ160" i="2"/>
  <c r="AK160" i="2"/>
  <c r="AL160" i="2"/>
  <c r="AM160" i="2"/>
  <c r="AN160" i="2"/>
  <c r="AO160" i="2"/>
  <c r="AP160" i="2"/>
  <c r="AQ160" i="2"/>
  <c r="AR160" i="2"/>
  <c r="AS160" i="2"/>
  <c r="AT160" i="2"/>
  <c r="AU160" i="2"/>
  <c r="AV160" i="2"/>
  <c r="AW160" i="2"/>
  <c r="AX160" i="2"/>
  <c r="AY160" i="2"/>
  <c r="AZ160" i="2"/>
  <c r="BA160" i="2"/>
  <c r="BB160" i="2"/>
  <c r="BC160" i="2"/>
  <c r="BD160" i="2"/>
  <c r="BE160" i="2"/>
  <c r="BF160" i="2"/>
  <c r="BG160" i="2"/>
  <c r="BH160" i="2"/>
  <c r="BI160" i="2"/>
  <c r="BJ160" i="2"/>
  <c r="BK160" i="2"/>
  <c r="BL160" i="2"/>
  <c r="BM160" i="2"/>
  <c r="BN160" i="2"/>
  <c r="BO160" i="2"/>
  <c r="BP160" i="2"/>
  <c r="BQ160" i="2"/>
  <c r="BR160" i="2"/>
  <c r="BS160" i="2"/>
  <c r="BT160" i="2"/>
  <c r="BU160" i="2"/>
  <c r="AE161" i="2"/>
  <c r="AH161" i="2"/>
  <c r="AI161" i="2"/>
  <c r="AJ161" i="2"/>
  <c r="AK161" i="2"/>
  <c r="AL161" i="2"/>
  <c r="AM161" i="2"/>
  <c r="AN161" i="2"/>
  <c r="AO161" i="2"/>
  <c r="AP161" i="2"/>
  <c r="AQ161" i="2"/>
  <c r="AR161" i="2"/>
  <c r="AS161" i="2"/>
  <c r="AT161" i="2"/>
  <c r="AU161" i="2"/>
  <c r="AV161" i="2"/>
  <c r="AW161" i="2"/>
  <c r="AX161" i="2"/>
  <c r="AY161" i="2"/>
  <c r="AZ161" i="2"/>
  <c r="BA161" i="2"/>
  <c r="BB161" i="2"/>
  <c r="BC161" i="2"/>
  <c r="BD161" i="2"/>
  <c r="BE161" i="2"/>
  <c r="BF161" i="2"/>
  <c r="BG161" i="2"/>
  <c r="BH161" i="2"/>
  <c r="BI161" i="2"/>
  <c r="BJ161" i="2"/>
  <c r="BK161" i="2"/>
  <c r="BL161" i="2"/>
  <c r="BM161" i="2"/>
  <c r="BN161" i="2"/>
  <c r="BO161" i="2"/>
  <c r="BP161" i="2"/>
  <c r="BQ161" i="2"/>
  <c r="BR161" i="2"/>
  <c r="BS161" i="2"/>
  <c r="BT161" i="2"/>
  <c r="BU161" i="2"/>
  <c r="AE162" i="2"/>
  <c r="AH162" i="2"/>
  <c r="AI162" i="2"/>
  <c r="AJ162" i="2"/>
  <c r="AK162" i="2"/>
  <c r="AL162" i="2"/>
  <c r="AM162" i="2"/>
  <c r="AN162" i="2"/>
  <c r="AO162" i="2"/>
  <c r="AP162" i="2"/>
  <c r="AQ162" i="2"/>
  <c r="AR162" i="2"/>
  <c r="AS162" i="2"/>
  <c r="AT162" i="2"/>
  <c r="AU162" i="2"/>
  <c r="AV162" i="2"/>
  <c r="AW162" i="2"/>
  <c r="AX162" i="2"/>
  <c r="AY162" i="2"/>
  <c r="AZ162" i="2"/>
  <c r="BA162" i="2"/>
  <c r="BB162" i="2"/>
  <c r="BC162" i="2"/>
  <c r="BD162" i="2"/>
  <c r="BE162" i="2"/>
  <c r="BF162" i="2"/>
  <c r="BG162" i="2"/>
  <c r="BH162" i="2"/>
  <c r="BI162" i="2"/>
  <c r="BJ162" i="2"/>
  <c r="BK162" i="2"/>
  <c r="BL162" i="2"/>
  <c r="BM162" i="2"/>
  <c r="BN162" i="2"/>
  <c r="BO162" i="2"/>
  <c r="BP162" i="2"/>
  <c r="BQ162" i="2"/>
  <c r="BR162" i="2"/>
  <c r="BS162" i="2"/>
  <c r="BT162" i="2"/>
  <c r="BU162" i="2"/>
  <c r="AE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BL163" i="2"/>
  <c r="BM163" i="2"/>
  <c r="BN163" i="2"/>
  <c r="BO163" i="2"/>
  <c r="BP163" i="2"/>
  <c r="BQ163" i="2"/>
  <c r="BR163" i="2"/>
  <c r="BS163" i="2"/>
  <c r="BT163" i="2"/>
  <c r="BU163" i="2"/>
  <c r="AE164" i="2"/>
  <c r="AH164" i="2"/>
  <c r="AI164" i="2"/>
  <c r="AJ164" i="2"/>
  <c r="AK164" i="2"/>
  <c r="AL164" i="2"/>
  <c r="AM164"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BL164" i="2"/>
  <c r="BM164" i="2"/>
  <c r="BN164" i="2"/>
  <c r="BO164" i="2"/>
  <c r="BP164" i="2"/>
  <c r="BQ164" i="2"/>
  <c r="BR164" i="2"/>
  <c r="BS164" i="2"/>
  <c r="BT164" i="2"/>
  <c r="BU164" i="2"/>
  <c r="AE165" i="2"/>
  <c r="AH165" i="2"/>
  <c r="AI165" i="2"/>
  <c r="AJ165" i="2"/>
  <c r="AK165" i="2"/>
  <c r="AL165" i="2"/>
  <c r="AM165" i="2"/>
  <c r="AN165" i="2"/>
  <c r="AO165" i="2"/>
  <c r="AP165" i="2"/>
  <c r="AQ165" i="2"/>
  <c r="AR165" i="2"/>
  <c r="AS165" i="2"/>
  <c r="AT165" i="2"/>
  <c r="AU165" i="2"/>
  <c r="AV165" i="2"/>
  <c r="AW165" i="2"/>
  <c r="AX165" i="2"/>
  <c r="AY165" i="2"/>
  <c r="AZ165" i="2"/>
  <c r="BA165" i="2"/>
  <c r="BB165" i="2"/>
  <c r="BC165" i="2"/>
  <c r="BD165" i="2"/>
  <c r="BE165" i="2"/>
  <c r="BF165" i="2"/>
  <c r="BG165" i="2"/>
  <c r="BH165" i="2"/>
  <c r="BI165" i="2"/>
  <c r="BJ165" i="2"/>
  <c r="BK165" i="2"/>
  <c r="BL165" i="2"/>
  <c r="BM165" i="2"/>
  <c r="BN165" i="2"/>
  <c r="BO165" i="2"/>
  <c r="BP165" i="2"/>
  <c r="BQ165" i="2"/>
  <c r="BR165" i="2"/>
  <c r="BS165" i="2"/>
  <c r="BT165" i="2"/>
  <c r="BU165" i="2"/>
  <c r="AE166" i="2"/>
  <c r="AH166" i="2"/>
  <c r="AI166" i="2"/>
  <c r="AJ166" i="2"/>
  <c r="AK166" i="2"/>
  <c r="AL166" i="2"/>
  <c r="AM166" i="2"/>
  <c r="AN166" i="2"/>
  <c r="AO166" i="2"/>
  <c r="AP166" i="2"/>
  <c r="AQ166" i="2"/>
  <c r="AR166" i="2"/>
  <c r="AS166" i="2"/>
  <c r="AT166" i="2"/>
  <c r="AU166" i="2"/>
  <c r="AV166" i="2"/>
  <c r="AW166" i="2"/>
  <c r="AX166" i="2"/>
  <c r="AY166" i="2"/>
  <c r="AZ166" i="2"/>
  <c r="BA166" i="2"/>
  <c r="BB166" i="2"/>
  <c r="BC166" i="2"/>
  <c r="BD166" i="2"/>
  <c r="BE166" i="2"/>
  <c r="BF166" i="2"/>
  <c r="BG166" i="2"/>
  <c r="BH166" i="2"/>
  <c r="BI166" i="2"/>
  <c r="BJ166" i="2"/>
  <c r="BK166" i="2"/>
  <c r="BL166" i="2"/>
  <c r="BM166" i="2"/>
  <c r="BN166" i="2"/>
  <c r="BO166" i="2"/>
  <c r="BP166" i="2"/>
  <c r="BQ166" i="2"/>
  <c r="BR166" i="2"/>
  <c r="BS166" i="2"/>
  <c r="BT166" i="2"/>
  <c r="BU166" i="2"/>
  <c r="AE167" i="2"/>
  <c r="AH167" i="2"/>
  <c r="AI167" i="2"/>
  <c r="AJ167" i="2"/>
  <c r="AK167" i="2"/>
  <c r="AL167" i="2"/>
  <c r="AM167" i="2"/>
  <c r="AN167" i="2"/>
  <c r="AO167" i="2"/>
  <c r="AP167" i="2"/>
  <c r="AQ167" i="2"/>
  <c r="AR167" i="2"/>
  <c r="AS167" i="2"/>
  <c r="AT167" i="2"/>
  <c r="AU167" i="2"/>
  <c r="AV167" i="2"/>
  <c r="AW167" i="2"/>
  <c r="AX167" i="2"/>
  <c r="AY167" i="2"/>
  <c r="AZ167" i="2"/>
  <c r="BA167" i="2"/>
  <c r="BB167" i="2"/>
  <c r="BC167" i="2"/>
  <c r="BD167" i="2"/>
  <c r="BE167" i="2"/>
  <c r="BF167" i="2"/>
  <c r="BG167" i="2"/>
  <c r="BH167" i="2"/>
  <c r="BI167" i="2"/>
  <c r="BJ167" i="2"/>
  <c r="BK167" i="2"/>
  <c r="BL167" i="2"/>
  <c r="BM167" i="2"/>
  <c r="BN167" i="2"/>
  <c r="BO167" i="2"/>
  <c r="BP167" i="2"/>
  <c r="BQ167" i="2"/>
  <c r="BR167" i="2"/>
  <c r="BS167" i="2"/>
  <c r="BT167" i="2"/>
  <c r="BU167" i="2"/>
  <c r="AE168" i="2"/>
  <c r="AH168" i="2"/>
  <c r="AI168" i="2"/>
  <c r="AJ168" i="2"/>
  <c r="AK168" i="2"/>
  <c r="AL168" i="2"/>
  <c r="AM168" i="2"/>
  <c r="AN168" i="2"/>
  <c r="AO168" i="2"/>
  <c r="AP168" i="2"/>
  <c r="AQ168" i="2"/>
  <c r="AR168" i="2"/>
  <c r="AS168" i="2"/>
  <c r="AT168" i="2"/>
  <c r="AU168" i="2"/>
  <c r="AV168" i="2"/>
  <c r="AW168" i="2"/>
  <c r="AX168" i="2"/>
  <c r="AY168" i="2"/>
  <c r="AZ168" i="2"/>
  <c r="BA168" i="2"/>
  <c r="BB168" i="2"/>
  <c r="BC168" i="2"/>
  <c r="BD168" i="2"/>
  <c r="BE168" i="2"/>
  <c r="BF168" i="2"/>
  <c r="BG168" i="2"/>
  <c r="BH168" i="2"/>
  <c r="BI168" i="2"/>
  <c r="BJ168" i="2"/>
  <c r="BK168" i="2"/>
  <c r="BL168" i="2"/>
  <c r="BM168" i="2"/>
  <c r="BN168" i="2"/>
  <c r="BO168" i="2"/>
  <c r="BP168" i="2"/>
  <c r="BQ168" i="2"/>
  <c r="BR168" i="2"/>
  <c r="BS168" i="2"/>
  <c r="BT168" i="2"/>
  <c r="BU168" i="2"/>
  <c r="AE169" i="2"/>
  <c r="AH169" i="2"/>
  <c r="AI169" i="2"/>
  <c r="AJ169" i="2"/>
  <c r="AK169" i="2"/>
  <c r="AL169" i="2"/>
  <c r="AM169" i="2"/>
  <c r="AN169" i="2"/>
  <c r="AO169" i="2"/>
  <c r="AP169" i="2"/>
  <c r="AQ169" i="2"/>
  <c r="AR169" i="2"/>
  <c r="AS169" i="2"/>
  <c r="AT169" i="2"/>
  <c r="AU169" i="2"/>
  <c r="AV169" i="2"/>
  <c r="AW169" i="2"/>
  <c r="AX169" i="2"/>
  <c r="AY169" i="2"/>
  <c r="AZ169" i="2"/>
  <c r="BA169" i="2"/>
  <c r="BB169" i="2"/>
  <c r="BC169" i="2"/>
  <c r="BD169" i="2"/>
  <c r="BE169" i="2"/>
  <c r="BF169" i="2"/>
  <c r="BG169" i="2"/>
  <c r="BH169" i="2"/>
  <c r="BI169" i="2"/>
  <c r="BJ169" i="2"/>
  <c r="BK169" i="2"/>
  <c r="BL169" i="2"/>
  <c r="BM169" i="2"/>
  <c r="BN169" i="2"/>
  <c r="BO169" i="2"/>
  <c r="BP169" i="2"/>
  <c r="BQ169" i="2"/>
  <c r="BR169" i="2"/>
  <c r="BS169" i="2"/>
  <c r="BT169" i="2"/>
  <c r="BU169" i="2"/>
  <c r="AE170" i="2"/>
  <c r="AH170" i="2"/>
  <c r="AI170" i="2"/>
  <c r="AJ170" i="2"/>
  <c r="AK170" i="2"/>
  <c r="AL170" i="2"/>
  <c r="AM170" i="2"/>
  <c r="AN170" i="2"/>
  <c r="AO170" i="2"/>
  <c r="AP170" i="2"/>
  <c r="AQ170" i="2"/>
  <c r="AR170" i="2"/>
  <c r="AS170" i="2"/>
  <c r="AT170" i="2"/>
  <c r="AU170" i="2"/>
  <c r="AV170" i="2"/>
  <c r="AW170" i="2"/>
  <c r="AX170" i="2"/>
  <c r="AY170" i="2"/>
  <c r="AZ170" i="2"/>
  <c r="BA170" i="2"/>
  <c r="BB170" i="2"/>
  <c r="BC170" i="2"/>
  <c r="BD170" i="2"/>
  <c r="BE170" i="2"/>
  <c r="BF170" i="2"/>
  <c r="BG170" i="2"/>
  <c r="BH170" i="2"/>
  <c r="BI170" i="2"/>
  <c r="BJ170" i="2"/>
  <c r="BK170" i="2"/>
  <c r="BL170" i="2"/>
  <c r="BM170" i="2"/>
  <c r="BN170" i="2"/>
  <c r="BO170" i="2"/>
  <c r="BP170" i="2"/>
  <c r="BQ170" i="2"/>
  <c r="BR170" i="2"/>
  <c r="BS170" i="2"/>
  <c r="BT170" i="2"/>
  <c r="BU170" i="2"/>
  <c r="AE171" i="2"/>
  <c r="AH171" i="2"/>
  <c r="AI171" i="2"/>
  <c r="AJ171" i="2"/>
  <c r="AK171" i="2"/>
  <c r="AL171" i="2"/>
  <c r="AM171" i="2"/>
  <c r="AN171" i="2"/>
  <c r="AO171" i="2"/>
  <c r="AP171" i="2"/>
  <c r="AQ171" i="2"/>
  <c r="AR171" i="2"/>
  <c r="AS171" i="2"/>
  <c r="AT171" i="2"/>
  <c r="AU171" i="2"/>
  <c r="AV171" i="2"/>
  <c r="AW171" i="2"/>
  <c r="AX171" i="2"/>
  <c r="AY171" i="2"/>
  <c r="AZ171" i="2"/>
  <c r="BA171" i="2"/>
  <c r="BB171" i="2"/>
  <c r="BC171" i="2"/>
  <c r="BD171" i="2"/>
  <c r="BE171" i="2"/>
  <c r="BF171" i="2"/>
  <c r="BG171" i="2"/>
  <c r="BH171" i="2"/>
  <c r="BI171" i="2"/>
  <c r="BJ171" i="2"/>
  <c r="BK171" i="2"/>
  <c r="BL171" i="2"/>
  <c r="BM171" i="2"/>
  <c r="BN171" i="2"/>
  <c r="BO171" i="2"/>
  <c r="BP171" i="2"/>
  <c r="BQ171" i="2"/>
  <c r="BR171" i="2"/>
  <c r="BS171" i="2"/>
  <c r="BT171" i="2"/>
  <c r="BU171" i="2"/>
  <c r="AE172" i="2"/>
  <c r="AH172" i="2"/>
  <c r="AI172" i="2"/>
  <c r="AJ172" i="2"/>
  <c r="AK172" i="2"/>
  <c r="AL172" i="2"/>
  <c r="AM172" i="2"/>
  <c r="AN172" i="2"/>
  <c r="AO172" i="2"/>
  <c r="AP172" i="2"/>
  <c r="AQ172" i="2"/>
  <c r="AR172" i="2"/>
  <c r="AS172" i="2"/>
  <c r="AT172" i="2"/>
  <c r="AU172" i="2"/>
  <c r="AV172" i="2"/>
  <c r="AW172" i="2"/>
  <c r="AX172" i="2"/>
  <c r="AY172" i="2"/>
  <c r="AZ172" i="2"/>
  <c r="BA172" i="2"/>
  <c r="BB172" i="2"/>
  <c r="BC172" i="2"/>
  <c r="BD172" i="2"/>
  <c r="BE172" i="2"/>
  <c r="BF172" i="2"/>
  <c r="BG172" i="2"/>
  <c r="BH172" i="2"/>
  <c r="BI172" i="2"/>
  <c r="BJ172" i="2"/>
  <c r="BK172" i="2"/>
  <c r="BL172" i="2"/>
  <c r="BM172" i="2"/>
  <c r="BN172" i="2"/>
  <c r="BO172" i="2"/>
  <c r="BP172" i="2"/>
  <c r="BQ172" i="2"/>
  <c r="BR172" i="2"/>
  <c r="BS172" i="2"/>
  <c r="BT172" i="2"/>
  <c r="BU172" i="2"/>
  <c r="AE173" i="2"/>
  <c r="AH173" i="2"/>
  <c r="AI173" i="2"/>
  <c r="AJ173" i="2"/>
  <c r="AK173" i="2"/>
  <c r="AL173" i="2"/>
  <c r="AM173" i="2"/>
  <c r="AN173" i="2"/>
  <c r="AO173" i="2"/>
  <c r="AP173" i="2"/>
  <c r="AQ173" i="2"/>
  <c r="AR173" i="2"/>
  <c r="AS173" i="2"/>
  <c r="AT173" i="2"/>
  <c r="AU173" i="2"/>
  <c r="AV173" i="2"/>
  <c r="AW173" i="2"/>
  <c r="AX173" i="2"/>
  <c r="AY173" i="2"/>
  <c r="AZ173" i="2"/>
  <c r="BA173" i="2"/>
  <c r="BB173" i="2"/>
  <c r="BC173" i="2"/>
  <c r="BD173" i="2"/>
  <c r="BE173" i="2"/>
  <c r="BF173" i="2"/>
  <c r="BG173" i="2"/>
  <c r="BH173" i="2"/>
  <c r="BI173" i="2"/>
  <c r="BJ173" i="2"/>
  <c r="BK173" i="2"/>
  <c r="BL173" i="2"/>
  <c r="BM173" i="2"/>
  <c r="BN173" i="2"/>
  <c r="BO173" i="2"/>
  <c r="BP173" i="2"/>
  <c r="BQ173" i="2"/>
  <c r="BR173" i="2"/>
  <c r="BS173" i="2"/>
  <c r="BT173" i="2"/>
  <c r="BU173" i="2"/>
  <c r="AE174" i="2"/>
  <c r="AH174" i="2"/>
  <c r="AI174" i="2"/>
  <c r="AJ174" i="2"/>
  <c r="AK174" i="2"/>
  <c r="AL174" i="2"/>
  <c r="AM174" i="2"/>
  <c r="AN174" i="2"/>
  <c r="AO174" i="2"/>
  <c r="AP174" i="2"/>
  <c r="AQ174" i="2"/>
  <c r="AR174" i="2"/>
  <c r="AS174" i="2"/>
  <c r="AT174" i="2"/>
  <c r="AU174" i="2"/>
  <c r="AV174" i="2"/>
  <c r="AW174" i="2"/>
  <c r="AX174" i="2"/>
  <c r="AY174" i="2"/>
  <c r="AZ174" i="2"/>
  <c r="BA174" i="2"/>
  <c r="BB174" i="2"/>
  <c r="BC174" i="2"/>
  <c r="BD174" i="2"/>
  <c r="BE174" i="2"/>
  <c r="BF174" i="2"/>
  <c r="BG174" i="2"/>
  <c r="BH174" i="2"/>
  <c r="BI174" i="2"/>
  <c r="BJ174" i="2"/>
  <c r="BK174" i="2"/>
  <c r="BL174" i="2"/>
  <c r="BM174" i="2"/>
  <c r="BN174" i="2"/>
  <c r="BO174" i="2"/>
  <c r="BP174" i="2"/>
  <c r="BQ174" i="2"/>
  <c r="BR174" i="2"/>
  <c r="BS174" i="2"/>
  <c r="BT174" i="2"/>
  <c r="BU174" i="2"/>
  <c r="AE175" i="2"/>
  <c r="AH175" i="2"/>
  <c r="AI175" i="2"/>
  <c r="AJ175" i="2"/>
  <c r="AK175" i="2"/>
  <c r="AL175" i="2"/>
  <c r="AM175" i="2"/>
  <c r="AN175" i="2"/>
  <c r="AO175" i="2"/>
  <c r="AP175" i="2"/>
  <c r="AQ175" i="2"/>
  <c r="AR175" i="2"/>
  <c r="AS175" i="2"/>
  <c r="AT175" i="2"/>
  <c r="AU175" i="2"/>
  <c r="AV175" i="2"/>
  <c r="AW175" i="2"/>
  <c r="AX175" i="2"/>
  <c r="AY175" i="2"/>
  <c r="AZ175" i="2"/>
  <c r="BA175" i="2"/>
  <c r="BB175" i="2"/>
  <c r="BC175" i="2"/>
  <c r="BD175" i="2"/>
  <c r="BE175" i="2"/>
  <c r="BF175" i="2"/>
  <c r="BG175" i="2"/>
  <c r="BH175" i="2"/>
  <c r="BI175" i="2"/>
  <c r="BJ175" i="2"/>
  <c r="BK175" i="2"/>
  <c r="BL175" i="2"/>
  <c r="BM175" i="2"/>
  <c r="BN175" i="2"/>
  <c r="BO175" i="2"/>
  <c r="BP175" i="2"/>
  <c r="BQ175" i="2"/>
  <c r="BR175" i="2"/>
  <c r="BS175" i="2"/>
  <c r="BT175" i="2"/>
  <c r="BU175" i="2"/>
  <c r="AE176" i="2"/>
  <c r="AH176" i="2"/>
  <c r="AI176" i="2"/>
  <c r="AJ176" i="2"/>
  <c r="AK176" i="2"/>
  <c r="AL176" i="2"/>
  <c r="AM176" i="2"/>
  <c r="AN176" i="2"/>
  <c r="AO176" i="2"/>
  <c r="AP176" i="2"/>
  <c r="AQ176" i="2"/>
  <c r="AR176" i="2"/>
  <c r="AS176" i="2"/>
  <c r="AT176" i="2"/>
  <c r="AU176" i="2"/>
  <c r="AV176" i="2"/>
  <c r="AW176" i="2"/>
  <c r="AX176" i="2"/>
  <c r="AY176" i="2"/>
  <c r="AZ176" i="2"/>
  <c r="BA176" i="2"/>
  <c r="BB176" i="2"/>
  <c r="BC176" i="2"/>
  <c r="BD176" i="2"/>
  <c r="BE176" i="2"/>
  <c r="BF176" i="2"/>
  <c r="BG176" i="2"/>
  <c r="BH176" i="2"/>
  <c r="BI176" i="2"/>
  <c r="BJ176" i="2"/>
  <c r="BK176" i="2"/>
  <c r="BL176" i="2"/>
  <c r="BM176" i="2"/>
  <c r="BN176" i="2"/>
  <c r="BO176" i="2"/>
  <c r="BP176" i="2"/>
  <c r="BQ176" i="2"/>
  <c r="BR176" i="2"/>
  <c r="BS176" i="2"/>
  <c r="BT176" i="2"/>
  <c r="BU176" i="2"/>
  <c r="AE177" i="2"/>
  <c r="AH177" i="2"/>
  <c r="AI177" i="2"/>
  <c r="AJ177" i="2"/>
  <c r="AK177" i="2"/>
  <c r="AL177" i="2"/>
  <c r="AM177" i="2"/>
  <c r="AN177" i="2"/>
  <c r="AO177" i="2"/>
  <c r="AP177" i="2"/>
  <c r="AQ177" i="2"/>
  <c r="AR177" i="2"/>
  <c r="AS177" i="2"/>
  <c r="AT177" i="2"/>
  <c r="AU177" i="2"/>
  <c r="AV177" i="2"/>
  <c r="AW177" i="2"/>
  <c r="AX177" i="2"/>
  <c r="AY177" i="2"/>
  <c r="AZ177" i="2"/>
  <c r="BA177" i="2"/>
  <c r="BB177" i="2"/>
  <c r="BC177" i="2"/>
  <c r="BD177" i="2"/>
  <c r="BE177" i="2"/>
  <c r="BF177" i="2"/>
  <c r="BG177" i="2"/>
  <c r="BH177" i="2"/>
  <c r="BI177" i="2"/>
  <c r="BJ177" i="2"/>
  <c r="BK177" i="2"/>
  <c r="BL177" i="2"/>
  <c r="BM177" i="2"/>
  <c r="BN177" i="2"/>
  <c r="BO177" i="2"/>
  <c r="BP177" i="2"/>
  <c r="BQ177" i="2"/>
  <c r="BR177" i="2"/>
  <c r="BS177" i="2"/>
  <c r="BT177" i="2"/>
  <c r="BU177" i="2"/>
  <c r="AE178" i="2"/>
  <c r="AH178" i="2"/>
  <c r="AI178" i="2"/>
  <c r="AJ178" i="2"/>
  <c r="AK178" i="2"/>
  <c r="AL178" i="2"/>
  <c r="AM178" i="2"/>
  <c r="AN178" i="2"/>
  <c r="AO178" i="2"/>
  <c r="AP178" i="2"/>
  <c r="AQ178" i="2"/>
  <c r="AR178" i="2"/>
  <c r="AS178" i="2"/>
  <c r="AT178" i="2"/>
  <c r="AU178" i="2"/>
  <c r="AV178" i="2"/>
  <c r="AW178" i="2"/>
  <c r="AX178" i="2"/>
  <c r="AY178" i="2"/>
  <c r="AZ178" i="2"/>
  <c r="BA178" i="2"/>
  <c r="BB178" i="2"/>
  <c r="BC178" i="2"/>
  <c r="BD178" i="2"/>
  <c r="BE178" i="2"/>
  <c r="BF178" i="2"/>
  <c r="BG178" i="2"/>
  <c r="BH178" i="2"/>
  <c r="BI178" i="2"/>
  <c r="BJ178" i="2"/>
  <c r="BK178" i="2"/>
  <c r="BL178" i="2"/>
  <c r="BM178" i="2"/>
  <c r="BN178" i="2"/>
  <c r="BO178" i="2"/>
  <c r="BP178" i="2"/>
  <c r="BQ178" i="2"/>
  <c r="BR178" i="2"/>
  <c r="BS178" i="2"/>
  <c r="BT178" i="2"/>
  <c r="BU178" i="2"/>
  <c r="AE179" i="2"/>
  <c r="AH179" i="2"/>
  <c r="AI179" i="2"/>
  <c r="AJ179" i="2"/>
  <c r="AK179" i="2"/>
  <c r="AL179" i="2"/>
  <c r="AM179" i="2"/>
  <c r="AN179" i="2"/>
  <c r="AO179" i="2"/>
  <c r="AP179" i="2"/>
  <c r="AQ179" i="2"/>
  <c r="AR179" i="2"/>
  <c r="AS179" i="2"/>
  <c r="AT179" i="2"/>
  <c r="AU179" i="2"/>
  <c r="AV179" i="2"/>
  <c r="AW179" i="2"/>
  <c r="AX179" i="2"/>
  <c r="AY179" i="2"/>
  <c r="AZ179" i="2"/>
  <c r="BA179" i="2"/>
  <c r="BB179" i="2"/>
  <c r="BC179" i="2"/>
  <c r="BD179" i="2"/>
  <c r="BE179" i="2"/>
  <c r="BF179" i="2"/>
  <c r="BG179" i="2"/>
  <c r="BH179" i="2"/>
  <c r="BI179" i="2"/>
  <c r="BJ179" i="2"/>
  <c r="BK179" i="2"/>
  <c r="BL179" i="2"/>
  <c r="BM179" i="2"/>
  <c r="BN179" i="2"/>
  <c r="BO179" i="2"/>
  <c r="BP179" i="2"/>
  <c r="BQ179" i="2"/>
  <c r="BR179" i="2"/>
  <c r="BS179" i="2"/>
  <c r="BT179" i="2"/>
  <c r="BU179" i="2"/>
  <c r="AE180" i="2"/>
  <c r="AH180" i="2"/>
  <c r="AI180" i="2"/>
  <c r="AJ180" i="2"/>
  <c r="AK180" i="2"/>
  <c r="AL180" i="2"/>
  <c r="AM180" i="2"/>
  <c r="AN180" i="2"/>
  <c r="AO180" i="2"/>
  <c r="AP180" i="2"/>
  <c r="AQ180" i="2"/>
  <c r="AR180" i="2"/>
  <c r="AS180" i="2"/>
  <c r="AT180" i="2"/>
  <c r="AU180" i="2"/>
  <c r="AV180" i="2"/>
  <c r="AW180" i="2"/>
  <c r="AX180" i="2"/>
  <c r="AY180" i="2"/>
  <c r="AZ180" i="2"/>
  <c r="BA180" i="2"/>
  <c r="BB180" i="2"/>
  <c r="BC180" i="2"/>
  <c r="BD180" i="2"/>
  <c r="BE180" i="2"/>
  <c r="BF180" i="2"/>
  <c r="BG180" i="2"/>
  <c r="BH180" i="2"/>
  <c r="BI180" i="2"/>
  <c r="BJ180" i="2"/>
  <c r="BK180" i="2"/>
  <c r="BL180" i="2"/>
  <c r="BM180" i="2"/>
  <c r="BN180" i="2"/>
  <c r="BO180" i="2"/>
  <c r="BP180" i="2"/>
  <c r="BQ180" i="2"/>
  <c r="BR180" i="2"/>
  <c r="BS180" i="2"/>
  <c r="BT180" i="2"/>
  <c r="BU180" i="2"/>
  <c r="AE181" i="2"/>
  <c r="AH181" i="2"/>
  <c r="AI181" i="2"/>
  <c r="AJ181" i="2"/>
  <c r="AK181" i="2"/>
  <c r="AL181" i="2"/>
  <c r="AM181" i="2"/>
  <c r="AN181" i="2"/>
  <c r="AO181" i="2"/>
  <c r="AP181" i="2"/>
  <c r="AQ181" i="2"/>
  <c r="AR181" i="2"/>
  <c r="AS181" i="2"/>
  <c r="AT181" i="2"/>
  <c r="AU181" i="2"/>
  <c r="AV181" i="2"/>
  <c r="AW181" i="2"/>
  <c r="AX181" i="2"/>
  <c r="AY181" i="2"/>
  <c r="AZ181" i="2"/>
  <c r="BA181" i="2"/>
  <c r="BB181" i="2"/>
  <c r="BC181" i="2"/>
  <c r="BD181" i="2"/>
  <c r="BE181" i="2"/>
  <c r="BF181" i="2"/>
  <c r="BG181" i="2"/>
  <c r="BH181" i="2"/>
  <c r="BI181" i="2"/>
  <c r="BJ181" i="2"/>
  <c r="BK181" i="2"/>
  <c r="BL181" i="2"/>
  <c r="BM181" i="2"/>
  <c r="BN181" i="2"/>
  <c r="BO181" i="2"/>
  <c r="BP181" i="2"/>
  <c r="BQ181" i="2"/>
  <c r="BR181" i="2"/>
  <c r="BS181" i="2"/>
  <c r="BT181" i="2"/>
  <c r="BU181" i="2"/>
  <c r="AE182" i="2"/>
  <c r="AH182" i="2"/>
  <c r="AI182" i="2"/>
  <c r="AJ182" i="2"/>
  <c r="AK182" i="2"/>
  <c r="AL182" i="2"/>
  <c r="AM182" i="2"/>
  <c r="AN182" i="2"/>
  <c r="AO182" i="2"/>
  <c r="AP182" i="2"/>
  <c r="AQ182" i="2"/>
  <c r="AR182" i="2"/>
  <c r="AS182" i="2"/>
  <c r="AT182" i="2"/>
  <c r="AU182" i="2"/>
  <c r="AV182" i="2"/>
  <c r="AW182" i="2"/>
  <c r="AX182" i="2"/>
  <c r="AY182" i="2"/>
  <c r="AZ182" i="2"/>
  <c r="BA182" i="2"/>
  <c r="BB182" i="2"/>
  <c r="BC182" i="2"/>
  <c r="BD182" i="2"/>
  <c r="BE182" i="2"/>
  <c r="BF182" i="2"/>
  <c r="BG182" i="2"/>
  <c r="BH182" i="2"/>
  <c r="BI182" i="2"/>
  <c r="BJ182" i="2"/>
  <c r="BK182" i="2"/>
  <c r="BL182" i="2"/>
  <c r="BM182" i="2"/>
  <c r="BN182" i="2"/>
  <c r="BO182" i="2"/>
  <c r="BP182" i="2"/>
  <c r="BQ182" i="2"/>
  <c r="BR182" i="2"/>
  <c r="BS182" i="2"/>
  <c r="BT182" i="2"/>
  <c r="BU182" i="2"/>
  <c r="AE183" i="2"/>
  <c r="AH183" i="2"/>
  <c r="AI183" i="2"/>
  <c r="AJ183" i="2"/>
  <c r="AK183" i="2"/>
  <c r="AL183" i="2"/>
  <c r="AM183" i="2"/>
  <c r="AN183" i="2"/>
  <c r="AO183" i="2"/>
  <c r="AP183" i="2"/>
  <c r="AQ183" i="2"/>
  <c r="AR183" i="2"/>
  <c r="AS183" i="2"/>
  <c r="AT183" i="2"/>
  <c r="AU183" i="2"/>
  <c r="AV183" i="2"/>
  <c r="AW183" i="2"/>
  <c r="AX183" i="2"/>
  <c r="AY183" i="2"/>
  <c r="AZ183" i="2"/>
  <c r="BA183" i="2"/>
  <c r="BB183" i="2"/>
  <c r="BC183" i="2"/>
  <c r="BD183" i="2"/>
  <c r="BE183" i="2"/>
  <c r="BF183" i="2"/>
  <c r="BG183" i="2"/>
  <c r="BH183" i="2"/>
  <c r="BI183" i="2"/>
  <c r="BJ183" i="2"/>
  <c r="BK183" i="2"/>
  <c r="BL183" i="2"/>
  <c r="BM183" i="2"/>
  <c r="BN183" i="2"/>
  <c r="BO183" i="2"/>
  <c r="BP183" i="2"/>
  <c r="BQ183" i="2"/>
  <c r="BR183" i="2"/>
  <c r="BS183" i="2"/>
  <c r="BT183" i="2"/>
  <c r="BU183" i="2"/>
  <c r="AE184" i="2"/>
  <c r="AH184" i="2"/>
  <c r="AI184" i="2"/>
  <c r="AJ184" i="2"/>
  <c r="AK184" i="2"/>
  <c r="AL184" i="2"/>
  <c r="AM184" i="2"/>
  <c r="AN184" i="2"/>
  <c r="AO184" i="2"/>
  <c r="AP184" i="2"/>
  <c r="AQ184" i="2"/>
  <c r="AR184" i="2"/>
  <c r="AS184" i="2"/>
  <c r="AT184" i="2"/>
  <c r="AU184" i="2"/>
  <c r="AV184" i="2"/>
  <c r="AW184" i="2"/>
  <c r="AX184" i="2"/>
  <c r="AY184" i="2"/>
  <c r="AZ184" i="2"/>
  <c r="BA184" i="2"/>
  <c r="BB184" i="2"/>
  <c r="BC184" i="2"/>
  <c r="BD184" i="2"/>
  <c r="BE184" i="2"/>
  <c r="BF184" i="2"/>
  <c r="BG184" i="2"/>
  <c r="BH184" i="2"/>
  <c r="BI184" i="2"/>
  <c r="BJ184" i="2"/>
  <c r="BK184" i="2"/>
  <c r="BL184" i="2"/>
  <c r="BM184" i="2"/>
  <c r="BN184" i="2"/>
  <c r="BO184" i="2"/>
  <c r="BP184" i="2"/>
  <c r="BQ184" i="2"/>
  <c r="BR184" i="2"/>
  <c r="BS184" i="2"/>
  <c r="BT184" i="2"/>
  <c r="BU184" i="2"/>
  <c r="AE185" i="2"/>
  <c r="AH185" i="2"/>
  <c r="AI185" i="2"/>
  <c r="AJ185" i="2"/>
  <c r="AK185" i="2"/>
  <c r="AL185" i="2"/>
  <c r="AM185" i="2"/>
  <c r="AN185" i="2"/>
  <c r="AO185" i="2"/>
  <c r="AP185" i="2"/>
  <c r="AQ185" i="2"/>
  <c r="AR185" i="2"/>
  <c r="AS185" i="2"/>
  <c r="AT185" i="2"/>
  <c r="AU185" i="2"/>
  <c r="AV185" i="2"/>
  <c r="AW185" i="2"/>
  <c r="AX185" i="2"/>
  <c r="AY185" i="2"/>
  <c r="AZ185" i="2"/>
  <c r="BA185" i="2"/>
  <c r="BB185" i="2"/>
  <c r="BC185" i="2"/>
  <c r="BD185" i="2"/>
  <c r="BE185" i="2"/>
  <c r="BF185" i="2"/>
  <c r="BG185" i="2"/>
  <c r="BH185" i="2"/>
  <c r="BI185" i="2"/>
  <c r="BJ185" i="2"/>
  <c r="BK185" i="2"/>
  <c r="BL185" i="2"/>
  <c r="BM185" i="2"/>
  <c r="BN185" i="2"/>
  <c r="BO185" i="2"/>
  <c r="BP185" i="2"/>
  <c r="BQ185" i="2"/>
  <c r="BR185" i="2"/>
  <c r="BS185" i="2"/>
  <c r="BT185" i="2"/>
  <c r="BU185" i="2"/>
  <c r="AE186" i="2"/>
  <c r="AH186" i="2"/>
  <c r="AI186" i="2"/>
  <c r="AJ186" i="2"/>
  <c r="AK186" i="2"/>
  <c r="AL186" i="2"/>
  <c r="AM186" i="2"/>
  <c r="AN186" i="2"/>
  <c r="AO186" i="2"/>
  <c r="AP186" i="2"/>
  <c r="AQ186" i="2"/>
  <c r="AR186" i="2"/>
  <c r="AS186" i="2"/>
  <c r="AT186" i="2"/>
  <c r="AU186" i="2"/>
  <c r="AV186" i="2"/>
  <c r="AW186" i="2"/>
  <c r="AX186" i="2"/>
  <c r="AY186" i="2"/>
  <c r="AZ186" i="2"/>
  <c r="BA186" i="2"/>
  <c r="BB186" i="2"/>
  <c r="BC186" i="2"/>
  <c r="BD186" i="2"/>
  <c r="BE186" i="2"/>
  <c r="BF186" i="2"/>
  <c r="BG186" i="2"/>
  <c r="BH186" i="2"/>
  <c r="BI186" i="2"/>
  <c r="BJ186" i="2"/>
  <c r="BK186" i="2"/>
  <c r="BL186" i="2"/>
  <c r="BM186" i="2"/>
  <c r="BN186" i="2"/>
  <c r="BO186" i="2"/>
  <c r="BP186" i="2"/>
  <c r="BQ186" i="2"/>
  <c r="BR186" i="2"/>
  <c r="BS186" i="2"/>
  <c r="BT186" i="2"/>
  <c r="BU186" i="2"/>
  <c r="AE187" i="2"/>
  <c r="AH187" i="2"/>
  <c r="AI187" i="2"/>
  <c r="AJ187" i="2"/>
  <c r="AK187" i="2"/>
  <c r="AL187" i="2"/>
  <c r="AM187" i="2"/>
  <c r="AN187" i="2"/>
  <c r="AO187" i="2"/>
  <c r="AP187" i="2"/>
  <c r="AQ187" i="2"/>
  <c r="AR187" i="2"/>
  <c r="AS187" i="2"/>
  <c r="AT187" i="2"/>
  <c r="AU187" i="2"/>
  <c r="AV187" i="2"/>
  <c r="AW187" i="2"/>
  <c r="AX187" i="2"/>
  <c r="AY187" i="2"/>
  <c r="AZ187" i="2"/>
  <c r="BA187" i="2"/>
  <c r="BB187" i="2"/>
  <c r="BC187" i="2"/>
  <c r="BD187" i="2"/>
  <c r="BE187" i="2"/>
  <c r="BF187" i="2"/>
  <c r="BG187" i="2"/>
  <c r="BH187" i="2"/>
  <c r="BI187" i="2"/>
  <c r="BJ187" i="2"/>
  <c r="BK187" i="2"/>
  <c r="BL187" i="2"/>
  <c r="BM187" i="2"/>
  <c r="BN187" i="2"/>
  <c r="BO187" i="2"/>
  <c r="BP187" i="2"/>
  <c r="BQ187" i="2"/>
  <c r="BR187" i="2"/>
  <c r="BS187" i="2"/>
  <c r="BT187" i="2"/>
  <c r="BU187" i="2"/>
  <c r="AE188" i="2"/>
  <c r="AH188" i="2"/>
  <c r="AI188" i="2"/>
  <c r="AJ188" i="2"/>
  <c r="AK188" i="2"/>
  <c r="AL188" i="2"/>
  <c r="AM188" i="2"/>
  <c r="AN188" i="2"/>
  <c r="AO188" i="2"/>
  <c r="AP188" i="2"/>
  <c r="AQ188" i="2"/>
  <c r="AR188" i="2"/>
  <c r="AS188" i="2"/>
  <c r="AT188" i="2"/>
  <c r="AU188" i="2"/>
  <c r="AV188" i="2"/>
  <c r="AW188" i="2"/>
  <c r="AX188" i="2"/>
  <c r="AY188" i="2"/>
  <c r="AZ188" i="2"/>
  <c r="BA188" i="2"/>
  <c r="BB188" i="2"/>
  <c r="BC188" i="2"/>
  <c r="BD188" i="2"/>
  <c r="BE188" i="2"/>
  <c r="BF188" i="2"/>
  <c r="BG188" i="2"/>
  <c r="BH188" i="2"/>
  <c r="BI188" i="2"/>
  <c r="BJ188" i="2"/>
  <c r="BK188" i="2"/>
  <c r="BL188" i="2"/>
  <c r="BM188" i="2"/>
  <c r="BN188" i="2"/>
  <c r="BO188" i="2"/>
  <c r="BP188" i="2"/>
  <c r="BQ188" i="2"/>
  <c r="BR188" i="2"/>
  <c r="BS188" i="2"/>
  <c r="BT188" i="2"/>
  <c r="BU188" i="2"/>
  <c r="AE189" i="2"/>
  <c r="AH189" i="2"/>
  <c r="AI189" i="2"/>
  <c r="AJ189" i="2"/>
  <c r="AK189" i="2"/>
  <c r="AL189" i="2"/>
  <c r="AM189" i="2"/>
  <c r="AN189" i="2"/>
  <c r="AO189" i="2"/>
  <c r="AP189" i="2"/>
  <c r="AQ189" i="2"/>
  <c r="AR189" i="2"/>
  <c r="AS189" i="2"/>
  <c r="AT189" i="2"/>
  <c r="AU189" i="2"/>
  <c r="AV189" i="2"/>
  <c r="AW189" i="2"/>
  <c r="AX189" i="2"/>
  <c r="AY189" i="2"/>
  <c r="AZ189" i="2"/>
  <c r="BA189" i="2"/>
  <c r="BB189" i="2"/>
  <c r="BC189" i="2"/>
  <c r="BD189" i="2"/>
  <c r="BE189" i="2"/>
  <c r="BF189" i="2"/>
  <c r="BG189" i="2"/>
  <c r="BH189" i="2"/>
  <c r="BI189" i="2"/>
  <c r="BJ189" i="2"/>
  <c r="BK189" i="2"/>
  <c r="BL189" i="2"/>
  <c r="BM189" i="2"/>
  <c r="BN189" i="2"/>
  <c r="BO189" i="2"/>
  <c r="BP189" i="2"/>
  <c r="BQ189" i="2"/>
  <c r="BR189" i="2"/>
  <c r="BS189" i="2"/>
  <c r="BT189" i="2"/>
  <c r="BU189" i="2"/>
  <c r="AE190" i="2"/>
  <c r="AH190" i="2"/>
  <c r="AI190" i="2"/>
  <c r="AJ190" i="2"/>
  <c r="AK190" i="2"/>
  <c r="AL190" i="2"/>
  <c r="AM190" i="2"/>
  <c r="AN190" i="2"/>
  <c r="AO190" i="2"/>
  <c r="AP190" i="2"/>
  <c r="AQ190" i="2"/>
  <c r="AR190" i="2"/>
  <c r="AS190" i="2"/>
  <c r="AT190" i="2"/>
  <c r="AU190" i="2"/>
  <c r="AV190" i="2"/>
  <c r="AW190" i="2"/>
  <c r="AX190" i="2"/>
  <c r="AY190" i="2"/>
  <c r="AZ190" i="2"/>
  <c r="BA190" i="2"/>
  <c r="BB190" i="2"/>
  <c r="BC190" i="2"/>
  <c r="BD190" i="2"/>
  <c r="BE190" i="2"/>
  <c r="BF190" i="2"/>
  <c r="BG190" i="2"/>
  <c r="BH190" i="2"/>
  <c r="BI190" i="2"/>
  <c r="BJ190" i="2"/>
  <c r="BK190" i="2"/>
  <c r="BL190" i="2"/>
  <c r="BM190" i="2"/>
  <c r="BN190" i="2"/>
  <c r="BO190" i="2"/>
  <c r="BP190" i="2"/>
  <c r="BQ190" i="2"/>
  <c r="BR190" i="2"/>
  <c r="BS190" i="2"/>
  <c r="BT190" i="2"/>
  <c r="BU190" i="2"/>
  <c r="AE191" i="2"/>
  <c r="AH191" i="2"/>
  <c r="AI191" i="2"/>
  <c r="AJ191" i="2"/>
  <c r="AK191" i="2"/>
  <c r="AL191" i="2"/>
  <c r="AM191" i="2"/>
  <c r="AN191" i="2"/>
  <c r="AO191" i="2"/>
  <c r="AP191" i="2"/>
  <c r="AQ191" i="2"/>
  <c r="AR191" i="2"/>
  <c r="AS191" i="2"/>
  <c r="AT191" i="2"/>
  <c r="AU191" i="2"/>
  <c r="AV191" i="2"/>
  <c r="AW191" i="2"/>
  <c r="AX191" i="2"/>
  <c r="AY191" i="2"/>
  <c r="AZ191" i="2"/>
  <c r="BA191" i="2"/>
  <c r="BB191" i="2"/>
  <c r="BC191" i="2"/>
  <c r="BD191" i="2"/>
  <c r="BE191" i="2"/>
  <c r="BF191" i="2"/>
  <c r="BG191" i="2"/>
  <c r="BH191" i="2"/>
  <c r="BI191" i="2"/>
  <c r="BJ191" i="2"/>
  <c r="BK191" i="2"/>
  <c r="BL191" i="2"/>
  <c r="BM191" i="2"/>
  <c r="BN191" i="2"/>
  <c r="BO191" i="2"/>
  <c r="BP191" i="2"/>
  <c r="BQ191" i="2"/>
  <c r="BR191" i="2"/>
  <c r="BS191" i="2"/>
  <c r="BT191" i="2"/>
  <c r="BU191" i="2"/>
  <c r="AE192" i="2"/>
  <c r="AH192" i="2"/>
  <c r="AI192" i="2"/>
  <c r="AJ192" i="2"/>
  <c r="AK192" i="2"/>
  <c r="AL192" i="2"/>
  <c r="AM192" i="2"/>
  <c r="AN192" i="2"/>
  <c r="AO192" i="2"/>
  <c r="AP192" i="2"/>
  <c r="AQ192" i="2"/>
  <c r="AR192" i="2"/>
  <c r="AS192" i="2"/>
  <c r="AT192" i="2"/>
  <c r="AU192" i="2"/>
  <c r="AV192" i="2"/>
  <c r="AW192" i="2"/>
  <c r="AX192" i="2"/>
  <c r="AY192" i="2"/>
  <c r="AZ192" i="2"/>
  <c r="BA192" i="2"/>
  <c r="BB192" i="2"/>
  <c r="BC192" i="2"/>
  <c r="BD192" i="2"/>
  <c r="BE192" i="2"/>
  <c r="BF192" i="2"/>
  <c r="BG192" i="2"/>
  <c r="BH192" i="2"/>
  <c r="BI192" i="2"/>
  <c r="BJ192" i="2"/>
  <c r="BK192" i="2"/>
  <c r="BL192" i="2"/>
  <c r="BM192" i="2"/>
  <c r="BN192" i="2"/>
  <c r="BO192" i="2"/>
  <c r="BP192" i="2"/>
  <c r="BQ192" i="2"/>
  <c r="BR192" i="2"/>
  <c r="BS192" i="2"/>
  <c r="BT192" i="2"/>
  <c r="BU192" i="2"/>
  <c r="AE193" i="2"/>
  <c r="AH193" i="2"/>
  <c r="AI193" i="2"/>
  <c r="AJ193" i="2"/>
  <c r="AK193" i="2"/>
  <c r="AL193" i="2"/>
  <c r="AM193" i="2"/>
  <c r="AN193" i="2"/>
  <c r="AO193" i="2"/>
  <c r="AP193" i="2"/>
  <c r="AQ193" i="2"/>
  <c r="AR193" i="2"/>
  <c r="AS193" i="2"/>
  <c r="AT193" i="2"/>
  <c r="AU193" i="2"/>
  <c r="AV193" i="2"/>
  <c r="AW193" i="2"/>
  <c r="AX193" i="2"/>
  <c r="AY193" i="2"/>
  <c r="AZ193" i="2"/>
  <c r="BA193" i="2"/>
  <c r="BB193" i="2"/>
  <c r="BC193" i="2"/>
  <c r="BD193" i="2"/>
  <c r="BE193" i="2"/>
  <c r="BF193" i="2"/>
  <c r="BG193" i="2"/>
  <c r="BH193" i="2"/>
  <c r="BI193" i="2"/>
  <c r="BJ193" i="2"/>
  <c r="BK193" i="2"/>
  <c r="BL193" i="2"/>
  <c r="BM193" i="2"/>
  <c r="BN193" i="2"/>
  <c r="BO193" i="2"/>
  <c r="BP193" i="2"/>
  <c r="BQ193" i="2"/>
  <c r="BR193" i="2"/>
  <c r="BS193" i="2"/>
  <c r="BT193" i="2"/>
  <c r="BU193" i="2"/>
  <c r="AE194" i="2"/>
  <c r="AH194" i="2"/>
  <c r="AI194" i="2"/>
  <c r="AJ194" i="2"/>
  <c r="AK194" i="2"/>
  <c r="AL194" i="2"/>
  <c r="AM194" i="2"/>
  <c r="AN194" i="2"/>
  <c r="AO194" i="2"/>
  <c r="AP194" i="2"/>
  <c r="AQ194" i="2"/>
  <c r="AR194" i="2"/>
  <c r="AS194" i="2"/>
  <c r="AT194" i="2"/>
  <c r="AU194" i="2"/>
  <c r="AV194" i="2"/>
  <c r="AW194" i="2"/>
  <c r="AX194" i="2"/>
  <c r="AY194" i="2"/>
  <c r="AZ194" i="2"/>
  <c r="BA194" i="2"/>
  <c r="BB194" i="2"/>
  <c r="BC194" i="2"/>
  <c r="BD194" i="2"/>
  <c r="BE194" i="2"/>
  <c r="BF194" i="2"/>
  <c r="BG194" i="2"/>
  <c r="BH194" i="2"/>
  <c r="BI194" i="2"/>
  <c r="BJ194" i="2"/>
  <c r="BK194" i="2"/>
  <c r="BL194" i="2"/>
  <c r="BM194" i="2"/>
  <c r="BN194" i="2"/>
  <c r="BO194" i="2"/>
  <c r="BP194" i="2"/>
  <c r="BQ194" i="2"/>
  <c r="BR194" i="2"/>
  <c r="BS194" i="2"/>
  <c r="BT194" i="2"/>
  <c r="BU194" i="2"/>
  <c r="AE195" i="2"/>
  <c r="AH195" i="2"/>
  <c r="AI195" i="2"/>
  <c r="AJ195" i="2"/>
  <c r="AK195" i="2"/>
  <c r="AL195" i="2"/>
  <c r="AM195" i="2"/>
  <c r="AN195" i="2"/>
  <c r="AO195" i="2"/>
  <c r="AP195" i="2"/>
  <c r="AQ195" i="2"/>
  <c r="AR195" i="2"/>
  <c r="AS195" i="2"/>
  <c r="AT195" i="2"/>
  <c r="AU195" i="2"/>
  <c r="AV195" i="2"/>
  <c r="AW195" i="2"/>
  <c r="AX195" i="2"/>
  <c r="AY195" i="2"/>
  <c r="AZ195" i="2"/>
  <c r="BA195" i="2"/>
  <c r="BB195" i="2"/>
  <c r="BC195" i="2"/>
  <c r="BD195" i="2"/>
  <c r="BE195" i="2"/>
  <c r="BF195" i="2"/>
  <c r="BG195" i="2"/>
  <c r="BH195" i="2"/>
  <c r="BI195" i="2"/>
  <c r="BJ195" i="2"/>
  <c r="BK195" i="2"/>
  <c r="BL195" i="2"/>
  <c r="BM195" i="2"/>
  <c r="BN195" i="2"/>
  <c r="BO195" i="2"/>
  <c r="BP195" i="2"/>
  <c r="BQ195" i="2"/>
  <c r="BR195" i="2"/>
  <c r="BS195" i="2"/>
  <c r="BT195" i="2"/>
  <c r="BU195" i="2"/>
  <c r="AE196" i="2"/>
  <c r="AH196" i="2"/>
  <c r="AI196" i="2"/>
  <c r="AJ196" i="2"/>
  <c r="AK196" i="2"/>
  <c r="AL196" i="2"/>
  <c r="AM196" i="2"/>
  <c r="AN196" i="2"/>
  <c r="AO196" i="2"/>
  <c r="AP196" i="2"/>
  <c r="AQ196" i="2"/>
  <c r="AR196" i="2"/>
  <c r="AS196" i="2"/>
  <c r="AT196" i="2"/>
  <c r="AU196" i="2"/>
  <c r="AV196" i="2"/>
  <c r="AW196" i="2"/>
  <c r="AX196" i="2"/>
  <c r="AY196" i="2"/>
  <c r="AZ196" i="2"/>
  <c r="BA196" i="2"/>
  <c r="BB196" i="2"/>
  <c r="BC196" i="2"/>
  <c r="BD196" i="2"/>
  <c r="BE196" i="2"/>
  <c r="BF196" i="2"/>
  <c r="BG196" i="2"/>
  <c r="BH196" i="2"/>
  <c r="BI196" i="2"/>
  <c r="BJ196" i="2"/>
  <c r="BK196" i="2"/>
  <c r="BL196" i="2"/>
  <c r="BM196" i="2"/>
  <c r="BN196" i="2"/>
  <c r="BO196" i="2"/>
  <c r="BP196" i="2"/>
  <c r="BQ196" i="2"/>
  <c r="BR196" i="2"/>
  <c r="BS196" i="2"/>
  <c r="BT196" i="2"/>
  <c r="BU196" i="2"/>
  <c r="AE197" i="2"/>
  <c r="AH197" i="2"/>
  <c r="AI197" i="2"/>
  <c r="AJ197" i="2"/>
  <c r="AK197" i="2"/>
  <c r="AL197" i="2"/>
  <c r="AM197" i="2"/>
  <c r="AN197" i="2"/>
  <c r="AO197" i="2"/>
  <c r="AP197" i="2"/>
  <c r="AQ197" i="2"/>
  <c r="AR197" i="2"/>
  <c r="AS197" i="2"/>
  <c r="AT197" i="2"/>
  <c r="AU197" i="2"/>
  <c r="AV197" i="2"/>
  <c r="AW197" i="2"/>
  <c r="AX197" i="2"/>
  <c r="AY197" i="2"/>
  <c r="AZ197" i="2"/>
  <c r="BA197" i="2"/>
  <c r="BB197" i="2"/>
  <c r="BC197" i="2"/>
  <c r="BD197" i="2"/>
  <c r="BE197" i="2"/>
  <c r="BF197" i="2"/>
  <c r="BG197" i="2"/>
  <c r="BH197" i="2"/>
  <c r="BI197" i="2"/>
  <c r="BJ197" i="2"/>
  <c r="BK197" i="2"/>
  <c r="BL197" i="2"/>
  <c r="BM197" i="2"/>
  <c r="BN197" i="2"/>
  <c r="BO197" i="2"/>
  <c r="BP197" i="2"/>
  <c r="BQ197" i="2"/>
  <c r="BR197" i="2"/>
  <c r="BS197" i="2"/>
  <c r="BT197" i="2"/>
  <c r="BU197" i="2"/>
  <c r="AE198" i="2"/>
  <c r="AH198" i="2"/>
  <c r="AI198" i="2"/>
  <c r="AJ198" i="2"/>
  <c r="AK198" i="2"/>
  <c r="AL198" i="2"/>
  <c r="AM198" i="2"/>
  <c r="AN198" i="2"/>
  <c r="AO198" i="2"/>
  <c r="AP198" i="2"/>
  <c r="AQ198" i="2"/>
  <c r="AR198" i="2"/>
  <c r="AS198" i="2"/>
  <c r="AT198" i="2"/>
  <c r="AU198" i="2"/>
  <c r="AV198" i="2"/>
  <c r="AW198" i="2"/>
  <c r="AX198" i="2"/>
  <c r="AY198" i="2"/>
  <c r="AZ198" i="2"/>
  <c r="BA198" i="2"/>
  <c r="BB198" i="2"/>
  <c r="BC198" i="2"/>
  <c r="BD198" i="2"/>
  <c r="BE198" i="2"/>
  <c r="BF198" i="2"/>
  <c r="BG198" i="2"/>
  <c r="BH198" i="2"/>
  <c r="BI198" i="2"/>
  <c r="BJ198" i="2"/>
  <c r="BK198" i="2"/>
  <c r="BL198" i="2"/>
  <c r="BM198" i="2"/>
  <c r="BN198" i="2"/>
  <c r="BO198" i="2"/>
  <c r="BP198" i="2"/>
  <c r="BQ198" i="2"/>
  <c r="BR198" i="2"/>
  <c r="BS198" i="2"/>
  <c r="BT198" i="2"/>
  <c r="BU198" i="2"/>
  <c r="AE199" i="2"/>
  <c r="AH199" i="2"/>
  <c r="AI199" i="2"/>
  <c r="AJ199" i="2"/>
  <c r="AK199" i="2"/>
  <c r="AL199" i="2"/>
  <c r="AM199" i="2"/>
  <c r="AN199" i="2"/>
  <c r="AO199" i="2"/>
  <c r="AP199" i="2"/>
  <c r="AQ199" i="2"/>
  <c r="AR199" i="2"/>
  <c r="AS199" i="2"/>
  <c r="AT199" i="2"/>
  <c r="AU199" i="2"/>
  <c r="AV199" i="2"/>
  <c r="AW199" i="2"/>
  <c r="AX199" i="2"/>
  <c r="AY199" i="2"/>
  <c r="AZ199" i="2"/>
  <c r="BA199" i="2"/>
  <c r="BB199" i="2"/>
  <c r="BC199" i="2"/>
  <c r="BD199" i="2"/>
  <c r="BE199" i="2"/>
  <c r="BF199" i="2"/>
  <c r="BG199" i="2"/>
  <c r="BH199" i="2"/>
  <c r="BI199" i="2"/>
  <c r="BJ199" i="2"/>
  <c r="BK199" i="2"/>
  <c r="BL199" i="2"/>
  <c r="BM199" i="2"/>
  <c r="BN199" i="2"/>
  <c r="BO199" i="2"/>
  <c r="BP199" i="2"/>
  <c r="BQ199" i="2"/>
  <c r="BR199" i="2"/>
  <c r="BS199" i="2"/>
  <c r="BT199" i="2"/>
  <c r="BU199" i="2"/>
  <c r="AE200" i="2"/>
  <c r="AH200" i="2"/>
  <c r="AI200" i="2"/>
  <c r="AJ200" i="2"/>
  <c r="AK200" i="2"/>
  <c r="AL200" i="2"/>
  <c r="AM200" i="2"/>
  <c r="AN200" i="2"/>
  <c r="AO200" i="2"/>
  <c r="AP200" i="2"/>
  <c r="AQ200" i="2"/>
  <c r="AR200" i="2"/>
  <c r="AS200" i="2"/>
  <c r="AT200" i="2"/>
  <c r="AU200" i="2"/>
  <c r="AV200" i="2"/>
  <c r="AW200" i="2"/>
  <c r="AX200" i="2"/>
  <c r="AY200" i="2"/>
  <c r="AZ200" i="2"/>
  <c r="BA200" i="2"/>
  <c r="BB200" i="2"/>
  <c r="BC200" i="2"/>
  <c r="BD200" i="2"/>
  <c r="BE200" i="2"/>
  <c r="BF200" i="2"/>
  <c r="BG200" i="2"/>
  <c r="BH200" i="2"/>
  <c r="BI200" i="2"/>
  <c r="BJ200" i="2"/>
  <c r="BK200" i="2"/>
  <c r="BL200" i="2"/>
  <c r="BM200" i="2"/>
  <c r="BN200" i="2"/>
  <c r="BO200" i="2"/>
  <c r="BP200" i="2"/>
  <c r="BQ200" i="2"/>
  <c r="BR200" i="2"/>
  <c r="BS200" i="2"/>
  <c r="BT200" i="2"/>
  <c r="BU200" i="2"/>
  <c r="AE201" i="2"/>
  <c r="AH201" i="2"/>
  <c r="AI201" i="2"/>
  <c r="AJ201" i="2"/>
  <c r="AK201" i="2"/>
  <c r="AL201" i="2"/>
  <c r="AM201" i="2"/>
  <c r="AN201" i="2"/>
  <c r="AO201" i="2"/>
  <c r="AP201" i="2"/>
  <c r="AQ201" i="2"/>
  <c r="AR201" i="2"/>
  <c r="AS201" i="2"/>
  <c r="AT201" i="2"/>
  <c r="AU201" i="2"/>
  <c r="AV201" i="2"/>
  <c r="AW201" i="2"/>
  <c r="AX201" i="2"/>
  <c r="AY201" i="2"/>
  <c r="AZ201" i="2"/>
  <c r="BA201" i="2"/>
  <c r="BB201" i="2"/>
  <c r="BC201" i="2"/>
  <c r="BD201" i="2"/>
  <c r="BE201" i="2"/>
  <c r="BF201" i="2"/>
  <c r="BG201" i="2"/>
  <c r="BH201" i="2"/>
  <c r="BI201" i="2"/>
  <c r="BJ201" i="2"/>
  <c r="BK201" i="2"/>
  <c r="BL201" i="2"/>
  <c r="BM201" i="2"/>
  <c r="BN201" i="2"/>
  <c r="BO201" i="2"/>
  <c r="BP201" i="2"/>
  <c r="BQ201" i="2"/>
  <c r="BR201" i="2"/>
  <c r="BS201" i="2"/>
  <c r="BT201" i="2"/>
  <c r="BU201" i="2"/>
  <c r="AE202" i="2"/>
  <c r="AH202" i="2"/>
  <c r="AI202" i="2"/>
  <c r="AJ202" i="2"/>
  <c r="AK202" i="2"/>
  <c r="AL202" i="2"/>
  <c r="AM202" i="2"/>
  <c r="AN202" i="2"/>
  <c r="AO202" i="2"/>
  <c r="AP202" i="2"/>
  <c r="AQ202" i="2"/>
  <c r="AR202" i="2"/>
  <c r="AS202" i="2"/>
  <c r="AT202" i="2"/>
  <c r="AU202" i="2"/>
  <c r="AV202" i="2"/>
  <c r="AW202" i="2"/>
  <c r="AX202" i="2"/>
  <c r="AY202" i="2"/>
  <c r="AZ202" i="2"/>
  <c r="BA202" i="2"/>
  <c r="BB202" i="2"/>
  <c r="BC202" i="2"/>
  <c r="BD202" i="2"/>
  <c r="BE202" i="2"/>
  <c r="BF202" i="2"/>
  <c r="BG202" i="2"/>
  <c r="BH202" i="2"/>
  <c r="BI202" i="2"/>
  <c r="BJ202" i="2"/>
  <c r="BK202" i="2"/>
  <c r="BL202" i="2"/>
  <c r="BM202" i="2"/>
  <c r="BN202" i="2"/>
  <c r="BO202" i="2"/>
  <c r="BP202" i="2"/>
  <c r="BQ202" i="2"/>
  <c r="BR202" i="2"/>
  <c r="BS202" i="2"/>
  <c r="BT202" i="2"/>
  <c r="BU202" i="2"/>
  <c r="AE203" i="2"/>
  <c r="AH203" i="2"/>
  <c r="AI203" i="2"/>
  <c r="AJ203" i="2"/>
  <c r="AK203" i="2"/>
  <c r="AL203" i="2"/>
  <c r="AM203" i="2"/>
  <c r="AN203" i="2"/>
  <c r="AO203" i="2"/>
  <c r="AP203" i="2"/>
  <c r="AQ203" i="2"/>
  <c r="AR203" i="2"/>
  <c r="AS203" i="2"/>
  <c r="AT203" i="2"/>
  <c r="AU203" i="2"/>
  <c r="AV203" i="2"/>
  <c r="AW203" i="2"/>
  <c r="AX203" i="2"/>
  <c r="AY203" i="2"/>
  <c r="AZ203" i="2"/>
  <c r="BA203" i="2"/>
  <c r="BB203" i="2"/>
  <c r="BC203" i="2"/>
  <c r="BD203" i="2"/>
  <c r="BE203" i="2"/>
  <c r="BF203" i="2"/>
  <c r="BG203" i="2"/>
  <c r="BH203" i="2"/>
  <c r="BI203" i="2"/>
  <c r="BJ203" i="2"/>
  <c r="BK203" i="2"/>
  <c r="BL203" i="2"/>
  <c r="BM203" i="2"/>
  <c r="BN203" i="2"/>
  <c r="BO203" i="2"/>
  <c r="BP203" i="2"/>
  <c r="BQ203" i="2"/>
  <c r="BR203" i="2"/>
  <c r="BS203" i="2"/>
  <c r="BT203" i="2"/>
  <c r="BU203" i="2"/>
  <c r="AE204" i="2"/>
  <c r="AH204" i="2"/>
  <c r="AI204" i="2"/>
  <c r="AJ204" i="2"/>
  <c r="AK204" i="2"/>
  <c r="AL204" i="2"/>
  <c r="AM204" i="2"/>
  <c r="AN204" i="2"/>
  <c r="AO204" i="2"/>
  <c r="AP204" i="2"/>
  <c r="AQ204" i="2"/>
  <c r="AR204" i="2"/>
  <c r="AS204" i="2"/>
  <c r="AT204" i="2"/>
  <c r="AU204" i="2"/>
  <c r="AV204" i="2"/>
  <c r="AW204" i="2"/>
  <c r="AX204" i="2"/>
  <c r="AY204" i="2"/>
  <c r="AZ204" i="2"/>
  <c r="BA204" i="2"/>
  <c r="BB204" i="2"/>
  <c r="BC204" i="2"/>
  <c r="BD204" i="2"/>
  <c r="BE204" i="2"/>
  <c r="BF204" i="2"/>
  <c r="BG204" i="2"/>
  <c r="BH204" i="2"/>
  <c r="BI204" i="2"/>
  <c r="BJ204" i="2"/>
  <c r="BK204" i="2"/>
  <c r="BL204" i="2"/>
  <c r="BM204" i="2"/>
  <c r="BN204" i="2"/>
  <c r="BO204" i="2"/>
  <c r="BP204" i="2"/>
  <c r="BQ204" i="2"/>
  <c r="BR204" i="2"/>
  <c r="BS204" i="2"/>
  <c r="BT204" i="2"/>
  <c r="BU204" i="2"/>
  <c r="AE205" i="2"/>
  <c r="AH205" i="2"/>
  <c r="AI205" i="2"/>
  <c r="AJ205" i="2"/>
  <c r="AK205" i="2"/>
  <c r="AL205" i="2"/>
  <c r="AM205" i="2"/>
  <c r="AN205" i="2"/>
  <c r="AO205" i="2"/>
  <c r="AP205" i="2"/>
  <c r="AQ205" i="2"/>
  <c r="AR205" i="2"/>
  <c r="AS205" i="2"/>
  <c r="AT205" i="2"/>
  <c r="AU205" i="2"/>
  <c r="AV205" i="2"/>
  <c r="AW205" i="2"/>
  <c r="AX205" i="2"/>
  <c r="AY205" i="2"/>
  <c r="AZ205" i="2"/>
  <c r="BA205" i="2"/>
  <c r="BB205" i="2"/>
  <c r="BC205" i="2"/>
  <c r="BD205" i="2"/>
  <c r="BE205" i="2"/>
  <c r="BF205" i="2"/>
  <c r="BG205" i="2"/>
  <c r="BH205" i="2"/>
  <c r="BI205" i="2"/>
  <c r="BJ205" i="2"/>
  <c r="BK205" i="2"/>
  <c r="BL205" i="2"/>
  <c r="BM205" i="2"/>
  <c r="BN205" i="2"/>
  <c r="BO205" i="2"/>
  <c r="BP205" i="2"/>
  <c r="BQ205" i="2"/>
  <c r="BR205" i="2"/>
  <c r="BS205" i="2"/>
  <c r="BT205" i="2"/>
  <c r="BU205" i="2"/>
  <c r="AE206" i="2"/>
  <c r="AH206" i="2"/>
  <c r="AI206" i="2"/>
  <c r="AJ206" i="2"/>
  <c r="AK206" i="2"/>
  <c r="AL206" i="2"/>
  <c r="AM206" i="2"/>
  <c r="AN206" i="2"/>
  <c r="AO206" i="2"/>
  <c r="AP206" i="2"/>
  <c r="AQ206" i="2"/>
  <c r="AR206" i="2"/>
  <c r="AS206" i="2"/>
  <c r="AT206" i="2"/>
  <c r="AU206" i="2"/>
  <c r="AV206" i="2"/>
  <c r="AW206" i="2"/>
  <c r="AX206" i="2"/>
  <c r="AY206" i="2"/>
  <c r="AZ206" i="2"/>
  <c r="BA206" i="2"/>
  <c r="BB206" i="2"/>
  <c r="BC206" i="2"/>
  <c r="BD206" i="2"/>
  <c r="BE206" i="2"/>
  <c r="BF206" i="2"/>
  <c r="BG206" i="2"/>
  <c r="BH206" i="2"/>
  <c r="BI206" i="2"/>
  <c r="BJ206" i="2"/>
  <c r="BK206" i="2"/>
  <c r="BL206" i="2"/>
  <c r="BM206" i="2"/>
  <c r="BN206" i="2"/>
  <c r="BO206" i="2"/>
  <c r="BP206" i="2"/>
  <c r="BQ206" i="2"/>
  <c r="BR206" i="2"/>
  <c r="BS206" i="2"/>
  <c r="BT206" i="2"/>
  <c r="BU206" i="2"/>
  <c r="AE207" i="2"/>
  <c r="AH207" i="2"/>
  <c r="AI207" i="2"/>
  <c r="AJ207" i="2"/>
  <c r="AK207" i="2"/>
  <c r="AL207" i="2"/>
  <c r="AM207" i="2"/>
  <c r="AN207" i="2"/>
  <c r="AO207" i="2"/>
  <c r="AP207" i="2"/>
  <c r="AQ207" i="2"/>
  <c r="AR207" i="2"/>
  <c r="AS207" i="2"/>
  <c r="AT207" i="2"/>
  <c r="AU207" i="2"/>
  <c r="AV207" i="2"/>
  <c r="AW207" i="2"/>
  <c r="AX207" i="2"/>
  <c r="AY207" i="2"/>
  <c r="AZ207" i="2"/>
  <c r="BA207" i="2"/>
  <c r="BB207" i="2"/>
  <c r="BC207" i="2"/>
  <c r="BD207" i="2"/>
  <c r="BE207" i="2"/>
  <c r="BF207" i="2"/>
  <c r="BG207" i="2"/>
  <c r="BH207" i="2"/>
  <c r="BI207" i="2"/>
  <c r="BJ207" i="2"/>
  <c r="BK207" i="2"/>
  <c r="BL207" i="2"/>
  <c r="BM207" i="2"/>
  <c r="BN207" i="2"/>
  <c r="BO207" i="2"/>
  <c r="BP207" i="2"/>
  <c r="BQ207" i="2"/>
  <c r="BR207" i="2"/>
  <c r="BS207" i="2"/>
  <c r="BT207" i="2"/>
  <c r="BU207" i="2"/>
  <c r="AE208" i="2"/>
  <c r="AH208" i="2"/>
  <c r="AI208" i="2"/>
  <c r="AJ208" i="2"/>
  <c r="AK208" i="2"/>
  <c r="AL208" i="2"/>
  <c r="AM208" i="2"/>
  <c r="AN208" i="2"/>
  <c r="AO208" i="2"/>
  <c r="AP208" i="2"/>
  <c r="AQ208" i="2"/>
  <c r="AR208" i="2"/>
  <c r="AS208" i="2"/>
  <c r="AT208" i="2"/>
  <c r="AU208" i="2"/>
  <c r="AV208" i="2"/>
  <c r="AW208" i="2"/>
  <c r="AX208" i="2"/>
  <c r="AY208" i="2"/>
  <c r="AZ208" i="2"/>
  <c r="BA208" i="2"/>
  <c r="BB208" i="2"/>
  <c r="BC208" i="2"/>
  <c r="BD208" i="2"/>
  <c r="BE208" i="2"/>
  <c r="BF208" i="2"/>
  <c r="BG208" i="2"/>
  <c r="BH208" i="2"/>
  <c r="BI208" i="2"/>
  <c r="BJ208" i="2"/>
  <c r="BK208" i="2"/>
  <c r="BL208" i="2"/>
  <c r="BM208" i="2"/>
  <c r="BN208" i="2"/>
  <c r="BO208" i="2"/>
  <c r="BP208" i="2"/>
  <c r="BQ208" i="2"/>
  <c r="BR208" i="2"/>
  <c r="BS208" i="2"/>
  <c r="BT208" i="2"/>
  <c r="BU208" i="2"/>
  <c r="AE209" i="2"/>
  <c r="AH209" i="2"/>
  <c r="AI209" i="2"/>
  <c r="AJ209" i="2"/>
  <c r="AK209" i="2"/>
  <c r="AL209" i="2"/>
  <c r="AM209" i="2"/>
  <c r="AN209" i="2"/>
  <c r="AO209" i="2"/>
  <c r="AP209" i="2"/>
  <c r="AQ209" i="2"/>
  <c r="AR209" i="2"/>
  <c r="AS209" i="2"/>
  <c r="AT209" i="2"/>
  <c r="AU209" i="2"/>
  <c r="AV209" i="2"/>
  <c r="AW209" i="2"/>
  <c r="AX209" i="2"/>
  <c r="AY209" i="2"/>
  <c r="AZ209" i="2"/>
  <c r="BA209" i="2"/>
  <c r="BB209" i="2"/>
  <c r="BC209" i="2"/>
  <c r="BD209" i="2"/>
  <c r="BE209" i="2"/>
  <c r="BF209" i="2"/>
  <c r="BG209" i="2"/>
  <c r="BH209" i="2"/>
  <c r="BI209" i="2"/>
  <c r="BJ209" i="2"/>
  <c r="BK209" i="2"/>
  <c r="BL209" i="2"/>
  <c r="BM209" i="2"/>
  <c r="BN209" i="2"/>
  <c r="BO209" i="2"/>
  <c r="BP209" i="2"/>
  <c r="BQ209" i="2"/>
  <c r="BR209" i="2"/>
  <c r="BS209" i="2"/>
  <c r="BT209" i="2"/>
  <c r="BU209" i="2"/>
  <c r="AE210" i="2"/>
  <c r="AH210" i="2"/>
  <c r="AI210" i="2"/>
  <c r="AJ210" i="2"/>
  <c r="AK210" i="2"/>
  <c r="AL210" i="2"/>
  <c r="AM210" i="2"/>
  <c r="AN210" i="2"/>
  <c r="AO210" i="2"/>
  <c r="AP210" i="2"/>
  <c r="AQ210" i="2"/>
  <c r="AR210" i="2"/>
  <c r="AS210" i="2"/>
  <c r="AT210" i="2"/>
  <c r="AU210" i="2"/>
  <c r="AV210" i="2"/>
  <c r="AW210" i="2"/>
  <c r="AX210" i="2"/>
  <c r="AY210" i="2"/>
  <c r="AZ210" i="2"/>
  <c r="BA210" i="2"/>
  <c r="BB210" i="2"/>
  <c r="BC210" i="2"/>
  <c r="BD210" i="2"/>
  <c r="BE210" i="2"/>
  <c r="BF210" i="2"/>
  <c r="BG210" i="2"/>
  <c r="BH210" i="2"/>
  <c r="BI210" i="2"/>
  <c r="BJ210" i="2"/>
  <c r="BK210" i="2"/>
  <c r="BL210" i="2"/>
  <c r="BM210" i="2"/>
  <c r="BN210" i="2"/>
  <c r="BO210" i="2"/>
  <c r="BP210" i="2"/>
  <c r="BQ210" i="2"/>
  <c r="BR210" i="2"/>
  <c r="BS210" i="2"/>
  <c r="BT210" i="2"/>
  <c r="BU210" i="2"/>
  <c r="AE211" i="2"/>
  <c r="AH211" i="2"/>
  <c r="AI211" i="2"/>
  <c r="AJ211" i="2"/>
  <c r="AK211" i="2"/>
  <c r="AL211" i="2"/>
  <c r="AM211" i="2"/>
  <c r="AN211" i="2"/>
  <c r="AO211" i="2"/>
  <c r="AP211" i="2"/>
  <c r="AQ211" i="2"/>
  <c r="AR211" i="2"/>
  <c r="AS211" i="2"/>
  <c r="AT211" i="2"/>
  <c r="AU211" i="2"/>
  <c r="AV211" i="2"/>
  <c r="AW211" i="2"/>
  <c r="AX211" i="2"/>
  <c r="AY211" i="2"/>
  <c r="AZ211" i="2"/>
  <c r="BA211" i="2"/>
  <c r="BB211" i="2"/>
  <c r="BC211" i="2"/>
  <c r="BD211" i="2"/>
  <c r="BE211" i="2"/>
  <c r="BF211" i="2"/>
  <c r="BG211" i="2"/>
  <c r="BH211" i="2"/>
  <c r="BI211" i="2"/>
  <c r="BJ211" i="2"/>
  <c r="BK211" i="2"/>
  <c r="BL211" i="2"/>
  <c r="BM211" i="2"/>
  <c r="BN211" i="2"/>
  <c r="BO211" i="2"/>
  <c r="BP211" i="2"/>
  <c r="BQ211" i="2"/>
  <c r="BR211" i="2"/>
  <c r="BS211" i="2"/>
  <c r="BT211" i="2"/>
  <c r="BU211" i="2"/>
  <c r="AE212" i="2"/>
  <c r="AH212" i="2"/>
  <c r="AI212" i="2"/>
  <c r="AJ212" i="2"/>
  <c r="AK212" i="2"/>
  <c r="AL212" i="2"/>
  <c r="AM212" i="2"/>
  <c r="AN212" i="2"/>
  <c r="AO212" i="2"/>
  <c r="AP212" i="2"/>
  <c r="AQ212" i="2"/>
  <c r="AR212" i="2"/>
  <c r="AS212" i="2"/>
  <c r="AT212" i="2"/>
  <c r="AU212" i="2"/>
  <c r="AV212" i="2"/>
  <c r="AW212" i="2"/>
  <c r="AX212" i="2"/>
  <c r="AY212" i="2"/>
  <c r="AZ212" i="2"/>
  <c r="BA212" i="2"/>
  <c r="BB212" i="2"/>
  <c r="BC212" i="2"/>
  <c r="BD212" i="2"/>
  <c r="BE212" i="2"/>
  <c r="BF212" i="2"/>
  <c r="BG212" i="2"/>
  <c r="BH212" i="2"/>
  <c r="BI212" i="2"/>
  <c r="BJ212" i="2"/>
  <c r="BK212" i="2"/>
  <c r="BL212" i="2"/>
  <c r="BM212" i="2"/>
  <c r="BN212" i="2"/>
  <c r="BO212" i="2"/>
  <c r="BP212" i="2"/>
  <c r="BQ212" i="2"/>
  <c r="BR212" i="2"/>
  <c r="BS212" i="2"/>
  <c r="BT212" i="2"/>
  <c r="BU212" i="2"/>
  <c r="AE213" i="2"/>
  <c r="AH213" i="2"/>
  <c r="AI213" i="2"/>
  <c r="AJ213" i="2"/>
  <c r="AK213" i="2"/>
  <c r="AL213" i="2"/>
  <c r="AM213" i="2"/>
  <c r="AN213" i="2"/>
  <c r="AO213" i="2"/>
  <c r="AP213" i="2"/>
  <c r="AQ213" i="2"/>
  <c r="AR213" i="2"/>
  <c r="AS213" i="2"/>
  <c r="AT213" i="2"/>
  <c r="AU213" i="2"/>
  <c r="AV213" i="2"/>
  <c r="AW213" i="2"/>
  <c r="AX213" i="2"/>
  <c r="AY213" i="2"/>
  <c r="AZ213" i="2"/>
  <c r="BA213" i="2"/>
  <c r="BB213" i="2"/>
  <c r="BC213" i="2"/>
  <c r="BD213" i="2"/>
  <c r="BE213" i="2"/>
  <c r="BF213" i="2"/>
  <c r="BG213" i="2"/>
  <c r="BH213" i="2"/>
  <c r="BI213" i="2"/>
  <c r="BJ213" i="2"/>
  <c r="BK213" i="2"/>
  <c r="BL213" i="2"/>
  <c r="BM213" i="2"/>
  <c r="BN213" i="2"/>
  <c r="BO213" i="2"/>
  <c r="BP213" i="2"/>
  <c r="BQ213" i="2"/>
  <c r="BR213" i="2"/>
  <c r="BS213" i="2"/>
  <c r="BT213" i="2"/>
  <c r="BU213" i="2"/>
  <c r="AE214" i="2"/>
  <c r="AH214" i="2"/>
  <c r="AI214" i="2"/>
  <c r="AJ214" i="2"/>
  <c r="AK214" i="2"/>
  <c r="AL214" i="2"/>
  <c r="AM214" i="2"/>
  <c r="AN214" i="2"/>
  <c r="AO214" i="2"/>
  <c r="AP214" i="2"/>
  <c r="AQ214" i="2"/>
  <c r="AR214" i="2"/>
  <c r="AS214" i="2"/>
  <c r="AT214" i="2"/>
  <c r="AU214" i="2"/>
  <c r="AV214" i="2"/>
  <c r="AW214" i="2"/>
  <c r="AX214" i="2"/>
  <c r="AY214" i="2"/>
  <c r="AZ214" i="2"/>
  <c r="BA214" i="2"/>
  <c r="BB214" i="2"/>
  <c r="BC214" i="2"/>
  <c r="BD214" i="2"/>
  <c r="BE214" i="2"/>
  <c r="BF214" i="2"/>
  <c r="BG214" i="2"/>
  <c r="BH214" i="2"/>
  <c r="BI214" i="2"/>
  <c r="BJ214" i="2"/>
  <c r="BK214" i="2"/>
  <c r="BL214" i="2"/>
  <c r="BM214" i="2"/>
  <c r="BN214" i="2"/>
  <c r="BO214" i="2"/>
  <c r="BP214" i="2"/>
  <c r="BQ214" i="2"/>
  <c r="BR214" i="2"/>
  <c r="BS214" i="2"/>
  <c r="BT214" i="2"/>
  <c r="BU214" i="2"/>
  <c r="AE215" i="2"/>
  <c r="AH215" i="2"/>
  <c r="AI215" i="2"/>
  <c r="AJ215" i="2"/>
  <c r="AK215" i="2"/>
  <c r="AL215" i="2"/>
  <c r="AM215" i="2"/>
  <c r="AN215" i="2"/>
  <c r="AO215" i="2"/>
  <c r="AP215" i="2"/>
  <c r="AQ215" i="2"/>
  <c r="AR215" i="2"/>
  <c r="AS215" i="2"/>
  <c r="AT215" i="2"/>
  <c r="AU215" i="2"/>
  <c r="AV215" i="2"/>
  <c r="AW215" i="2"/>
  <c r="AX215" i="2"/>
  <c r="AY215" i="2"/>
  <c r="AZ215" i="2"/>
  <c r="BA215" i="2"/>
  <c r="BB215" i="2"/>
  <c r="BC215" i="2"/>
  <c r="BD215" i="2"/>
  <c r="BE215" i="2"/>
  <c r="BF215" i="2"/>
  <c r="BG215" i="2"/>
  <c r="BH215" i="2"/>
  <c r="BI215" i="2"/>
  <c r="BJ215" i="2"/>
  <c r="BK215" i="2"/>
  <c r="BL215" i="2"/>
  <c r="BM215" i="2"/>
  <c r="BN215" i="2"/>
  <c r="BO215" i="2"/>
  <c r="BP215" i="2"/>
  <c r="BQ215" i="2"/>
  <c r="BR215" i="2"/>
  <c r="BS215" i="2"/>
  <c r="BT215" i="2"/>
  <c r="BU215" i="2"/>
  <c r="AE216" i="2"/>
  <c r="AH216" i="2"/>
  <c r="AI216" i="2"/>
  <c r="AJ216" i="2"/>
  <c r="AK216" i="2"/>
  <c r="AL216" i="2"/>
  <c r="AM216" i="2"/>
  <c r="AN216" i="2"/>
  <c r="AO216" i="2"/>
  <c r="AP216" i="2"/>
  <c r="AQ216" i="2"/>
  <c r="AR216" i="2"/>
  <c r="AS216" i="2"/>
  <c r="AT216" i="2"/>
  <c r="AU216" i="2"/>
  <c r="AV216" i="2"/>
  <c r="AW216" i="2"/>
  <c r="AX216" i="2"/>
  <c r="AY216" i="2"/>
  <c r="AZ216" i="2"/>
  <c r="BA216" i="2"/>
  <c r="BB216" i="2"/>
  <c r="BC216" i="2"/>
  <c r="BD216" i="2"/>
  <c r="BE216" i="2"/>
  <c r="BF216" i="2"/>
  <c r="BG216" i="2"/>
  <c r="BH216" i="2"/>
  <c r="BI216" i="2"/>
  <c r="BJ216" i="2"/>
  <c r="BK216" i="2"/>
  <c r="BL216" i="2"/>
  <c r="BM216" i="2"/>
  <c r="BN216" i="2"/>
  <c r="BO216" i="2"/>
  <c r="BP216" i="2"/>
  <c r="BQ216" i="2"/>
  <c r="BR216" i="2"/>
  <c r="BS216" i="2"/>
  <c r="BT216" i="2"/>
  <c r="BU216" i="2"/>
  <c r="AE217" i="2"/>
  <c r="AH217" i="2"/>
  <c r="AI217" i="2"/>
  <c r="AJ217" i="2"/>
  <c r="AK217" i="2"/>
  <c r="AL217" i="2"/>
  <c r="AM217" i="2"/>
  <c r="AN217" i="2"/>
  <c r="AO217" i="2"/>
  <c r="AP217" i="2"/>
  <c r="AQ217" i="2"/>
  <c r="AR217" i="2"/>
  <c r="AS217" i="2"/>
  <c r="AT217" i="2"/>
  <c r="AU217" i="2"/>
  <c r="AV217" i="2"/>
  <c r="AW217" i="2"/>
  <c r="AX217" i="2"/>
  <c r="AY217" i="2"/>
  <c r="AZ217" i="2"/>
  <c r="BA217" i="2"/>
  <c r="BB217" i="2"/>
  <c r="BC217" i="2"/>
  <c r="BD217" i="2"/>
  <c r="BE217" i="2"/>
  <c r="BF217" i="2"/>
  <c r="BG217" i="2"/>
  <c r="BH217" i="2"/>
  <c r="BI217" i="2"/>
  <c r="BJ217" i="2"/>
  <c r="BK217" i="2"/>
  <c r="BL217" i="2"/>
  <c r="BM217" i="2"/>
  <c r="BN217" i="2"/>
  <c r="BO217" i="2"/>
  <c r="BP217" i="2"/>
  <c r="BQ217" i="2"/>
  <c r="BR217" i="2"/>
  <c r="BS217" i="2"/>
  <c r="BT217" i="2"/>
  <c r="BU217" i="2"/>
  <c r="AE218" i="2"/>
  <c r="AH218" i="2"/>
  <c r="AI218" i="2"/>
  <c r="AJ218" i="2"/>
  <c r="AK218" i="2"/>
  <c r="AL218" i="2"/>
  <c r="AM218" i="2"/>
  <c r="AN218" i="2"/>
  <c r="AO218" i="2"/>
  <c r="AP218" i="2"/>
  <c r="AQ218" i="2"/>
  <c r="AR218" i="2"/>
  <c r="AS218" i="2"/>
  <c r="AT218" i="2"/>
  <c r="AU218" i="2"/>
  <c r="AV218" i="2"/>
  <c r="AW218" i="2"/>
  <c r="AX218" i="2"/>
  <c r="AY218" i="2"/>
  <c r="AZ218" i="2"/>
  <c r="BA218" i="2"/>
  <c r="BB218" i="2"/>
  <c r="BC218" i="2"/>
  <c r="BD218" i="2"/>
  <c r="BE218" i="2"/>
  <c r="BF218" i="2"/>
  <c r="BG218" i="2"/>
  <c r="BH218" i="2"/>
  <c r="BI218" i="2"/>
  <c r="BJ218" i="2"/>
  <c r="BK218" i="2"/>
  <c r="BL218" i="2"/>
  <c r="BM218" i="2"/>
  <c r="BN218" i="2"/>
  <c r="BO218" i="2"/>
  <c r="BP218" i="2"/>
  <c r="BQ218" i="2"/>
  <c r="BR218" i="2"/>
  <c r="BS218" i="2"/>
  <c r="BT218" i="2"/>
  <c r="BU218" i="2"/>
  <c r="AE219" i="2"/>
  <c r="AH219" i="2"/>
  <c r="AI219" i="2"/>
  <c r="AJ219" i="2"/>
  <c r="AK219" i="2"/>
  <c r="AL219" i="2"/>
  <c r="AM219" i="2"/>
  <c r="AN219" i="2"/>
  <c r="AO219" i="2"/>
  <c r="AP219" i="2"/>
  <c r="AQ219" i="2"/>
  <c r="AR219" i="2"/>
  <c r="AS219" i="2"/>
  <c r="AT219" i="2"/>
  <c r="AU219" i="2"/>
  <c r="AV219" i="2"/>
  <c r="AW219" i="2"/>
  <c r="AX219" i="2"/>
  <c r="AY219" i="2"/>
  <c r="AZ219" i="2"/>
  <c r="BA219" i="2"/>
  <c r="BB219" i="2"/>
  <c r="BC219" i="2"/>
  <c r="BD219" i="2"/>
  <c r="BE219" i="2"/>
  <c r="BF219" i="2"/>
  <c r="BG219" i="2"/>
  <c r="BH219" i="2"/>
  <c r="BI219" i="2"/>
  <c r="BJ219" i="2"/>
  <c r="BK219" i="2"/>
  <c r="BL219" i="2"/>
  <c r="BM219" i="2"/>
  <c r="BN219" i="2"/>
  <c r="BO219" i="2"/>
  <c r="BP219" i="2"/>
  <c r="BQ219" i="2"/>
  <c r="BR219" i="2"/>
  <c r="BS219" i="2"/>
  <c r="BT219" i="2"/>
  <c r="BU219" i="2"/>
  <c r="AE220" i="2"/>
  <c r="AH220" i="2"/>
  <c r="AI220" i="2"/>
  <c r="AJ220" i="2"/>
  <c r="AK220" i="2"/>
  <c r="AL220" i="2"/>
  <c r="AM220" i="2"/>
  <c r="AN220" i="2"/>
  <c r="AO220" i="2"/>
  <c r="AP220" i="2"/>
  <c r="AQ220" i="2"/>
  <c r="AR220" i="2"/>
  <c r="AS220" i="2"/>
  <c r="AT220" i="2"/>
  <c r="AU220" i="2"/>
  <c r="AV220" i="2"/>
  <c r="AW220" i="2"/>
  <c r="AX220" i="2"/>
  <c r="AY220" i="2"/>
  <c r="AZ220" i="2"/>
  <c r="BA220" i="2"/>
  <c r="BB220" i="2"/>
  <c r="BC220" i="2"/>
  <c r="BD220" i="2"/>
  <c r="BE220" i="2"/>
  <c r="BF220" i="2"/>
  <c r="BG220" i="2"/>
  <c r="BH220" i="2"/>
  <c r="BI220" i="2"/>
  <c r="BJ220" i="2"/>
  <c r="BK220" i="2"/>
  <c r="BL220" i="2"/>
  <c r="BM220" i="2"/>
  <c r="BN220" i="2"/>
  <c r="BO220" i="2"/>
  <c r="BP220" i="2"/>
  <c r="BQ220" i="2"/>
  <c r="BR220" i="2"/>
  <c r="BS220" i="2"/>
  <c r="BT220" i="2"/>
  <c r="BU220" i="2"/>
  <c r="AE221" i="2"/>
  <c r="AH221" i="2"/>
  <c r="AI221" i="2"/>
  <c r="AJ221" i="2"/>
  <c r="AK221" i="2"/>
  <c r="AL221" i="2"/>
  <c r="AM221" i="2"/>
  <c r="AN221" i="2"/>
  <c r="AO221" i="2"/>
  <c r="AP221" i="2"/>
  <c r="AQ221" i="2"/>
  <c r="AR221" i="2"/>
  <c r="AS221" i="2"/>
  <c r="AT221" i="2"/>
  <c r="AU221" i="2"/>
  <c r="AV221" i="2"/>
  <c r="AW221" i="2"/>
  <c r="AX221" i="2"/>
  <c r="AY221" i="2"/>
  <c r="AZ221" i="2"/>
  <c r="BA221" i="2"/>
  <c r="BB221" i="2"/>
  <c r="BC221" i="2"/>
  <c r="BD221" i="2"/>
  <c r="BE221" i="2"/>
  <c r="BF221" i="2"/>
  <c r="BG221" i="2"/>
  <c r="BH221" i="2"/>
  <c r="BI221" i="2"/>
  <c r="BJ221" i="2"/>
  <c r="BK221" i="2"/>
  <c r="BL221" i="2"/>
  <c r="BM221" i="2"/>
  <c r="BN221" i="2"/>
  <c r="BO221" i="2"/>
  <c r="BP221" i="2"/>
  <c r="BQ221" i="2"/>
  <c r="BR221" i="2"/>
  <c r="BS221" i="2"/>
  <c r="BT221" i="2"/>
  <c r="BU221" i="2"/>
  <c r="AE222" i="2"/>
  <c r="AH222" i="2"/>
  <c r="AI222" i="2"/>
  <c r="AJ222" i="2"/>
  <c r="AK222" i="2"/>
  <c r="AL222" i="2"/>
  <c r="AM222" i="2"/>
  <c r="AN222" i="2"/>
  <c r="AO222" i="2"/>
  <c r="AP222" i="2"/>
  <c r="AQ222" i="2"/>
  <c r="AR222" i="2"/>
  <c r="AS222" i="2"/>
  <c r="AT222" i="2"/>
  <c r="AU222" i="2"/>
  <c r="AV222" i="2"/>
  <c r="AW222" i="2"/>
  <c r="AX222" i="2"/>
  <c r="AY222" i="2"/>
  <c r="AZ222" i="2"/>
  <c r="BA222" i="2"/>
  <c r="BB222" i="2"/>
  <c r="BC222" i="2"/>
  <c r="BD222" i="2"/>
  <c r="BE222" i="2"/>
  <c r="BF222" i="2"/>
  <c r="BG222" i="2"/>
  <c r="BH222" i="2"/>
  <c r="BI222" i="2"/>
  <c r="BJ222" i="2"/>
  <c r="BK222" i="2"/>
  <c r="BL222" i="2"/>
  <c r="BM222" i="2"/>
  <c r="BN222" i="2"/>
  <c r="BO222" i="2"/>
  <c r="BP222" i="2"/>
  <c r="BQ222" i="2"/>
  <c r="BR222" i="2"/>
  <c r="BS222" i="2"/>
  <c r="BT222" i="2"/>
  <c r="BU222" i="2"/>
  <c r="AE223" i="2"/>
  <c r="AH223" i="2"/>
  <c r="AI223" i="2"/>
  <c r="AJ223" i="2"/>
  <c r="AK223" i="2"/>
  <c r="AL223" i="2"/>
  <c r="AM223" i="2"/>
  <c r="AN223" i="2"/>
  <c r="AO223" i="2"/>
  <c r="AP223" i="2"/>
  <c r="AQ223" i="2"/>
  <c r="AR223" i="2"/>
  <c r="AS223" i="2"/>
  <c r="AT223" i="2"/>
  <c r="AU223" i="2"/>
  <c r="AV223" i="2"/>
  <c r="AW223" i="2"/>
  <c r="AX223" i="2"/>
  <c r="AY223" i="2"/>
  <c r="AZ223" i="2"/>
  <c r="BA223" i="2"/>
  <c r="BB223" i="2"/>
  <c r="BC223" i="2"/>
  <c r="BD223" i="2"/>
  <c r="BE223" i="2"/>
  <c r="BF223" i="2"/>
  <c r="BG223" i="2"/>
  <c r="BH223" i="2"/>
  <c r="BI223" i="2"/>
  <c r="BJ223" i="2"/>
  <c r="BK223" i="2"/>
  <c r="BL223" i="2"/>
  <c r="BM223" i="2"/>
  <c r="BN223" i="2"/>
  <c r="BO223" i="2"/>
  <c r="BP223" i="2"/>
  <c r="BQ223" i="2"/>
  <c r="BR223" i="2"/>
  <c r="BS223" i="2"/>
  <c r="BT223" i="2"/>
  <c r="BU223" i="2"/>
  <c r="AE224" i="2"/>
  <c r="AH224" i="2"/>
  <c r="AI224" i="2"/>
  <c r="AJ224" i="2"/>
  <c r="AK224" i="2"/>
  <c r="AL224" i="2"/>
  <c r="AM224" i="2"/>
  <c r="AN224" i="2"/>
  <c r="AO224" i="2"/>
  <c r="AP224" i="2"/>
  <c r="AQ224" i="2"/>
  <c r="AR224" i="2"/>
  <c r="AS224" i="2"/>
  <c r="AT224" i="2"/>
  <c r="AU224" i="2"/>
  <c r="AV224" i="2"/>
  <c r="AW224" i="2"/>
  <c r="AX224" i="2"/>
  <c r="AY224" i="2"/>
  <c r="AZ224" i="2"/>
  <c r="BA224" i="2"/>
  <c r="BB224" i="2"/>
  <c r="BC224" i="2"/>
  <c r="BD224" i="2"/>
  <c r="BE224" i="2"/>
  <c r="BF224" i="2"/>
  <c r="BG224" i="2"/>
  <c r="BH224" i="2"/>
  <c r="BI224" i="2"/>
  <c r="BJ224" i="2"/>
  <c r="BK224" i="2"/>
  <c r="BL224" i="2"/>
  <c r="BM224" i="2"/>
  <c r="BN224" i="2"/>
  <c r="BO224" i="2"/>
  <c r="BP224" i="2"/>
  <c r="BQ224" i="2"/>
  <c r="BR224" i="2"/>
  <c r="BS224" i="2"/>
  <c r="BT224" i="2"/>
  <c r="BU224" i="2"/>
  <c r="AE225" i="2"/>
  <c r="AH225" i="2"/>
  <c r="AI225" i="2"/>
  <c r="AJ225" i="2"/>
  <c r="AK225" i="2"/>
  <c r="AL225" i="2"/>
  <c r="AM225" i="2"/>
  <c r="AN225" i="2"/>
  <c r="AO225" i="2"/>
  <c r="AP225" i="2"/>
  <c r="AQ225" i="2"/>
  <c r="AR225" i="2"/>
  <c r="AS225" i="2"/>
  <c r="AT225" i="2"/>
  <c r="AU225" i="2"/>
  <c r="AV225" i="2"/>
  <c r="AW225" i="2"/>
  <c r="AX225" i="2"/>
  <c r="AY225" i="2"/>
  <c r="AZ225" i="2"/>
  <c r="BA225" i="2"/>
  <c r="BB225" i="2"/>
  <c r="BC225" i="2"/>
  <c r="BD225" i="2"/>
  <c r="BE225" i="2"/>
  <c r="BF225" i="2"/>
  <c r="BG225" i="2"/>
  <c r="BH225" i="2"/>
  <c r="BI225" i="2"/>
  <c r="BJ225" i="2"/>
  <c r="BK225" i="2"/>
  <c r="BL225" i="2"/>
  <c r="BM225" i="2"/>
  <c r="BN225" i="2"/>
  <c r="BO225" i="2"/>
  <c r="BP225" i="2"/>
  <c r="BQ225" i="2"/>
  <c r="BR225" i="2"/>
  <c r="BS225" i="2"/>
  <c r="BT225" i="2"/>
  <c r="BU225" i="2"/>
  <c r="AE226" i="2"/>
  <c r="AH226" i="2"/>
  <c r="AI226" i="2"/>
  <c r="AJ226" i="2"/>
  <c r="AK226" i="2"/>
  <c r="AL226" i="2"/>
  <c r="AM226" i="2"/>
  <c r="AN226" i="2"/>
  <c r="AO226" i="2"/>
  <c r="AP226" i="2"/>
  <c r="AQ226" i="2"/>
  <c r="AR226" i="2"/>
  <c r="AS226" i="2"/>
  <c r="AT226" i="2"/>
  <c r="AU226" i="2"/>
  <c r="AV226" i="2"/>
  <c r="AW226" i="2"/>
  <c r="AX226" i="2"/>
  <c r="AY226" i="2"/>
  <c r="AZ226" i="2"/>
  <c r="BA226" i="2"/>
  <c r="BB226" i="2"/>
  <c r="BC226" i="2"/>
  <c r="BD226" i="2"/>
  <c r="BE226" i="2"/>
  <c r="BF226" i="2"/>
  <c r="BG226" i="2"/>
  <c r="BH226" i="2"/>
  <c r="BI226" i="2"/>
  <c r="BJ226" i="2"/>
  <c r="BK226" i="2"/>
  <c r="BL226" i="2"/>
  <c r="BM226" i="2"/>
  <c r="BN226" i="2"/>
  <c r="BO226" i="2"/>
  <c r="BP226" i="2"/>
  <c r="BQ226" i="2"/>
  <c r="BR226" i="2"/>
  <c r="BS226" i="2"/>
  <c r="BT226" i="2"/>
  <c r="BU226" i="2"/>
  <c r="AE227" i="2"/>
  <c r="AH227" i="2"/>
  <c r="AI227" i="2"/>
  <c r="AJ227" i="2"/>
  <c r="AK227" i="2"/>
  <c r="AL227" i="2"/>
  <c r="AM227" i="2"/>
  <c r="AN227" i="2"/>
  <c r="AO227" i="2"/>
  <c r="AP227" i="2"/>
  <c r="AQ227" i="2"/>
  <c r="AR227" i="2"/>
  <c r="AS227" i="2"/>
  <c r="AT227" i="2"/>
  <c r="AU227" i="2"/>
  <c r="AV227" i="2"/>
  <c r="AW227" i="2"/>
  <c r="AX227" i="2"/>
  <c r="AY227" i="2"/>
  <c r="AZ227" i="2"/>
  <c r="BA227" i="2"/>
  <c r="BB227" i="2"/>
  <c r="BC227" i="2"/>
  <c r="BD227" i="2"/>
  <c r="BE227" i="2"/>
  <c r="BF227" i="2"/>
  <c r="BG227" i="2"/>
  <c r="BH227" i="2"/>
  <c r="BI227" i="2"/>
  <c r="BJ227" i="2"/>
  <c r="BK227" i="2"/>
  <c r="BL227" i="2"/>
  <c r="BM227" i="2"/>
  <c r="BN227" i="2"/>
  <c r="BO227" i="2"/>
  <c r="BP227" i="2"/>
  <c r="BQ227" i="2"/>
  <c r="BR227" i="2"/>
  <c r="BS227" i="2"/>
  <c r="BT227" i="2"/>
  <c r="BU227" i="2"/>
  <c r="AE228" i="2"/>
  <c r="AH228" i="2"/>
  <c r="AI228" i="2"/>
  <c r="AJ228" i="2"/>
  <c r="AK228" i="2"/>
  <c r="AL228" i="2"/>
  <c r="AM228" i="2"/>
  <c r="AN228" i="2"/>
  <c r="AO228" i="2"/>
  <c r="AP228" i="2"/>
  <c r="AQ228" i="2"/>
  <c r="AR228" i="2"/>
  <c r="AS228" i="2"/>
  <c r="AT228" i="2"/>
  <c r="AU228" i="2"/>
  <c r="AV228" i="2"/>
  <c r="AW228" i="2"/>
  <c r="AX228" i="2"/>
  <c r="AY228" i="2"/>
  <c r="AZ228" i="2"/>
  <c r="BA228" i="2"/>
  <c r="BB228" i="2"/>
  <c r="BC228" i="2"/>
  <c r="BD228" i="2"/>
  <c r="BE228" i="2"/>
  <c r="BF228" i="2"/>
  <c r="BG228" i="2"/>
  <c r="BH228" i="2"/>
  <c r="BI228" i="2"/>
  <c r="BJ228" i="2"/>
  <c r="BK228" i="2"/>
  <c r="BL228" i="2"/>
  <c r="BM228" i="2"/>
  <c r="BN228" i="2"/>
  <c r="BO228" i="2"/>
  <c r="BP228" i="2"/>
  <c r="BQ228" i="2"/>
  <c r="BR228" i="2"/>
  <c r="BS228" i="2"/>
  <c r="BT228" i="2"/>
  <c r="BU228" i="2"/>
  <c r="AE229" i="2"/>
  <c r="AH229" i="2"/>
  <c r="AI229" i="2"/>
  <c r="AJ229" i="2"/>
  <c r="AK229" i="2"/>
  <c r="AL229" i="2"/>
  <c r="AM229" i="2"/>
  <c r="AN229" i="2"/>
  <c r="AO229" i="2"/>
  <c r="AP229" i="2"/>
  <c r="AQ229" i="2"/>
  <c r="AR229" i="2"/>
  <c r="AS229" i="2"/>
  <c r="AT229" i="2"/>
  <c r="AU229" i="2"/>
  <c r="AV229" i="2"/>
  <c r="AW229" i="2"/>
  <c r="AX229" i="2"/>
  <c r="AY229" i="2"/>
  <c r="AZ229" i="2"/>
  <c r="BA229" i="2"/>
  <c r="BB229" i="2"/>
  <c r="BC229" i="2"/>
  <c r="BD229" i="2"/>
  <c r="BE229" i="2"/>
  <c r="BF229" i="2"/>
  <c r="BG229" i="2"/>
  <c r="BH229" i="2"/>
  <c r="BI229" i="2"/>
  <c r="BJ229" i="2"/>
  <c r="BK229" i="2"/>
  <c r="BL229" i="2"/>
  <c r="BM229" i="2"/>
  <c r="BN229" i="2"/>
  <c r="BO229" i="2"/>
  <c r="BP229" i="2"/>
  <c r="BQ229" i="2"/>
  <c r="BR229" i="2"/>
  <c r="BS229" i="2"/>
  <c r="BT229" i="2"/>
  <c r="BU229" i="2"/>
  <c r="AE230" i="2"/>
  <c r="AH230" i="2"/>
  <c r="AI230" i="2"/>
  <c r="AJ230" i="2"/>
  <c r="AK230" i="2"/>
  <c r="AL230" i="2"/>
  <c r="AM230" i="2"/>
  <c r="AN230" i="2"/>
  <c r="AO230" i="2"/>
  <c r="AP230" i="2"/>
  <c r="AQ230" i="2"/>
  <c r="AR230" i="2"/>
  <c r="AS230" i="2"/>
  <c r="AT230" i="2"/>
  <c r="AU230" i="2"/>
  <c r="AV230" i="2"/>
  <c r="AW230" i="2"/>
  <c r="AX230" i="2"/>
  <c r="AY230" i="2"/>
  <c r="AZ230" i="2"/>
  <c r="BA230" i="2"/>
  <c r="BB230" i="2"/>
  <c r="BC230" i="2"/>
  <c r="BD230" i="2"/>
  <c r="BE230" i="2"/>
  <c r="BF230" i="2"/>
  <c r="BG230" i="2"/>
  <c r="BH230" i="2"/>
  <c r="BI230" i="2"/>
  <c r="BJ230" i="2"/>
  <c r="BK230" i="2"/>
  <c r="BL230" i="2"/>
  <c r="BM230" i="2"/>
  <c r="BN230" i="2"/>
  <c r="BO230" i="2"/>
  <c r="BP230" i="2"/>
  <c r="BQ230" i="2"/>
  <c r="BR230" i="2"/>
  <c r="BS230" i="2"/>
  <c r="BT230" i="2"/>
  <c r="BU230" i="2"/>
  <c r="AE231" i="2"/>
  <c r="AH231" i="2"/>
  <c r="AI231" i="2"/>
  <c r="AJ231" i="2"/>
  <c r="AK231" i="2"/>
  <c r="AL231" i="2"/>
  <c r="AM231" i="2"/>
  <c r="AN231" i="2"/>
  <c r="AO231" i="2"/>
  <c r="AP231" i="2"/>
  <c r="AQ231" i="2"/>
  <c r="AR231" i="2"/>
  <c r="AS231" i="2"/>
  <c r="AT231" i="2"/>
  <c r="AU231" i="2"/>
  <c r="AV231" i="2"/>
  <c r="AW231" i="2"/>
  <c r="AX231" i="2"/>
  <c r="AY231" i="2"/>
  <c r="AZ231" i="2"/>
  <c r="BA231" i="2"/>
  <c r="BB231" i="2"/>
  <c r="BC231" i="2"/>
  <c r="BD231" i="2"/>
  <c r="BE231" i="2"/>
  <c r="BF231" i="2"/>
  <c r="BG231" i="2"/>
  <c r="BH231" i="2"/>
  <c r="BI231" i="2"/>
  <c r="BJ231" i="2"/>
  <c r="BK231" i="2"/>
  <c r="BL231" i="2"/>
  <c r="BM231" i="2"/>
  <c r="BN231" i="2"/>
  <c r="BO231" i="2"/>
  <c r="BP231" i="2"/>
  <c r="BQ231" i="2"/>
  <c r="BR231" i="2"/>
  <c r="BS231" i="2"/>
  <c r="BT231" i="2"/>
  <c r="BU231" i="2"/>
  <c r="AE232" i="2"/>
  <c r="AH232" i="2"/>
  <c r="AI232" i="2"/>
  <c r="AJ232" i="2"/>
  <c r="AK232" i="2"/>
  <c r="AL232" i="2"/>
  <c r="AM232" i="2"/>
  <c r="AN232" i="2"/>
  <c r="AO232" i="2"/>
  <c r="AP232" i="2"/>
  <c r="AQ232" i="2"/>
  <c r="AR232" i="2"/>
  <c r="AS232" i="2"/>
  <c r="AT232" i="2"/>
  <c r="AU232" i="2"/>
  <c r="AV232" i="2"/>
  <c r="AW232" i="2"/>
  <c r="AX232" i="2"/>
  <c r="AY232" i="2"/>
  <c r="AZ232" i="2"/>
  <c r="BA232" i="2"/>
  <c r="BB232" i="2"/>
  <c r="BC232" i="2"/>
  <c r="BD232" i="2"/>
  <c r="BE232" i="2"/>
  <c r="BF232" i="2"/>
  <c r="BG232" i="2"/>
  <c r="BH232" i="2"/>
  <c r="BI232" i="2"/>
  <c r="BJ232" i="2"/>
  <c r="BK232" i="2"/>
  <c r="BL232" i="2"/>
  <c r="BM232" i="2"/>
  <c r="BN232" i="2"/>
  <c r="BO232" i="2"/>
  <c r="BP232" i="2"/>
  <c r="BQ232" i="2"/>
  <c r="BR232" i="2"/>
  <c r="BS232" i="2"/>
  <c r="BT232" i="2"/>
  <c r="BU232" i="2"/>
  <c r="AE233" i="2"/>
  <c r="AH233" i="2"/>
  <c r="AI233" i="2"/>
  <c r="AJ233" i="2"/>
  <c r="AK233" i="2"/>
  <c r="AL233" i="2"/>
  <c r="AM233" i="2"/>
  <c r="AN233" i="2"/>
  <c r="AO233" i="2"/>
  <c r="AP233" i="2"/>
  <c r="AQ233" i="2"/>
  <c r="AR233" i="2"/>
  <c r="AS233" i="2"/>
  <c r="AT233" i="2"/>
  <c r="AU233" i="2"/>
  <c r="AV233" i="2"/>
  <c r="AW233" i="2"/>
  <c r="AX233" i="2"/>
  <c r="AY233" i="2"/>
  <c r="AZ233" i="2"/>
  <c r="BA233" i="2"/>
  <c r="BB233" i="2"/>
  <c r="BC233" i="2"/>
  <c r="BD233" i="2"/>
  <c r="BE233" i="2"/>
  <c r="BF233" i="2"/>
  <c r="BG233" i="2"/>
  <c r="BH233" i="2"/>
  <c r="BI233" i="2"/>
  <c r="BJ233" i="2"/>
  <c r="BK233" i="2"/>
  <c r="BL233" i="2"/>
  <c r="BM233" i="2"/>
  <c r="BN233" i="2"/>
  <c r="BO233" i="2"/>
  <c r="BP233" i="2"/>
  <c r="BQ233" i="2"/>
  <c r="BR233" i="2"/>
  <c r="BS233" i="2"/>
  <c r="BT233" i="2"/>
  <c r="BU233" i="2"/>
  <c r="AE234" i="2"/>
  <c r="AH234" i="2"/>
  <c r="AI234" i="2"/>
  <c r="AJ234" i="2"/>
  <c r="AK234" i="2"/>
  <c r="AL234" i="2"/>
  <c r="AM234" i="2"/>
  <c r="AN234" i="2"/>
  <c r="AO234" i="2"/>
  <c r="AP234" i="2"/>
  <c r="AQ234" i="2"/>
  <c r="AR234" i="2"/>
  <c r="AS234" i="2"/>
  <c r="AT234" i="2"/>
  <c r="AU234" i="2"/>
  <c r="AV234" i="2"/>
  <c r="AW234" i="2"/>
  <c r="AX234" i="2"/>
  <c r="AY234" i="2"/>
  <c r="AZ234" i="2"/>
  <c r="BA234" i="2"/>
  <c r="BB234" i="2"/>
  <c r="BC234" i="2"/>
  <c r="BD234" i="2"/>
  <c r="BE234" i="2"/>
  <c r="BF234" i="2"/>
  <c r="BG234" i="2"/>
  <c r="BH234" i="2"/>
  <c r="BI234" i="2"/>
  <c r="BJ234" i="2"/>
  <c r="BK234" i="2"/>
  <c r="BL234" i="2"/>
  <c r="BM234" i="2"/>
  <c r="BN234" i="2"/>
  <c r="BO234" i="2"/>
  <c r="BP234" i="2"/>
  <c r="BQ234" i="2"/>
  <c r="BR234" i="2"/>
  <c r="BS234" i="2"/>
  <c r="BT234" i="2"/>
  <c r="BU234" i="2"/>
  <c r="AE235" i="2"/>
  <c r="AH235" i="2"/>
  <c r="AI235" i="2"/>
  <c r="AJ235" i="2"/>
  <c r="AK235" i="2"/>
  <c r="AL235" i="2"/>
  <c r="AM235" i="2"/>
  <c r="AN235" i="2"/>
  <c r="AO235" i="2"/>
  <c r="AP235" i="2"/>
  <c r="AQ235" i="2"/>
  <c r="AR235" i="2"/>
  <c r="AS235" i="2"/>
  <c r="AT235" i="2"/>
  <c r="AU235" i="2"/>
  <c r="AV235" i="2"/>
  <c r="AW235" i="2"/>
  <c r="AX235" i="2"/>
  <c r="AY235" i="2"/>
  <c r="AZ235" i="2"/>
  <c r="BA235" i="2"/>
  <c r="BB235" i="2"/>
  <c r="BC235" i="2"/>
  <c r="BD235" i="2"/>
  <c r="BE235" i="2"/>
  <c r="BF235" i="2"/>
  <c r="BG235" i="2"/>
  <c r="BH235" i="2"/>
  <c r="BI235" i="2"/>
  <c r="BJ235" i="2"/>
  <c r="BK235" i="2"/>
  <c r="BL235" i="2"/>
  <c r="BM235" i="2"/>
  <c r="BN235" i="2"/>
  <c r="BO235" i="2"/>
  <c r="BP235" i="2"/>
  <c r="BQ235" i="2"/>
  <c r="BR235" i="2"/>
  <c r="BS235" i="2"/>
  <c r="BT235" i="2"/>
  <c r="BU235" i="2"/>
  <c r="AE236" i="2"/>
  <c r="AH236" i="2"/>
  <c r="AI236" i="2"/>
  <c r="AJ236" i="2"/>
  <c r="AK236" i="2"/>
  <c r="AL236" i="2"/>
  <c r="AM236" i="2"/>
  <c r="AN236" i="2"/>
  <c r="AO236" i="2"/>
  <c r="AP236" i="2"/>
  <c r="AQ236" i="2"/>
  <c r="AR236" i="2"/>
  <c r="AS236" i="2"/>
  <c r="AT236" i="2"/>
  <c r="AU236" i="2"/>
  <c r="AV236" i="2"/>
  <c r="AW236" i="2"/>
  <c r="AX236" i="2"/>
  <c r="AY236" i="2"/>
  <c r="AZ236" i="2"/>
  <c r="BA236" i="2"/>
  <c r="BB236" i="2"/>
  <c r="BC236" i="2"/>
  <c r="BD236" i="2"/>
  <c r="BE236" i="2"/>
  <c r="BF236" i="2"/>
  <c r="BG236" i="2"/>
  <c r="BH236" i="2"/>
  <c r="BI236" i="2"/>
  <c r="BJ236" i="2"/>
  <c r="BK236" i="2"/>
  <c r="BL236" i="2"/>
  <c r="BM236" i="2"/>
  <c r="BN236" i="2"/>
  <c r="BO236" i="2"/>
  <c r="BP236" i="2"/>
  <c r="BQ236" i="2"/>
  <c r="BR236" i="2"/>
  <c r="BS236" i="2"/>
  <c r="BT236" i="2"/>
  <c r="BU236" i="2"/>
  <c r="AE237" i="2"/>
  <c r="AH237" i="2"/>
  <c r="AI237" i="2"/>
  <c r="AJ237" i="2"/>
  <c r="AK237" i="2"/>
  <c r="AL237" i="2"/>
  <c r="AM237" i="2"/>
  <c r="AN237" i="2"/>
  <c r="AO237" i="2"/>
  <c r="AP237" i="2"/>
  <c r="AQ237" i="2"/>
  <c r="AR237" i="2"/>
  <c r="AS237" i="2"/>
  <c r="AT237" i="2"/>
  <c r="AU237" i="2"/>
  <c r="AV237" i="2"/>
  <c r="AW237" i="2"/>
  <c r="AX237" i="2"/>
  <c r="AY237" i="2"/>
  <c r="AZ237" i="2"/>
  <c r="BA237" i="2"/>
  <c r="BB237" i="2"/>
  <c r="BC237" i="2"/>
  <c r="BD237" i="2"/>
  <c r="BE237" i="2"/>
  <c r="BF237" i="2"/>
  <c r="BG237" i="2"/>
  <c r="BH237" i="2"/>
  <c r="BI237" i="2"/>
  <c r="BJ237" i="2"/>
  <c r="BK237" i="2"/>
  <c r="BL237" i="2"/>
  <c r="BM237" i="2"/>
  <c r="BN237" i="2"/>
  <c r="BO237" i="2"/>
  <c r="BP237" i="2"/>
  <c r="BQ237" i="2"/>
  <c r="BR237" i="2"/>
  <c r="BS237" i="2"/>
  <c r="BT237" i="2"/>
  <c r="BU237" i="2"/>
  <c r="AE238" i="2"/>
  <c r="AH238" i="2"/>
  <c r="AI238" i="2"/>
  <c r="AJ238" i="2"/>
  <c r="AK238" i="2"/>
  <c r="AL238" i="2"/>
  <c r="AM238" i="2"/>
  <c r="AN238" i="2"/>
  <c r="AO238" i="2"/>
  <c r="AP238" i="2"/>
  <c r="AQ238" i="2"/>
  <c r="AR238" i="2"/>
  <c r="AS238" i="2"/>
  <c r="AT238" i="2"/>
  <c r="AU238" i="2"/>
  <c r="AV238" i="2"/>
  <c r="AW238" i="2"/>
  <c r="AX238" i="2"/>
  <c r="AY238" i="2"/>
  <c r="AZ238" i="2"/>
  <c r="BA238" i="2"/>
  <c r="BB238" i="2"/>
  <c r="BC238" i="2"/>
  <c r="BD238" i="2"/>
  <c r="BE238" i="2"/>
  <c r="BF238" i="2"/>
  <c r="BG238" i="2"/>
  <c r="BH238" i="2"/>
  <c r="BI238" i="2"/>
  <c r="BJ238" i="2"/>
  <c r="BK238" i="2"/>
  <c r="BL238" i="2"/>
  <c r="BM238" i="2"/>
  <c r="BN238" i="2"/>
  <c r="BO238" i="2"/>
  <c r="BP238" i="2"/>
  <c r="BQ238" i="2"/>
  <c r="BR238" i="2"/>
  <c r="BS238" i="2"/>
  <c r="BT238" i="2"/>
  <c r="BU238" i="2"/>
  <c r="AE239" i="2"/>
  <c r="AH239" i="2"/>
  <c r="AI239" i="2"/>
  <c r="AJ239" i="2"/>
  <c r="AK239" i="2"/>
  <c r="AL239" i="2"/>
  <c r="AM239" i="2"/>
  <c r="AN239" i="2"/>
  <c r="AO239" i="2"/>
  <c r="AP239" i="2"/>
  <c r="AQ239" i="2"/>
  <c r="AR239" i="2"/>
  <c r="AS239" i="2"/>
  <c r="AT239" i="2"/>
  <c r="AU239" i="2"/>
  <c r="AV239" i="2"/>
  <c r="AW239" i="2"/>
  <c r="AX239" i="2"/>
  <c r="AY239" i="2"/>
  <c r="AZ239" i="2"/>
  <c r="BA239" i="2"/>
  <c r="BB239" i="2"/>
  <c r="BC239" i="2"/>
  <c r="BD239" i="2"/>
  <c r="BE239" i="2"/>
  <c r="BF239" i="2"/>
  <c r="BG239" i="2"/>
  <c r="BH239" i="2"/>
  <c r="BI239" i="2"/>
  <c r="BJ239" i="2"/>
  <c r="BK239" i="2"/>
  <c r="BL239" i="2"/>
  <c r="BM239" i="2"/>
  <c r="BN239" i="2"/>
  <c r="BO239" i="2"/>
  <c r="BP239" i="2"/>
  <c r="BQ239" i="2"/>
  <c r="BR239" i="2"/>
  <c r="BS239" i="2"/>
  <c r="BT239" i="2"/>
  <c r="BU239" i="2"/>
  <c r="AE240" i="2"/>
  <c r="AH240" i="2"/>
  <c r="AI240" i="2"/>
  <c r="AJ240" i="2"/>
  <c r="AK240" i="2"/>
  <c r="AL240" i="2"/>
  <c r="AM240" i="2"/>
  <c r="AN240" i="2"/>
  <c r="AO240" i="2"/>
  <c r="AP240" i="2"/>
  <c r="AQ240" i="2"/>
  <c r="AR240" i="2"/>
  <c r="AS240" i="2"/>
  <c r="AT240" i="2"/>
  <c r="AU240" i="2"/>
  <c r="AV240" i="2"/>
  <c r="AW240" i="2"/>
  <c r="AX240" i="2"/>
  <c r="AY240" i="2"/>
  <c r="AZ240" i="2"/>
  <c r="BA240" i="2"/>
  <c r="BB240" i="2"/>
  <c r="BC240" i="2"/>
  <c r="BD240" i="2"/>
  <c r="BE240" i="2"/>
  <c r="BF240" i="2"/>
  <c r="BG240" i="2"/>
  <c r="BH240" i="2"/>
  <c r="BI240" i="2"/>
  <c r="BJ240" i="2"/>
  <c r="BK240" i="2"/>
  <c r="BL240" i="2"/>
  <c r="BM240" i="2"/>
  <c r="BN240" i="2"/>
  <c r="BO240" i="2"/>
  <c r="BP240" i="2"/>
  <c r="BQ240" i="2"/>
  <c r="BR240" i="2"/>
  <c r="BS240" i="2"/>
  <c r="BT240" i="2"/>
  <c r="BU240" i="2"/>
  <c r="AE241" i="2"/>
  <c r="AH241" i="2"/>
  <c r="AI241" i="2"/>
  <c r="AJ241" i="2"/>
  <c r="AK241" i="2"/>
  <c r="AL241" i="2"/>
  <c r="AM241" i="2"/>
  <c r="AN241" i="2"/>
  <c r="AO241" i="2"/>
  <c r="AP241" i="2"/>
  <c r="AQ241" i="2"/>
  <c r="AR241" i="2"/>
  <c r="AS241" i="2"/>
  <c r="AT241" i="2"/>
  <c r="AU241" i="2"/>
  <c r="AV241" i="2"/>
  <c r="AW241" i="2"/>
  <c r="AX241" i="2"/>
  <c r="AY241" i="2"/>
  <c r="AZ241" i="2"/>
  <c r="BA241" i="2"/>
  <c r="BB241" i="2"/>
  <c r="BC241" i="2"/>
  <c r="BD241" i="2"/>
  <c r="BE241" i="2"/>
  <c r="BF241" i="2"/>
  <c r="BG241" i="2"/>
  <c r="BH241" i="2"/>
  <c r="BI241" i="2"/>
  <c r="BJ241" i="2"/>
  <c r="BK241" i="2"/>
  <c r="BL241" i="2"/>
  <c r="BM241" i="2"/>
  <c r="BN241" i="2"/>
  <c r="BO241" i="2"/>
  <c r="BP241" i="2"/>
  <c r="BQ241" i="2"/>
  <c r="BR241" i="2"/>
  <c r="BS241" i="2"/>
  <c r="BT241" i="2"/>
  <c r="BU241" i="2"/>
  <c r="AE242" i="2"/>
  <c r="AH242" i="2"/>
  <c r="AI242" i="2"/>
  <c r="AJ242" i="2"/>
  <c r="AK242" i="2"/>
  <c r="AL242" i="2"/>
  <c r="AM242" i="2"/>
  <c r="AN242" i="2"/>
  <c r="AO242" i="2"/>
  <c r="AP242" i="2"/>
  <c r="AQ242" i="2"/>
  <c r="AR242" i="2"/>
  <c r="AS242" i="2"/>
  <c r="AT242" i="2"/>
  <c r="AU242" i="2"/>
  <c r="AV242" i="2"/>
  <c r="AW242" i="2"/>
  <c r="AX242" i="2"/>
  <c r="AY242" i="2"/>
  <c r="AZ242" i="2"/>
  <c r="BA242" i="2"/>
  <c r="BB242" i="2"/>
  <c r="BC242" i="2"/>
  <c r="BD242" i="2"/>
  <c r="BE242" i="2"/>
  <c r="BF242" i="2"/>
  <c r="BG242" i="2"/>
  <c r="BH242" i="2"/>
  <c r="BI242" i="2"/>
  <c r="BJ242" i="2"/>
  <c r="BK242" i="2"/>
  <c r="BL242" i="2"/>
  <c r="BM242" i="2"/>
  <c r="BN242" i="2"/>
  <c r="BO242" i="2"/>
  <c r="BP242" i="2"/>
  <c r="BQ242" i="2"/>
  <c r="BR242" i="2"/>
  <c r="BS242" i="2"/>
  <c r="BT242" i="2"/>
  <c r="BU242" i="2"/>
  <c r="AE243" i="2"/>
  <c r="AH243" i="2"/>
  <c r="AI243" i="2"/>
  <c r="AJ243" i="2"/>
  <c r="AK243" i="2"/>
  <c r="AL243" i="2"/>
  <c r="AM243" i="2"/>
  <c r="AN243" i="2"/>
  <c r="AO243" i="2"/>
  <c r="AP243" i="2"/>
  <c r="AQ243" i="2"/>
  <c r="AR243" i="2"/>
  <c r="AS243" i="2"/>
  <c r="AT243" i="2"/>
  <c r="AU243" i="2"/>
  <c r="AV243" i="2"/>
  <c r="AW243" i="2"/>
  <c r="AX243" i="2"/>
  <c r="AY243" i="2"/>
  <c r="AZ243" i="2"/>
  <c r="BA243" i="2"/>
  <c r="BB243" i="2"/>
  <c r="BC243" i="2"/>
  <c r="BD243" i="2"/>
  <c r="BE243" i="2"/>
  <c r="BF243" i="2"/>
  <c r="BG243" i="2"/>
  <c r="BH243" i="2"/>
  <c r="BI243" i="2"/>
  <c r="BJ243" i="2"/>
  <c r="BK243" i="2"/>
  <c r="BL243" i="2"/>
  <c r="BM243" i="2"/>
  <c r="BN243" i="2"/>
  <c r="BO243" i="2"/>
  <c r="BP243" i="2"/>
  <c r="BQ243" i="2"/>
  <c r="BR243" i="2"/>
  <c r="BS243" i="2"/>
  <c r="BT243" i="2"/>
  <c r="BU243" i="2"/>
  <c r="AE244" i="2"/>
  <c r="AH244" i="2"/>
  <c r="AI244" i="2"/>
  <c r="AJ244" i="2"/>
  <c r="AK244" i="2"/>
  <c r="AL244" i="2"/>
  <c r="AM244" i="2"/>
  <c r="AN244" i="2"/>
  <c r="AO244" i="2"/>
  <c r="AP244" i="2"/>
  <c r="AQ244" i="2"/>
  <c r="AR244" i="2"/>
  <c r="AS244" i="2"/>
  <c r="AT244" i="2"/>
  <c r="AU244" i="2"/>
  <c r="AV244" i="2"/>
  <c r="AW244" i="2"/>
  <c r="AX244" i="2"/>
  <c r="AY244" i="2"/>
  <c r="AZ244" i="2"/>
  <c r="BA244" i="2"/>
  <c r="BB244" i="2"/>
  <c r="BC244" i="2"/>
  <c r="BD244" i="2"/>
  <c r="BE244" i="2"/>
  <c r="BF244" i="2"/>
  <c r="BG244" i="2"/>
  <c r="BH244" i="2"/>
  <c r="BI244" i="2"/>
  <c r="BJ244" i="2"/>
  <c r="BK244" i="2"/>
  <c r="BL244" i="2"/>
  <c r="BM244" i="2"/>
  <c r="BN244" i="2"/>
  <c r="BO244" i="2"/>
  <c r="BP244" i="2"/>
  <c r="BQ244" i="2"/>
  <c r="BR244" i="2"/>
  <c r="BS244" i="2"/>
  <c r="BT244" i="2"/>
  <c r="BU244" i="2"/>
  <c r="AE245" i="2"/>
  <c r="AH245" i="2"/>
  <c r="AI245" i="2"/>
  <c r="AJ245" i="2"/>
  <c r="AK245" i="2"/>
  <c r="AL245" i="2"/>
  <c r="AM245" i="2"/>
  <c r="AN245" i="2"/>
  <c r="AO245" i="2"/>
  <c r="AP245" i="2"/>
  <c r="AQ245" i="2"/>
  <c r="AR245" i="2"/>
  <c r="AS245" i="2"/>
  <c r="AT245" i="2"/>
  <c r="AU245" i="2"/>
  <c r="AV245" i="2"/>
  <c r="AW245" i="2"/>
  <c r="AX245" i="2"/>
  <c r="AY245" i="2"/>
  <c r="AZ245" i="2"/>
  <c r="BA245" i="2"/>
  <c r="BB245" i="2"/>
  <c r="BC245" i="2"/>
  <c r="BD245" i="2"/>
  <c r="BE245" i="2"/>
  <c r="BF245" i="2"/>
  <c r="BG245" i="2"/>
  <c r="BH245" i="2"/>
  <c r="BI245" i="2"/>
  <c r="BJ245" i="2"/>
  <c r="BK245" i="2"/>
  <c r="BL245" i="2"/>
  <c r="BM245" i="2"/>
  <c r="BN245" i="2"/>
  <c r="BO245" i="2"/>
  <c r="BP245" i="2"/>
  <c r="BQ245" i="2"/>
  <c r="BR245" i="2"/>
  <c r="BS245" i="2"/>
  <c r="BT245" i="2"/>
  <c r="BU245" i="2"/>
  <c r="AE246" i="2"/>
  <c r="AH246" i="2"/>
  <c r="AI246" i="2"/>
  <c r="AJ246" i="2"/>
  <c r="AK246" i="2"/>
  <c r="AL246" i="2"/>
  <c r="AM246" i="2"/>
  <c r="AN246" i="2"/>
  <c r="AO246" i="2"/>
  <c r="AP246" i="2"/>
  <c r="AQ246" i="2"/>
  <c r="AR246" i="2"/>
  <c r="AS246" i="2"/>
  <c r="AT246" i="2"/>
  <c r="AU246" i="2"/>
  <c r="AV246" i="2"/>
  <c r="AW246" i="2"/>
  <c r="AX246" i="2"/>
  <c r="AY246" i="2"/>
  <c r="AZ246" i="2"/>
  <c r="BA246" i="2"/>
  <c r="BB246" i="2"/>
  <c r="BC246" i="2"/>
  <c r="BD246" i="2"/>
  <c r="BE246" i="2"/>
  <c r="BF246" i="2"/>
  <c r="BG246" i="2"/>
  <c r="BH246" i="2"/>
  <c r="BI246" i="2"/>
  <c r="BJ246" i="2"/>
  <c r="BK246" i="2"/>
  <c r="BL246" i="2"/>
  <c r="BM246" i="2"/>
  <c r="BN246" i="2"/>
  <c r="BO246" i="2"/>
  <c r="BP246" i="2"/>
  <c r="BQ246" i="2"/>
  <c r="BR246" i="2"/>
  <c r="BS246" i="2"/>
  <c r="BT246" i="2"/>
  <c r="BU246" i="2"/>
  <c r="AE247" i="2"/>
  <c r="AH247" i="2"/>
  <c r="AI247" i="2"/>
  <c r="AJ247" i="2"/>
  <c r="AK247" i="2"/>
  <c r="AL247" i="2"/>
  <c r="AM247" i="2"/>
  <c r="AN247" i="2"/>
  <c r="AO247" i="2"/>
  <c r="AP247" i="2"/>
  <c r="AQ247" i="2"/>
  <c r="AR247" i="2"/>
  <c r="AS247" i="2"/>
  <c r="AT247" i="2"/>
  <c r="AU247" i="2"/>
  <c r="AV247" i="2"/>
  <c r="AW247" i="2"/>
  <c r="AX247" i="2"/>
  <c r="AY247" i="2"/>
  <c r="AZ247" i="2"/>
  <c r="BA247" i="2"/>
  <c r="BB247" i="2"/>
  <c r="BC247" i="2"/>
  <c r="BD247" i="2"/>
  <c r="BE247" i="2"/>
  <c r="BF247" i="2"/>
  <c r="BG247" i="2"/>
  <c r="BH247" i="2"/>
  <c r="BI247" i="2"/>
  <c r="BJ247" i="2"/>
  <c r="BK247" i="2"/>
  <c r="BL247" i="2"/>
  <c r="BM247" i="2"/>
  <c r="BN247" i="2"/>
  <c r="BO247" i="2"/>
  <c r="BP247" i="2"/>
  <c r="BQ247" i="2"/>
  <c r="BR247" i="2"/>
  <c r="BS247" i="2"/>
  <c r="BT247" i="2"/>
  <c r="BU247" i="2"/>
  <c r="AE248" i="2"/>
  <c r="AH248" i="2"/>
  <c r="AI248" i="2"/>
  <c r="AJ248" i="2"/>
  <c r="AK248" i="2"/>
  <c r="AL248" i="2"/>
  <c r="AM248" i="2"/>
  <c r="AN248" i="2"/>
  <c r="AO248" i="2"/>
  <c r="AP248" i="2"/>
  <c r="AQ248" i="2"/>
  <c r="AR248" i="2"/>
  <c r="AS248" i="2"/>
  <c r="AT248" i="2"/>
  <c r="AU248" i="2"/>
  <c r="AV248" i="2"/>
  <c r="AW248" i="2"/>
  <c r="AX248" i="2"/>
  <c r="AY248" i="2"/>
  <c r="AZ248" i="2"/>
  <c r="BA248" i="2"/>
  <c r="BB248" i="2"/>
  <c r="BC248" i="2"/>
  <c r="BD248" i="2"/>
  <c r="BE248" i="2"/>
  <c r="BF248" i="2"/>
  <c r="BG248" i="2"/>
  <c r="BH248" i="2"/>
  <c r="BI248" i="2"/>
  <c r="BJ248" i="2"/>
  <c r="BK248" i="2"/>
  <c r="BL248" i="2"/>
  <c r="BM248" i="2"/>
  <c r="BN248" i="2"/>
  <c r="BO248" i="2"/>
  <c r="BP248" i="2"/>
  <c r="BQ248" i="2"/>
  <c r="BR248" i="2"/>
  <c r="BS248" i="2"/>
  <c r="BT248" i="2"/>
  <c r="BU248" i="2"/>
  <c r="AE249" i="2"/>
  <c r="AH249" i="2"/>
  <c r="AI249" i="2"/>
  <c r="AJ249" i="2"/>
  <c r="AK249" i="2"/>
  <c r="AL249" i="2"/>
  <c r="AM249" i="2"/>
  <c r="AN249" i="2"/>
  <c r="AO249" i="2"/>
  <c r="AP249" i="2"/>
  <c r="AQ249" i="2"/>
  <c r="AR249" i="2"/>
  <c r="AS249" i="2"/>
  <c r="AT249" i="2"/>
  <c r="AU249" i="2"/>
  <c r="AV249" i="2"/>
  <c r="AW249" i="2"/>
  <c r="AX249" i="2"/>
  <c r="AY249" i="2"/>
  <c r="AZ249" i="2"/>
  <c r="BA249" i="2"/>
  <c r="BB249" i="2"/>
  <c r="BC249" i="2"/>
  <c r="BD249" i="2"/>
  <c r="BE249" i="2"/>
  <c r="BF249" i="2"/>
  <c r="BG249" i="2"/>
  <c r="BH249" i="2"/>
  <c r="BI249" i="2"/>
  <c r="BJ249" i="2"/>
  <c r="BK249" i="2"/>
  <c r="BL249" i="2"/>
  <c r="BM249" i="2"/>
  <c r="BN249" i="2"/>
  <c r="BO249" i="2"/>
  <c r="BP249" i="2"/>
  <c r="BQ249" i="2"/>
  <c r="BR249" i="2"/>
  <c r="BS249" i="2"/>
  <c r="BT249" i="2"/>
  <c r="BU249" i="2"/>
  <c r="AE250" i="2"/>
  <c r="AH250" i="2"/>
  <c r="AI250" i="2"/>
  <c r="AJ250" i="2"/>
  <c r="AK250" i="2"/>
  <c r="AL250" i="2"/>
  <c r="AM250" i="2"/>
  <c r="AN250" i="2"/>
  <c r="AO250" i="2"/>
  <c r="AP250" i="2"/>
  <c r="AQ250" i="2"/>
  <c r="AR250" i="2"/>
  <c r="AS250" i="2"/>
  <c r="AT250" i="2"/>
  <c r="AU250" i="2"/>
  <c r="AV250" i="2"/>
  <c r="AW250" i="2"/>
  <c r="AX250" i="2"/>
  <c r="AY250" i="2"/>
  <c r="AZ250" i="2"/>
  <c r="BA250" i="2"/>
  <c r="BB250" i="2"/>
  <c r="BC250" i="2"/>
  <c r="BD250" i="2"/>
  <c r="BE250" i="2"/>
  <c r="BF250" i="2"/>
  <c r="BG250" i="2"/>
  <c r="BH250" i="2"/>
  <c r="BI250" i="2"/>
  <c r="BJ250" i="2"/>
  <c r="BK250" i="2"/>
  <c r="BL250" i="2"/>
  <c r="BM250" i="2"/>
  <c r="BN250" i="2"/>
  <c r="BO250" i="2"/>
  <c r="BP250" i="2"/>
  <c r="BQ250" i="2"/>
  <c r="BR250" i="2"/>
  <c r="BS250" i="2"/>
  <c r="BT250" i="2"/>
  <c r="BU250" i="2"/>
  <c r="AE251" i="2"/>
  <c r="AH251" i="2"/>
  <c r="AI251" i="2"/>
  <c r="AJ251" i="2"/>
  <c r="AK251" i="2"/>
  <c r="AL251" i="2"/>
  <c r="AM251" i="2"/>
  <c r="AN251" i="2"/>
  <c r="AO251" i="2"/>
  <c r="AP251" i="2"/>
  <c r="AQ251" i="2"/>
  <c r="AR251" i="2"/>
  <c r="AS251" i="2"/>
  <c r="AT251" i="2"/>
  <c r="AU251" i="2"/>
  <c r="AV251" i="2"/>
  <c r="AW251" i="2"/>
  <c r="AX251" i="2"/>
  <c r="AY251" i="2"/>
  <c r="AZ251" i="2"/>
  <c r="BA251" i="2"/>
  <c r="BB251" i="2"/>
  <c r="BC251" i="2"/>
  <c r="BD251" i="2"/>
  <c r="BE251" i="2"/>
  <c r="BF251" i="2"/>
  <c r="BG251" i="2"/>
  <c r="BH251" i="2"/>
  <c r="BI251" i="2"/>
  <c r="BJ251" i="2"/>
  <c r="BK251" i="2"/>
  <c r="BL251" i="2"/>
  <c r="BM251" i="2"/>
  <c r="BN251" i="2"/>
  <c r="BO251" i="2"/>
  <c r="BP251" i="2"/>
  <c r="BQ251" i="2"/>
  <c r="BR251" i="2"/>
  <c r="BS251" i="2"/>
  <c r="BT251" i="2"/>
  <c r="BU251" i="2"/>
  <c r="AE252" i="2"/>
  <c r="AH252" i="2"/>
  <c r="AI252" i="2"/>
  <c r="AJ252" i="2"/>
  <c r="AK252" i="2"/>
  <c r="AL252" i="2"/>
  <c r="AM252" i="2"/>
  <c r="AN252" i="2"/>
  <c r="AO252" i="2"/>
  <c r="AP252" i="2"/>
  <c r="AQ252" i="2"/>
  <c r="AR252" i="2"/>
  <c r="AS252" i="2"/>
  <c r="AT252" i="2"/>
  <c r="AU252" i="2"/>
  <c r="AV252" i="2"/>
  <c r="AW252" i="2"/>
  <c r="AX252" i="2"/>
  <c r="AY252" i="2"/>
  <c r="AZ252" i="2"/>
  <c r="BA252" i="2"/>
  <c r="BB252" i="2"/>
  <c r="BC252" i="2"/>
  <c r="BD252" i="2"/>
  <c r="BE252" i="2"/>
  <c r="BF252" i="2"/>
  <c r="BG252" i="2"/>
  <c r="BH252" i="2"/>
  <c r="BI252" i="2"/>
  <c r="BJ252" i="2"/>
  <c r="BK252" i="2"/>
  <c r="BL252" i="2"/>
  <c r="BM252" i="2"/>
  <c r="BN252" i="2"/>
  <c r="BO252" i="2"/>
  <c r="BP252" i="2"/>
  <c r="BQ252" i="2"/>
  <c r="BR252" i="2"/>
  <c r="BS252" i="2"/>
  <c r="BT252" i="2"/>
  <c r="BU252" i="2"/>
  <c r="AE253" i="2"/>
  <c r="AH253" i="2"/>
  <c r="AI253" i="2"/>
  <c r="AJ253" i="2"/>
  <c r="AK253" i="2"/>
  <c r="AL253" i="2"/>
  <c r="AM253" i="2"/>
  <c r="AN253" i="2"/>
  <c r="AO253" i="2"/>
  <c r="AP253" i="2"/>
  <c r="AQ253" i="2"/>
  <c r="AR253" i="2"/>
  <c r="AS253" i="2"/>
  <c r="AT253" i="2"/>
  <c r="AU253" i="2"/>
  <c r="AV253" i="2"/>
  <c r="AW253" i="2"/>
  <c r="AX253" i="2"/>
  <c r="AY253" i="2"/>
  <c r="AZ253" i="2"/>
  <c r="BA253" i="2"/>
  <c r="BB253" i="2"/>
  <c r="BC253" i="2"/>
  <c r="BD253" i="2"/>
  <c r="BE253" i="2"/>
  <c r="BF253" i="2"/>
  <c r="BG253" i="2"/>
  <c r="BH253" i="2"/>
  <c r="BI253" i="2"/>
  <c r="BJ253" i="2"/>
  <c r="BK253" i="2"/>
  <c r="BL253" i="2"/>
  <c r="BM253" i="2"/>
  <c r="BN253" i="2"/>
  <c r="BO253" i="2"/>
  <c r="BP253" i="2"/>
  <c r="BQ253" i="2"/>
  <c r="BR253" i="2"/>
  <c r="BS253" i="2"/>
  <c r="BT253" i="2"/>
  <c r="BU253" i="2"/>
  <c r="AE254" i="2"/>
  <c r="AH254" i="2"/>
  <c r="AI254" i="2"/>
  <c r="AJ254" i="2"/>
  <c r="AK254" i="2"/>
  <c r="AL254" i="2"/>
  <c r="AM254" i="2"/>
  <c r="AN254" i="2"/>
  <c r="AO254" i="2"/>
  <c r="AP254" i="2"/>
  <c r="AQ254" i="2"/>
  <c r="AR254" i="2"/>
  <c r="AS254" i="2"/>
  <c r="AT254" i="2"/>
  <c r="AU254" i="2"/>
  <c r="AV254" i="2"/>
  <c r="AW254" i="2"/>
  <c r="AX254" i="2"/>
  <c r="AY254" i="2"/>
  <c r="AZ254" i="2"/>
  <c r="BA254" i="2"/>
  <c r="BB254" i="2"/>
  <c r="BC254" i="2"/>
  <c r="BD254" i="2"/>
  <c r="BE254" i="2"/>
  <c r="BF254" i="2"/>
  <c r="BG254" i="2"/>
  <c r="BH254" i="2"/>
  <c r="BI254" i="2"/>
  <c r="BJ254" i="2"/>
  <c r="BK254" i="2"/>
  <c r="BL254" i="2"/>
  <c r="BM254" i="2"/>
  <c r="BN254" i="2"/>
  <c r="BO254" i="2"/>
  <c r="BP254" i="2"/>
  <c r="BQ254" i="2"/>
  <c r="BR254" i="2"/>
  <c r="BS254" i="2"/>
  <c r="BT254" i="2"/>
  <c r="BU254" i="2"/>
  <c r="AE255" i="2"/>
  <c r="AH255" i="2"/>
  <c r="AI255" i="2"/>
  <c r="AJ255" i="2"/>
  <c r="AK255" i="2"/>
  <c r="AL255" i="2"/>
  <c r="AM255" i="2"/>
  <c r="AN255" i="2"/>
  <c r="AO255" i="2"/>
  <c r="AP255" i="2"/>
  <c r="AQ255" i="2"/>
  <c r="AR255" i="2"/>
  <c r="AS255" i="2"/>
  <c r="AT255" i="2"/>
  <c r="AU255" i="2"/>
  <c r="AV255" i="2"/>
  <c r="AW255" i="2"/>
  <c r="AX255" i="2"/>
  <c r="AY255" i="2"/>
  <c r="AZ255" i="2"/>
  <c r="BA255" i="2"/>
  <c r="BB255" i="2"/>
  <c r="BC255" i="2"/>
  <c r="BD255" i="2"/>
  <c r="BE255" i="2"/>
  <c r="BF255" i="2"/>
  <c r="BG255" i="2"/>
  <c r="BH255" i="2"/>
  <c r="BI255" i="2"/>
  <c r="BJ255" i="2"/>
  <c r="BK255" i="2"/>
  <c r="BL255" i="2"/>
  <c r="BM255" i="2"/>
  <c r="BN255" i="2"/>
  <c r="BO255" i="2"/>
  <c r="BP255" i="2"/>
  <c r="BQ255" i="2"/>
  <c r="BR255" i="2"/>
  <c r="BS255" i="2"/>
  <c r="BT255" i="2"/>
  <c r="BU255" i="2"/>
  <c r="AE256" i="2"/>
  <c r="AH256" i="2"/>
  <c r="AI256" i="2"/>
  <c r="AJ256" i="2"/>
  <c r="AK256" i="2"/>
  <c r="AL256" i="2"/>
  <c r="AM256" i="2"/>
  <c r="AN256" i="2"/>
  <c r="AO256" i="2"/>
  <c r="AP256" i="2"/>
  <c r="AQ256" i="2"/>
  <c r="AR256" i="2"/>
  <c r="AS256" i="2"/>
  <c r="AT256" i="2"/>
  <c r="AU256" i="2"/>
  <c r="AV256" i="2"/>
  <c r="AW256" i="2"/>
  <c r="AX256" i="2"/>
  <c r="AY256" i="2"/>
  <c r="AZ256" i="2"/>
  <c r="BA256" i="2"/>
  <c r="BB256" i="2"/>
  <c r="BC256" i="2"/>
  <c r="BD256" i="2"/>
  <c r="BE256" i="2"/>
  <c r="BF256" i="2"/>
  <c r="BG256" i="2"/>
  <c r="BH256" i="2"/>
  <c r="BI256" i="2"/>
  <c r="BJ256" i="2"/>
  <c r="BK256" i="2"/>
  <c r="BL256" i="2"/>
  <c r="BM256" i="2"/>
  <c r="BN256" i="2"/>
  <c r="BO256" i="2"/>
  <c r="BP256" i="2"/>
  <c r="BQ256" i="2"/>
  <c r="BR256" i="2"/>
  <c r="BS256" i="2"/>
  <c r="BT256" i="2"/>
  <c r="BU256" i="2"/>
  <c r="AE257" i="2"/>
  <c r="AH257" i="2"/>
  <c r="AI257" i="2"/>
  <c r="AJ257" i="2"/>
  <c r="AK257" i="2"/>
  <c r="AL257" i="2"/>
  <c r="AM257" i="2"/>
  <c r="AN257" i="2"/>
  <c r="AO257" i="2"/>
  <c r="AP257" i="2"/>
  <c r="AQ257" i="2"/>
  <c r="AR257" i="2"/>
  <c r="AS257" i="2"/>
  <c r="AT257" i="2"/>
  <c r="AU257" i="2"/>
  <c r="AV257" i="2"/>
  <c r="AW257" i="2"/>
  <c r="AX257" i="2"/>
  <c r="AY257" i="2"/>
  <c r="AZ257" i="2"/>
  <c r="BA257" i="2"/>
  <c r="BB257" i="2"/>
  <c r="BC257" i="2"/>
  <c r="BD257" i="2"/>
  <c r="BE257" i="2"/>
  <c r="BF257" i="2"/>
  <c r="BG257" i="2"/>
  <c r="BH257" i="2"/>
  <c r="BI257" i="2"/>
  <c r="BJ257" i="2"/>
  <c r="BK257" i="2"/>
  <c r="BL257" i="2"/>
  <c r="BM257" i="2"/>
  <c r="BN257" i="2"/>
  <c r="BO257" i="2"/>
  <c r="BP257" i="2"/>
  <c r="BQ257" i="2"/>
  <c r="BR257" i="2"/>
  <c r="BS257" i="2"/>
  <c r="BT257" i="2"/>
  <c r="BU257" i="2"/>
  <c r="AE258" i="2"/>
  <c r="AH258" i="2"/>
  <c r="AI258" i="2"/>
  <c r="AJ258" i="2"/>
  <c r="AK258" i="2"/>
  <c r="AL258" i="2"/>
  <c r="AM258" i="2"/>
  <c r="AN258" i="2"/>
  <c r="AO258" i="2"/>
  <c r="AP258" i="2"/>
  <c r="AQ258" i="2"/>
  <c r="AR258" i="2"/>
  <c r="AS258" i="2"/>
  <c r="AT258" i="2"/>
  <c r="AU258" i="2"/>
  <c r="AV258" i="2"/>
  <c r="AW258" i="2"/>
  <c r="AX258" i="2"/>
  <c r="AY258" i="2"/>
  <c r="AZ258" i="2"/>
  <c r="BA258" i="2"/>
  <c r="BB258" i="2"/>
  <c r="BC258" i="2"/>
  <c r="BD258" i="2"/>
  <c r="BE258" i="2"/>
  <c r="BF258" i="2"/>
  <c r="BG258" i="2"/>
  <c r="BH258" i="2"/>
  <c r="BI258" i="2"/>
  <c r="BJ258" i="2"/>
  <c r="BK258" i="2"/>
  <c r="BL258" i="2"/>
  <c r="BM258" i="2"/>
  <c r="BN258" i="2"/>
  <c r="BO258" i="2"/>
  <c r="BP258" i="2"/>
  <c r="BQ258" i="2"/>
  <c r="BR258" i="2"/>
  <c r="BS258" i="2"/>
  <c r="BT258" i="2"/>
  <c r="BU258" i="2"/>
  <c r="AE259" i="2"/>
  <c r="AH259" i="2"/>
  <c r="AI259" i="2"/>
  <c r="AJ259" i="2"/>
  <c r="AK259" i="2"/>
  <c r="AL259" i="2"/>
  <c r="AM259" i="2"/>
  <c r="AN259" i="2"/>
  <c r="AO259" i="2"/>
  <c r="AP259" i="2"/>
  <c r="AQ259" i="2"/>
  <c r="AR259" i="2"/>
  <c r="AS259" i="2"/>
  <c r="AT259" i="2"/>
  <c r="AU259" i="2"/>
  <c r="AV259" i="2"/>
  <c r="AW259" i="2"/>
  <c r="AX259" i="2"/>
  <c r="AY259" i="2"/>
  <c r="AZ259" i="2"/>
  <c r="BA259" i="2"/>
  <c r="BB259" i="2"/>
  <c r="BC259" i="2"/>
  <c r="BD259" i="2"/>
  <c r="BE259" i="2"/>
  <c r="BF259" i="2"/>
  <c r="BG259" i="2"/>
  <c r="BH259" i="2"/>
  <c r="BI259" i="2"/>
  <c r="BJ259" i="2"/>
  <c r="BK259" i="2"/>
  <c r="BL259" i="2"/>
  <c r="BM259" i="2"/>
  <c r="BN259" i="2"/>
  <c r="BO259" i="2"/>
  <c r="BP259" i="2"/>
  <c r="BQ259" i="2"/>
  <c r="BR259" i="2"/>
  <c r="BS259" i="2"/>
  <c r="BT259" i="2"/>
  <c r="BU259" i="2"/>
  <c r="AE260" i="2"/>
  <c r="AH260" i="2"/>
  <c r="AI260" i="2"/>
  <c r="AJ260" i="2"/>
  <c r="AK260" i="2"/>
  <c r="AL260" i="2"/>
  <c r="AM260" i="2"/>
  <c r="AN260" i="2"/>
  <c r="AO260" i="2"/>
  <c r="AP260" i="2"/>
  <c r="AQ260" i="2"/>
  <c r="AR260" i="2"/>
  <c r="AS260" i="2"/>
  <c r="AT260" i="2"/>
  <c r="AU260" i="2"/>
  <c r="AV260" i="2"/>
  <c r="AW260" i="2"/>
  <c r="AX260" i="2"/>
  <c r="AY260" i="2"/>
  <c r="AZ260" i="2"/>
  <c r="BA260" i="2"/>
  <c r="BB260" i="2"/>
  <c r="BC260" i="2"/>
  <c r="BD260" i="2"/>
  <c r="BE260" i="2"/>
  <c r="BF260" i="2"/>
  <c r="BG260" i="2"/>
  <c r="BH260" i="2"/>
  <c r="BI260" i="2"/>
  <c r="BJ260" i="2"/>
  <c r="BK260" i="2"/>
  <c r="BL260" i="2"/>
  <c r="BM260" i="2"/>
  <c r="BN260" i="2"/>
  <c r="BO260" i="2"/>
  <c r="BP260" i="2"/>
  <c r="BQ260" i="2"/>
  <c r="BR260" i="2"/>
  <c r="BS260" i="2"/>
  <c r="BT260" i="2"/>
  <c r="BU260" i="2"/>
  <c r="AE261" i="2"/>
  <c r="AH261" i="2"/>
  <c r="AI261" i="2"/>
  <c r="AJ261" i="2"/>
  <c r="AK261" i="2"/>
  <c r="AL261" i="2"/>
  <c r="AM261" i="2"/>
  <c r="AN261" i="2"/>
  <c r="AO261" i="2"/>
  <c r="AP261" i="2"/>
  <c r="AQ261" i="2"/>
  <c r="AR261" i="2"/>
  <c r="AS261" i="2"/>
  <c r="AT261" i="2"/>
  <c r="AU261" i="2"/>
  <c r="AV261" i="2"/>
  <c r="AW261" i="2"/>
  <c r="AX261" i="2"/>
  <c r="AY261" i="2"/>
  <c r="AZ261" i="2"/>
  <c r="BA261" i="2"/>
  <c r="BB261" i="2"/>
  <c r="BC261" i="2"/>
  <c r="BD261" i="2"/>
  <c r="BE261" i="2"/>
  <c r="BF261" i="2"/>
  <c r="BG261" i="2"/>
  <c r="BH261" i="2"/>
  <c r="BI261" i="2"/>
  <c r="BJ261" i="2"/>
  <c r="BK261" i="2"/>
  <c r="BL261" i="2"/>
  <c r="BM261" i="2"/>
  <c r="BN261" i="2"/>
  <c r="BO261" i="2"/>
  <c r="BP261" i="2"/>
  <c r="BQ261" i="2"/>
  <c r="BR261" i="2"/>
  <c r="BS261" i="2"/>
  <c r="BT261" i="2"/>
  <c r="BU261" i="2"/>
  <c r="AE262" i="2"/>
  <c r="AH262" i="2"/>
  <c r="AI262" i="2"/>
  <c r="AJ262" i="2"/>
  <c r="AK262" i="2"/>
  <c r="AL262" i="2"/>
  <c r="AM262" i="2"/>
  <c r="AN262" i="2"/>
  <c r="AO262" i="2"/>
  <c r="AP262" i="2"/>
  <c r="AQ262" i="2"/>
  <c r="AR262" i="2"/>
  <c r="AS262" i="2"/>
  <c r="AT262" i="2"/>
  <c r="AU262" i="2"/>
  <c r="AV262" i="2"/>
  <c r="AW262" i="2"/>
  <c r="AX262" i="2"/>
  <c r="AY262" i="2"/>
  <c r="AZ262" i="2"/>
  <c r="BA262" i="2"/>
  <c r="BB262" i="2"/>
  <c r="BC262" i="2"/>
  <c r="BD262" i="2"/>
  <c r="BE262" i="2"/>
  <c r="BF262" i="2"/>
  <c r="BG262" i="2"/>
  <c r="BH262" i="2"/>
  <c r="BI262" i="2"/>
  <c r="BJ262" i="2"/>
  <c r="BK262" i="2"/>
  <c r="BL262" i="2"/>
  <c r="BM262" i="2"/>
  <c r="BN262" i="2"/>
  <c r="BO262" i="2"/>
  <c r="BP262" i="2"/>
  <c r="BQ262" i="2"/>
  <c r="BR262" i="2"/>
  <c r="BS262" i="2"/>
  <c r="BT262" i="2"/>
  <c r="BU262" i="2"/>
  <c r="AE263" i="2"/>
  <c r="AH263" i="2"/>
  <c r="AI263" i="2"/>
  <c r="AJ263" i="2"/>
  <c r="AK263" i="2"/>
  <c r="AL263" i="2"/>
  <c r="AM263" i="2"/>
  <c r="AN263" i="2"/>
  <c r="AO263" i="2"/>
  <c r="AP263" i="2"/>
  <c r="AQ263" i="2"/>
  <c r="AR263" i="2"/>
  <c r="AS263" i="2"/>
  <c r="AT263" i="2"/>
  <c r="AU263" i="2"/>
  <c r="AV263" i="2"/>
  <c r="AW263" i="2"/>
  <c r="AX263" i="2"/>
  <c r="AY263" i="2"/>
  <c r="AZ263" i="2"/>
  <c r="BA263" i="2"/>
  <c r="BB263" i="2"/>
  <c r="BC263" i="2"/>
  <c r="BD263" i="2"/>
  <c r="BE263" i="2"/>
  <c r="BF263" i="2"/>
  <c r="BG263" i="2"/>
  <c r="BH263" i="2"/>
  <c r="BI263" i="2"/>
  <c r="BJ263" i="2"/>
  <c r="BK263" i="2"/>
  <c r="BL263" i="2"/>
  <c r="BM263" i="2"/>
  <c r="BN263" i="2"/>
  <c r="BO263" i="2"/>
  <c r="BP263" i="2"/>
  <c r="BQ263" i="2"/>
  <c r="BR263" i="2"/>
  <c r="BS263" i="2"/>
  <c r="BT263" i="2"/>
  <c r="BU263" i="2"/>
  <c r="AE264" i="2"/>
  <c r="AH264" i="2"/>
  <c r="AI264" i="2"/>
  <c r="AJ264" i="2"/>
  <c r="AK264" i="2"/>
  <c r="AL264" i="2"/>
  <c r="AM264" i="2"/>
  <c r="AN264" i="2"/>
  <c r="AO264" i="2"/>
  <c r="AP264" i="2"/>
  <c r="AQ264" i="2"/>
  <c r="AR264" i="2"/>
  <c r="AS264" i="2"/>
  <c r="AT264" i="2"/>
  <c r="AU264" i="2"/>
  <c r="AV264" i="2"/>
  <c r="AW264" i="2"/>
  <c r="AX264" i="2"/>
  <c r="AY264" i="2"/>
  <c r="AZ264" i="2"/>
  <c r="BA264" i="2"/>
  <c r="BB264" i="2"/>
  <c r="BC264" i="2"/>
  <c r="BD264" i="2"/>
  <c r="BE264" i="2"/>
  <c r="BF264" i="2"/>
  <c r="BG264" i="2"/>
  <c r="BH264" i="2"/>
  <c r="BI264" i="2"/>
  <c r="BJ264" i="2"/>
  <c r="BK264" i="2"/>
  <c r="BL264" i="2"/>
  <c r="BM264" i="2"/>
  <c r="BN264" i="2"/>
  <c r="BO264" i="2"/>
  <c r="BP264" i="2"/>
  <c r="BQ264" i="2"/>
  <c r="BR264" i="2"/>
  <c r="BS264" i="2"/>
  <c r="BT264" i="2"/>
  <c r="BU264" i="2"/>
  <c r="AE265" i="2"/>
  <c r="AH265" i="2"/>
  <c r="AI265" i="2"/>
  <c r="AJ265" i="2"/>
  <c r="AK265" i="2"/>
  <c r="AL265" i="2"/>
  <c r="AM265" i="2"/>
  <c r="AN265" i="2"/>
  <c r="AO265" i="2"/>
  <c r="AP265" i="2"/>
  <c r="AQ265" i="2"/>
  <c r="AR265" i="2"/>
  <c r="AS265" i="2"/>
  <c r="AT265" i="2"/>
  <c r="AU265" i="2"/>
  <c r="AV265" i="2"/>
  <c r="AW265" i="2"/>
  <c r="AX265" i="2"/>
  <c r="AY265" i="2"/>
  <c r="AZ265" i="2"/>
  <c r="BA265" i="2"/>
  <c r="BB265" i="2"/>
  <c r="BC265" i="2"/>
  <c r="BD265" i="2"/>
  <c r="BE265" i="2"/>
  <c r="BF265" i="2"/>
  <c r="BG265" i="2"/>
  <c r="BH265" i="2"/>
  <c r="BI265" i="2"/>
  <c r="BJ265" i="2"/>
  <c r="BK265" i="2"/>
  <c r="BL265" i="2"/>
  <c r="BM265" i="2"/>
  <c r="BN265" i="2"/>
  <c r="BO265" i="2"/>
  <c r="BP265" i="2"/>
  <c r="BQ265" i="2"/>
  <c r="BR265" i="2"/>
  <c r="BS265" i="2"/>
  <c r="BT265" i="2"/>
  <c r="BU265" i="2"/>
  <c r="AE266" i="2"/>
  <c r="AH266" i="2"/>
  <c r="AI266" i="2"/>
  <c r="AJ266" i="2"/>
  <c r="AK266" i="2"/>
  <c r="AL266" i="2"/>
  <c r="AM266" i="2"/>
  <c r="AN266" i="2"/>
  <c r="AO266" i="2"/>
  <c r="AP266" i="2"/>
  <c r="AQ266" i="2"/>
  <c r="AR266" i="2"/>
  <c r="AS266" i="2"/>
  <c r="AT266" i="2"/>
  <c r="AU266" i="2"/>
  <c r="AV266" i="2"/>
  <c r="AW266" i="2"/>
  <c r="AX266" i="2"/>
  <c r="AY266" i="2"/>
  <c r="AZ266" i="2"/>
  <c r="BA266" i="2"/>
  <c r="BB266" i="2"/>
  <c r="BC266" i="2"/>
  <c r="BD266" i="2"/>
  <c r="BE266" i="2"/>
  <c r="BF266" i="2"/>
  <c r="BG266" i="2"/>
  <c r="BH266" i="2"/>
  <c r="BI266" i="2"/>
  <c r="BJ266" i="2"/>
  <c r="BK266" i="2"/>
  <c r="BL266" i="2"/>
  <c r="BM266" i="2"/>
  <c r="BN266" i="2"/>
  <c r="BO266" i="2"/>
  <c r="BP266" i="2"/>
  <c r="BQ266" i="2"/>
  <c r="BR266" i="2"/>
  <c r="BS266" i="2"/>
  <c r="BT266" i="2"/>
  <c r="BU266" i="2"/>
  <c r="AE267" i="2"/>
  <c r="AH267" i="2"/>
  <c r="AI267" i="2"/>
  <c r="AJ267" i="2"/>
  <c r="AK267" i="2"/>
  <c r="AL267" i="2"/>
  <c r="AM267" i="2"/>
  <c r="AN267" i="2"/>
  <c r="AO267" i="2"/>
  <c r="AP267" i="2"/>
  <c r="AQ267" i="2"/>
  <c r="AR267" i="2"/>
  <c r="AS267" i="2"/>
  <c r="AT267" i="2"/>
  <c r="AU267" i="2"/>
  <c r="AV267" i="2"/>
  <c r="AW267" i="2"/>
  <c r="AX267" i="2"/>
  <c r="AY267" i="2"/>
  <c r="AZ267" i="2"/>
  <c r="BA267" i="2"/>
  <c r="BB267" i="2"/>
  <c r="BC267" i="2"/>
  <c r="BD267" i="2"/>
  <c r="BE267" i="2"/>
  <c r="BF267" i="2"/>
  <c r="BG267" i="2"/>
  <c r="BH267" i="2"/>
  <c r="BI267" i="2"/>
  <c r="BJ267" i="2"/>
  <c r="BK267" i="2"/>
  <c r="BL267" i="2"/>
  <c r="BM267" i="2"/>
  <c r="BN267" i="2"/>
  <c r="BO267" i="2"/>
  <c r="BP267" i="2"/>
  <c r="BQ267" i="2"/>
  <c r="BR267" i="2"/>
  <c r="BS267" i="2"/>
  <c r="BT267" i="2"/>
  <c r="BU267" i="2"/>
  <c r="AE268" i="2"/>
  <c r="AH268" i="2"/>
  <c r="AI268" i="2"/>
  <c r="AJ268" i="2"/>
  <c r="AK268" i="2"/>
  <c r="AL268" i="2"/>
  <c r="AM268" i="2"/>
  <c r="AN268" i="2"/>
  <c r="AO268" i="2"/>
  <c r="AP268" i="2"/>
  <c r="AQ268" i="2"/>
  <c r="AR268" i="2"/>
  <c r="AS268" i="2"/>
  <c r="AT268" i="2"/>
  <c r="AU268" i="2"/>
  <c r="AV268" i="2"/>
  <c r="AW268" i="2"/>
  <c r="AX268" i="2"/>
  <c r="AY268" i="2"/>
  <c r="AZ268" i="2"/>
  <c r="BA268" i="2"/>
  <c r="BB268" i="2"/>
  <c r="BC268" i="2"/>
  <c r="BD268" i="2"/>
  <c r="BE268" i="2"/>
  <c r="BF268" i="2"/>
  <c r="BG268" i="2"/>
  <c r="BH268" i="2"/>
  <c r="BI268" i="2"/>
  <c r="BJ268" i="2"/>
  <c r="BK268" i="2"/>
  <c r="BL268" i="2"/>
  <c r="BM268" i="2"/>
  <c r="BN268" i="2"/>
  <c r="BO268" i="2"/>
  <c r="BP268" i="2"/>
  <c r="BQ268" i="2"/>
  <c r="BR268" i="2"/>
  <c r="BS268" i="2"/>
  <c r="BT268" i="2"/>
  <c r="BU268" i="2"/>
  <c r="AE269" i="2"/>
  <c r="AH269" i="2"/>
  <c r="AI269" i="2"/>
  <c r="AJ269" i="2"/>
  <c r="AK269" i="2"/>
  <c r="AL269" i="2"/>
  <c r="AM269" i="2"/>
  <c r="AN269" i="2"/>
  <c r="AO269" i="2"/>
  <c r="AP269" i="2"/>
  <c r="AQ269" i="2"/>
  <c r="AR269" i="2"/>
  <c r="AS269" i="2"/>
  <c r="AT269" i="2"/>
  <c r="AU269" i="2"/>
  <c r="AV269" i="2"/>
  <c r="AW269" i="2"/>
  <c r="AX269" i="2"/>
  <c r="AY269" i="2"/>
  <c r="AZ269" i="2"/>
  <c r="BA269" i="2"/>
  <c r="BB269" i="2"/>
  <c r="BC269" i="2"/>
  <c r="BD269" i="2"/>
  <c r="BE269" i="2"/>
  <c r="BF269" i="2"/>
  <c r="BG269" i="2"/>
  <c r="BH269" i="2"/>
  <c r="BI269" i="2"/>
  <c r="BJ269" i="2"/>
  <c r="BK269" i="2"/>
  <c r="BL269" i="2"/>
  <c r="BM269" i="2"/>
  <c r="BN269" i="2"/>
  <c r="BO269" i="2"/>
  <c r="BP269" i="2"/>
  <c r="BQ269" i="2"/>
  <c r="BR269" i="2"/>
  <c r="BS269" i="2"/>
  <c r="BT269" i="2"/>
  <c r="BU269" i="2"/>
  <c r="AE270" i="2"/>
  <c r="AH270" i="2"/>
  <c r="AI270" i="2"/>
  <c r="AJ270" i="2"/>
  <c r="AK270" i="2"/>
  <c r="AL270" i="2"/>
  <c r="AM270" i="2"/>
  <c r="AN270" i="2"/>
  <c r="AO270" i="2"/>
  <c r="AP270" i="2"/>
  <c r="AQ270" i="2"/>
  <c r="AR270" i="2"/>
  <c r="AS270" i="2"/>
  <c r="AT270" i="2"/>
  <c r="AU270" i="2"/>
  <c r="AV270" i="2"/>
  <c r="AW270" i="2"/>
  <c r="AX270" i="2"/>
  <c r="AY270" i="2"/>
  <c r="AZ270" i="2"/>
  <c r="BA270" i="2"/>
  <c r="BB270" i="2"/>
  <c r="BC270" i="2"/>
  <c r="BD270" i="2"/>
  <c r="BE270" i="2"/>
  <c r="BF270" i="2"/>
  <c r="BG270" i="2"/>
  <c r="BH270" i="2"/>
  <c r="BI270" i="2"/>
  <c r="BJ270" i="2"/>
  <c r="BK270" i="2"/>
  <c r="BL270" i="2"/>
  <c r="BM270" i="2"/>
  <c r="BN270" i="2"/>
  <c r="BO270" i="2"/>
  <c r="BP270" i="2"/>
  <c r="BQ270" i="2"/>
  <c r="BR270" i="2"/>
  <c r="BS270" i="2"/>
  <c r="BT270" i="2"/>
  <c r="BU270" i="2"/>
  <c r="AE271" i="2"/>
  <c r="AH271" i="2"/>
  <c r="AI271" i="2"/>
  <c r="AJ271" i="2"/>
  <c r="AK271" i="2"/>
  <c r="AL271" i="2"/>
  <c r="AM271" i="2"/>
  <c r="AN271" i="2"/>
  <c r="AO271" i="2"/>
  <c r="AP271" i="2"/>
  <c r="AQ271" i="2"/>
  <c r="AR271" i="2"/>
  <c r="AS271" i="2"/>
  <c r="AT271" i="2"/>
  <c r="AU271" i="2"/>
  <c r="AV271" i="2"/>
  <c r="AW271" i="2"/>
  <c r="AX271" i="2"/>
  <c r="AY271" i="2"/>
  <c r="AZ271" i="2"/>
  <c r="BA271" i="2"/>
  <c r="BB271" i="2"/>
  <c r="BC271" i="2"/>
  <c r="BD271" i="2"/>
  <c r="BE271" i="2"/>
  <c r="BF271" i="2"/>
  <c r="BG271" i="2"/>
  <c r="BH271" i="2"/>
  <c r="BI271" i="2"/>
  <c r="BJ271" i="2"/>
  <c r="BK271" i="2"/>
  <c r="BL271" i="2"/>
  <c r="BM271" i="2"/>
  <c r="BN271" i="2"/>
  <c r="BO271" i="2"/>
  <c r="BP271" i="2"/>
  <c r="BQ271" i="2"/>
  <c r="BR271" i="2"/>
  <c r="BS271" i="2"/>
  <c r="BT271" i="2"/>
  <c r="BU271" i="2"/>
  <c r="AE272" i="2"/>
  <c r="AH272" i="2"/>
  <c r="AI272" i="2"/>
  <c r="AJ272" i="2"/>
  <c r="AK272" i="2"/>
  <c r="AL272" i="2"/>
  <c r="AM272" i="2"/>
  <c r="AN272" i="2"/>
  <c r="AO272" i="2"/>
  <c r="AP272" i="2"/>
  <c r="AQ272" i="2"/>
  <c r="AR272" i="2"/>
  <c r="AS272" i="2"/>
  <c r="AT272" i="2"/>
  <c r="AU272" i="2"/>
  <c r="AV272" i="2"/>
  <c r="AW272" i="2"/>
  <c r="AX272" i="2"/>
  <c r="AY272" i="2"/>
  <c r="AZ272" i="2"/>
  <c r="BA272" i="2"/>
  <c r="BB272" i="2"/>
  <c r="BC272" i="2"/>
  <c r="BD272" i="2"/>
  <c r="BE272" i="2"/>
  <c r="BF272" i="2"/>
  <c r="BG272" i="2"/>
  <c r="BH272" i="2"/>
  <c r="BI272" i="2"/>
  <c r="BJ272" i="2"/>
  <c r="BK272" i="2"/>
  <c r="BL272" i="2"/>
  <c r="BM272" i="2"/>
  <c r="BN272" i="2"/>
  <c r="BO272" i="2"/>
  <c r="BP272" i="2"/>
  <c r="BQ272" i="2"/>
  <c r="BR272" i="2"/>
  <c r="BS272" i="2"/>
  <c r="BT272" i="2"/>
  <c r="BU272" i="2"/>
  <c r="AE273" i="2"/>
  <c r="AH273" i="2"/>
  <c r="AI273" i="2"/>
  <c r="AJ273" i="2"/>
  <c r="AK273" i="2"/>
  <c r="AL273" i="2"/>
  <c r="AM273" i="2"/>
  <c r="AN273" i="2"/>
  <c r="AO273" i="2"/>
  <c r="AP273" i="2"/>
  <c r="AQ273" i="2"/>
  <c r="AR273" i="2"/>
  <c r="AS273" i="2"/>
  <c r="AT273" i="2"/>
  <c r="AU273" i="2"/>
  <c r="AV273" i="2"/>
  <c r="AW273" i="2"/>
  <c r="AX273" i="2"/>
  <c r="AY273" i="2"/>
  <c r="AZ273" i="2"/>
  <c r="BA273" i="2"/>
  <c r="BB273" i="2"/>
  <c r="BC273" i="2"/>
  <c r="BD273" i="2"/>
  <c r="BE273" i="2"/>
  <c r="BF273" i="2"/>
  <c r="BG273" i="2"/>
  <c r="BH273" i="2"/>
  <c r="BI273" i="2"/>
  <c r="BJ273" i="2"/>
  <c r="BK273" i="2"/>
  <c r="BL273" i="2"/>
  <c r="BM273" i="2"/>
  <c r="BN273" i="2"/>
  <c r="BO273" i="2"/>
  <c r="BP273" i="2"/>
  <c r="BQ273" i="2"/>
  <c r="BR273" i="2"/>
  <c r="BS273" i="2"/>
  <c r="BT273" i="2"/>
  <c r="BU273" i="2"/>
  <c r="AE274" i="2"/>
  <c r="AH274" i="2"/>
  <c r="AI274" i="2"/>
  <c r="AJ274" i="2"/>
  <c r="AK274" i="2"/>
  <c r="AL274" i="2"/>
  <c r="AM274" i="2"/>
  <c r="AN274" i="2"/>
  <c r="AO274" i="2"/>
  <c r="AP274" i="2"/>
  <c r="AQ274" i="2"/>
  <c r="AR274" i="2"/>
  <c r="AS274" i="2"/>
  <c r="AT274" i="2"/>
  <c r="AU274" i="2"/>
  <c r="AV274" i="2"/>
  <c r="AW274" i="2"/>
  <c r="AX274" i="2"/>
  <c r="AY274" i="2"/>
  <c r="AZ274" i="2"/>
  <c r="BA274" i="2"/>
  <c r="BB274" i="2"/>
  <c r="BC274" i="2"/>
  <c r="BD274" i="2"/>
  <c r="BE274" i="2"/>
  <c r="BF274" i="2"/>
  <c r="BG274" i="2"/>
  <c r="BH274" i="2"/>
  <c r="BI274" i="2"/>
  <c r="BJ274" i="2"/>
  <c r="BK274" i="2"/>
  <c r="BL274" i="2"/>
  <c r="BM274" i="2"/>
  <c r="BN274" i="2"/>
  <c r="BO274" i="2"/>
  <c r="BP274" i="2"/>
  <c r="BQ274" i="2"/>
  <c r="BR274" i="2"/>
  <c r="BS274" i="2"/>
  <c r="BT274" i="2"/>
  <c r="BU274" i="2"/>
  <c r="AE275" i="2"/>
  <c r="AH275" i="2"/>
  <c r="AI275" i="2"/>
  <c r="AJ275" i="2"/>
  <c r="AK275" i="2"/>
  <c r="AL275" i="2"/>
  <c r="AM275" i="2"/>
  <c r="AN275" i="2"/>
  <c r="AO275" i="2"/>
  <c r="AP275" i="2"/>
  <c r="AQ275" i="2"/>
  <c r="AR275" i="2"/>
  <c r="AS275" i="2"/>
  <c r="AT275" i="2"/>
  <c r="AU275" i="2"/>
  <c r="AV275" i="2"/>
  <c r="AW275" i="2"/>
  <c r="AX275" i="2"/>
  <c r="AY275" i="2"/>
  <c r="AZ275" i="2"/>
  <c r="BA275" i="2"/>
  <c r="BB275" i="2"/>
  <c r="BC275" i="2"/>
  <c r="BD275" i="2"/>
  <c r="BE275" i="2"/>
  <c r="BF275" i="2"/>
  <c r="BG275" i="2"/>
  <c r="BH275" i="2"/>
  <c r="BI275" i="2"/>
  <c r="BJ275" i="2"/>
  <c r="BK275" i="2"/>
  <c r="BL275" i="2"/>
  <c r="BM275" i="2"/>
  <c r="BN275" i="2"/>
  <c r="BO275" i="2"/>
  <c r="BP275" i="2"/>
  <c r="BQ275" i="2"/>
  <c r="BR275" i="2"/>
  <c r="BS275" i="2"/>
  <c r="BT275" i="2"/>
  <c r="BU275" i="2"/>
  <c r="AE276" i="2"/>
  <c r="AH276" i="2"/>
  <c r="AI276" i="2"/>
  <c r="AJ276" i="2"/>
  <c r="AK276" i="2"/>
  <c r="AL276" i="2"/>
  <c r="AM276" i="2"/>
  <c r="AN276" i="2"/>
  <c r="AO276" i="2"/>
  <c r="AP276" i="2"/>
  <c r="AQ276" i="2"/>
  <c r="AR276" i="2"/>
  <c r="AS276" i="2"/>
  <c r="AT276" i="2"/>
  <c r="AU276" i="2"/>
  <c r="AV276" i="2"/>
  <c r="AW276" i="2"/>
  <c r="AX276" i="2"/>
  <c r="AY276" i="2"/>
  <c r="AZ276" i="2"/>
  <c r="BA276" i="2"/>
  <c r="BB276" i="2"/>
  <c r="BC276" i="2"/>
  <c r="BD276" i="2"/>
  <c r="BE276" i="2"/>
  <c r="BF276" i="2"/>
  <c r="BG276" i="2"/>
  <c r="BH276" i="2"/>
  <c r="BI276" i="2"/>
  <c r="BJ276" i="2"/>
  <c r="BK276" i="2"/>
  <c r="BL276" i="2"/>
  <c r="BM276" i="2"/>
  <c r="BN276" i="2"/>
  <c r="BO276" i="2"/>
  <c r="BP276" i="2"/>
  <c r="BQ276" i="2"/>
  <c r="BR276" i="2"/>
  <c r="BS276" i="2"/>
  <c r="BT276" i="2"/>
  <c r="BU276" i="2"/>
  <c r="AE277" i="2"/>
  <c r="AH277" i="2"/>
  <c r="AI277" i="2"/>
  <c r="AJ277" i="2"/>
  <c r="AK277" i="2"/>
  <c r="AL277" i="2"/>
  <c r="AM277" i="2"/>
  <c r="AN277" i="2"/>
  <c r="AO277" i="2"/>
  <c r="AP277" i="2"/>
  <c r="AQ277" i="2"/>
  <c r="AR277" i="2"/>
  <c r="AS277" i="2"/>
  <c r="AT277" i="2"/>
  <c r="AU277" i="2"/>
  <c r="AV277" i="2"/>
  <c r="AW277" i="2"/>
  <c r="AX277" i="2"/>
  <c r="AY277" i="2"/>
  <c r="AZ277" i="2"/>
  <c r="BA277" i="2"/>
  <c r="BB277" i="2"/>
  <c r="BC277" i="2"/>
  <c r="BD277" i="2"/>
  <c r="BE277" i="2"/>
  <c r="BF277" i="2"/>
  <c r="BG277" i="2"/>
  <c r="BH277" i="2"/>
  <c r="BI277" i="2"/>
  <c r="BJ277" i="2"/>
  <c r="BK277" i="2"/>
  <c r="BL277" i="2"/>
  <c r="BM277" i="2"/>
  <c r="BN277" i="2"/>
  <c r="BO277" i="2"/>
  <c r="BP277" i="2"/>
  <c r="BQ277" i="2"/>
  <c r="BR277" i="2"/>
  <c r="BS277" i="2"/>
  <c r="BT277" i="2"/>
  <c r="BU277" i="2"/>
  <c r="AE278" i="2"/>
  <c r="AH278" i="2"/>
  <c r="AI278" i="2"/>
  <c r="AJ278" i="2"/>
  <c r="AK278" i="2"/>
  <c r="AL278" i="2"/>
  <c r="AM278" i="2"/>
  <c r="AN278" i="2"/>
  <c r="AO278" i="2"/>
  <c r="AP278" i="2"/>
  <c r="AQ278" i="2"/>
  <c r="AR278" i="2"/>
  <c r="AS278" i="2"/>
  <c r="AT278" i="2"/>
  <c r="AU278" i="2"/>
  <c r="AV278" i="2"/>
  <c r="AW278" i="2"/>
  <c r="AX278" i="2"/>
  <c r="AY278" i="2"/>
  <c r="AZ278" i="2"/>
  <c r="BA278" i="2"/>
  <c r="BB278" i="2"/>
  <c r="BC278" i="2"/>
  <c r="BD278" i="2"/>
  <c r="BE278" i="2"/>
  <c r="BF278" i="2"/>
  <c r="BG278" i="2"/>
  <c r="BH278" i="2"/>
  <c r="BI278" i="2"/>
  <c r="BJ278" i="2"/>
  <c r="BK278" i="2"/>
  <c r="BL278" i="2"/>
  <c r="BM278" i="2"/>
  <c r="BN278" i="2"/>
  <c r="BO278" i="2"/>
  <c r="BP278" i="2"/>
  <c r="BQ278" i="2"/>
  <c r="BR278" i="2"/>
  <c r="BS278" i="2"/>
  <c r="BT278" i="2"/>
  <c r="BU278" i="2"/>
  <c r="AE279" i="2"/>
  <c r="AH279" i="2"/>
  <c r="AI279" i="2"/>
  <c r="AJ279" i="2"/>
  <c r="AK279" i="2"/>
  <c r="AL279" i="2"/>
  <c r="AM279" i="2"/>
  <c r="AN279" i="2"/>
  <c r="AO279" i="2"/>
  <c r="AP279" i="2"/>
  <c r="AQ279" i="2"/>
  <c r="AR279" i="2"/>
  <c r="AS279" i="2"/>
  <c r="AT279" i="2"/>
  <c r="AU279" i="2"/>
  <c r="AV279" i="2"/>
  <c r="AW279" i="2"/>
  <c r="AX279" i="2"/>
  <c r="AY279" i="2"/>
  <c r="AZ279" i="2"/>
  <c r="BA279" i="2"/>
  <c r="BB279" i="2"/>
  <c r="BC279" i="2"/>
  <c r="BD279" i="2"/>
  <c r="BE279" i="2"/>
  <c r="BF279" i="2"/>
  <c r="BG279" i="2"/>
  <c r="BH279" i="2"/>
  <c r="BI279" i="2"/>
  <c r="BJ279" i="2"/>
  <c r="BK279" i="2"/>
  <c r="BL279" i="2"/>
  <c r="BM279" i="2"/>
  <c r="BN279" i="2"/>
  <c r="BO279" i="2"/>
  <c r="BP279" i="2"/>
  <c r="BQ279" i="2"/>
  <c r="BR279" i="2"/>
  <c r="BS279" i="2"/>
  <c r="BT279" i="2"/>
  <c r="BU279" i="2"/>
  <c r="AE280" i="2"/>
  <c r="AH280" i="2"/>
  <c r="AI280" i="2"/>
  <c r="AJ280" i="2"/>
  <c r="AK280" i="2"/>
  <c r="AL280" i="2"/>
  <c r="AM280" i="2"/>
  <c r="AN280" i="2"/>
  <c r="AO280" i="2"/>
  <c r="AP280" i="2"/>
  <c r="AQ280" i="2"/>
  <c r="AR280" i="2"/>
  <c r="AS280" i="2"/>
  <c r="AT280" i="2"/>
  <c r="AU280" i="2"/>
  <c r="AV280" i="2"/>
  <c r="AW280" i="2"/>
  <c r="AX280" i="2"/>
  <c r="AY280" i="2"/>
  <c r="AZ280" i="2"/>
  <c r="BA280" i="2"/>
  <c r="BB280" i="2"/>
  <c r="BC280" i="2"/>
  <c r="BD280" i="2"/>
  <c r="BE280" i="2"/>
  <c r="BF280" i="2"/>
  <c r="BG280" i="2"/>
  <c r="BH280" i="2"/>
  <c r="BI280" i="2"/>
  <c r="BJ280" i="2"/>
  <c r="BK280" i="2"/>
  <c r="BL280" i="2"/>
  <c r="BM280" i="2"/>
  <c r="BN280" i="2"/>
  <c r="BO280" i="2"/>
  <c r="BP280" i="2"/>
  <c r="BQ280" i="2"/>
  <c r="BR280" i="2"/>
  <c r="BS280" i="2"/>
  <c r="BT280" i="2"/>
  <c r="BU280" i="2"/>
  <c r="AE281" i="2"/>
  <c r="AH281" i="2"/>
  <c r="AI281" i="2"/>
  <c r="AJ281" i="2"/>
  <c r="AK281" i="2"/>
  <c r="AL281" i="2"/>
  <c r="AM281" i="2"/>
  <c r="AN281" i="2"/>
  <c r="AO281" i="2"/>
  <c r="AP281" i="2"/>
  <c r="AQ281" i="2"/>
  <c r="AR281" i="2"/>
  <c r="AS281" i="2"/>
  <c r="AT281" i="2"/>
  <c r="AU281" i="2"/>
  <c r="AV281" i="2"/>
  <c r="AW281" i="2"/>
  <c r="AX281" i="2"/>
  <c r="AY281" i="2"/>
  <c r="AZ281" i="2"/>
  <c r="BA281" i="2"/>
  <c r="BB281" i="2"/>
  <c r="BC281" i="2"/>
  <c r="BD281" i="2"/>
  <c r="BE281" i="2"/>
  <c r="BF281" i="2"/>
  <c r="BG281" i="2"/>
  <c r="BH281" i="2"/>
  <c r="BI281" i="2"/>
  <c r="BJ281" i="2"/>
  <c r="BK281" i="2"/>
  <c r="BL281" i="2"/>
  <c r="BM281" i="2"/>
  <c r="BN281" i="2"/>
  <c r="BO281" i="2"/>
  <c r="BP281" i="2"/>
  <c r="BQ281" i="2"/>
  <c r="BR281" i="2"/>
  <c r="BS281" i="2"/>
  <c r="BT281" i="2"/>
  <c r="BU281" i="2"/>
  <c r="AE282" i="2"/>
  <c r="AH282" i="2"/>
  <c r="AI282" i="2"/>
  <c r="AJ282" i="2"/>
  <c r="AK282" i="2"/>
  <c r="AL282" i="2"/>
  <c r="AM282" i="2"/>
  <c r="AN282" i="2"/>
  <c r="AO282" i="2"/>
  <c r="AP282" i="2"/>
  <c r="AQ282" i="2"/>
  <c r="AR282" i="2"/>
  <c r="AS282" i="2"/>
  <c r="AT282" i="2"/>
  <c r="AU282" i="2"/>
  <c r="AV282" i="2"/>
  <c r="AW282" i="2"/>
  <c r="AX282" i="2"/>
  <c r="AY282" i="2"/>
  <c r="AZ282" i="2"/>
  <c r="BA282" i="2"/>
  <c r="BB282" i="2"/>
  <c r="BC282" i="2"/>
  <c r="BD282" i="2"/>
  <c r="BE282" i="2"/>
  <c r="BF282" i="2"/>
  <c r="BG282" i="2"/>
  <c r="BH282" i="2"/>
  <c r="BI282" i="2"/>
  <c r="BJ282" i="2"/>
  <c r="BK282" i="2"/>
  <c r="BL282" i="2"/>
  <c r="BM282" i="2"/>
  <c r="BN282" i="2"/>
  <c r="BO282" i="2"/>
  <c r="BP282" i="2"/>
  <c r="BQ282" i="2"/>
  <c r="BR282" i="2"/>
  <c r="BS282" i="2"/>
  <c r="BT282" i="2"/>
  <c r="BU282" i="2"/>
  <c r="AE283" i="2"/>
  <c r="AH283" i="2"/>
  <c r="AI283" i="2"/>
  <c r="AJ283" i="2"/>
  <c r="AK283" i="2"/>
  <c r="AL283" i="2"/>
  <c r="AM283" i="2"/>
  <c r="AN283" i="2"/>
  <c r="AO283" i="2"/>
  <c r="AP283" i="2"/>
  <c r="AQ283" i="2"/>
  <c r="AR283" i="2"/>
  <c r="AS283" i="2"/>
  <c r="AT283" i="2"/>
  <c r="AU283" i="2"/>
  <c r="AV283" i="2"/>
  <c r="AW283" i="2"/>
  <c r="AX283" i="2"/>
  <c r="AY283" i="2"/>
  <c r="AZ283" i="2"/>
  <c r="BA283" i="2"/>
  <c r="BB283" i="2"/>
  <c r="BC283" i="2"/>
  <c r="BD283" i="2"/>
  <c r="BE283" i="2"/>
  <c r="BF283" i="2"/>
  <c r="BG283" i="2"/>
  <c r="BH283" i="2"/>
  <c r="BI283" i="2"/>
  <c r="BJ283" i="2"/>
  <c r="BK283" i="2"/>
  <c r="BL283" i="2"/>
  <c r="BM283" i="2"/>
  <c r="BN283" i="2"/>
  <c r="BO283" i="2"/>
  <c r="BP283" i="2"/>
  <c r="BQ283" i="2"/>
  <c r="BR283" i="2"/>
  <c r="BS283" i="2"/>
  <c r="BT283" i="2"/>
  <c r="BU283" i="2"/>
  <c r="AE284" i="2"/>
  <c r="AH284" i="2"/>
  <c r="AI284" i="2"/>
  <c r="AJ284" i="2"/>
  <c r="AK284" i="2"/>
  <c r="AL284" i="2"/>
  <c r="AM284" i="2"/>
  <c r="AN284" i="2"/>
  <c r="AO284" i="2"/>
  <c r="AP284" i="2"/>
  <c r="AQ284" i="2"/>
  <c r="AR284" i="2"/>
  <c r="AS284" i="2"/>
  <c r="AT284" i="2"/>
  <c r="AU284" i="2"/>
  <c r="AV284" i="2"/>
  <c r="AW284" i="2"/>
  <c r="AX284" i="2"/>
  <c r="AY284" i="2"/>
  <c r="AZ284" i="2"/>
  <c r="BA284" i="2"/>
  <c r="BB284" i="2"/>
  <c r="BC284" i="2"/>
  <c r="BD284" i="2"/>
  <c r="BE284" i="2"/>
  <c r="BF284" i="2"/>
  <c r="BG284" i="2"/>
  <c r="BH284" i="2"/>
  <c r="BI284" i="2"/>
  <c r="BJ284" i="2"/>
  <c r="BK284" i="2"/>
  <c r="BL284" i="2"/>
  <c r="BM284" i="2"/>
  <c r="BN284" i="2"/>
  <c r="BO284" i="2"/>
  <c r="BP284" i="2"/>
  <c r="BQ284" i="2"/>
  <c r="BR284" i="2"/>
  <c r="BS284" i="2"/>
  <c r="BT284" i="2"/>
  <c r="BU284" i="2"/>
  <c r="AE285" i="2"/>
  <c r="AH285" i="2"/>
  <c r="AI285" i="2"/>
  <c r="AJ285" i="2"/>
  <c r="AK285" i="2"/>
  <c r="AL285" i="2"/>
  <c r="AM285" i="2"/>
  <c r="AN285" i="2"/>
  <c r="AO285" i="2"/>
  <c r="AP285" i="2"/>
  <c r="AQ285" i="2"/>
  <c r="AR285" i="2"/>
  <c r="AS285" i="2"/>
  <c r="AT285" i="2"/>
  <c r="AU285" i="2"/>
  <c r="AV285" i="2"/>
  <c r="AW285" i="2"/>
  <c r="AX285" i="2"/>
  <c r="AY285" i="2"/>
  <c r="AZ285" i="2"/>
  <c r="BA285" i="2"/>
  <c r="BB285" i="2"/>
  <c r="BC285" i="2"/>
  <c r="BD285" i="2"/>
  <c r="BE285" i="2"/>
  <c r="BF285" i="2"/>
  <c r="BG285" i="2"/>
  <c r="BH285" i="2"/>
  <c r="BI285" i="2"/>
  <c r="BJ285" i="2"/>
  <c r="BK285" i="2"/>
  <c r="BL285" i="2"/>
  <c r="BM285" i="2"/>
  <c r="BN285" i="2"/>
  <c r="BO285" i="2"/>
  <c r="BP285" i="2"/>
  <c r="BQ285" i="2"/>
  <c r="BR285" i="2"/>
  <c r="BS285" i="2"/>
  <c r="BT285" i="2"/>
  <c r="BU285" i="2"/>
  <c r="AE286" i="2"/>
  <c r="AH286" i="2"/>
  <c r="AI286" i="2"/>
  <c r="AJ286" i="2"/>
  <c r="AK286" i="2"/>
  <c r="AL286" i="2"/>
  <c r="AM286" i="2"/>
  <c r="AN286" i="2"/>
  <c r="AO286" i="2"/>
  <c r="AP286" i="2"/>
  <c r="AQ286" i="2"/>
  <c r="AR286" i="2"/>
  <c r="AS286" i="2"/>
  <c r="AT286" i="2"/>
  <c r="AU286" i="2"/>
  <c r="AV286" i="2"/>
  <c r="AW286" i="2"/>
  <c r="AX286" i="2"/>
  <c r="AY286" i="2"/>
  <c r="AZ286" i="2"/>
  <c r="BA286" i="2"/>
  <c r="BB286" i="2"/>
  <c r="BC286" i="2"/>
  <c r="BD286" i="2"/>
  <c r="BE286" i="2"/>
  <c r="BF286" i="2"/>
  <c r="BG286" i="2"/>
  <c r="BH286" i="2"/>
  <c r="BI286" i="2"/>
  <c r="BJ286" i="2"/>
  <c r="BK286" i="2"/>
  <c r="BL286" i="2"/>
  <c r="BM286" i="2"/>
  <c r="BN286" i="2"/>
  <c r="BO286" i="2"/>
  <c r="BP286" i="2"/>
  <c r="BQ286" i="2"/>
  <c r="BR286" i="2"/>
  <c r="BS286" i="2"/>
  <c r="BT286" i="2"/>
  <c r="BU286" i="2"/>
  <c r="AE287" i="2"/>
  <c r="AH287" i="2"/>
  <c r="AI287" i="2"/>
  <c r="AJ287" i="2"/>
  <c r="AK287" i="2"/>
  <c r="AL287" i="2"/>
  <c r="AM287" i="2"/>
  <c r="AN287" i="2"/>
  <c r="AO287" i="2"/>
  <c r="AP287" i="2"/>
  <c r="AQ287" i="2"/>
  <c r="AR287" i="2"/>
  <c r="AS287" i="2"/>
  <c r="AT287" i="2"/>
  <c r="AU287" i="2"/>
  <c r="AV287" i="2"/>
  <c r="AW287" i="2"/>
  <c r="AX287" i="2"/>
  <c r="AY287" i="2"/>
  <c r="AZ287" i="2"/>
  <c r="BA287" i="2"/>
  <c r="BB287" i="2"/>
  <c r="BC287" i="2"/>
  <c r="BD287" i="2"/>
  <c r="BE287" i="2"/>
  <c r="BF287" i="2"/>
  <c r="BG287" i="2"/>
  <c r="BH287" i="2"/>
  <c r="BI287" i="2"/>
  <c r="BJ287" i="2"/>
  <c r="BK287" i="2"/>
  <c r="BL287" i="2"/>
  <c r="BM287" i="2"/>
  <c r="BN287" i="2"/>
  <c r="BO287" i="2"/>
  <c r="BP287" i="2"/>
  <c r="BQ287" i="2"/>
  <c r="BR287" i="2"/>
  <c r="BS287" i="2"/>
  <c r="BT287" i="2"/>
  <c r="BU287" i="2"/>
  <c r="AE288" i="2"/>
  <c r="AH288" i="2"/>
  <c r="AI288" i="2"/>
  <c r="AJ288" i="2"/>
  <c r="AK288" i="2"/>
  <c r="AL288" i="2"/>
  <c r="AM288" i="2"/>
  <c r="AN288" i="2"/>
  <c r="AO288" i="2"/>
  <c r="AP288" i="2"/>
  <c r="AQ288" i="2"/>
  <c r="AR288" i="2"/>
  <c r="AS288" i="2"/>
  <c r="AT288" i="2"/>
  <c r="AU288" i="2"/>
  <c r="AV288" i="2"/>
  <c r="AW288" i="2"/>
  <c r="AX288" i="2"/>
  <c r="AY288" i="2"/>
  <c r="AZ288" i="2"/>
  <c r="BA288" i="2"/>
  <c r="BB288" i="2"/>
  <c r="BC288" i="2"/>
  <c r="BD288" i="2"/>
  <c r="BE288" i="2"/>
  <c r="BF288" i="2"/>
  <c r="BG288" i="2"/>
  <c r="BH288" i="2"/>
  <c r="BI288" i="2"/>
  <c r="BJ288" i="2"/>
  <c r="BK288" i="2"/>
  <c r="BL288" i="2"/>
  <c r="BM288" i="2"/>
  <c r="BN288" i="2"/>
  <c r="BO288" i="2"/>
  <c r="BP288" i="2"/>
  <c r="BQ288" i="2"/>
  <c r="BR288" i="2"/>
  <c r="BS288" i="2"/>
  <c r="BT288" i="2"/>
  <c r="BU288" i="2"/>
  <c r="AE289" i="2"/>
  <c r="AH289" i="2"/>
  <c r="AI289" i="2"/>
  <c r="AJ289" i="2"/>
  <c r="AK289" i="2"/>
  <c r="AL289" i="2"/>
  <c r="AM289" i="2"/>
  <c r="AN289" i="2"/>
  <c r="AO289" i="2"/>
  <c r="AP289" i="2"/>
  <c r="AQ289" i="2"/>
  <c r="AR289" i="2"/>
  <c r="AS289" i="2"/>
  <c r="AT289" i="2"/>
  <c r="AU289" i="2"/>
  <c r="AV289" i="2"/>
  <c r="AW289" i="2"/>
  <c r="AX289" i="2"/>
  <c r="AY289" i="2"/>
  <c r="AZ289" i="2"/>
  <c r="BA289" i="2"/>
  <c r="BB289" i="2"/>
  <c r="BC289" i="2"/>
  <c r="BD289" i="2"/>
  <c r="BE289" i="2"/>
  <c r="BF289" i="2"/>
  <c r="BG289" i="2"/>
  <c r="BH289" i="2"/>
  <c r="BI289" i="2"/>
  <c r="BJ289" i="2"/>
  <c r="BK289" i="2"/>
  <c r="BL289" i="2"/>
  <c r="BM289" i="2"/>
  <c r="BN289" i="2"/>
  <c r="BO289" i="2"/>
  <c r="BP289" i="2"/>
  <c r="BQ289" i="2"/>
  <c r="BR289" i="2"/>
  <c r="BS289" i="2"/>
  <c r="BT289" i="2"/>
  <c r="BU289" i="2"/>
  <c r="AE290" i="2"/>
  <c r="AH290" i="2"/>
  <c r="AI290" i="2"/>
  <c r="AJ290" i="2"/>
  <c r="AK290" i="2"/>
  <c r="AL290" i="2"/>
  <c r="AM290" i="2"/>
  <c r="AN290" i="2"/>
  <c r="AO290" i="2"/>
  <c r="AP290" i="2"/>
  <c r="AQ290" i="2"/>
  <c r="AR290" i="2"/>
  <c r="AS290" i="2"/>
  <c r="AT290" i="2"/>
  <c r="AU290" i="2"/>
  <c r="AV290" i="2"/>
  <c r="AW290" i="2"/>
  <c r="AX290" i="2"/>
  <c r="AY290" i="2"/>
  <c r="AZ290" i="2"/>
  <c r="BA290" i="2"/>
  <c r="BB290" i="2"/>
  <c r="BC290" i="2"/>
  <c r="BD290" i="2"/>
  <c r="BE290" i="2"/>
  <c r="BF290" i="2"/>
  <c r="BG290" i="2"/>
  <c r="BH290" i="2"/>
  <c r="BI290" i="2"/>
  <c r="BJ290" i="2"/>
  <c r="BK290" i="2"/>
  <c r="BL290" i="2"/>
  <c r="BM290" i="2"/>
  <c r="BN290" i="2"/>
  <c r="BO290" i="2"/>
  <c r="BP290" i="2"/>
  <c r="BQ290" i="2"/>
  <c r="BR290" i="2"/>
  <c r="BS290" i="2"/>
  <c r="BT290" i="2"/>
  <c r="BU290" i="2"/>
  <c r="AE291" i="2"/>
  <c r="AH291" i="2"/>
  <c r="AI291" i="2"/>
  <c r="AJ291" i="2"/>
  <c r="AK291" i="2"/>
  <c r="AL291" i="2"/>
  <c r="AM291" i="2"/>
  <c r="AN291" i="2"/>
  <c r="AO291" i="2"/>
  <c r="AP291" i="2"/>
  <c r="AQ291" i="2"/>
  <c r="AR291" i="2"/>
  <c r="AS291" i="2"/>
  <c r="AT291" i="2"/>
  <c r="AU291" i="2"/>
  <c r="AV291" i="2"/>
  <c r="AW291" i="2"/>
  <c r="AX291" i="2"/>
  <c r="AY291" i="2"/>
  <c r="AZ291" i="2"/>
  <c r="BA291" i="2"/>
  <c r="BB291" i="2"/>
  <c r="BC291" i="2"/>
  <c r="BD291" i="2"/>
  <c r="BE291" i="2"/>
  <c r="BF291" i="2"/>
  <c r="BG291" i="2"/>
  <c r="BH291" i="2"/>
  <c r="BI291" i="2"/>
  <c r="BJ291" i="2"/>
  <c r="BK291" i="2"/>
  <c r="BL291" i="2"/>
  <c r="BM291" i="2"/>
  <c r="BN291" i="2"/>
  <c r="BO291" i="2"/>
  <c r="BP291" i="2"/>
  <c r="BQ291" i="2"/>
  <c r="BR291" i="2"/>
  <c r="BS291" i="2"/>
  <c r="BT291" i="2"/>
  <c r="BU291" i="2"/>
  <c r="AE292" i="2"/>
  <c r="AH292" i="2"/>
  <c r="AI292" i="2"/>
  <c r="AJ292" i="2"/>
  <c r="AK292" i="2"/>
  <c r="AL292" i="2"/>
  <c r="AM292" i="2"/>
  <c r="AN292" i="2"/>
  <c r="AO292" i="2"/>
  <c r="AP292" i="2"/>
  <c r="AQ292" i="2"/>
  <c r="AR292" i="2"/>
  <c r="AS292" i="2"/>
  <c r="AT292" i="2"/>
  <c r="AU292" i="2"/>
  <c r="AV292" i="2"/>
  <c r="AW292" i="2"/>
  <c r="AX292" i="2"/>
  <c r="AY292" i="2"/>
  <c r="AZ292" i="2"/>
  <c r="BA292" i="2"/>
  <c r="BB292" i="2"/>
  <c r="BC292" i="2"/>
  <c r="BD292" i="2"/>
  <c r="BE292" i="2"/>
  <c r="BF292" i="2"/>
  <c r="BG292" i="2"/>
  <c r="BH292" i="2"/>
  <c r="BI292" i="2"/>
  <c r="BJ292" i="2"/>
  <c r="BK292" i="2"/>
  <c r="BL292" i="2"/>
  <c r="BM292" i="2"/>
  <c r="BN292" i="2"/>
  <c r="BO292" i="2"/>
  <c r="BP292" i="2"/>
  <c r="BQ292" i="2"/>
  <c r="BR292" i="2"/>
  <c r="BS292" i="2"/>
  <c r="BT292" i="2"/>
  <c r="BU292" i="2"/>
  <c r="AE293" i="2"/>
  <c r="AH293" i="2"/>
  <c r="AI293" i="2"/>
  <c r="AJ293" i="2"/>
  <c r="AK293" i="2"/>
  <c r="AL293" i="2"/>
  <c r="AM293" i="2"/>
  <c r="AN293" i="2"/>
  <c r="AO293" i="2"/>
  <c r="AP293" i="2"/>
  <c r="AQ293" i="2"/>
  <c r="AR293" i="2"/>
  <c r="AS293" i="2"/>
  <c r="AT293" i="2"/>
  <c r="AU293" i="2"/>
  <c r="AV293" i="2"/>
  <c r="AW293" i="2"/>
  <c r="AX293" i="2"/>
  <c r="AY293" i="2"/>
  <c r="AZ293" i="2"/>
  <c r="BA293" i="2"/>
  <c r="BB293" i="2"/>
  <c r="BC293" i="2"/>
  <c r="BD293" i="2"/>
  <c r="BE293" i="2"/>
  <c r="BF293" i="2"/>
  <c r="BG293" i="2"/>
  <c r="BH293" i="2"/>
  <c r="BI293" i="2"/>
  <c r="BJ293" i="2"/>
  <c r="BK293" i="2"/>
  <c r="BL293" i="2"/>
  <c r="BM293" i="2"/>
  <c r="BN293" i="2"/>
  <c r="BO293" i="2"/>
  <c r="BP293" i="2"/>
  <c r="BQ293" i="2"/>
  <c r="BR293" i="2"/>
  <c r="BS293" i="2"/>
  <c r="BT293" i="2"/>
  <c r="BU293" i="2"/>
  <c r="AE294" i="2"/>
  <c r="AH294" i="2"/>
  <c r="AI294" i="2"/>
  <c r="AJ294" i="2"/>
  <c r="AK294" i="2"/>
  <c r="AL294" i="2"/>
  <c r="AM294" i="2"/>
  <c r="AN294" i="2"/>
  <c r="AO294" i="2"/>
  <c r="AP294" i="2"/>
  <c r="AQ294" i="2"/>
  <c r="AR294" i="2"/>
  <c r="AS294" i="2"/>
  <c r="AT294" i="2"/>
  <c r="AU294" i="2"/>
  <c r="AV294" i="2"/>
  <c r="AW294" i="2"/>
  <c r="AX294" i="2"/>
  <c r="AY294" i="2"/>
  <c r="AZ294" i="2"/>
  <c r="BA294" i="2"/>
  <c r="BB294" i="2"/>
  <c r="BC294" i="2"/>
  <c r="BD294" i="2"/>
  <c r="BE294" i="2"/>
  <c r="BF294" i="2"/>
  <c r="BG294" i="2"/>
  <c r="BH294" i="2"/>
  <c r="BI294" i="2"/>
  <c r="BJ294" i="2"/>
  <c r="BK294" i="2"/>
  <c r="BL294" i="2"/>
  <c r="BM294" i="2"/>
  <c r="BN294" i="2"/>
  <c r="BO294" i="2"/>
  <c r="BP294" i="2"/>
  <c r="BQ294" i="2"/>
  <c r="BR294" i="2"/>
  <c r="BS294" i="2"/>
  <c r="BT294" i="2"/>
  <c r="BU294" i="2"/>
  <c r="AE295" i="2"/>
  <c r="AH295" i="2"/>
  <c r="AI295" i="2"/>
  <c r="AJ295" i="2"/>
  <c r="AK295" i="2"/>
  <c r="AL295" i="2"/>
  <c r="AM295" i="2"/>
  <c r="AN295" i="2"/>
  <c r="AO295" i="2"/>
  <c r="AP295" i="2"/>
  <c r="AQ295" i="2"/>
  <c r="AR295" i="2"/>
  <c r="AS295" i="2"/>
  <c r="AT295" i="2"/>
  <c r="AU295" i="2"/>
  <c r="AV295" i="2"/>
  <c r="AW295" i="2"/>
  <c r="AX295" i="2"/>
  <c r="AY295" i="2"/>
  <c r="AZ295" i="2"/>
  <c r="BA295" i="2"/>
  <c r="BB295" i="2"/>
  <c r="BC295" i="2"/>
  <c r="BD295" i="2"/>
  <c r="BE295" i="2"/>
  <c r="BF295" i="2"/>
  <c r="BG295" i="2"/>
  <c r="BH295" i="2"/>
  <c r="BI295" i="2"/>
  <c r="BJ295" i="2"/>
  <c r="BK295" i="2"/>
  <c r="BL295" i="2"/>
  <c r="BM295" i="2"/>
  <c r="BN295" i="2"/>
  <c r="BO295" i="2"/>
  <c r="BP295" i="2"/>
  <c r="BQ295" i="2"/>
  <c r="BR295" i="2"/>
  <c r="BS295" i="2"/>
  <c r="BT295" i="2"/>
  <c r="BU295" i="2"/>
  <c r="AE296" i="2"/>
  <c r="AH296" i="2"/>
  <c r="AI296" i="2"/>
  <c r="AJ296" i="2"/>
  <c r="AK296" i="2"/>
  <c r="AL296" i="2"/>
  <c r="AM296" i="2"/>
  <c r="AN296" i="2"/>
  <c r="AO296" i="2"/>
  <c r="AP296" i="2"/>
  <c r="AQ296" i="2"/>
  <c r="AR296" i="2"/>
  <c r="AS296" i="2"/>
  <c r="AT296" i="2"/>
  <c r="AU296" i="2"/>
  <c r="AV296" i="2"/>
  <c r="AW296" i="2"/>
  <c r="AX296" i="2"/>
  <c r="AY296" i="2"/>
  <c r="AZ296" i="2"/>
  <c r="BA296" i="2"/>
  <c r="BB296" i="2"/>
  <c r="BC296" i="2"/>
  <c r="BD296" i="2"/>
  <c r="BE296" i="2"/>
  <c r="BF296" i="2"/>
  <c r="BG296" i="2"/>
  <c r="BH296" i="2"/>
  <c r="BI296" i="2"/>
  <c r="BJ296" i="2"/>
  <c r="BK296" i="2"/>
  <c r="BL296" i="2"/>
  <c r="BM296" i="2"/>
  <c r="BN296" i="2"/>
  <c r="BO296" i="2"/>
  <c r="BP296" i="2"/>
  <c r="BQ296" i="2"/>
  <c r="BR296" i="2"/>
  <c r="BS296" i="2"/>
  <c r="BT296" i="2"/>
  <c r="BU296" i="2"/>
  <c r="AE297" i="2"/>
  <c r="AH297" i="2"/>
  <c r="AI297" i="2"/>
  <c r="AJ297" i="2"/>
  <c r="AK297" i="2"/>
  <c r="AL297" i="2"/>
  <c r="AM297" i="2"/>
  <c r="AN297" i="2"/>
  <c r="AO297" i="2"/>
  <c r="AP297" i="2"/>
  <c r="AQ297" i="2"/>
  <c r="AR297" i="2"/>
  <c r="AS297" i="2"/>
  <c r="AT297" i="2"/>
  <c r="AU297" i="2"/>
  <c r="AV297" i="2"/>
  <c r="AW297" i="2"/>
  <c r="AX297" i="2"/>
  <c r="AY297" i="2"/>
  <c r="AZ297" i="2"/>
  <c r="BA297" i="2"/>
  <c r="BB297" i="2"/>
  <c r="BC297" i="2"/>
  <c r="BD297" i="2"/>
  <c r="BE297" i="2"/>
  <c r="BF297" i="2"/>
  <c r="BG297" i="2"/>
  <c r="BH297" i="2"/>
  <c r="BI297" i="2"/>
  <c r="BJ297" i="2"/>
  <c r="BK297" i="2"/>
  <c r="BL297" i="2"/>
  <c r="BM297" i="2"/>
  <c r="BN297" i="2"/>
  <c r="BO297" i="2"/>
  <c r="BP297" i="2"/>
  <c r="BQ297" i="2"/>
  <c r="BR297" i="2"/>
  <c r="BS297" i="2"/>
  <c r="BT297" i="2"/>
  <c r="BU297" i="2"/>
  <c r="AE298" i="2"/>
  <c r="AH298" i="2"/>
  <c r="AI298" i="2"/>
  <c r="AJ298" i="2"/>
  <c r="AK298" i="2"/>
  <c r="AL298" i="2"/>
  <c r="AM298" i="2"/>
  <c r="AN298" i="2"/>
  <c r="AO298" i="2"/>
  <c r="AP298" i="2"/>
  <c r="AQ298" i="2"/>
  <c r="AR298" i="2"/>
  <c r="AS298" i="2"/>
  <c r="AT298" i="2"/>
  <c r="AU298" i="2"/>
  <c r="AV298" i="2"/>
  <c r="AW298" i="2"/>
  <c r="AX298" i="2"/>
  <c r="AY298" i="2"/>
  <c r="AZ298" i="2"/>
  <c r="BA298" i="2"/>
  <c r="BB298" i="2"/>
  <c r="BC298" i="2"/>
  <c r="BD298" i="2"/>
  <c r="BE298" i="2"/>
  <c r="BF298" i="2"/>
  <c r="BG298" i="2"/>
  <c r="BH298" i="2"/>
  <c r="BI298" i="2"/>
  <c r="BJ298" i="2"/>
  <c r="BK298" i="2"/>
  <c r="BL298" i="2"/>
  <c r="BM298" i="2"/>
  <c r="BN298" i="2"/>
  <c r="BO298" i="2"/>
  <c r="BP298" i="2"/>
  <c r="BQ298" i="2"/>
  <c r="BR298" i="2"/>
  <c r="BS298" i="2"/>
  <c r="BT298" i="2"/>
  <c r="BU298" i="2"/>
  <c r="AE299" i="2"/>
  <c r="AH299" i="2"/>
  <c r="AI299" i="2"/>
  <c r="AJ299" i="2"/>
  <c r="AK299" i="2"/>
  <c r="AL299" i="2"/>
  <c r="AM299" i="2"/>
  <c r="AN299" i="2"/>
  <c r="AO299" i="2"/>
  <c r="AP299" i="2"/>
  <c r="AQ299" i="2"/>
  <c r="AR299" i="2"/>
  <c r="AS299" i="2"/>
  <c r="AT299" i="2"/>
  <c r="AU299" i="2"/>
  <c r="AV299" i="2"/>
  <c r="AW299" i="2"/>
  <c r="AX299" i="2"/>
  <c r="AY299" i="2"/>
  <c r="AZ299" i="2"/>
  <c r="BA299" i="2"/>
  <c r="BB299" i="2"/>
  <c r="BC299" i="2"/>
  <c r="BD299" i="2"/>
  <c r="BE299" i="2"/>
  <c r="BF299" i="2"/>
  <c r="BG299" i="2"/>
  <c r="BH299" i="2"/>
  <c r="BI299" i="2"/>
  <c r="BJ299" i="2"/>
  <c r="BK299" i="2"/>
  <c r="BL299" i="2"/>
  <c r="BM299" i="2"/>
  <c r="BN299" i="2"/>
  <c r="BO299" i="2"/>
  <c r="BP299" i="2"/>
  <c r="BQ299" i="2"/>
  <c r="BR299" i="2"/>
  <c r="BS299" i="2"/>
  <c r="BT299" i="2"/>
  <c r="BU299" i="2"/>
  <c r="AE300" i="2"/>
  <c r="AH300" i="2"/>
  <c r="AI300" i="2"/>
  <c r="AJ300" i="2"/>
  <c r="AK300" i="2"/>
  <c r="AL300" i="2"/>
  <c r="AM300" i="2"/>
  <c r="AN300" i="2"/>
  <c r="AO300" i="2"/>
  <c r="AP300" i="2"/>
  <c r="AQ300" i="2"/>
  <c r="AR300" i="2"/>
  <c r="AS300" i="2"/>
  <c r="AT300" i="2"/>
  <c r="AU300" i="2"/>
  <c r="AV300" i="2"/>
  <c r="AW300" i="2"/>
  <c r="AX300" i="2"/>
  <c r="AY300" i="2"/>
  <c r="AZ300" i="2"/>
  <c r="BA300" i="2"/>
  <c r="BB300" i="2"/>
  <c r="BC300" i="2"/>
  <c r="BD300" i="2"/>
  <c r="BE300" i="2"/>
  <c r="BF300" i="2"/>
  <c r="BG300" i="2"/>
  <c r="BH300" i="2"/>
  <c r="BI300" i="2"/>
  <c r="BJ300" i="2"/>
  <c r="BK300" i="2"/>
  <c r="BL300" i="2"/>
  <c r="BM300" i="2"/>
  <c r="BN300" i="2"/>
  <c r="BO300" i="2"/>
  <c r="BP300" i="2"/>
  <c r="BQ300" i="2"/>
  <c r="BR300" i="2"/>
  <c r="BS300" i="2"/>
  <c r="BT300" i="2"/>
  <c r="BU300" i="2"/>
  <c r="AE301" i="2"/>
  <c r="AH301" i="2"/>
  <c r="AI301" i="2"/>
  <c r="AJ301" i="2"/>
  <c r="AK301" i="2"/>
  <c r="AL301" i="2"/>
  <c r="AM301" i="2"/>
  <c r="AN301" i="2"/>
  <c r="AO301" i="2"/>
  <c r="AP301" i="2"/>
  <c r="AQ301" i="2"/>
  <c r="AR301" i="2"/>
  <c r="AS301" i="2"/>
  <c r="AT301" i="2"/>
  <c r="AU301" i="2"/>
  <c r="AV301" i="2"/>
  <c r="AW301" i="2"/>
  <c r="AX301" i="2"/>
  <c r="AY301" i="2"/>
  <c r="AZ301" i="2"/>
  <c r="BA301" i="2"/>
  <c r="BB301" i="2"/>
  <c r="BC301" i="2"/>
  <c r="BD301" i="2"/>
  <c r="BE301" i="2"/>
  <c r="BF301" i="2"/>
  <c r="BG301" i="2"/>
  <c r="BH301" i="2"/>
  <c r="BI301" i="2"/>
  <c r="BJ301" i="2"/>
  <c r="BK301" i="2"/>
  <c r="BL301" i="2"/>
  <c r="BM301" i="2"/>
  <c r="BN301" i="2"/>
  <c r="BO301" i="2"/>
  <c r="BP301" i="2"/>
  <c r="BQ301" i="2"/>
  <c r="BR301" i="2"/>
  <c r="BS301" i="2"/>
  <c r="BT301" i="2"/>
  <c r="BU301" i="2"/>
  <c r="AE302" i="2"/>
  <c r="AH302" i="2"/>
  <c r="AI302" i="2"/>
  <c r="AJ302" i="2"/>
  <c r="AK302" i="2"/>
  <c r="AL302" i="2"/>
  <c r="AM302" i="2"/>
  <c r="AN302" i="2"/>
  <c r="AO302" i="2"/>
  <c r="AP302" i="2"/>
  <c r="AQ302" i="2"/>
  <c r="AR302" i="2"/>
  <c r="AS302" i="2"/>
  <c r="AT302" i="2"/>
  <c r="AU302" i="2"/>
  <c r="AV302" i="2"/>
  <c r="AW302" i="2"/>
  <c r="AX302" i="2"/>
  <c r="AY302" i="2"/>
  <c r="AZ302" i="2"/>
  <c r="BA302" i="2"/>
  <c r="BB302" i="2"/>
  <c r="BC302" i="2"/>
  <c r="BD302" i="2"/>
  <c r="BE302" i="2"/>
  <c r="BF302" i="2"/>
  <c r="BG302" i="2"/>
  <c r="BH302" i="2"/>
  <c r="BI302" i="2"/>
  <c r="BJ302" i="2"/>
  <c r="BK302" i="2"/>
  <c r="BL302" i="2"/>
  <c r="BM302" i="2"/>
  <c r="BN302" i="2"/>
  <c r="BO302" i="2"/>
  <c r="BP302" i="2"/>
  <c r="BQ302" i="2"/>
  <c r="BR302" i="2"/>
  <c r="BS302" i="2"/>
  <c r="BT302" i="2"/>
  <c r="BU302" i="2"/>
  <c r="AE303" i="2"/>
  <c r="AH303" i="2"/>
  <c r="AI303" i="2"/>
  <c r="AJ303" i="2"/>
  <c r="AK303" i="2"/>
  <c r="AL303" i="2"/>
  <c r="AM303" i="2"/>
  <c r="AN303" i="2"/>
  <c r="AO303" i="2"/>
  <c r="AP303" i="2"/>
  <c r="AQ303" i="2"/>
  <c r="AR303" i="2"/>
  <c r="AS303" i="2"/>
  <c r="AT303" i="2"/>
  <c r="AU303" i="2"/>
  <c r="AV303" i="2"/>
  <c r="AW303" i="2"/>
  <c r="AX303" i="2"/>
  <c r="AY303" i="2"/>
  <c r="AZ303" i="2"/>
  <c r="BA303" i="2"/>
  <c r="BB303" i="2"/>
  <c r="BC303" i="2"/>
  <c r="BD303" i="2"/>
  <c r="BE303" i="2"/>
  <c r="BF303" i="2"/>
  <c r="BG303" i="2"/>
  <c r="BH303" i="2"/>
  <c r="BI303" i="2"/>
  <c r="BJ303" i="2"/>
  <c r="BK303" i="2"/>
  <c r="BL303" i="2"/>
  <c r="BM303" i="2"/>
  <c r="BN303" i="2"/>
  <c r="BO303" i="2"/>
  <c r="BP303" i="2"/>
  <c r="BQ303" i="2"/>
  <c r="BR303" i="2"/>
  <c r="BS303" i="2"/>
  <c r="BT303" i="2"/>
  <c r="BU303" i="2"/>
  <c r="AE304" i="2"/>
  <c r="AH304" i="2"/>
  <c r="AI304" i="2"/>
  <c r="AJ304" i="2"/>
  <c r="AK304" i="2"/>
  <c r="AL304" i="2"/>
  <c r="AM304" i="2"/>
  <c r="AN304" i="2"/>
  <c r="AO304" i="2"/>
  <c r="AP304" i="2"/>
  <c r="AQ304" i="2"/>
  <c r="AR304" i="2"/>
  <c r="AS304" i="2"/>
  <c r="AT304" i="2"/>
  <c r="AU304" i="2"/>
  <c r="AV304" i="2"/>
  <c r="AW304" i="2"/>
  <c r="AX304" i="2"/>
  <c r="AY304" i="2"/>
  <c r="AZ304" i="2"/>
  <c r="BA304" i="2"/>
  <c r="BB304" i="2"/>
  <c r="BC304" i="2"/>
  <c r="BD304" i="2"/>
  <c r="BE304" i="2"/>
  <c r="BF304" i="2"/>
  <c r="BG304" i="2"/>
  <c r="BH304" i="2"/>
  <c r="BI304" i="2"/>
  <c r="BJ304" i="2"/>
  <c r="BK304" i="2"/>
  <c r="BL304" i="2"/>
  <c r="BM304" i="2"/>
  <c r="BN304" i="2"/>
  <c r="BO304" i="2"/>
  <c r="BP304" i="2"/>
  <c r="BQ304" i="2"/>
  <c r="BR304" i="2"/>
  <c r="BS304" i="2"/>
  <c r="BT304" i="2"/>
  <c r="BU304" i="2"/>
  <c r="AE305" i="2"/>
  <c r="AH305" i="2"/>
  <c r="AI305" i="2"/>
  <c r="AJ305" i="2"/>
  <c r="AK305" i="2"/>
  <c r="AL305" i="2"/>
  <c r="AM305" i="2"/>
  <c r="AN305" i="2"/>
  <c r="AO305" i="2"/>
  <c r="AP305" i="2"/>
  <c r="AQ305" i="2"/>
  <c r="AR305" i="2"/>
  <c r="AS305" i="2"/>
  <c r="AT305" i="2"/>
  <c r="AU305" i="2"/>
  <c r="AV305" i="2"/>
  <c r="AW305" i="2"/>
  <c r="AX305" i="2"/>
  <c r="AY305" i="2"/>
  <c r="AZ305" i="2"/>
  <c r="BA305" i="2"/>
  <c r="BB305" i="2"/>
  <c r="BC305" i="2"/>
  <c r="BD305" i="2"/>
  <c r="BE305" i="2"/>
  <c r="BF305" i="2"/>
  <c r="BG305" i="2"/>
  <c r="BH305" i="2"/>
  <c r="BI305" i="2"/>
  <c r="BJ305" i="2"/>
  <c r="BK305" i="2"/>
  <c r="BL305" i="2"/>
  <c r="BM305" i="2"/>
  <c r="BN305" i="2"/>
  <c r="BO305" i="2"/>
  <c r="BP305" i="2"/>
  <c r="BQ305" i="2"/>
  <c r="BR305" i="2"/>
  <c r="BS305" i="2"/>
  <c r="BT305" i="2"/>
  <c r="BU305" i="2"/>
  <c r="AE306" i="2"/>
  <c r="AH306" i="2"/>
  <c r="AI306" i="2"/>
  <c r="AJ306" i="2"/>
  <c r="AK306" i="2"/>
  <c r="AL306" i="2"/>
  <c r="AM306" i="2"/>
  <c r="AN306" i="2"/>
  <c r="AO306" i="2"/>
  <c r="AP306" i="2"/>
  <c r="AQ306" i="2"/>
  <c r="AR306" i="2"/>
  <c r="AS306" i="2"/>
  <c r="AT306" i="2"/>
  <c r="AU306" i="2"/>
  <c r="AV306" i="2"/>
  <c r="AW306" i="2"/>
  <c r="AX306" i="2"/>
  <c r="AY306" i="2"/>
  <c r="AZ306" i="2"/>
  <c r="BA306" i="2"/>
  <c r="BB306" i="2"/>
  <c r="BC306" i="2"/>
  <c r="BD306" i="2"/>
  <c r="BE306" i="2"/>
  <c r="BF306" i="2"/>
  <c r="BG306" i="2"/>
  <c r="BH306" i="2"/>
  <c r="BI306" i="2"/>
  <c r="BJ306" i="2"/>
  <c r="BK306" i="2"/>
  <c r="BL306" i="2"/>
  <c r="BM306" i="2"/>
  <c r="BN306" i="2"/>
  <c r="BO306" i="2"/>
  <c r="BP306" i="2"/>
  <c r="BQ306" i="2"/>
  <c r="BR306" i="2"/>
  <c r="BS306" i="2"/>
  <c r="BT306" i="2"/>
  <c r="BU306" i="2"/>
  <c r="AE307" i="2"/>
  <c r="AH307" i="2"/>
  <c r="AI307" i="2"/>
  <c r="AJ307" i="2"/>
  <c r="AK307" i="2"/>
  <c r="AL307" i="2"/>
  <c r="AM307" i="2"/>
  <c r="AN307" i="2"/>
  <c r="AO307" i="2"/>
  <c r="AP307" i="2"/>
  <c r="AQ307" i="2"/>
  <c r="AR307" i="2"/>
  <c r="AS307" i="2"/>
  <c r="AT307" i="2"/>
  <c r="AU307" i="2"/>
  <c r="AV307" i="2"/>
  <c r="AW307" i="2"/>
  <c r="AX307" i="2"/>
  <c r="AY307" i="2"/>
  <c r="AZ307" i="2"/>
  <c r="BA307" i="2"/>
  <c r="BB307" i="2"/>
  <c r="BC307" i="2"/>
  <c r="BD307" i="2"/>
  <c r="BE307" i="2"/>
  <c r="BF307" i="2"/>
  <c r="BG307" i="2"/>
  <c r="BH307" i="2"/>
  <c r="BI307" i="2"/>
  <c r="BJ307" i="2"/>
  <c r="BK307" i="2"/>
  <c r="BL307" i="2"/>
  <c r="BM307" i="2"/>
  <c r="BN307" i="2"/>
  <c r="BO307" i="2"/>
  <c r="BP307" i="2"/>
  <c r="BQ307" i="2"/>
  <c r="BR307" i="2"/>
  <c r="BS307" i="2"/>
  <c r="BT307" i="2"/>
  <c r="BU307" i="2"/>
  <c r="AE308" i="2"/>
  <c r="AH308" i="2"/>
  <c r="AI308" i="2"/>
  <c r="AJ308" i="2"/>
  <c r="AK308" i="2"/>
  <c r="AL308" i="2"/>
  <c r="AM308" i="2"/>
  <c r="AN308" i="2"/>
  <c r="AO308" i="2"/>
  <c r="AP308" i="2"/>
  <c r="AQ308" i="2"/>
  <c r="AR308" i="2"/>
  <c r="AS308" i="2"/>
  <c r="AT308" i="2"/>
  <c r="AU308" i="2"/>
  <c r="AV308" i="2"/>
  <c r="AW308" i="2"/>
  <c r="AX308" i="2"/>
  <c r="AY308" i="2"/>
  <c r="AZ308" i="2"/>
  <c r="BA308" i="2"/>
  <c r="BB308" i="2"/>
  <c r="BC308" i="2"/>
  <c r="BD308" i="2"/>
  <c r="BE308" i="2"/>
  <c r="BF308" i="2"/>
  <c r="BG308" i="2"/>
  <c r="BH308" i="2"/>
  <c r="BI308" i="2"/>
  <c r="BJ308" i="2"/>
  <c r="BK308" i="2"/>
  <c r="BL308" i="2"/>
  <c r="BM308" i="2"/>
  <c r="BN308" i="2"/>
  <c r="BO308" i="2"/>
  <c r="BP308" i="2"/>
  <c r="BQ308" i="2"/>
  <c r="BR308" i="2"/>
  <c r="BS308" i="2"/>
  <c r="BT308" i="2"/>
  <c r="BU308" i="2"/>
  <c r="AE309" i="2"/>
  <c r="AH309" i="2"/>
  <c r="AI309" i="2"/>
  <c r="AJ309" i="2"/>
  <c r="AK309" i="2"/>
  <c r="AL309" i="2"/>
  <c r="AM309" i="2"/>
  <c r="AN309" i="2"/>
  <c r="AO309" i="2"/>
  <c r="AP309" i="2"/>
  <c r="AQ309" i="2"/>
  <c r="AR309" i="2"/>
  <c r="AS309" i="2"/>
  <c r="AT309" i="2"/>
  <c r="AU309" i="2"/>
  <c r="AV309" i="2"/>
  <c r="AW309" i="2"/>
  <c r="AX309" i="2"/>
  <c r="AY309" i="2"/>
  <c r="AZ309" i="2"/>
  <c r="BA309" i="2"/>
  <c r="BB309" i="2"/>
  <c r="BC309" i="2"/>
  <c r="BD309" i="2"/>
  <c r="BE309" i="2"/>
  <c r="BF309" i="2"/>
  <c r="BG309" i="2"/>
  <c r="BH309" i="2"/>
  <c r="BI309" i="2"/>
  <c r="BJ309" i="2"/>
  <c r="BK309" i="2"/>
  <c r="BL309" i="2"/>
  <c r="BM309" i="2"/>
  <c r="BN309" i="2"/>
  <c r="BO309" i="2"/>
  <c r="BP309" i="2"/>
  <c r="BQ309" i="2"/>
  <c r="BR309" i="2"/>
  <c r="BS309" i="2"/>
  <c r="BT309" i="2"/>
  <c r="BU309" i="2"/>
  <c r="AE310" i="2"/>
  <c r="AH310" i="2"/>
  <c r="AI310" i="2"/>
  <c r="AJ310" i="2"/>
  <c r="AK310" i="2"/>
  <c r="AL310" i="2"/>
  <c r="AM310" i="2"/>
  <c r="AN310" i="2"/>
  <c r="AO310" i="2"/>
  <c r="AP310" i="2"/>
  <c r="AQ310" i="2"/>
  <c r="AR310" i="2"/>
  <c r="AS310" i="2"/>
  <c r="AT310" i="2"/>
  <c r="AU310" i="2"/>
  <c r="AV310" i="2"/>
  <c r="AW310" i="2"/>
  <c r="AX310" i="2"/>
  <c r="AY310" i="2"/>
  <c r="AZ310" i="2"/>
  <c r="BA310" i="2"/>
  <c r="BB310" i="2"/>
  <c r="BC310" i="2"/>
  <c r="BD310" i="2"/>
  <c r="BE310" i="2"/>
  <c r="BF310" i="2"/>
  <c r="BG310" i="2"/>
  <c r="BH310" i="2"/>
  <c r="BI310" i="2"/>
  <c r="BJ310" i="2"/>
  <c r="BK310" i="2"/>
  <c r="BL310" i="2"/>
  <c r="BM310" i="2"/>
  <c r="BN310" i="2"/>
  <c r="BO310" i="2"/>
  <c r="BP310" i="2"/>
  <c r="BQ310" i="2"/>
  <c r="BR310" i="2"/>
  <c r="BS310" i="2"/>
  <c r="BT310" i="2"/>
  <c r="BU310" i="2"/>
  <c r="AE311" i="2"/>
  <c r="AH311" i="2"/>
  <c r="AI311" i="2"/>
  <c r="AJ311" i="2"/>
  <c r="AK311" i="2"/>
  <c r="AL311" i="2"/>
  <c r="AM311" i="2"/>
  <c r="AN311" i="2"/>
  <c r="AO311" i="2"/>
  <c r="AP311" i="2"/>
  <c r="AQ311" i="2"/>
  <c r="AR311" i="2"/>
  <c r="AS311" i="2"/>
  <c r="AT311" i="2"/>
  <c r="AU311" i="2"/>
  <c r="AV311" i="2"/>
  <c r="AW311" i="2"/>
  <c r="AX311" i="2"/>
  <c r="AY311" i="2"/>
  <c r="AZ311" i="2"/>
  <c r="BA311" i="2"/>
  <c r="BB311" i="2"/>
  <c r="BC311" i="2"/>
  <c r="BD311" i="2"/>
  <c r="BE311" i="2"/>
  <c r="BF311" i="2"/>
  <c r="BG311" i="2"/>
  <c r="BH311" i="2"/>
  <c r="BI311" i="2"/>
  <c r="BJ311" i="2"/>
  <c r="BK311" i="2"/>
  <c r="BL311" i="2"/>
  <c r="BM311" i="2"/>
  <c r="BN311" i="2"/>
  <c r="BO311" i="2"/>
  <c r="BP311" i="2"/>
  <c r="BQ311" i="2"/>
  <c r="BR311" i="2"/>
  <c r="BS311" i="2"/>
  <c r="BT311" i="2"/>
  <c r="BU311" i="2"/>
  <c r="AE312" i="2"/>
  <c r="AH312" i="2"/>
  <c r="AI312" i="2"/>
  <c r="AJ312" i="2"/>
  <c r="AK312" i="2"/>
  <c r="AL312" i="2"/>
  <c r="AM312" i="2"/>
  <c r="AN312" i="2"/>
  <c r="AO312" i="2"/>
  <c r="AP312" i="2"/>
  <c r="AQ312" i="2"/>
  <c r="AR312" i="2"/>
  <c r="AS312" i="2"/>
  <c r="AT312" i="2"/>
  <c r="AU312" i="2"/>
  <c r="AV312" i="2"/>
  <c r="AW312" i="2"/>
  <c r="AX312" i="2"/>
  <c r="AY312" i="2"/>
  <c r="AZ312" i="2"/>
  <c r="BA312" i="2"/>
  <c r="BB312" i="2"/>
  <c r="BC312" i="2"/>
  <c r="BD312" i="2"/>
  <c r="BE312" i="2"/>
  <c r="BF312" i="2"/>
  <c r="BG312" i="2"/>
  <c r="BH312" i="2"/>
  <c r="BI312" i="2"/>
  <c r="BJ312" i="2"/>
  <c r="BK312" i="2"/>
  <c r="BL312" i="2"/>
  <c r="BM312" i="2"/>
  <c r="BN312" i="2"/>
  <c r="BO312" i="2"/>
  <c r="BP312" i="2"/>
  <c r="BQ312" i="2"/>
  <c r="BR312" i="2"/>
  <c r="BS312" i="2"/>
  <c r="BT312" i="2"/>
  <c r="BU312" i="2"/>
  <c r="AE313" i="2"/>
  <c r="AH313" i="2"/>
  <c r="AI313" i="2"/>
  <c r="AJ313" i="2"/>
  <c r="AK313" i="2"/>
  <c r="AL313" i="2"/>
  <c r="AM313" i="2"/>
  <c r="AN313" i="2"/>
  <c r="AO313" i="2"/>
  <c r="AP313" i="2"/>
  <c r="AQ313" i="2"/>
  <c r="AR313" i="2"/>
  <c r="AS313" i="2"/>
  <c r="AT313" i="2"/>
  <c r="AU313" i="2"/>
  <c r="AV313" i="2"/>
  <c r="AW313" i="2"/>
  <c r="AX313" i="2"/>
  <c r="AY313" i="2"/>
  <c r="AZ313" i="2"/>
  <c r="BA313" i="2"/>
  <c r="BB313" i="2"/>
  <c r="BC313" i="2"/>
  <c r="BD313" i="2"/>
  <c r="BE313" i="2"/>
  <c r="BF313" i="2"/>
  <c r="BG313" i="2"/>
  <c r="BH313" i="2"/>
  <c r="BI313" i="2"/>
  <c r="BJ313" i="2"/>
  <c r="BK313" i="2"/>
  <c r="BL313" i="2"/>
  <c r="BM313" i="2"/>
  <c r="BN313" i="2"/>
  <c r="BO313" i="2"/>
  <c r="BP313" i="2"/>
  <c r="BQ313" i="2"/>
  <c r="BR313" i="2"/>
  <c r="BS313" i="2"/>
  <c r="BT313" i="2"/>
  <c r="BU313" i="2"/>
  <c r="AE314" i="2"/>
  <c r="AH314" i="2"/>
  <c r="AI314" i="2"/>
  <c r="AJ314" i="2"/>
  <c r="AK314" i="2"/>
  <c r="AL314" i="2"/>
  <c r="AM314" i="2"/>
  <c r="AN314" i="2"/>
  <c r="AO314" i="2"/>
  <c r="AP314" i="2"/>
  <c r="AQ314" i="2"/>
  <c r="AR314" i="2"/>
  <c r="AS314" i="2"/>
  <c r="AT314" i="2"/>
  <c r="AU314" i="2"/>
  <c r="AV314" i="2"/>
  <c r="AW314" i="2"/>
  <c r="AX314" i="2"/>
  <c r="AY314" i="2"/>
  <c r="AZ314" i="2"/>
  <c r="BA314" i="2"/>
  <c r="BB314" i="2"/>
  <c r="BC314" i="2"/>
  <c r="BD314" i="2"/>
  <c r="BE314" i="2"/>
  <c r="BF314" i="2"/>
  <c r="BG314" i="2"/>
  <c r="BH314" i="2"/>
  <c r="BI314" i="2"/>
  <c r="BJ314" i="2"/>
  <c r="BK314" i="2"/>
  <c r="BL314" i="2"/>
  <c r="BM314" i="2"/>
  <c r="BN314" i="2"/>
  <c r="BO314" i="2"/>
  <c r="BP314" i="2"/>
  <c r="BQ314" i="2"/>
  <c r="BR314" i="2"/>
  <c r="BS314" i="2"/>
  <c r="BT314" i="2"/>
  <c r="BU314" i="2"/>
  <c r="AE315" i="2"/>
  <c r="AH315" i="2"/>
  <c r="AI315" i="2"/>
  <c r="AJ315" i="2"/>
  <c r="AK315" i="2"/>
  <c r="AL315" i="2"/>
  <c r="AM315" i="2"/>
  <c r="AN315" i="2"/>
  <c r="AO315" i="2"/>
  <c r="AP315" i="2"/>
  <c r="AQ315" i="2"/>
  <c r="AR315" i="2"/>
  <c r="AS315" i="2"/>
  <c r="AT315" i="2"/>
  <c r="AU315" i="2"/>
  <c r="AV315" i="2"/>
  <c r="AW315" i="2"/>
  <c r="AX315" i="2"/>
  <c r="AY315" i="2"/>
  <c r="AZ315" i="2"/>
  <c r="BA315" i="2"/>
  <c r="BB315" i="2"/>
  <c r="BC315" i="2"/>
  <c r="BD315" i="2"/>
  <c r="BE315" i="2"/>
  <c r="BF315" i="2"/>
  <c r="BG315" i="2"/>
  <c r="BH315" i="2"/>
  <c r="BI315" i="2"/>
  <c r="BJ315" i="2"/>
  <c r="BK315" i="2"/>
  <c r="BL315" i="2"/>
  <c r="BM315" i="2"/>
  <c r="BN315" i="2"/>
  <c r="BO315" i="2"/>
  <c r="BP315" i="2"/>
  <c r="BQ315" i="2"/>
  <c r="BR315" i="2"/>
  <c r="BS315" i="2"/>
  <c r="BT315" i="2"/>
  <c r="BU315" i="2"/>
  <c r="AE316" i="2"/>
  <c r="AH316" i="2"/>
  <c r="AI316" i="2"/>
  <c r="AJ316" i="2"/>
  <c r="AK316" i="2"/>
  <c r="AL316" i="2"/>
  <c r="AM316" i="2"/>
  <c r="AN316" i="2"/>
  <c r="AO316" i="2"/>
  <c r="AP316" i="2"/>
  <c r="AQ316" i="2"/>
  <c r="AR316" i="2"/>
  <c r="AS316" i="2"/>
  <c r="AT316" i="2"/>
  <c r="AU316" i="2"/>
  <c r="AV316" i="2"/>
  <c r="AW316" i="2"/>
  <c r="AX316" i="2"/>
  <c r="AY316" i="2"/>
  <c r="AZ316" i="2"/>
  <c r="BA316" i="2"/>
  <c r="BB316" i="2"/>
  <c r="BC316" i="2"/>
  <c r="BD316" i="2"/>
  <c r="BE316" i="2"/>
  <c r="BF316" i="2"/>
  <c r="BG316" i="2"/>
  <c r="BH316" i="2"/>
  <c r="BI316" i="2"/>
  <c r="BJ316" i="2"/>
  <c r="BK316" i="2"/>
  <c r="BL316" i="2"/>
  <c r="BM316" i="2"/>
  <c r="BN316" i="2"/>
  <c r="BO316" i="2"/>
  <c r="BP316" i="2"/>
  <c r="BQ316" i="2"/>
  <c r="BR316" i="2"/>
  <c r="BS316" i="2"/>
  <c r="BT316" i="2"/>
  <c r="BU316" i="2"/>
  <c r="AE317" i="2"/>
  <c r="AH317" i="2"/>
  <c r="AI317" i="2"/>
  <c r="AJ317" i="2"/>
  <c r="AK317" i="2"/>
  <c r="AL317" i="2"/>
  <c r="AM317" i="2"/>
  <c r="AN317" i="2"/>
  <c r="AO317" i="2"/>
  <c r="AP317" i="2"/>
  <c r="AQ317" i="2"/>
  <c r="AR317" i="2"/>
  <c r="AS317" i="2"/>
  <c r="AT317" i="2"/>
  <c r="AU317" i="2"/>
  <c r="AV317" i="2"/>
  <c r="AW317" i="2"/>
  <c r="AX317" i="2"/>
  <c r="AY317" i="2"/>
  <c r="AZ317" i="2"/>
  <c r="BA317" i="2"/>
  <c r="BB317" i="2"/>
  <c r="BC317" i="2"/>
  <c r="BD317" i="2"/>
  <c r="BE317" i="2"/>
  <c r="BF317" i="2"/>
  <c r="BG317" i="2"/>
  <c r="BH317" i="2"/>
  <c r="BI317" i="2"/>
  <c r="BJ317" i="2"/>
  <c r="BK317" i="2"/>
  <c r="BL317" i="2"/>
  <c r="BM317" i="2"/>
  <c r="BN317" i="2"/>
  <c r="BO317" i="2"/>
  <c r="BP317" i="2"/>
  <c r="BQ317" i="2"/>
  <c r="BR317" i="2"/>
  <c r="BS317" i="2"/>
  <c r="BT317" i="2"/>
  <c r="BU317" i="2"/>
  <c r="AE318" i="2"/>
  <c r="AH318" i="2"/>
  <c r="AI318" i="2"/>
  <c r="AJ318" i="2"/>
  <c r="AK318" i="2"/>
  <c r="AL318" i="2"/>
  <c r="AM318" i="2"/>
  <c r="AN318" i="2"/>
  <c r="AO318" i="2"/>
  <c r="AP318" i="2"/>
  <c r="AQ318" i="2"/>
  <c r="AR318" i="2"/>
  <c r="AS318" i="2"/>
  <c r="AT318" i="2"/>
  <c r="AU318" i="2"/>
  <c r="AV318" i="2"/>
  <c r="AW318" i="2"/>
  <c r="AX318" i="2"/>
  <c r="AY318" i="2"/>
  <c r="AZ318" i="2"/>
  <c r="BA318" i="2"/>
  <c r="BB318" i="2"/>
  <c r="BC318" i="2"/>
  <c r="BD318" i="2"/>
  <c r="BE318" i="2"/>
  <c r="BF318" i="2"/>
  <c r="BG318" i="2"/>
  <c r="BH318" i="2"/>
  <c r="BI318" i="2"/>
  <c r="BJ318" i="2"/>
  <c r="BK318" i="2"/>
  <c r="BL318" i="2"/>
  <c r="BM318" i="2"/>
  <c r="BN318" i="2"/>
  <c r="BO318" i="2"/>
  <c r="BP318" i="2"/>
  <c r="BQ318" i="2"/>
  <c r="BR318" i="2"/>
  <c r="BS318" i="2"/>
  <c r="BT318" i="2"/>
  <c r="BU318" i="2"/>
  <c r="AE319" i="2"/>
  <c r="AH319" i="2"/>
  <c r="AI319" i="2"/>
  <c r="AJ319" i="2"/>
  <c r="AK319" i="2"/>
  <c r="AL319" i="2"/>
  <c r="AM319" i="2"/>
  <c r="AN319" i="2"/>
  <c r="AO319" i="2"/>
  <c r="AP319" i="2"/>
  <c r="AQ319" i="2"/>
  <c r="AR319" i="2"/>
  <c r="AS319" i="2"/>
  <c r="AT319" i="2"/>
  <c r="AU319" i="2"/>
  <c r="AV319" i="2"/>
  <c r="AW319" i="2"/>
  <c r="AX319" i="2"/>
  <c r="AY319" i="2"/>
  <c r="AZ319" i="2"/>
  <c r="BA319" i="2"/>
  <c r="BB319" i="2"/>
  <c r="BC319" i="2"/>
  <c r="BD319" i="2"/>
  <c r="BE319" i="2"/>
  <c r="BF319" i="2"/>
  <c r="BG319" i="2"/>
  <c r="BH319" i="2"/>
  <c r="BI319" i="2"/>
  <c r="BJ319" i="2"/>
  <c r="BK319" i="2"/>
  <c r="BL319" i="2"/>
  <c r="BM319" i="2"/>
  <c r="BN319" i="2"/>
  <c r="BO319" i="2"/>
  <c r="BP319" i="2"/>
  <c r="BQ319" i="2"/>
  <c r="BR319" i="2"/>
  <c r="BS319" i="2"/>
  <c r="BT319" i="2"/>
  <c r="BU319" i="2"/>
  <c r="AE320" i="2"/>
  <c r="AH320" i="2"/>
  <c r="AI320" i="2"/>
  <c r="AJ320" i="2"/>
  <c r="AK320" i="2"/>
  <c r="AL320" i="2"/>
  <c r="AM320" i="2"/>
  <c r="AN320" i="2"/>
  <c r="AO320" i="2"/>
  <c r="AP320" i="2"/>
  <c r="AQ320" i="2"/>
  <c r="AR320" i="2"/>
  <c r="AS320" i="2"/>
  <c r="AT320" i="2"/>
  <c r="AU320" i="2"/>
  <c r="AV320" i="2"/>
  <c r="AW320" i="2"/>
  <c r="AX320" i="2"/>
  <c r="AY320" i="2"/>
  <c r="AZ320" i="2"/>
  <c r="BA320" i="2"/>
  <c r="BB320" i="2"/>
  <c r="BC320" i="2"/>
  <c r="BD320" i="2"/>
  <c r="BE320" i="2"/>
  <c r="BF320" i="2"/>
  <c r="BG320" i="2"/>
  <c r="BH320" i="2"/>
  <c r="BI320" i="2"/>
  <c r="BJ320" i="2"/>
  <c r="BK320" i="2"/>
  <c r="BL320" i="2"/>
  <c r="BM320" i="2"/>
  <c r="BN320" i="2"/>
  <c r="BO320" i="2"/>
  <c r="BP320" i="2"/>
  <c r="BQ320" i="2"/>
  <c r="BR320" i="2"/>
  <c r="BS320" i="2"/>
  <c r="BT320" i="2"/>
  <c r="BU320" i="2"/>
  <c r="AE321" i="2"/>
  <c r="AH321" i="2"/>
  <c r="AI321" i="2"/>
  <c r="AJ321" i="2"/>
  <c r="AK321" i="2"/>
  <c r="AL321" i="2"/>
  <c r="AM321" i="2"/>
  <c r="AN321" i="2"/>
  <c r="AO321" i="2"/>
  <c r="AP321" i="2"/>
  <c r="AQ321" i="2"/>
  <c r="AR321" i="2"/>
  <c r="AS321" i="2"/>
  <c r="AT321" i="2"/>
  <c r="AU321" i="2"/>
  <c r="AV321" i="2"/>
  <c r="AW321" i="2"/>
  <c r="AX321" i="2"/>
  <c r="AY321" i="2"/>
  <c r="AZ321" i="2"/>
  <c r="BA321" i="2"/>
  <c r="BB321" i="2"/>
  <c r="BC321" i="2"/>
  <c r="BD321" i="2"/>
  <c r="BE321" i="2"/>
  <c r="BF321" i="2"/>
  <c r="BG321" i="2"/>
  <c r="BH321" i="2"/>
  <c r="BI321" i="2"/>
  <c r="BJ321" i="2"/>
  <c r="BK321" i="2"/>
  <c r="BL321" i="2"/>
  <c r="BM321" i="2"/>
  <c r="BN321" i="2"/>
  <c r="BO321" i="2"/>
  <c r="BP321" i="2"/>
  <c r="BQ321" i="2"/>
  <c r="BR321" i="2"/>
  <c r="BS321" i="2"/>
  <c r="BT321" i="2"/>
  <c r="BU321" i="2"/>
  <c r="AE322" i="2"/>
  <c r="AH322" i="2"/>
  <c r="AI322" i="2"/>
  <c r="AJ322" i="2"/>
  <c r="AK322" i="2"/>
  <c r="AL322" i="2"/>
  <c r="AM322" i="2"/>
  <c r="AN322" i="2"/>
  <c r="AO322" i="2"/>
  <c r="AP322" i="2"/>
  <c r="AQ322" i="2"/>
  <c r="AR322" i="2"/>
  <c r="AS322" i="2"/>
  <c r="AT322" i="2"/>
  <c r="AU322" i="2"/>
  <c r="AV322" i="2"/>
  <c r="AW322" i="2"/>
  <c r="AX322" i="2"/>
  <c r="AY322" i="2"/>
  <c r="AZ322" i="2"/>
  <c r="BA322" i="2"/>
  <c r="BB322" i="2"/>
  <c r="BC322" i="2"/>
  <c r="BD322" i="2"/>
  <c r="BE322" i="2"/>
  <c r="BF322" i="2"/>
  <c r="BG322" i="2"/>
  <c r="BH322" i="2"/>
  <c r="BI322" i="2"/>
  <c r="BJ322" i="2"/>
  <c r="BK322" i="2"/>
  <c r="BL322" i="2"/>
  <c r="BM322" i="2"/>
  <c r="BN322" i="2"/>
  <c r="BO322" i="2"/>
  <c r="BP322" i="2"/>
  <c r="BQ322" i="2"/>
  <c r="BR322" i="2"/>
  <c r="BS322" i="2"/>
  <c r="BT322" i="2"/>
  <c r="BU322" i="2"/>
  <c r="AE323" i="2"/>
  <c r="AH323" i="2"/>
  <c r="AI323" i="2"/>
  <c r="AJ323" i="2"/>
  <c r="AK323" i="2"/>
  <c r="AL323" i="2"/>
  <c r="AM323" i="2"/>
  <c r="AN323" i="2"/>
  <c r="AO323" i="2"/>
  <c r="AP323" i="2"/>
  <c r="AQ323" i="2"/>
  <c r="AR323" i="2"/>
  <c r="AS323" i="2"/>
  <c r="AT323" i="2"/>
  <c r="AU323" i="2"/>
  <c r="AV323" i="2"/>
  <c r="AW323" i="2"/>
  <c r="AX323" i="2"/>
  <c r="AY323" i="2"/>
  <c r="AZ323" i="2"/>
  <c r="BA323" i="2"/>
  <c r="BB323" i="2"/>
  <c r="BC323" i="2"/>
  <c r="BD323" i="2"/>
  <c r="BE323" i="2"/>
  <c r="BF323" i="2"/>
  <c r="BG323" i="2"/>
  <c r="BH323" i="2"/>
  <c r="BI323" i="2"/>
  <c r="BJ323" i="2"/>
  <c r="BK323" i="2"/>
  <c r="BL323" i="2"/>
  <c r="BM323" i="2"/>
  <c r="BN323" i="2"/>
  <c r="BO323" i="2"/>
  <c r="BP323" i="2"/>
  <c r="BQ323" i="2"/>
  <c r="BR323" i="2"/>
  <c r="BS323" i="2"/>
  <c r="BT323" i="2"/>
  <c r="BU323" i="2"/>
  <c r="AE324" i="2"/>
  <c r="AH324" i="2"/>
  <c r="AI324" i="2"/>
  <c r="AJ324" i="2"/>
  <c r="AK324" i="2"/>
  <c r="AL324" i="2"/>
  <c r="AM324" i="2"/>
  <c r="AN324" i="2"/>
  <c r="AO324" i="2"/>
  <c r="AP324" i="2"/>
  <c r="AQ324" i="2"/>
  <c r="AR324" i="2"/>
  <c r="AS324" i="2"/>
  <c r="AT324" i="2"/>
  <c r="AU324" i="2"/>
  <c r="AV324" i="2"/>
  <c r="AW324" i="2"/>
  <c r="AX324" i="2"/>
  <c r="AY324" i="2"/>
  <c r="AZ324" i="2"/>
  <c r="BA324" i="2"/>
  <c r="BB324" i="2"/>
  <c r="BC324" i="2"/>
  <c r="BD324" i="2"/>
  <c r="BE324" i="2"/>
  <c r="BF324" i="2"/>
  <c r="BG324" i="2"/>
  <c r="BH324" i="2"/>
  <c r="BI324" i="2"/>
  <c r="BJ324" i="2"/>
  <c r="BK324" i="2"/>
  <c r="BL324" i="2"/>
  <c r="BM324" i="2"/>
  <c r="BN324" i="2"/>
  <c r="BO324" i="2"/>
  <c r="BP324" i="2"/>
  <c r="BQ324" i="2"/>
  <c r="BR324" i="2"/>
  <c r="BS324" i="2"/>
  <c r="BT324" i="2"/>
  <c r="BU324" i="2"/>
  <c r="AE325" i="2"/>
  <c r="AH325" i="2"/>
  <c r="AI325" i="2"/>
  <c r="AJ325" i="2"/>
  <c r="AK325" i="2"/>
  <c r="AL325" i="2"/>
  <c r="AM325" i="2"/>
  <c r="AN325" i="2"/>
  <c r="AO325" i="2"/>
  <c r="AP325" i="2"/>
  <c r="AQ325" i="2"/>
  <c r="AR325" i="2"/>
  <c r="AS325" i="2"/>
  <c r="AT325" i="2"/>
  <c r="AU325" i="2"/>
  <c r="AV325" i="2"/>
  <c r="AW325" i="2"/>
  <c r="AX325" i="2"/>
  <c r="AY325" i="2"/>
  <c r="AZ325" i="2"/>
  <c r="BA325" i="2"/>
  <c r="BB325" i="2"/>
  <c r="BC325" i="2"/>
  <c r="BD325" i="2"/>
  <c r="BE325" i="2"/>
  <c r="BF325" i="2"/>
  <c r="BG325" i="2"/>
  <c r="BH325" i="2"/>
  <c r="BI325" i="2"/>
  <c r="BJ325" i="2"/>
  <c r="BK325" i="2"/>
  <c r="BL325" i="2"/>
  <c r="BM325" i="2"/>
  <c r="BN325" i="2"/>
  <c r="BO325" i="2"/>
  <c r="BP325" i="2"/>
  <c r="BQ325" i="2"/>
  <c r="BR325" i="2"/>
  <c r="BS325" i="2"/>
  <c r="BT325" i="2"/>
  <c r="BU325" i="2"/>
  <c r="AE326" i="2"/>
  <c r="AH326" i="2"/>
  <c r="AI326" i="2"/>
  <c r="AJ326" i="2"/>
  <c r="AK326" i="2"/>
  <c r="AL326" i="2"/>
  <c r="AM326" i="2"/>
  <c r="AN326" i="2"/>
  <c r="AO326" i="2"/>
  <c r="AP326" i="2"/>
  <c r="AQ326" i="2"/>
  <c r="AR326" i="2"/>
  <c r="AS326" i="2"/>
  <c r="AT326" i="2"/>
  <c r="AU326" i="2"/>
  <c r="AV326" i="2"/>
  <c r="AW326" i="2"/>
  <c r="AX326" i="2"/>
  <c r="AY326" i="2"/>
  <c r="AZ326" i="2"/>
  <c r="BA326" i="2"/>
  <c r="BB326" i="2"/>
  <c r="BC326" i="2"/>
  <c r="BD326" i="2"/>
  <c r="BE326" i="2"/>
  <c r="BF326" i="2"/>
  <c r="BG326" i="2"/>
  <c r="BH326" i="2"/>
  <c r="BI326" i="2"/>
  <c r="BJ326" i="2"/>
  <c r="BK326" i="2"/>
  <c r="BL326" i="2"/>
  <c r="BM326" i="2"/>
  <c r="BN326" i="2"/>
  <c r="BO326" i="2"/>
  <c r="BP326" i="2"/>
  <c r="BQ326" i="2"/>
  <c r="BR326" i="2"/>
  <c r="BS326" i="2"/>
  <c r="BT326" i="2"/>
  <c r="BU326" i="2"/>
  <c r="AE327" i="2"/>
  <c r="AH327" i="2"/>
  <c r="AI327" i="2"/>
  <c r="AJ327" i="2"/>
  <c r="AK327" i="2"/>
  <c r="AL327" i="2"/>
  <c r="AM327" i="2"/>
  <c r="AN327" i="2"/>
  <c r="AO327" i="2"/>
  <c r="AP327" i="2"/>
  <c r="AQ327" i="2"/>
  <c r="AR327" i="2"/>
  <c r="AS327" i="2"/>
  <c r="AT327" i="2"/>
  <c r="AU327" i="2"/>
  <c r="AV327" i="2"/>
  <c r="AW327" i="2"/>
  <c r="AX327" i="2"/>
  <c r="AY327" i="2"/>
  <c r="AZ327" i="2"/>
  <c r="BA327" i="2"/>
  <c r="BB327" i="2"/>
  <c r="BC327" i="2"/>
  <c r="BD327" i="2"/>
  <c r="BE327" i="2"/>
  <c r="BF327" i="2"/>
  <c r="BG327" i="2"/>
  <c r="BH327" i="2"/>
  <c r="BI327" i="2"/>
  <c r="BJ327" i="2"/>
  <c r="BK327" i="2"/>
  <c r="BL327" i="2"/>
  <c r="BM327" i="2"/>
  <c r="BN327" i="2"/>
  <c r="BO327" i="2"/>
  <c r="BP327" i="2"/>
  <c r="BQ327" i="2"/>
  <c r="BR327" i="2"/>
  <c r="BS327" i="2"/>
  <c r="BT327" i="2"/>
  <c r="BU327" i="2"/>
  <c r="AE328" i="2"/>
  <c r="AH328" i="2"/>
  <c r="AI328" i="2"/>
  <c r="AJ328" i="2"/>
  <c r="AK328" i="2"/>
  <c r="AL328" i="2"/>
  <c r="AM328" i="2"/>
  <c r="AN328" i="2"/>
  <c r="AO328" i="2"/>
  <c r="AP328" i="2"/>
  <c r="AQ328" i="2"/>
  <c r="AR328" i="2"/>
  <c r="AS328" i="2"/>
  <c r="AT328" i="2"/>
  <c r="AU328" i="2"/>
  <c r="AV328" i="2"/>
  <c r="AW328" i="2"/>
  <c r="AX328" i="2"/>
  <c r="AY328" i="2"/>
  <c r="AZ328" i="2"/>
  <c r="BA328" i="2"/>
  <c r="BB328" i="2"/>
  <c r="BC328" i="2"/>
  <c r="BD328" i="2"/>
  <c r="BE328" i="2"/>
  <c r="BF328" i="2"/>
  <c r="BG328" i="2"/>
  <c r="BH328" i="2"/>
  <c r="BI328" i="2"/>
  <c r="BJ328" i="2"/>
  <c r="BK328" i="2"/>
  <c r="BL328" i="2"/>
  <c r="BM328" i="2"/>
  <c r="BN328" i="2"/>
  <c r="BO328" i="2"/>
  <c r="BP328" i="2"/>
  <c r="BQ328" i="2"/>
  <c r="BR328" i="2"/>
  <c r="BS328" i="2"/>
  <c r="BT328" i="2"/>
  <c r="BU328" i="2"/>
  <c r="AE329" i="2"/>
  <c r="AH329" i="2"/>
  <c r="AI329" i="2"/>
  <c r="AJ329" i="2"/>
  <c r="AK329" i="2"/>
  <c r="AL329" i="2"/>
  <c r="AM329" i="2"/>
  <c r="AN329" i="2"/>
  <c r="AO329" i="2"/>
  <c r="AP329" i="2"/>
  <c r="AQ329" i="2"/>
  <c r="AR329" i="2"/>
  <c r="AS329" i="2"/>
  <c r="AT329" i="2"/>
  <c r="AU329" i="2"/>
  <c r="AV329" i="2"/>
  <c r="AW329" i="2"/>
  <c r="AX329" i="2"/>
  <c r="AY329" i="2"/>
  <c r="AZ329" i="2"/>
  <c r="BA329" i="2"/>
  <c r="BB329" i="2"/>
  <c r="BC329" i="2"/>
  <c r="BD329" i="2"/>
  <c r="BE329" i="2"/>
  <c r="BF329" i="2"/>
  <c r="BG329" i="2"/>
  <c r="BH329" i="2"/>
  <c r="BI329" i="2"/>
  <c r="BJ329" i="2"/>
  <c r="BK329" i="2"/>
  <c r="BL329" i="2"/>
  <c r="BM329" i="2"/>
  <c r="BN329" i="2"/>
  <c r="BO329" i="2"/>
  <c r="BP329" i="2"/>
  <c r="BQ329" i="2"/>
  <c r="BR329" i="2"/>
  <c r="BS329" i="2"/>
  <c r="BT329" i="2"/>
  <c r="BU329" i="2"/>
  <c r="AE330" i="2"/>
  <c r="AH330" i="2"/>
  <c r="AI330" i="2"/>
  <c r="AJ330" i="2"/>
  <c r="AK330" i="2"/>
  <c r="AL330" i="2"/>
  <c r="AM330" i="2"/>
  <c r="AN330" i="2"/>
  <c r="AO330" i="2"/>
  <c r="AP330" i="2"/>
  <c r="AQ330" i="2"/>
  <c r="AR330" i="2"/>
  <c r="AS330" i="2"/>
  <c r="AT330" i="2"/>
  <c r="AU330" i="2"/>
  <c r="AV330" i="2"/>
  <c r="AW330" i="2"/>
  <c r="AX330" i="2"/>
  <c r="AY330" i="2"/>
  <c r="AZ330" i="2"/>
  <c r="BA330" i="2"/>
  <c r="BB330" i="2"/>
  <c r="BC330" i="2"/>
  <c r="BD330" i="2"/>
  <c r="BE330" i="2"/>
  <c r="BF330" i="2"/>
  <c r="BG330" i="2"/>
  <c r="BH330" i="2"/>
  <c r="BI330" i="2"/>
  <c r="BJ330" i="2"/>
  <c r="BK330" i="2"/>
  <c r="BL330" i="2"/>
  <c r="BM330" i="2"/>
  <c r="BN330" i="2"/>
  <c r="BO330" i="2"/>
  <c r="BP330" i="2"/>
  <c r="BQ330" i="2"/>
  <c r="BR330" i="2"/>
  <c r="BS330" i="2"/>
  <c r="BT330" i="2"/>
  <c r="BU330" i="2"/>
  <c r="AE331" i="2"/>
  <c r="AH331" i="2"/>
  <c r="AI331" i="2"/>
  <c r="AJ331" i="2"/>
  <c r="AK331" i="2"/>
  <c r="AL331" i="2"/>
  <c r="AM331" i="2"/>
  <c r="AN331" i="2"/>
  <c r="AO331" i="2"/>
  <c r="AP331" i="2"/>
  <c r="AQ331" i="2"/>
  <c r="AR331" i="2"/>
  <c r="AS331" i="2"/>
  <c r="AT331" i="2"/>
  <c r="AU331" i="2"/>
  <c r="AV331" i="2"/>
  <c r="AW331" i="2"/>
  <c r="AX331" i="2"/>
  <c r="AY331" i="2"/>
  <c r="AZ331" i="2"/>
  <c r="BA331" i="2"/>
  <c r="BB331" i="2"/>
  <c r="BC331" i="2"/>
  <c r="BD331" i="2"/>
  <c r="BE331" i="2"/>
  <c r="BF331" i="2"/>
  <c r="BG331" i="2"/>
  <c r="BH331" i="2"/>
  <c r="BI331" i="2"/>
  <c r="BJ331" i="2"/>
  <c r="BK331" i="2"/>
  <c r="BL331" i="2"/>
  <c r="BM331" i="2"/>
  <c r="BN331" i="2"/>
  <c r="BO331" i="2"/>
  <c r="BP331" i="2"/>
  <c r="BQ331" i="2"/>
  <c r="BR331" i="2"/>
  <c r="BS331" i="2"/>
  <c r="BT331" i="2"/>
  <c r="BU331" i="2"/>
  <c r="AE332" i="2"/>
  <c r="AH332" i="2"/>
  <c r="AI332" i="2"/>
  <c r="AJ332" i="2"/>
  <c r="AK332" i="2"/>
  <c r="AL332" i="2"/>
  <c r="AM332" i="2"/>
  <c r="AN332" i="2"/>
  <c r="AO332" i="2"/>
  <c r="AP332" i="2"/>
  <c r="AQ332" i="2"/>
  <c r="AR332" i="2"/>
  <c r="AS332" i="2"/>
  <c r="AT332" i="2"/>
  <c r="AU332" i="2"/>
  <c r="AV332" i="2"/>
  <c r="AW332" i="2"/>
  <c r="AX332" i="2"/>
  <c r="AY332" i="2"/>
  <c r="AZ332" i="2"/>
  <c r="BA332" i="2"/>
  <c r="BB332" i="2"/>
  <c r="BC332" i="2"/>
  <c r="BD332" i="2"/>
  <c r="BE332" i="2"/>
  <c r="BF332" i="2"/>
  <c r="BG332" i="2"/>
  <c r="BH332" i="2"/>
  <c r="BI332" i="2"/>
  <c r="BJ332" i="2"/>
  <c r="BK332" i="2"/>
  <c r="BL332" i="2"/>
  <c r="BM332" i="2"/>
  <c r="BN332" i="2"/>
  <c r="BO332" i="2"/>
  <c r="BP332" i="2"/>
  <c r="BQ332" i="2"/>
  <c r="BR332" i="2"/>
  <c r="BS332" i="2"/>
  <c r="BT332" i="2"/>
  <c r="BU332" i="2"/>
  <c r="AE333" i="2"/>
  <c r="AH333" i="2"/>
  <c r="AI333" i="2"/>
  <c r="AJ333" i="2"/>
  <c r="AK333" i="2"/>
  <c r="AL333" i="2"/>
  <c r="AM333" i="2"/>
  <c r="AN333" i="2"/>
  <c r="AO333" i="2"/>
  <c r="AP333" i="2"/>
  <c r="AQ333" i="2"/>
  <c r="AR333" i="2"/>
  <c r="AS333" i="2"/>
  <c r="AT333" i="2"/>
  <c r="AU333" i="2"/>
  <c r="AV333" i="2"/>
  <c r="AW333" i="2"/>
  <c r="AX333" i="2"/>
  <c r="AY333" i="2"/>
  <c r="AZ333" i="2"/>
  <c r="BA333" i="2"/>
  <c r="BB333" i="2"/>
  <c r="BC333" i="2"/>
  <c r="BD333" i="2"/>
  <c r="BE333" i="2"/>
  <c r="BF333" i="2"/>
  <c r="BG333" i="2"/>
  <c r="BH333" i="2"/>
  <c r="BI333" i="2"/>
  <c r="BJ333" i="2"/>
  <c r="BK333" i="2"/>
  <c r="BL333" i="2"/>
  <c r="BM333" i="2"/>
  <c r="BN333" i="2"/>
  <c r="BO333" i="2"/>
  <c r="BP333" i="2"/>
  <c r="BQ333" i="2"/>
  <c r="BR333" i="2"/>
  <c r="BS333" i="2"/>
  <c r="BT333" i="2"/>
  <c r="BU333" i="2"/>
  <c r="AE334" i="2"/>
  <c r="AH334" i="2"/>
  <c r="AI334" i="2"/>
  <c r="AJ334" i="2"/>
  <c r="AK334" i="2"/>
  <c r="AL334" i="2"/>
  <c r="AM334" i="2"/>
  <c r="AN334" i="2"/>
  <c r="AO334" i="2"/>
  <c r="AP334" i="2"/>
  <c r="AQ334" i="2"/>
  <c r="AR334" i="2"/>
  <c r="AS334" i="2"/>
  <c r="AT334" i="2"/>
  <c r="AU334" i="2"/>
  <c r="AV334" i="2"/>
  <c r="AW334" i="2"/>
  <c r="AX334" i="2"/>
  <c r="AY334" i="2"/>
  <c r="AZ334" i="2"/>
  <c r="BA334" i="2"/>
  <c r="BB334" i="2"/>
  <c r="BC334" i="2"/>
  <c r="BD334" i="2"/>
  <c r="BE334" i="2"/>
  <c r="BF334" i="2"/>
  <c r="BG334" i="2"/>
  <c r="BH334" i="2"/>
  <c r="BI334" i="2"/>
  <c r="BJ334" i="2"/>
  <c r="BK334" i="2"/>
  <c r="BL334" i="2"/>
  <c r="BM334" i="2"/>
  <c r="BN334" i="2"/>
  <c r="BO334" i="2"/>
  <c r="BP334" i="2"/>
  <c r="BQ334" i="2"/>
  <c r="BR334" i="2"/>
  <c r="BS334" i="2"/>
  <c r="BT334" i="2"/>
  <c r="BU334" i="2"/>
  <c r="AE335" i="2"/>
  <c r="AH335" i="2"/>
  <c r="AI335" i="2"/>
  <c r="AJ335" i="2"/>
  <c r="AK335" i="2"/>
  <c r="AL335" i="2"/>
  <c r="AM335" i="2"/>
  <c r="AN335" i="2"/>
  <c r="AO335" i="2"/>
  <c r="AP335" i="2"/>
  <c r="AQ335" i="2"/>
  <c r="AR335" i="2"/>
  <c r="AS335" i="2"/>
  <c r="AT335" i="2"/>
  <c r="AU335" i="2"/>
  <c r="AV335" i="2"/>
  <c r="AW335" i="2"/>
  <c r="AX335" i="2"/>
  <c r="AY335" i="2"/>
  <c r="AZ335" i="2"/>
  <c r="BA335" i="2"/>
  <c r="BB335" i="2"/>
  <c r="BC335" i="2"/>
  <c r="BD335" i="2"/>
  <c r="BE335" i="2"/>
  <c r="BF335" i="2"/>
  <c r="BG335" i="2"/>
  <c r="BH335" i="2"/>
  <c r="BI335" i="2"/>
  <c r="BJ335" i="2"/>
  <c r="BK335" i="2"/>
  <c r="BL335" i="2"/>
  <c r="BM335" i="2"/>
  <c r="BN335" i="2"/>
  <c r="BO335" i="2"/>
  <c r="BP335" i="2"/>
  <c r="BQ335" i="2"/>
  <c r="BR335" i="2"/>
  <c r="BS335" i="2"/>
  <c r="BT335" i="2"/>
  <c r="BU335" i="2"/>
  <c r="AE336" i="2"/>
  <c r="AH336" i="2"/>
  <c r="AI336" i="2"/>
  <c r="AJ336" i="2"/>
  <c r="AK336" i="2"/>
  <c r="AL336" i="2"/>
  <c r="AM336" i="2"/>
  <c r="AN336" i="2"/>
  <c r="AO336" i="2"/>
  <c r="AP336" i="2"/>
  <c r="AQ336" i="2"/>
  <c r="AR336" i="2"/>
  <c r="AS336" i="2"/>
  <c r="AT336" i="2"/>
  <c r="AU336" i="2"/>
  <c r="AV336" i="2"/>
  <c r="AW336" i="2"/>
  <c r="AX336" i="2"/>
  <c r="AY336" i="2"/>
  <c r="AZ336" i="2"/>
  <c r="BA336" i="2"/>
  <c r="BB336" i="2"/>
  <c r="BC336" i="2"/>
  <c r="BD336" i="2"/>
  <c r="BE336" i="2"/>
  <c r="BF336" i="2"/>
  <c r="BG336" i="2"/>
  <c r="BH336" i="2"/>
  <c r="BI336" i="2"/>
  <c r="BJ336" i="2"/>
  <c r="BK336" i="2"/>
  <c r="BL336" i="2"/>
  <c r="BM336" i="2"/>
  <c r="BN336" i="2"/>
  <c r="BO336" i="2"/>
  <c r="BP336" i="2"/>
  <c r="BQ336" i="2"/>
  <c r="BR336" i="2"/>
  <c r="BS336" i="2"/>
  <c r="BT336" i="2"/>
  <c r="BU336" i="2"/>
  <c r="AE337" i="2"/>
  <c r="AH337" i="2"/>
  <c r="AI337" i="2"/>
  <c r="AJ337" i="2"/>
  <c r="AK337" i="2"/>
  <c r="AL337" i="2"/>
  <c r="AM337" i="2"/>
  <c r="AN337" i="2"/>
  <c r="AO337" i="2"/>
  <c r="AP337" i="2"/>
  <c r="AQ337" i="2"/>
  <c r="AR337" i="2"/>
  <c r="AS337" i="2"/>
  <c r="AT337" i="2"/>
  <c r="AU337" i="2"/>
  <c r="AV337" i="2"/>
  <c r="AW337" i="2"/>
  <c r="AX337" i="2"/>
  <c r="AY337" i="2"/>
  <c r="AZ337" i="2"/>
  <c r="BA337" i="2"/>
  <c r="BB337" i="2"/>
  <c r="BC337" i="2"/>
  <c r="BD337" i="2"/>
  <c r="BE337" i="2"/>
  <c r="BF337" i="2"/>
  <c r="BG337" i="2"/>
  <c r="BH337" i="2"/>
  <c r="BI337" i="2"/>
  <c r="BJ337" i="2"/>
  <c r="BK337" i="2"/>
  <c r="BL337" i="2"/>
  <c r="BM337" i="2"/>
  <c r="BN337" i="2"/>
  <c r="BO337" i="2"/>
  <c r="BP337" i="2"/>
  <c r="BQ337" i="2"/>
  <c r="BR337" i="2"/>
  <c r="BS337" i="2"/>
  <c r="BT337" i="2"/>
  <c r="BU337" i="2"/>
  <c r="AE338" i="2"/>
  <c r="AH338" i="2"/>
  <c r="AI338" i="2"/>
  <c r="AJ338" i="2"/>
  <c r="AK338" i="2"/>
  <c r="AL338" i="2"/>
  <c r="AM338" i="2"/>
  <c r="AN338" i="2"/>
  <c r="AO338" i="2"/>
  <c r="AP338" i="2"/>
  <c r="AQ338" i="2"/>
  <c r="AR338" i="2"/>
  <c r="AS338" i="2"/>
  <c r="AT338" i="2"/>
  <c r="AU338" i="2"/>
  <c r="AV338" i="2"/>
  <c r="AW338" i="2"/>
  <c r="AX338" i="2"/>
  <c r="AY338" i="2"/>
  <c r="AZ338" i="2"/>
  <c r="BA338" i="2"/>
  <c r="BB338" i="2"/>
  <c r="BC338" i="2"/>
  <c r="BD338" i="2"/>
  <c r="BE338" i="2"/>
  <c r="BF338" i="2"/>
  <c r="BG338" i="2"/>
  <c r="BH338" i="2"/>
  <c r="BI338" i="2"/>
  <c r="BJ338" i="2"/>
  <c r="BK338" i="2"/>
  <c r="BL338" i="2"/>
  <c r="BM338" i="2"/>
  <c r="BN338" i="2"/>
  <c r="BO338" i="2"/>
  <c r="BP338" i="2"/>
  <c r="BQ338" i="2"/>
  <c r="BR338" i="2"/>
  <c r="BS338" i="2"/>
  <c r="BT338" i="2"/>
  <c r="BU338" i="2"/>
  <c r="AE339" i="2"/>
  <c r="AH339" i="2"/>
  <c r="AI339" i="2"/>
  <c r="AJ339" i="2"/>
  <c r="AK339" i="2"/>
  <c r="AL339" i="2"/>
  <c r="AM339" i="2"/>
  <c r="AN339" i="2"/>
  <c r="AO339" i="2"/>
  <c r="AP339" i="2"/>
  <c r="AQ339" i="2"/>
  <c r="AR339" i="2"/>
  <c r="AS339" i="2"/>
  <c r="AT339" i="2"/>
  <c r="AU339" i="2"/>
  <c r="AV339" i="2"/>
  <c r="AW339" i="2"/>
  <c r="AX339" i="2"/>
  <c r="AY339" i="2"/>
  <c r="AZ339" i="2"/>
  <c r="BA339" i="2"/>
  <c r="BB339" i="2"/>
  <c r="BC339" i="2"/>
  <c r="BD339" i="2"/>
  <c r="BE339" i="2"/>
  <c r="BF339" i="2"/>
  <c r="BG339" i="2"/>
  <c r="BH339" i="2"/>
  <c r="BI339" i="2"/>
  <c r="BJ339" i="2"/>
  <c r="BK339" i="2"/>
  <c r="BL339" i="2"/>
  <c r="BM339" i="2"/>
  <c r="BN339" i="2"/>
  <c r="BO339" i="2"/>
  <c r="BP339" i="2"/>
  <c r="BQ339" i="2"/>
  <c r="BR339" i="2"/>
  <c r="BS339" i="2"/>
  <c r="BT339" i="2"/>
  <c r="BU339" i="2"/>
  <c r="AE340" i="2"/>
  <c r="AH340" i="2"/>
  <c r="AI340" i="2"/>
  <c r="AJ340" i="2"/>
  <c r="AK340" i="2"/>
  <c r="AL340" i="2"/>
  <c r="AM340" i="2"/>
  <c r="AN340" i="2"/>
  <c r="AO340" i="2"/>
  <c r="AP340" i="2"/>
  <c r="AQ340" i="2"/>
  <c r="AR340" i="2"/>
  <c r="AS340" i="2"/>
  <c r="AT340" i="2"/>
  <c r="AU340" i="2"/>
  <c r="AV340" i="2"/>
  <c r="AW340" i="2"/>
  <c r="AX340" i="2"/>
  <c r="AY340" i="2"/>
  <c r="AZ340" i="2"/>
  <c r="BA340" i="2"/>
  <c r="BB340" i="2"/>
  <c r="BC340" i="2"/>
  <c r="BD340" i="2"/>
  <c r="BE340" i="2"/>
  <c r="BF340" i="2"/>
  <c r="BG340" i="2"/>
  <c r="BH340" i="2"/>
  <c r="BI340" i="2"/>
  <c r="BJ340" i="2"/>
  <c r="BK340" i="2"/>
  <c r="BL340" i="2"/>
  <c r="BM340" i="2"/>
  <c r="BN340" i="2"/>
  <c r="BO340" i="2"/>
  <c r="BP340" i="2"/>
  <c r="BQ340" i="2"/>
  <c r="BR340" i="2"/>
  <c r="BS340" i="2"/>
  <c r="BT340" i="2"/>
  <c r="BU340" i="2"/>
  <c r="AE341" i="2"/>
  <c r="AH341" i="2"/>
  <c r="AI341" i="2"/>
  <c r="AJ341" i="2"/>
  <c r="AK341" i="2"/>
  <c r="AL341" i="2"/>
  <c r="AM341" i="2"/>
  <c r="AN341" i="2"/>
  <c r="AO341" i="2"/>
  <c r="AP341" i="2"/>
  <c r="AQ341" i="2"/>
  <c r="AR341" i="2"/>
  <c r="AS341" i="2"/>
  <c r="AT341" i="2"/>
  <c r="AU341" i="2"/>
  <c r="AV341" i="2"/>
  <c r="AW341" i="2"/>
  <c r="AX341" i="2"/>
  <c r="AY341" i="2"/>
  <c r="AZ341" i="2"/>
  <c r="BA341" i="2"/>
  <c r="BB341" i="2"/>
  <c r="BC341" i="2"/>
  <c r="BD341" i="2"/>
  <c r="BE341" i="2"/>
  <c r="BF341" i="2"/>
  <c r="BG341" i="2"/>
  <c r="BH341" i="2"/>
  <c r="BI341" i="2"/>
  <c r="BJ341" i="2"/>
  <c r="BK341" i="2"/>
  <c r="BL341" i="2"/>
  <c r="BM341" i="2"/>
  <c r="BN341" i="2"/>
  <c r="BO341" i="2"/>
  <c r="BP341" i="2"/>
  <c r="BQ341" i="2"/>
  <c r="BR341" i="2"/>
  <c r="BS341" i="2"/>
  <c r="BT341" i="2"/>
  <c r="BU341" i="2"/>
  <c r="AE342" i="2"/>
  <c r="AH342" i="2"/>
  <c r="AI342" i="2"/>
  <c r="AJ342" i="2"/>
  <c r="AK342" i="2"/>
  <c r="AL342" i="2"/>
  <c r="AM342" i="2"/>
  <c r="AN342" i="2"/>
  <c r="AO342" i="2"/>
  <c r="AP342" i="2"/>
  <c r="AQ342" i="2"/>
  <c r="AR342" i="2"/>
  <c r="AS342" i="2"/>
  <c r="AT342" i="2"/>
  <c r="AU342" i="2"/>
  <c r="AV342" i="2"/>
  <c r="AW342" i="2"/>
  <c r="AX342" i="2"/>
  <c r="AY342" i="2"/>
  <c r="AZ342" i="2"/>
  <c r="BA342" i="2"/>
  <c r="BB342" i="2"/>
  <c r="BC342" i="2"/>
  <c r="BD342" i="2"/>
  <c r="BE342" i="2"/>
  <c r="BF342" i="2"/>
  <c r="BG342" i="2"/>
  <c r="BH342" i="2"/>
  <c r="BI342" i="2"/>
  <c r="BJ342" i="2"/>
  <c r="BK342" i="2"/>
  <c r="BL342" i="2"/>
  <c r="BM342" i="2"/>
  <c r="BN342" i="2"/>
  <c r="BO342" i="2"/>
  <c r="BP342" i="2"/>
  <c r="BQ342" i="2"/>
  <c r="BR342" i="2"/>
  <c r="BS342" i="2"/>
  <c r="BT342" i="2"/>
  <c r="BU342" i="2"/>
  <c r="AE343" i="2"/>
  <c r="AH343" i="2"/>
  <c r="AI343" i="2"/>
  <c r="AJ343" i="2"/>
  <c r="AK343" i="2"/>
  <c r="AL343" i="2"/>
  <c r="AM343" i="2"/>
  <c r="AN343" i="2"/>
  <c r="AO343" i="2"/>
  <c r="AP343" i="2"/>
  <c r="AQ343" i="2"/>
  <c r="AR343" i="2"/>
  <c r="AS343" i="2"/>
  <c r="AT343" i="2"/>
  <c r="AU343" i="2"/>
  <c r="AV343" i="2"/>
  <c r="AW343" i="2"/>
  <c r="AX343" i="2"/>
  <c r="AY343" i="2"/>
  <c r="AZ343" i="2"/>
  <c r="BA343" i="2"/>
  <c r="BB343" i="2"/>
  <c r="BC343" i="2"/>
  <c r="BD343" i="2"/>
  <c r="BE343" i="2"/>
  <c r="BF343" i="2"/>
  <c r="BG343" i="2"/>
  <c r="BH343" i="2"/>
  <c r="BI343" i="2"/>
  <c r="BJ343" i="2"/>
  <c r="BK343" i="2"/>
  <c r="BL343" i="2"/>
  <c r="BM343" i="2"/>
  <c r="BN343" i="2"/>
  <c r="BO343" i="2"/>
  <c r="BP343" i="2"/>
  <c r="BQ343" i="2"/>
  <c r="BR343" i="2"/>
  <c r="BS343" i="2"/>
  <c r="BT343" i="2"/>
  <c r="BU343" i="2"/>
  <c r="AE344" i="2"/>
  <c r="AH344" i="2"/>
  <c r="AI344" i="2"/>
  <c r="AJ344" i="2"/>
  <c r="AK344" i="2"/>
  <c r="AL344" i="2"/>
  <c r="AM344" i="2"/>
  <c r="AN344" i="2"/>
  <c r="AO344" i="2"/>
  <c r="AP344" i="2"/>
  <c r="AQ344" i="2"/>
  <c r="AR344" i="2"/>
  <c r="AS344" i="2"/>
  <c r="AT344" i="2"/>
  <c r="AU344" i="2"/>
  <c r="AV344" i="2"/>
  <c r="AW344" i="2"/>
  <c r="AX344" i="2"/>
  <c r="AY344" i="2"/>
  <c r="AZ344" i="2"/>
  <c r="BA344" i="2"/>
  <c r="BB344" i="2"/>
  <c r="BC344" i="2"/>
  <c r="BD344" i="2"/>
  <c r="BE344" i="2"/>
  <c r="BF344" i="2"/>
  <c r="BG344" i="2"/>
  <c r="BH344" i="2"/>
  <c r="BI344" i="2"/>
  <c r="BJ344" i="2"/>
  <c r="BK344" i="2"/>
  <c r="BL344" i="2"/>
  <c r="BM344" i="2"/>
  <c r="BN344" i="2"/>
  <c r="BO344" i="2"/>
  <c r="BP344" i="2"/>
  <c r="BQ344" i="2"/>
  <c r="BR344" i="2"/>
  <c r="BS344" i="2"/>
  <c r="BT344" i="2"/>
  <c r="BU344" i="2"/>
  <c r="AE345" i="2"/>
  <c r="AH345" i="2"/>
  <c r="AI345" i="2"/>
  <c r="AJ345" i="2"/>
  <c r="AK345" i="2"/>
  <c r="AL345" i="2"/>
  <c r="AM345" i="2"/>
  <c r="AN345" i="2"/>
  <c r="AO345" i="2"/>
  <c r="AP345" i="2"/>
  <c r="AQ345" i="2"/>
  <c r="AR345" i="2"/>
  <c r="AS345" i="2"/>
  <c r="AT345" i="2"/>
  <c r="AU345" i="2"/>
  <c r="AV345" i="2"/>
  <c r="AW345" i="2"/>
  <c r="AX345" i="2"/>
  <c r="AY345" i="2"/>
  <c r="AZ345" i="2"/>
  <c r="BA345" i="2"/>
  <c r="BB345" i="2"/>
  <c r="BC345" i="2"/>
  <c r="BD345" i="2"/>
  <c r="BE345" i="2"/>
  <c r="BF345" i="2"/>
  <c r="BG345" i="2"/>
  <c r="BH345" i="2"/>
  <c r="BI345" i="2"/>
  <c r="BJ345" i="2"/>
  <c r="BK345" i="2"/>
  <c r="BL345" i="2"/>
  <c r="BM345" i="2"/>
  <c r="BN345" i="2"/>
  <c r="BO345" i="2"/>
  <c r="BP345" i="2"/>
  <c r="BQ345" i="2"/>
  <c r="BR345" i="2"/>
  <c r="BS345" i="2"/>
  <c r="BT345" i="2"/>
  <c r="BU345" i="2"/>
  <c r="AE346" i="2"/>
  <c r="AH346" i="2"/>
  <c r="AI346" i="2"/>
  <c r="AJ346" i="2"/>
  <c r="AK346" i="2"/>
  <c r="AL346" i="2"/>
  <c r="AM346" i="2"/>
  <c r="AN346" i="2"/>
  <c r="AO346" i="2"/>
  <c r="AP346" i="2"/>
  <c r="AQ346" i="2"/>
  <c r="AR346" i="2"/>
  <c r="AS346" i="2"/>
  <c r="AT346" i="2"/>
  <c r="AU346" i="2"/>
  <c r="AV346" i="2"/>
  <c r="AW346" i="2"/>
  <c r="AX346" i="2"/>
  <c r="AY346" i="2"/>
  <c r="AZ346" i="2"/>
  <c r="BA346" i="2"/>
  <c r="BB346" i="2"/>
  <c r="BC346" i="2"/>
  <c r="BD346" i="2"/>
  <c r="BE346" i="2"/>
  <c r="BF346" i="2"/>
  <c r="BG346" i="2"/>
  <c r="BH346" i="2"/>
  <c r="BI346" i="2"/>
  <c r="BJ346" i="2"/>
  <c r="BK346" i="2"/>
  <c r="BL346" i="2"/>
  <c r="BM346" i="2"/>
  <c r="BN346" i="2"/>
  <c r="BO346" i="2"/>
  <c r="BP346" i="2"/>
  <c r="BQ346" i="2"/>
  <c r="BR346" i="2"/>
  <c r="BS346" i="2"/>
  <c r="BT346" i="2"/>
  <c r="BU346" i="2"/>
  <c r="AE347" i="2"/>
  <c r="AH347" i="2"/>
  <c r="AI347" i="2"/>
  <c r="AJ347" i="2"/>
  <c r="AK347" i="2"/>
  <c r="AL347" i="2"/>
  <c r="AM347" i="2"/>
  <c r="AN347" i="2"/>
  <c r="AO347" i="2"/>
  <c r="AP347" i="2"/>
  <c r="AQ347" i="2"/>
  <c r="AR347" i="2"/>
  <c r="AS347" i="2"/>
  <c r="AT347" i="2"/>
  <c r="AU347" i="2"/>
  <c r="AV347" i="2"/>
  <c r="AW347" i="2"/>
  <c r="AX347" i="2"/>
  <c r="AY347" i="2"/>
  <c r="AZ347" i="2"/>
  <c r="BA347" i="2"/>
  <c r="BB347" i="2"/>
  <c r="BC347" i="2"/>
  <c r="BD347" i="2"/>
  <c r="BE347" i="2"/>
  <c r="BF347" i="2"/>
  <c r="BG347" i="2"/>
  <c r="BH347" i="2"/>
  <c r="BI347" i="2"/>
  <c r="BJ347" i="2"/>
  <c r="BK347" i="2"/>
  <c r="BL347" i="2"/>
  <c r="BM347" i="2"/>
  <c r="BN347" i="2"/>
  <c r="BO347" i="2"/>
  <c r="BP347" i="2"/>
  <c r="BQ347" i="2"/>
  <c r="BR347" i="2"/>
  <c r="BS347" i="2"/>
  <c r="BT347" i="2"/>
  <c r="BU347" i="2"/>
  <c r="AE348" i="2"/>
  <c r="AH348" i="2"/>
  <c r="AI348" i="2"/>
  <c r="AJ348" i="2"/>
  <c r="AK348" i="2"/>
  <c r="AL348" i="2"/>
  <c r="AM348" i="2"/>
  <c r="AN348" i="2"/>
  <c r="AO348" i="2"/>
  <c r="AP348" i="2"/>
  <c r="AQ348" i="2"/>
  <c r="AR348" i="2"/>
  <c r="AS348" i="2"/>
  <c r="AT348" i="2"/>
  <c r="AU348" i="2"/>
  <c r="AV348" i="2"/>
  <c r="AW348" i="2"/>
  <c r="AX348" i="2"/>
  <c r="AY348" i="2"/>
  <c r="AZ348" i="2"/>
  <c r="BA348" i="2"/>
  <c r="BB348" i="2"/>
  <c r="BC348" i="2"/>
  <c r="BD348" i="2"/>
  <c r="BE348" i="2"/>
  <c r="BF348" i="2"/>
  <c r="BG348" i="2"/>
  <c r="BH348" i="2"/>
  <c r="BI348" i="2"/>
  <c r="BJ348" i="2"/>
  <c r="BK348" i="2"/>
  <c r="BL348" i="2"/>
  <c r="BM348" i="2"/>
  <c r="BN348" i="2"/>
  <c r="BO348" i="2"/>
  <c r="BP348" i="2"/>
  <c r="BQ348" i="2"/>
  <c r="BR348" i="2"/>
  <c r="BS348" i="2"/>
  <c r="BT348" i="2"/>
  <c r="BU348" i="2"/>
  <c r="AE349" i="2"/>
  <c r="AH349" i="2"/>
  <c r="AI349" i="2"/>
  <c r="AJ349" i="2"/>
  <c r="AK349" i="2"/>
  <c r="AL349" i="2"/>
  <c r="AM349" i="2"/>
  <c r="AN349" i="2"/>
  <c r="AO349" i="2"/>
  <c r="AP349" i="2"/>
  <c r="AQ349" i="2"/>
  <c r="AR349" i="2"/>
  <c r="AS349" i="2"/>
  <c r="AT349" i="2"/>
  <c r="AU349" i="2"/>
  <c r="AV349" i="2"/>
  <c r="AW349" i="2"/>
  <c r="AX349" i="2"/>
  <c r="AY349" i="2"/>
  <c r="AZ349" i="2"/>
  <c r="BA349" i="2"/>
  <c r="BB349" i="2"/>
  <c r="BC349" i="2"/>
  <c r="BD349" i="2"/>
  <c r="BE349" i="2"/>
  <c r="BF349" i="2"/>
  <c r="BG349" i="2"/>
  <c r="BH349" i="2"/>
  <c r="BI349" i="2"/>
  <c r="BJ349" i="2"/>
  <c r="BK349" i="2"/>
  <c r="BL349" i="2"/>
  <c r="BM349" i="2"/>
  <c r="BN349" i="2"/>
  <c r="BO349" i="2"/>
  <c r="BP349" i="2"/>
  <c r="BQ349" i="2"/>
  <c r="BR349" i="2"/>
  <c r="BS349" i="2"/>
  <c r="BT349" i="2"/>
  <c r="BU349" i="2"/>
  <c r="AE350" i="2"/>
  <c r="AH350" i="2"/>
  <c r="AI350" i="2"/>
  <c r="AJ350" i="2"/>
  <c r="AK350" i="2"/>
  <c r="AL350" i="2"/>
  <c r="AM350" i="2"/>
  <c r="AN350" i="2"/>
  <c r="AO350" i="2"/>
  <c r="AP350" i="2"/>
  <c r="AQ350" i="2"/>
  <c r="AR350" i="2"/>
  <c r="AS350" i="2"/>
  <c r="AT350" i="2"/>
  <c r="AU350" i="2"/>
  <c r="AV350" i="2"/>
  <c r="AW350" i="2"/>
  <c r="AX350" i="2"/>
  <c r="AY350" i="2"/>
  <c r="AZ350" i="2"/>
  <c r="BA350" i="2"/>
  <c r="BB350" i="2"/>
  <c r="BC350" i="2"/>
  <c r="BD350" i="2"/>
  <c r="BE350" i="2"/>
  <c r="BF350" i="2"/>
  <c r="BG350" i="2"/>
  <c r="BH350" i="2"/>
  <c r="BI350" i="2"/>
  <c r="BJ350" i="2"/>
  <c r="BK350" i="2"/>
  <c r="BL350" i="2"/>
  <c r="BM350" i="2"/>
  <c r="BN350" i="2"/>
  <c r="BO350" i="2"/>
  <c r="BP350" i="2"/>
  <c r="BQ350" i="2"/>
  <c r="BR350" i="2"/>
  <c r="BS350" i="2"/>
  <c r="BT350" i="2"/>
  <c r="BU350" i="2"/>
  <c r="AE351" i="2"/>
  <c r="AH351" i="2"/>
  <c r="AI351" i="2"/>
  <c r="AJ351" i="2"/>
  <c r="AK351" i="2"/>
  <c r="AL351" i="2"/>
  <c r="AM351" i="2"/>
  <c r="AN351" i="2"/>
  <c r="AO351" i="2"/>
  <c r="AP351" i="2"/>
  <c r="AQ351" i="2"/>
  <c r="AR351" i="2"/>
  <c r="AS351" i="2"/>
  <c r="AT351" i="2"/>
  <c r="AU351" i="2"/>
  <c r="AV351" i="2"/>
  <c r="AW351" i="2"/>
  <c r="AX351" i="2"/>
  <c r="AY351" i="2"/>
  <c r="AZ351" i="2"/>
  <c r="BA351" i="2"/>
  <c r="BB351" i="2"/>
  <c r="BC351" i="2"/>
  <c r="BD351" i="2"/>
  <c r="BE351" i="2"/>
  <c r="BF351" i="2"/>
  <c r="BG351" i="2"/>
  <c r="BH351" i="2"/>
  <c r="BI351" i="2"/>
  <c r="BJ351" i="2"/>
  <c r="BK351" i="2"/>
  <c r="BL351" i="2"/>
  <c r="BM351" i="2"/>
  <c r="BN351" i="2"/>
  <c r="BO351" i="2"/>
  <c r="BP351" i="2"/>
  <c r="BQ351" i="2"/>
  <c r="BR351" i="2"/>
  <c r="BS351" i="2"/>
  <c r="BT351" i="2"/>
  <c r="BU351" i="2"/>
  <c r="AE352" i="2"/>
  <c r="AH352" i="2"/>
  <c r="AI352" i="2"/>
  <c r="AJ352" i="2"/>
  <c r="AK352" i="2"/>
  <c r="AL352" i="2"/>
  <c r="AM352" i="2"/>
  <c r="AN352" i="2"/>
  <c r="AO352" i="2"/>
  <c r="AP352" i="2"/>
  <c r="AQ352" i="2"/>
  <c r="AR352" i="2"/>
  <c r="AS352" i="2"/>
  <c r="AT352" i="2"/>
  <c r="AU352" i="2"/>
  <c r="AV352" i="2"/>
  <c r="AW352" i="2"/>
  <c r="AX352" i="2"/>
  <c r="AY352" i="2"/>
  <c r="AZ352" i="2"/>
  <c r="BA352" i="2"/>
  <c r="BB352" i="2"/>
  <c r="BC352" i="2"/>
  <c r="BD352" i="2"/>
  <c r="BE352" i="2"/>
  <c r="BF352" i="2"/>
  <c r="BG352" i="2"/>
  <c r="BH352" i="2"/>
  <c r="BI352" i="2"/>
  <c r="BJ352" i="2"/>
  <c r="BK352" i="2"/>
  <c r="BL352" i="2"/>
  <c r="BM352" i="2"/>
  <c r="BN352" i="2"/>
  <c r="BO352" i="2"/>
  <c r="BP352" i="2"/>
  <c r="BQ352" i="2"/>
  <c r="BR352" i="2"/>
  <c r="BS352" i="2"/>
  <c r="BT352" i="2"/>
  <c r="BU352" i="2"/>
  <c r="AE353" i="2"/>
  <c r="AH353" i="2"/>
  <c r="AI353" i="2"/>
  <c r="AJ353" i="2"/>
  <c r="AK353" i="2"/>
  <c r="AL353" i="2"/>
  <c r="AM353" i="2"/>
  <c r="AN353" i="2"/>
  <c r="AO353" i="2"/>
  <c r="AP353" i="2"/>
  <c r="AQ353" i="2"/>
  <c r="AR353" i="2"/>
  <c r="AS353" i="2"/>
  <c r="AT353" i="2"/>
  <c r="AU353" i="2"/>
  <c r="AV353" i="2"/>
  <c r="AW353" i="2"/>
  <c r="AX353" i="2"/>
  <c r="AY353" i="2"/>
  <c r="AZ353" i="2"/>
  <c r="BA353" i="2"/>
  <c r="BB353" i="2"/>
  <c r="BC353" i="2"/>
  <c r="BD353" i="2"/>
  <c r="BE353" i="2"/>
  <c r="BF353" i="2"/>
  <c r="BG353" i="2"/>
  <c r="BH353" i="2"/>
  <c r="BI353" i="2"/>
  <c r="BJ353" i="2"/>
  <c r="BK353" i="2"/>
  <c r="BL353" i="2"/>
  <c r="BM353" i="2"/>
  <c r="BN353" i="2"/>
  <c r="BO353" i="2"/>
  <c r="BP353" i="2"/>
  <c r="BQ353" i="2"/>
  <c r="BR353" i="2"/>
  <c r="BS353" i="2"/>
  <c r="BT353" i="2"/>
  <c r="BU353" i="2"/>
  <c r="AE354" i="2"/>
  <c r="AH354" i="2"/>
  <c r="AI354" i="2"/>
  <c r="AJ354" i="2"/>
  <c r="AK354" i="2"/>
  <c r="AL354" i="2"/>
  <c r="AM354" i="2"/>
  <c r="AN354" i="2"/>
  <c r="AO354" i="2"/>
  <c r="AP354" i="2"/>
  <c r="AQ354" i="2"/>
  <c r="AR354" i="2"/>
  <c r="AS354" i="2"/>
  <c r="AT354" i="2"/>
  <c r="AU354" i="2"/>
  <c r="AV354" i="2"/>
  <c r="AW354" i="2"/>
  <c r="AX354" i="2"/>
  <c r="AY354" i="2"/>
  <c r="AZ354" i="2"/>
  <c r="BA354" i="2"/>
  <c r="BB354" i="2"/>
  <c r="BC354" i="2"/>
  <c r="BD354" i="2"/>
  <c r="BE354" i="2"/>
  <c r="BF354" i="2"/>
  <c r="BG354" i="2"/>
  <c r="BH354" i="2"/>
  <c r="BI354" i="2"/>
  <c r="BJ354" i="2"/>
  <c r="BK354" i="2"/>
  <c r="BL354" i="2"/>
  <c r="BM354" i="2"/>
  <c r="BN354" i="2"/>
  <c r="BO354" i="2"/>
  <c r="BP354" i="2"/>
  <c r="BQ354" i="2"/>
  <c r="BR354" i="2"/>
  <c r="BS354" i="2"/>
  <c r="BT354" i="2"/>
  <c r="BU354" i="2"/>
  <c r="AE355" i="2"/>
  <c r="AH355" i="2"/>
  <c r="AI355" i="2"/>
  <c r="AJ355" i="2"/>
  <c r="AK355" i="2"/>
  <c r="AL355" i="2"/>
  <c r="AM355" i="2"/>
  <c r="AN355" i="2"/>
  <c r="AO355" i="2"/>
  <c r="AP355" i="2"/>
  <c r="AQ355" i="2"/>
  <c r="AR355" i="2"/>
  <c r="AS355" i="2"/>
  <c r="AT355" i="2"/>
  <c r="AU355" i="2"/>
  <c r="AV355" i="2"/>
  <c r="AW355" i="2"/>
  <c r="AX355" i="2"/>
  <c r="AY355" i="2"/>
  <c r="AZ355" i="2"/>
  <c r="BA355" i="2"/>
  <c r="BB355" i="2"/>
  <c r="BC355" i="2"/>
  <c r="BD355" i="2"/>
  <c r="BE355" i="2"/>
  <c r="BF355" i="2"/>
  <c r="BG355" i="2"/>
  <c r="BH355" i="2"/>
  <c r="BI355" i="2"/>
  <c r="BJ355" i="2"/>
  <c r="BK355" i="2"/>
  <c r="BL355" i="2"/>
  <c r="BM355" i="2"/>
  <c r="BN355" i="2"/>
  <c r="BO355" i="2"/>
  <c r="BP355" i="2"/>
  <c r="BQ355" i="2"/>
  <c r="BR355" i="2"/>
  <c r="BS355" i="2"/>
  <c r="BT355" i="2"/>
  <c r="BU355" i="2"/>
  <c r="AE356" i="2"/>
  <c r="AH356" i="2"/>
  <c r="AI356" i="2"/>
  <c r="AJ356" i="2"/>
  <c r="AK356" i="2"/>
  <c r="AL356" i="2"/>
  <c r="AM356" i="2"/>
  <c r="AN356" i="2"/>
  <c r="AO356" i="2"/>
  <c r="AP356" i="2"/>
  <c r="AQ356" i="2"/>
  <c r="AR356" i="2"/>
  <c r="AS356" i="2"/>
  <c r="AT356" i="2"/>
  <c r="AU356" i="2"/>
  <c r="AV356" i="2"/>
  <c r="AW356" i="2"/>
  <c r="AX356" i="2"/>
  <c r="AY356" i="2"/>
  <c r="AZ356" i="2"/>
  <c r="BA356" i="2"/>
  <c r="BB356" i="2"/>
  <c r="BC356" i="2"/>
  <c r="BD356" i="2"/>
  <c r="BE356" i="2"/>
  <c r="BF356" i="2"/>
  <c r="BG356" i="2"/>
  <c r="BH356" i="2"/>
  <c r="BI356" i="2"/>
  <c r="BJ356" i="2"/>
  <c r="BK356" i="2"/>
  <c r="BL356" i="2"/>
  <c r="BM356" i="2"/>
  <c r="BN356" i="2"/>
  <c r="BO356" i="2"/>
  <c r="BP356" i="2"/>
  <c r="BQ356" i="2"/>
  <c r="BR356" i="2"/>
  <c r="BS356" i="2"/>
  <c r="BT356" i="2"/>
  <c r="BU356" i="2"/>
  <c r="AE357" i="2"/>
  <c r="AH357" i="2"/>
  <c r="AI357" i="2"/>
  <c r="AJ357" i="2"/>
  <c r="AK357" i="2"/>
  <c r="AL357" i="2"/>
  <c r="AM357" i="2"/>
  <c r="AN357" i="2"/>
  <c r="AO357" i="2"/>
  <c r="AP357" i="2"/>
  <c r="AQ357" i="2"/>
  <c r="AR357" i="2"/>
  <c r="AS357" i="2"/>
  <c r="AT357" i="2"/>
  <c r="AU357" i="2"/>
  <c r="AV357" i="2"/>
  <c r="AW357" i="2"/>
  <c r="AX357" i="2"/>
  <c r="AY357" i="2"/>
  <c r="AZ357" i="2"/>
  <c r="BA357" i="2"/>
  <c r="BB357" i="2"/>
  <c r="BC357" i="2"/>
  <c r="BD357" i="2"/>
  <c r="BE357" i="2"/>
  <c r="BF357" i="2"/>
  <c r="BG357" i="2"/>
  <c r="BH357" i="2"/>
  <c r="BI357" i="2"/>
  <c r="BJ357" i="2"/>
  <c r="BK357" i="2"/>
  <c r="BL357" i="2"/>
  <c r="BM357" i="2"/>
  <c r="BN357" i="2"/>
  <c r="BO357" i="2"/>
  <c r="BP357" i="2"/>
  <c r="BQ357" i="2"/>
  <c r="BR357" i="2"/>
  <c r="BS357" i="2"/>
  <c r="BT357" i="2"/>
  <c r="BU357" i="2"/>
  <c r="AE358" i="2"/>
  <c r="AH358" i="2"/>
  <c r="AI358" i="2"/>
  <c r="AJ358" i="2"/>
  <c r="AK358" i="2"/>
  <c r="AL358" i="2"/>
  <c r="AM358" i="2"/>
  <c r="AN358" i="2"/>
  <c r="AO358" i="2"/>
  <c r="AP358" i="2"/>
  <c r="AQ358" i="2"/>
  <c r="AR358" i="2"/>
  <c r="AS358" i="2"/>
  <c r="AT358" i="2"/>
  <c r="AU358" i="2"/>
  <c r="AV358" i="2"/>
  <c r="AW358" i="2"/>
  <c r="AX358" i="2"/>
  <c r="AY358" i="2"/>
  <c r="AZ358" i="2"/>
  <c r="BA358" i="2"/>
  <c r="BB358" i="2"/>
  <c r="BC358" i="2"/>
  <c r="BD358" i="2"/>
  <c r="BE358" i="2"/>
  <c r="BF358" i="2"/>
  <c r="BG358" i="2"/>
  <c r="BH358" i="2"/>
  <c r="BI358" i="2"/>
  <c r="BJ358" i="2"/>
  <c r="BK358" i="2"/>
  <c r="BL358" i="2"/>
  <c r="BM358" i="2"/>
  <c r="BN358" i="2"/>
  <c r="BO358" i="2"/>
  <c r="BP358" i="2"/>
  <c r="BQ358" i="2"/>
  <c r="BR358" i="2"/>
  <c r="BS358" i="2"/>
  <c r="BT358" i="2"/>
  <c r="BU358" i="2"/>
  <c r="AE359" i="2"/>
  <c r="AH359" i="2"/>
  <c r="AI359" i="2"/>
  <c r="AJ359" i="2"/>
  <c r="AK359" i="2"/>
  <c r="AL359" i="2"/>
  <c r="AM359" i="2"/>
  <c r="AN359" i="2"/>
  <c r="AO359" i="2"/>
  <c r="AP359" i="2"/>
  <c r="AQ359" i="2"/>
  <c r="AR359" i="2"/>
  <c r="AS359" i="2"/>
  <c r="AT359" i="2"/>
  <c r="AU359" i="2"/>
  <c r="AV359" i="2"/>
  <c r="AW359" i="2"/>
  <c r="AX359" i="2"/>
  <c r="AY359" i="2"/>
  <c r="AZ359" i="2"/>
  <c r="BA359" i="2"/>
  <c r="BB359" i="2"/>
  <c r="BC359" i="2"/>
  <c r="BD359" i="2"/>
  <c r="BE359" i="2"/>
  <c r="BF359" i="2"/>
  <c r="BG359" i="2"/>
  <c r="BH359" i="2"/>
  <c r="BI359" i="2"/>
  <c r="BJ359" i="2"/>
  <c r="BK359" i="2"/>
  <c r="BL359" i="2"/>
  <c r="BM359" i="2"/>
  <c r="BN359" i="2"/>
  <c r="BO359" i="2"/>
  <c r="BP359" i="2"/>
  <c r="BQ359" i="2"/>
  <c r="BR359" i="2"/>
  <c r="BS359" i="2"/>
  <c r="BT359" i="2"/>
  <c r="BU359" i="2"/>
  <c r="AE360" i="2"/>
  <c r="AH360" i="2"/>
  <c r="AI360" i="2"/>
  <c r="AJ360" i="2"/>
  <c r="AK360" i="2"/>
  <c r="AL360" i="2"/>
  <c r="AM360" i="2"/>
  <c r="AN360" i="2"/>
  <c r="AO360" i="2"/>
  <c r="AP360" i="2"/>
  <c r="AQ360" i="2"/>
  <c r="AR360" i="2"/>
  <c r="AS360" i="2"/>
  <c r="AT360" i="2"/>
  <c r="AU360" i="2"/>
  <c r="AV360" i="2"/>
  <c r="AW360" i="2"/>
  <c r="AX360" i="2"/>
  <c r="AY360" i="2"/>
  <c r="AZ360" i="2"/>
  <c r="BA360" i="2"/>
  <c r="BB360" i="2"/>
  <c r="BC360" i="2"/>
  <c r="BD360" i="2"/>
  <c r="BE360" i="2"/>
  <c r="BF360" i="2"/>
  <c r="BG360" i="2"/>
  <c r="BH360" i="2"/>
  <c r="BI360" i="2"/>
  <c r="BJ360" i="2"/>
  <c r="BK360" i="2"/>
  <c r="BL360" i="2"/>
  <c r="BM360" i="2"/>
  <c r="BN360" i="2"/>
  <c r="BO360" i="2"/>
  <c r="BP360" i="2"/>
  <c r="BQ360" i="2"/>
  <c r="BR360" i="2"/>
  <c r="BS360" i="2"/>
  <c r="BT360" i="2"/>
  <c r="BU360" i="2"/>
  <c r="AE361" i="2"/>
  <c r="AH361" i="2"/>
  <c r="AI361" i="2"/>
  <c r="AJ361" i="2"/>
  <c r="AK361" i="2"/>
  <c r="AL361" i="2"/>
  <c r="AM361" i="2"/>
  <c r="AN361" i="2"/>
  <c r="AO361" i="2"/>
  <c r="AP361" i="2"/>
  <c r="AQ361" i="2"/>
  <c r="AR361" i="2"/>
  <c r="AS361" i="2"/>
  <c r="AT361" i="2"/>
  <c r="AU361" i="2"/>
  <c r="AV361" i="2"/>
  <c r="AW361" i="2"/>
  <c r="AX361" i="2"/>
  <c r="AY361" i="2"/>
  <c r="AZ361" i="2"/>
  <c r="BA361" i="2"/>
  <c r="BB361" i="2"/>
  <c r="BC361" i="2"/>
  <c r="BD361" i="2"/>
  <c r="BE361" i="2"/>
  <c r="BF361" i="2"/>
  <c r="BG361" i="2"/>
  <c r="BH361" i="2"/>
  <c r="BI361" i="2"/>
  <c r="BJ361" i="2"/>
  <c r="BK361" i="2"/>
  <c r="BL361" i="2"/>
  <c r="BM361" i="2"/>
  <c r="BN361" i="2"/>
  <c r="BO361" i="2"/>
  <c r="BP361" i="2"/>
  <c r="BQ361" i="2"/>
  <c r="BR361" i="2"/>
  <c r="BS361" i="2"/>
  <c r="BT361" i="2"/>
  <c r="BU361" i="2"/>
  <c r="AE362" i="2"/>
  <c r="AH362" i="2"/>
  <c r="AI362" i="2"/>
  <c r="AJ362" i="2"/>
  <c r="AK362" i="2"/>
  <c r="AL362" i="2"/>
  <c r="AM362" i="2"/>
  <c r="AN362" i="2"/>
  <c r="AO362" i="2"/>
  <c r="AP362" i="2"/>
  <c r="AQ362" i="2"/>
  <c r="AR362" i="2"/>
  <c r="AS362" i="2"/>
  <c r="AT362" i="2"/>
  <c r="AU362" i="2"/>
  <c r="AV362" i="2"/>
  <c r="AW362" i="2"/>
  <c r="AX362" i="2"/>
  <c r="AY362" i="2"/>
  <c r="AZ362" i="2"/>
  <c r="BA362" i="2"/>
  <c r="BB362" i="2"/>
  <c r="BC362" i="2"/>
  <c r="BD362" i="2"/>
  <c r="BE362" i="2"/>
  <c r="BF362" i="2"/>
  <c r="BG362" i="2"/>
  <c r="BH362" i="2"/>
  <c r="BI362" i="2"/>
  <c r="BJ362" i="2"/>
  <c r="BK362" i="2"/>
  <c r="BL362" i="2"/>
  <c r="BM362" i="2"/>
  <c r="BN362" i="2"/>
  <c r="BO362" i="2"/>
  <c r="BP362" i="2"/>
  <c r="BQ362" i="2"/>
  <c r="BR362" i="2"/>
  <c r="BS362" i="2"/>
  <c r="BT362" i="2"/>
  <c r="BU362" i="2"/>
  <c r="AE363" i="2"/>
  <c r="AH363" i="2"/>
  <c r="AI363" i="2"/>
  <c r="AJ363" i="2"/>
  <c r="AK363" i="2"/>
  <c r="AL363" i="2"/>
  <c r="AM363" i="2"/>
  <c r="AN363" i="2"/>
  <c r="AO363" i="2"/>
  <c r="AP363" i="2"/>
  <c r="AQ363" i="2"/>
  <c r="AR363" i="2"/>
  <c r="AS363" i="2"/>
  <c r="AT363" i="2"/>
  <c r="AU363" i="2"/>
  <c r="AV363" i="2"/>
  <c r="AW363" i="2"/>
  <c r="AX363" i="2"/>
  <c r="AY363" i="2"/>
  <c r="AZ363" i="2"/>
  <c r="BA363" i="2"/>
  <c r="BB363" i="2"/>
  <c r="BC363" i="2"/>
  <c r="BD363" i="2"/>
  <c r="BE363" i="2"/>
  <c r="BF363" i="2"/>
  <c r="BG363" i="2"/>
  <c r="BH363" i="2"/>
  <c r="BI363" i="2"/>
  <c r="BJ363" i="2"/>
  <c r="BK363" i="2"/>
  <c r="BL363" i="2"/>
  <c r="BM363" i="2"/>
  <c r="BN363" i="2"/>
  <c r="BO363" i="2"/>
  <c r="BP363" i="2"/>
  <c r="BQ363" i="2"/>
  <c r="BR363" i="2"/>
  <c r="BS363" i="2"/>
  <c r="BT363" i="2"/>
  <c r="BU363" i="2"/>
  <c r="AE364" i="2"/>
  <c r="AH364" i="2"/>
  <c r="AI364" i="2"/>
  <c r="AJ364" i="2"/>
  <c r="AK364" i="2"/>
  <c r="AL364" i="2"/>
  <c r="AM364" i="2"/>
  <c r="AN364" i="2"/>
  <c r="AO364" i="2"/>
  <c r="AP364" i="2"/>
  <c r="AQ364" i="2"/>
  <c r="AR364" i="2"/>
  <c r="AS364" i="2"/>
  <c r="AT364" i="2"/>
  <c r="AU364" i="2"/>
  <c r="AV364" i="2"/>
  <c r="AW364" i="2"/>
  <c r="AX364" i="2"/>
  <c r="AY364" i="2"/>
  <c r="AZ364" i="2"/>
  <c r="BA364" i="2"/>
  <c r="BB364" i="2"/>
  <c r="BC364" i="2"/>
  <c r="BD364" i="2"/>
  <c r="BE364" i="2"/>
  <c r="BF364" i="2"/>
  <c r="BG364" i="2"/>
  <c r="BH364" i="2"/>
  <c r="BI364" i="2"/>
  <c r="BJ364" i="2"/>
  <c r="BK364" i="2"/>
  <c r="BL364" i="2"/>
  <c r="BM364" i="2"/>
  <c r="BN364" i="2"/>
  <c r="BO364" i="2"/>
  <c r="BP364" i="2"/>
  <c r="BQ364" i="2"/>
  <c r="BR364" i="2"/>
  <c r="BS364" i="2"/>
  <c r="BT364" i="2"/>
  <c r="BU364" i="2"/>
  <c r="AE365" i="2"/>
  <c r="AH365" i="2"/>
  <c r="AI365" i="2"/>
  <c r="AJ365" i="2"/>
  <c r="AK365" i="2"/>
  <c r="AL365" i="2"/>
  <c r="AM365" i="2"/>
  <c r="AN365" i="2"/>
  <c r="AO365" i="2"/>
  <c r="AP365" i="2"/>
  <c r="AQ365" i="2"/>
  <c r="AR365" i="2"/>
  <c r="AS365" i="2"/>
  <c r="AT365" i="2"/>
  <c r="AU365" i="2"/>
  <c r="AV365" i="2"/>
  <c r="AW365" i="2"/>
  <c r="AX365" i="2"/>
  <c r="AY365" i="2"/>
  <c r="AZ365" i="2"/>
  <c r="BA365" i="2"/>
  <c r="BB365" i="2"/>
  <c r="BC365" i="2"/>
  <c r="BD365" i="2"/>
  <c r="BE365" i="2"/>
  <c r="BF365" i="2"/>
  <c r="BG365" i="2"/>
  <c r="BH365" i="2"/>
  <c r="BI365" i="2"/>
  <c r="BJ365" i="2"/>
  <c r="BK365" i="2"/>
  <c r="BL365" i="2"/>
  <c r="BM365" i="2"/>
  <c r="BN365" i="2"/>
  <c r="BO365" i="2"/>
  <c r="BP365" i="2"/>
  <c r="BQ365" i="2"/>
  <c r="BR365" i="2"/>
  <c r="BS365" i="2"/>
  <c r="BT365" i="2"/>
  <c r="BU365" i="2"/>
  <c r="AE366" i="2"/>
  <c r="AH366" i="2"/>
  <c r="AI366" i="2"/>
  <c r="AJ366" i="2"/>
  <c r="AK366" i="2"/>
  <c r="AL366" i="2"/>
  <c r="AM366" i="2"/>
  <c r="AN366" i="2"/>
  <c r="AO366" i="2"/>
  <c r="AP366" i="2"/>
  <c r="AQ366" i="2"/>
  <c r="AR366" i="2"/>
  <c r="AS366" i="2"/>
  <c r="AT366" i="2"/>
  <c r="AU366" i="2"/>
  <c r="AV366" i="2"/>
  <c r="AW366" i="2"/>
  <c r="AX366" i="2"/>
  <c r="AY366" i="2"/>
  <c r="AZ366" i="2"/>
  <c r="BA366" i="2"/>
  <c r="BB366" i="2"/>
  <c r="BC366" i="2"/>
  <c r="BD366" i="2"/>
  <c r="BE366" i="2"/>
  <c r="BF366" i="2"/>
  <c r="BG366" i="2"/>
  <c r="BH366" i="2"/>
  <c r="BI366" i="2"/>
  <c r="BJ366" i="2"/>
  <c r="BK366" i="2"/>
  <c r="BL366" i="2"/>
  <c r="BM366" i="2"/>
  <c r="BN366" i="2"/>
  <c r="BO366" i="2"/>
  <c r="BP366" i="2"/>
  <c r="BQ366" i="2"/>
  <c r="BR366" i="2"/>
  <c r="BS366" i="2"/>
  <c r="BT366" i="2"/>
  <c r="BU366" i="2"/>
  <c r="AE367" i="2"/>
  <c r="AH367" i="2"/>
  <c r="AI367" i="2"/>
  <c r="AJ367" i="2"/>
  <c r="AK367" i="2"/>
  <c r="AL367" i="2"/>
  <c r="AM367" i="2"/>
  <c r="AN367" i="2"/>
  <c r="AO367" i="2"/>
  <c r="AP367" i="2"/>
  <c r="AQ367" i="2"/>
  <c r="AR367" i="2"/>
  <c r="AS367" i="2"/>
  <c r="AT367" i="2"/>
  <c r="AU367" i="2"/>
  <c r="AV367" i="2"/>
  <c r="AW367" i="2"/>
  <c r="AX367" i="2"/>
  <c r="AY367" i="2"/>
  <c r="AZ367" i="2"/>
  <c r="BA367" i="2"/>
  <c r="BB367" i="2"/>
  <c r="BC367" i="2"/>
  <c r="BD367" i="2"/>
  <c r="BE367" i="2"/>
  <c r="BF367" i="2"/>
  <c r="BG367" i="2"/>
  <c r="BH367" i="2"/>
  <c r="BI367" i="2"/>
  <c r="BJ367" i="2"/>
  <c r="BK367" i="2"/>
  <c r="BL367" i="2"/>
  <c r="BM367" i="2"/>
  <c r="BN367" i="2"/>
  <c r="BO367" i="2"/>
  <c r="BP367" i="2"/>
  <c r="BQ367" i="2"/>
  <c r="BR367" i="2"/>
  <c r="BS367" i="2"/>
  <c r="BT367" i="2"/>
  <c r="BU367" i="2"/>
  <c r="AE368" i="2"/>
  <c r="AH368" i="2"/>
  <c r="AI368" i="2"/>
  <c r="AJ368" i="2"/>
  <c r="AK368" i="2"/>
  <c r="AL368" i="2"/>
  <c r="AM368" i="2"/>
  <c r="AN368" i="2"/>
  <c r="AO368" i="2"/>
  <c r="AP368" i="2"/>
  <c r="AQ368" i="2"/>
  <c r="AR368" i="2"/>
  <c r="AS368" i="2"/>
  <c r="AT368" i="2"/>
  <c r="AU368" i="2"/>
  <c r="AV368" i="2"/>
  <c r="AW368" i="2"/>
  <c r="AX368" i="2"/>
  <c r="AY368" i="2"/>
  <c r="AZ368" i="2"/>
  <c r="BA368" i="2"/>
  <c r="BB368" i="2"/>
  <c r="BC368" i="2"/>
  <c r="BD368" i="2"/>
  <c r="BE368" i="2"/>
  <c r="BF368" i="2"/>
  <c r="BG368" i="2"/>
  <c r="BH368" i="2"/>
  <c r="BI368" i="2"/>
  <c r="BJ368" i="2"/>
  <c r="BK368" i="2"/>
  <c r="BL368" i="2"/>
  <c r="BM368" i="2"/>
  <c r="BN368" i="2"/>
  <c r="BO368" i="2"/>
  <c r="BP368" i="2"/>
  <c r="BQ368" i="2"/>
  <c r="BR368" i="2"/>
  <c r="BS368" i="2"/>
  <c r="BT368" i="2"/>
  <c r="BU368" i="2"/>
  <c r="AE369" i="2"/>
  <c r="AH369" i="2"/>
  <c r="AI369" i="2"/>
  <c r="AJ369" i="2"/>
  <c r="AK369" i="2"/>
  <c r="AL369" i="2"/>
  <c r="AM369" i="2"/>
  <c r="AN369" i="2"/>
  <c r="AO369" i="2"/>
  <c r="AP369" i="2"/>
  <c r="AQ369" i="2"/>
  <c r="AR369" i="2"/>
  <c r="AS369" i="2"/>
  <c r="AT369" i="2"/>
  <c r="AU369" i="2"/>
  <c r="AV369" i="2"/>
  <c r="AW369" i="2"/>
  <c r="AX369" i="2"/>
  <c r="AY369" i="2"/>
  <c r="AZ369" i="2"/>
  <c r="BA369" i="2"/>
  <c r="BB369" i="2"/>
  <c r="BC369" i="2"/>
  <c r="BD369" i="2"/>
  <c r="BE369" i="2"/>
  <c r="BF369" i="2"/>
  <c r="BG369" i="2"/>
  <c r="BH369" i="2"/>
  <c r="BI369" i="2"/>
  <c r="BJ369" i="2"/>
  <c r="BK369" i="2"/>
  <c r="BL369" i="2"/>
  <c r="BM369" i="2"/>
  <c r="BN369" i="2"/>
  <c r="BO369" i="2"/>
  <c r="BP369" i="2"/>
  <c r="BQ369" i="2"/>
  <c r="BR369" i="2"/>
  <c r="BS369" i="2"/>
  <c r="BT369" i="2"/>
  <c r="BU369" i="2"/>
  <c r="AE370" i="2"/>
  <c r="AH370" i="2"/>
  <c r="AI370" i="2"/>
  <c r="AJ370" i="2"/>
  <c r="AK370" i="2"/>
  <c r="AL370" i="2"/>
  <c r="AM370" i="2"/>
  <c r="AN370" i="2"/>
  <c r="AO370" i="2"/>
  <c r="AP370" i="2"/>
  <c r="AQ370" i="2"/>
  <c r="AR370" i="2"/>
  <c r="AS370" i="2"/>
  <c r="AT370" i="2"/>
  <c r="AU370" i="2"/>
  <c r="AV370" i="2"/>
  <c r="AW370" i="2"/>
  <c r="AX370" i="2"/>
  <c r="AY370" i="2"/>
  <c r="AZ370" i="2"/>
  <c r="BA370" i="2"/>
  <c r="BB370" i="2"/>
  <c r="BC370" i="2"/>
  <c r="BD370" i="2"/>
  <c r="BE370" i="2"/>
  <c r="BF370" i="2"/>
  <c r="BG370" i="2"/>
  <c r="BH370" i="2"/>
  <c r="BI370" i="2"/>
  <c r="BJ370" i="2"/>
  <c r="BK370" i="2"/>
  <c r="BL370" i="2"/>
  <c r="BM370" i="2"/>
  <c r="BN370" i="2"/>
  <c r="BO370" i="2"/>
  <c r="BP370" i="2"/>
  <c r="BQ370" i="2"/>
  <c r="BR370" i="2"/>
  <c r="BS370" i="2"/>
  <c r="BT370" i="2"/>
  <c r="BU370" i="2"/>
  <c r="AE371" i="2"/>
  <c r="AH371" i="2"/>
  <c r="AI371" i="2"/>
  <c r="AJ371" i="2"/>
  <c r="AK371" i="2"/>
  <c r="AL371" i="2"/>
  <c r="AM371" i="2"/>
  <c r="AN371" i="2"/>
  <c r="AO371" i="2"/>
  <c r="AP371" i="2"/>
  <c r="AQ371" i="2"/>
  <c r="AR371" i="2"/>
  <c r="AS371" i="2"/>
  <c r="AT371" i="2"/>
  <c r="AU371" i="2"/>
  <c r="AV371" i="2"/>
  <c r="AW371" i="2"/>
  <c r="AX371" i="2"/>
  <c r="AY371" i="2"/>
  <c r="AZ371" i="2"/>
  <c r="BA371" i="2"/>
  <c r="BB371" i="2"/>
  <c r="BC371" i="2"/>
  <c r="BD371" i="2"/>
  <c r="BE371" i="2"/>
  <c r="BF371" i="2"/>
  <c r="BG371" i="2"/>
  <c r="BH371" i="2"/>
  <c r="BI371" i="2"/>
  <c r="BJ371" i="2"/>
  <c r="BK371" i="2"/>
  <c r="BL371" i="2"/>
  <c r="BM371" i="2"/>
  <c r="BN371" i="2"/>
  <c r="BO371" i="2"/>
  <c r="BP371" i="2"/>
  <c r="BQ371" i="2"/>
  <c r="BR371" i="2"/>
  <c r="BS371" i="2"/>
  <c r="BT371" i="2"/>
  <c r="BU371" i="2"/>
  <c r="AE372" i="2"/>
  <c r="AH372" i="2"/>
  <c r="AI372" i="2"/>
  <c r="AJ372" i="2"/>
  <c r="AK372" i="2"/>
  <c r="AL372" i="2"/>
  <c r="AM372" i="2"/>
  <c r="AN372" i="2"/>
  <c r="AO372" i="2"/>
  <c r="AP372" i="2"/>
  <c r="AQ372" i="2"/>
  <c r="AR372" i="2"/>
  <c r="AS372" i="2"/>
  <c r="AT372" i="2"/>
  <c r="AU372" i="2"/>
  <c r="AV372" i="2"/>
  <c r="AW372" i="2"/>
  <c r="AX372" i="2"/>
  <c r="AY372" i="2"/>
  <c r="AZ372" i="2"/>
  <c r="BA372" i="2"/>
  <c r="BB372" i="2"/>
  <c r="BC372" i="2"/>
  <c r="BD372" i="2"/>
  <c r="BE372" i="2"/>
  <c r="BF372" i="2"/>
  <c r="BG372" i="2"/>
  <c r="BH372" i="2"/>
  <c r="BI372" i="2"/>
  <c r="BJ372" i="2"/>
  <c r="BK372" i="2"/>
  <c r="BL372" i="2"/>
  <c r="BM372" i="2"/>
  <c r="BN372" i="2"/>
  <c r="BO372" i="2"/>
  <c r="BP372" i="2"/>
  <c r="BQ372" i="2"/>
  <c r="BR372" i="2"/>
  <c r="BS372" i="2"/>
  <c r="BT372" i="2"/>
  <c r="BU372" i="2"/>
  <c r="AE373" i="2"/>
  <c r="AH373" i="2"/>
  <c r="AI373" i="2"/>
  <c r="AJ373" i="2"/>
  <c r="AK373" i="2"/>
  <c r="AL373" i="2"/>
  <c r="AM373" i="2"/>
  <c r="AN373" i="2"/>
  <c r="AO373" i="2"/>
  <c r="AP373" i="2"/>
  <c r="AQ373" i="2"/>
  <c r="AR373" i="2"/>
  <c r="AS373" i="2"/>
  <c r="AT373" i="2"/>
  <c r="AU373" i="2"/>
  <c r="AV373" i="2"/>
  <c r="AW373" i="2"/>
  <c r="AX373" i="2"/>
  <c r="AY373" i="2"/>
  <c r="AZ373" i="2"/>
  <c r="BA373" i="2"/>
  <c r="BB373" i="2"/>
  <c r="BC373" i="2"/>
  <c r="BD373" i="2"/>
  <c r="BE373" i="2"/>
  <c r="BF373" i="2"/>
  <c r="BG373" i="2"/>
  <c r="BH373" i="2"/>
  <c r="BI373" i="2"/>
  <c r="BJ373" i="2"/>
  <c r="BK373" i="2"/>
  <c r="BL373" i="2"/>
  <c r="BM373" i="2"/>
  <c r="BN373" i="2"/>
  <c r="BO373" i="2"/>
  <c r="BP373" i="2"/>
  <c r="BQ373" i="2"/>
  <c r="BR373" i="2"/>
  <c r="BS373" i="2"/>
  <c r="BT373" i="2"/>
  <c r="BU373" i="2"/>
  <c r="AE374" i="2"/>
  <c r="AH374" i="2"/>
  <c r="AI374" i="2"/>
  <c r="AJ374" i="2"/>
  <c r="AK374" i="2"/>
  <c r="AL374" i="2"/>
  <c r="AM374" i="2"/>
  <c r="AN374" i="2"/>
  <c r="AO374" i="2"/>
  <c r="AP374" i="2"/>
  <c r="AQ374" i="2"/>
  <c r="AR374" i="2"/>
  <c r="AS374" i="2"/>
  <c r="AT374" i="2"/>
  <c r="AU374" i="2"/>
  <c r="AV374" i="2"/>
  <c r="AW374" i="2"/>
  <c r="AX374" i="2"/>
  <c r="AY374" i="2"/>
  <c r="AZ374" i="2"/>
  <c r="BA374" i="2"/>
  <c r="BB374" i="2"/>
  <c r="BC374" i="2"/>
  <c r="BD374" i="2"/>
  <c r="BE374" i="2"/>
  <c r="BF374" i="2"/>
  <c r="BG374" i="2"/>
  <c r="BH374" i="2"/>
  <c r="BI374" i="2"/>
  <c r="BJ374" i="2"/>
  <c r="BK374" i="2"/>
  <c r="BL374" i="2"/>
  <c r="BM374" i="2"/>
  <c r="BN374" i="2"/>
  <c r="BO374" i="2"/>
  <c r="BP374" i="2"/>
  <c r="BQ374" i="2"/>
  <c r="BR374" i="2"/>
  <c r="BS374" i="2"/>
  <c r="BT374" i="2"/>
  <c r="BU374" i="2"/>
  <c r="AE375" i="2"/>
  <c r="AH375" i="2"/>
  <c r="AI375" i="2"/>
  <c r="AJ375" i="2"/>
  <c r="AK375" i="2"/>
  <c r="AL375" i="2"/>
  <c r="AM375" i="2"/>
  <c r="AN375" i="2"/>
  <c r="AO375" i="2"/>
  <c r="AP375" i="2"/>
  <c r="AQ375" i="2"/>
  <c r="AR375" i="2"/>
  <c r="AS375" i="2"/>
  <c r="AT375" i="2"/>
  <c r="AU375" i="2"/>
  <c r="AV375" i="2"/>
  <c r="AW375" i="2"/>
  <c r="AX375" i="2"/>
  <c r="AY375" i="2"/>
  <c r="AZ375" i="2"/>
  <c r="BA375" i="2"/>
  <c r="BB375" i="2"/>
  <c r="BC375" i="2"/>
  <c r="BD375" i="2"/>
  <c r="BE375" i="2"/>
  <c r="BF375" i="2"/>
  <c r="BG375" i="2"/>
  <c r="BH375" i="2"/>
  <c r="BI375" i="2"/>
  <c r="BJ375" i="2"/>
  <c r="BK375" i="2"/>
  <c r="BL375" i="2"/>
  <c r="BM375" i="2"/>
  <c r="BN375" i="2"/>
  <c r="BO375" i="2"/>
  <c r="BP375" i="2"/>
  <c r="BQ375" i="2"/>
  <c r="BR375" i="2"/>
  <c r="BS375" i="2"/>
  <c r="BT375" i="2"/>
  <c r="BU375" i="2"/>
  <c r="AE376" i="2"/>
  <c r="AH376" i="2"/>
  <c r="AI376" i="2"/>
  <c r="AJ376" i="2"/>
  <c r="AK376" i="2"/>
  <c r="AL376" i="2"/>
  <c r="AM376" i="2"/>
  <c r="AN376" i="2"/>
  <c r="AO376" i="2"/>
  <c r="AP376" i="2"/>
  <c r="AQ376" i="2"/>
  <c r="AR376" i="2"/>
  <c r="AS376" i="2"/>
  <c r="AT376" i="2"/>
  <c r="AU376" i="2"/>
  <c r="AV376" i="2"/>
  <c r="AW376" i="2"/>
  <c r="AX376" i="2"/>
  <c r="AY376" i="2"/>
  <c r="AZ376" i="2"/>
  <c r="BA376" i="2"/>
  <c r="BB376" i="2"/>
  <c r="BC376" i="2"/>
  <c r="BD376" i="2"/>
  <c r="BE376" i="2"/>
  <c r="BF376" i="2"/>
  <c r="BG376" i="2"/>
  <c r="BH376" i="2"/>
  <c r="BI376" i="2"/>
  <c r="BJ376" i="2"/>
  <c r="BK376" i="2"/>
  <c r="BL376" i="2"/>
  <c r="BM376" i="2"/>
  <c r="BN376" i="2"/>
  <c r="BO376" i="2"/>
  <c r="BP376" i="2"/>
  <c r="BQ376" i="2"/>
  <c r="BR376" i="2"/>
  <c r="BS376" i="2"/>
  <c r="BT376" i="2"/>
  <c r="BU376" i="2"/>
  <c r="AE377" i="2"/>
  <c r="AH377" i="2"/>
  <c r="AI377" i="2"/>
  <c r="AJ377" i="2"/>
  <c r="AK377" i="2"/>
  <c r="AL377" i="2"/>
  <c r="AM377" i="2"/>
  <c r="AN377" i="2"/>
  <c r="AO377" i="2"/>
  <c r="AP377" i="2"/>
  <c r="AQ377" i="2"/>
  <c r="AR377" i="2"/>
  <c r="AS377" i="2"/>
  <c r="AT377" i="2"/>
  <c r="AU377" i="2"/>
  <c r="AV377" i="2"/>
  <c r="AW377" i="2"/>
  <c r="AX377" i="2"/>
  <c r="AY377" i="2"/>
  <c r="AZ377" i="2"/>
  <c r="BA377" i="2"/>
  <c r="BB377" i="2"/>
  <c r="BC377" i="2"/>
  <c r="BD377" i="2"/>
  <c r="BE377" i="2"/>
  <c r="BF377" i="2"/>
  <c r="BG377" i="2"/>
  <c r="BH377" i="2"/>
  <c r="BI377" i="2"/>
  <c r="BJ377" i="2"/>
  <c r="BK377" i="2"/>
  <c r="BL377" i="2"/>
  <c r="BM377" i="2"/>
  <c r="BN377" i="2"/>
  <c r="BO377" i="2"/>
  <c r="BP377" i="2"/>
  <c r="BQ377" i="2"/>
  <c r="BR377" i="2"/>
  <c r="BS377" i="2"/>
  <c r="BT377" i="2"/>
  <c r="BU377" i="2"/>
  <c r="AE378" i="2"/>
  <c r="AH378" i="2"/>
  <c r="AI378" i="2"/>
  <c r="AJ378" i="2"/>
  <c r="AK378" i="2"/>
  <c r="AL378" i="2"/>
  <c r="AM378" i="2"/>
  <c r="AN378" i="2"/>
  <c r="AO378" i="2"/>
  <c r="AP378" i="2"/>
  <c r="AQ378" i="2"/>
  <c r="AR378" i="2"/>
  <c r="AS378" i="2"/>
  <c r="AT378" i="2"/>
  <c r="AU378" i="2"/>
  <c r="AV378" i="2"/>
  <c r="AW378" i="2"/>
  <c r="AX378" i="2"/>
  <c r="AY378" i="2"/>
  <c r="AZ378" i="2"/>
  <c r="BA378" i="2"/>
  <c r="BB378" i="2"/>
  <c r="BC378" i="2"/>
  <c r="BD378" i="2"/>
  <c r="BE378" i="2"/>
  <c r="BF378" i="2"/>
  <c r="BG378" i="2"/>
  <c r="BH378" i="2"/>
  <c r="BI378" i="2"/>
  <c r="BJ378" i="2"/>
  <c r="BK378" i="2"/>
  <c r="BL378" i="2"/>
  <c r="BM378" i="2"/>
  <c r="BN378" i="2"/>
  <c r="BO378" i="2"/>
  <c r="BP378" i="2"/>
  <c r="BQ378" i="2"/>
  <c r="BR378" i="2"/>
  <c r="BS378" i="2"/>
  <c r="BT378" i="2"/>
  <c r="BU378" i="2"/>
  <c r="AE379" i="2"/>
  <c r="AH379" i="2"/>
  <c r="AI379" i="2"/>
  <c r="AJ379" i="2"/>
  <c r="AK379" i="2"/>
  <c r="AL379" i="2"/>
  <c r="AM379" i="2"/>
  <c r="AN379" i="2"/>
  <c r="AO379" i="2"/>
  <c r="AP379" i="2"/>
  <c r="AQ379" i="2"/>
  <c r="AR379" i="2"/>
  <c r="AS379" i="2"/>
  <c r="AT379" i="2"/>
  <c r="AU379" i="2"/>
  <c r="AV379" i="2"/>
  <c r="AW379" i="2"/>
  <c r="AX379" i="2"/>
  <c r="AY379" i="2"/>
  <c r="AZ379" i="2"/>
  <c r="BA379" i="2"/>
  <c r="BB379" i="2"/>
  <c r="BC379" i="2"/>
  <c r="BD379" i="2"/>
  <c r="BE379" i="2"/>
  <c r="BF379" i="2"/>
  <c r="BG379" i="2"/>
  <c r="BH379" i="2"/>
  <c r="BI379" i="2"/>
  <c r="BJ379" i="2"/>
  <c r="BK379" i="2"/>
  <c r="BL379" i="2"/>
  <c r="BM379" i="2"/>
  <c r="BN379" i="2"/>
  <c r="BO379" i="2"/>
  <c r="BP379" i="2"/>
  <c r="BQ379" i="2"/>
  <c r="BR379" i="2"/>
  <c r="BS379" i="2"/>
  <c r="BT379" i="2"/>
  <c r="BU379" i="2"/>
  <c r="AE380" i="2"/>
  <c r="AH380" i="2"/>
  <c r="AI380" i="2"/>
  <c r="AJ380" i="2"/>
  <c r="AK380" i="2"/>
  <c r="AL380" i="2"/>
  <c r="AM380" i="2"/>
  <c r="AN380" i="2"/>
  <c r="AO380" i="2"/>
  <c r="AP380" i="2"/>
  <c r="AQ380" i="2"/>
  <c r="AR380" i="2"/>
  <c r="AS380" i="2"/>
  <c r="AT380" i="2"/>
  <c r="AU380" i="2"/>
  <c r="AV380" i="2"/>
  <c r="AW380" i="2"/>
  <c r="AX380" i="2"/>
  <c r="AY380" i="2"/>
  <c r="AZ380" i="2"/>
  <c r="BA380" i="2"/>
  <c r="BB380" i="2"/>
  <c r="BC380" i="2"/>
  <c r="BD380" i="2"/>
  <c r="BE380" i="2"/>
  <c r="BF380" i="2"/>
  <c r="BG380" i="2"/>
  <c r="BH380" i="2"/>
  <c r="BI380" i="2"/>
  <c r="BJ380" i="2"/>
  <c r="BK380" i="2"/>
  <c r="BL380" i="2"/>
  <c r="BM380" i="2"/>
  <c r="BN380" i="2"/>
  <c r="BO380" i="2"/>
  <c r="BP380" i="2"/>
  <c r="BQ380" i="2"/>
  <c r="BR380" i="2"/>
  <c r="BS380" i="2"/>
  <c r="BT380" i="2"/>
  <c r="BU380" i="2"/>
  <c r="AE381" i="2"/>
  <c r="AH381" i="2"/>
  <c r="AI381" i="2"/>
  <c r="AJ381" i="2"/>
  <c r="AK381" i="2"/>
  <c r="AL381" i="2"/>
  <c r="AM381" i="2"/>
  <c r="AN381" i="2"/>
  <c r="AO381" i="2"/>
  <c r="AP381" i="2"/>
  <c r="AQ381" i="2"/>
  <c r="AR381" i="2"/>
  <c r="AS381" i="2"/>
  <c r="AT381" i="2"/>
  <c r="AU381" i="2"/>
  <c r="AV381" i="2"/>
  <c r="AW381" i="2"/>
  <c r="AX381" i="2"/>
  <c r="AY381" i="2"/>
  <c r="AZ381" i="2"/>
  <c r="BA381" i="2"/>
  <c r="BB381" i="2"/>
  <c r="BC381" i="2"/>
  <c r="BD381" i="2"/>
  <c r="BE381" i="2"/>
  <c r="BF381" i="2"/>
  <c r="BG381" i="2"/>
  <c r="BH381" i="2"/>
  <c r="BI381" i="2"/>
  <c r="BJ381" i="2"/>
  <c r="BK381" i="2"/>
  <c r="BL381" i="2"/>
  <c r="BM381" i="2"/>
  <c r="BN381" i="2"/>
  <c r="BO381" i="2"/>
  <c r="BP381" i="2"/>
  <c r="BQ381" i="2"/>
  <c r="BR381" i="2"/>
  <c r="BS381" i="2"/>
  <c r="BT381" i="2"/>
  <c r="BU381" i="2"/>
  <c r="AE382" i="2"/>
  <c r="AH382" i="2"/>
  <c r="AI382" i="2"/>
  <c r="AJ382" i="2"/>
  <c r="AK382" i="2"/>
  <c r="AL382" i="2"/>
  <c r="AM382" i="2"/>
  <c r="AN382" i="2"/>
  <c r="AO382" i="2"/>
  <c r="AP382" i="2"/>
  <c r="AQ382" i="2"/>
  <c r="AR382" i="2"/>
  <c r="AS382" i="2"/>
  <c r="AT382" i="2"/>
  <c r="AU382" i="2"/>
  <c r="AV382" i="2"/>
  <c r="AW382" i="2"/>
  <c r="AX382" i="2"/>
  <c r="AY382" i="2"/>
  <c r="AZ382" i="2"/>
  <c r="BA382" i="2"/>
  <c r="BB382" i="2"/>
  <c r="BC382" i="2"/>
  <c r="BD382" i="2"/>
  <c r="BE382" i="2"/>
  <c r="BF382" i="2"/>
  <c r="BG382" i="2"/>
  <c r="BH382" i="2"/>
  <c r="BI382" i="2"/>
  <c r="BJ382" i="2"/>
  <c r="BK382" i="2"/>
  <c r="BL382" i="2"/>
  <c r="BM382" i="2"/>
  <c r="BN382" i="2"/>
  <c r="BO382" i="2"/>
  <c r="BP382" i="2"/>
  <c r="BQ382" i="2"/>
  <c r="BR382" i="2"/>
  <c r="BS382" i="2"/>
  <c r="BT382" i="2"/>
  <c r="BU382" i="2"/>
  <c r="AE383" i="2"/>
  <c r="AH383" i="2"/>
  <c r="AI383" i="2"/>
  <c r="AJ383" i="2"/>
  <c r="AK383" i="2"/>
  <c r="AL383" i="2"/>
  <c r="AM383" i="2"/>
  <c r="AN383" i="2"/>
  <c r="AO383" i="2"/>
  <c r="AP383" i="2"/>
  <c r="AQ383" i="2"/>
  <c r="AR383" i="2"/>
  <c r="AS383" i="2"/>
  <c r="AT383" i="2"/>
  <c r="AU383" i="2"/>
  <c r="AV383" i="2"/>
  <c r="AW383" i="2"/>
  <c r="AX383" i="2"/>
  <c r="AY383" i="2"/>
  <c r="AZ383" i="2"/>
  <c r="BA383" i="2"/>
  <c r="BB383" i="2"/>
  <c r="BC383" i="2"/>
  <c r="BD383" i="2"/>
  <c r="BE383" i="2"/>
  <c r="BF383" i="2"/>
  <c r="BG383" i="2"/>
  <c r="BH383" i="2"/>
  <c r="BI383" i="2"/>
  <c r="BJ383" i="2"/>
  <c r="BK383" i="2"/>
  <c r="BL383" i="2"/>
  <c r="BM383" i="2"/>
  <c r="BN383" i="2"/>
  <c r="BO383" i="2"/>
  <c r="BP383" i="2"/>
  <c r="BQ383" i="2"/>
  <c r="BR383" i="2"/>
  <c r="BS383" i="2"/>
  <c r="BT383" i="2"/>
  <c r="BU383" i="2"/>
  <c r="AE384" i="2"/>
  <c r="AH384" i="2"/>
  <c r="AI384" i="2"/>
  <c r="AJ384" i="2"/>
  <c r="AK384" i="2"/>
  <c r="AL384" i="2"/>
  <c r="AM384" i="2"/>
  <c r="AN384" i="2"/>
  <c r="AO384" i="2"/>
  <c r="AP384" i="2"/>
  <c r="AQ384" i="2"/>
  <c r="AR384" i="2"/>
  <c r="AS384" i="2"/>
  <c r="AT384" i="2"/>
  <c r="AU384" i="2"/>
  <c r="AV384" i="2"/>
  <c r="AW384" i="2"/>
  <c r="AX384" i="2"/>
  <c r="AY384" i="2"/>
  <c r="AZ384" i="2"/>
  <c r="BA384" i="2"/>
  <c r="BB384" i="2"/>
  <c r="BC384" i="2"/>
  <c r="BD384" i="2"/>
  <c r="BE384" i="2"/>
  <c r="BF384" i="2"/>
  <c r="BG384" i="2"/>
  <c r="BH384" i="2"/>
  <c r="BI384" i="2"/>
  <c r="BJ384" i="2"/>
  <c r="BK384" i="2"/>
  <c r="BL384" i="2"/>
  <c r="BM384" i="2"/>
  <c r="BN384" i="2"/>
  <c r="BO384" i="2"/>
  <c r="BP384" i="2"/>
  <c r="BQ384" i="2"/>
  <c r="BR384" i="2"/>
  <c r="BS384" i="2"/>
  <c r="BT384" i="2"/>
  <c r="BU384" i="2"/>
  <c r="AE385" i="2"/>
  <c r="AH385" i="2"/>
  <c r="AI385" i="2"/>
  <c r="AJ385" i="2"/>
  <c r="AK385" i="2"/>
  <c r="AL385" i="2"/>
  <c r="AM385" i="2"/>
  <c r="AN385" i="2"/>
  <c r="AO385" i="2"/>
  <c r="AP385" i="2"/>
  <c r="AQ385" i="2"/>
  <c r="AR385" i="2"/>
  <c r="AS385" i="2"/>
  <c r="AT385" i="2"/>
  <c r="AU385" i="2"/>
  <c r="AV385" i="2"/>
  <c r="AW385" i="2"/>
  <c r="AX385" i="2"/>
  <c r="AY385" i="2"/>
  <c r="AZ385" i="2"/>
  <c r="BA385" i="2"/>
  <c r="BB385" i="2"/>
  <c r="BC385" i="2"/>
  <c r="BD385" i="2"/>
  <c r="BE385" i="2"/>
  <c r="BF385" i="2"/>
  <c r="BG385" i="2"/>
  <c r="BH385" i="2"/>
  <c r="BI385" i="2"/>
  <c r="BJ385" i="2"/>
  <c r="BK385" i="2"/>
  <c r="BL385" i="2"/>
  <c r="BM385" i="2"/>
  <c r="BN385" i="2"/>
  <c r="BO385" i="2"/>
  <c r="BP385" i="2"/>
  <c r="BQ385" i="2"/>
  <c r="BR385" i="2"/>
  <c r="BS385" i="2"/>
  <c r="BT385" i="2"/>
  <c r="BU385" i="2"/>
  <c r="AE386" i="2"/>
  <c r="AH386" i="2"/>
  <c r="AI386" i="2"/>
  <c r="AJ386" i="2"/>
  <c r="AK386" i="2"/>
  <c r="AL386" i="2"/>
  <c r="AM386" i="2"/>
  <c r="AN386" i="2"/>
  <c r="AO386" i="2"/>
  <c r="AP386" i="2"/>
  <c r="AQ386" i="2"/>
  <c r="AR386" i="2"/>
  <c r="AS386" i="2"/>
  <c r="AT386" i="2"/>
  <c r="AU386" i="2"/>
  <c r="AV386" i="2"/>
  <c r="AW386" i="2"/>
  <c r="AX386" i="2"/>
  <c r="AY386" i="2"/>
  <c r="AZ386" i="2"/>
  <c r="BA386" i="2"/>
  <c r="BB386" i="2"/>
  <c r="BC386" i="2"/>
  <c r="BD386" i="2"/>
  <c r="BE386" i="2"/>
  <c r="BF386" i="2"/>
  <c r="BG386" i="2"/>
  <c r="BH386" i="2"/>
  <c r="BI386" i="2"/>
  <c r="BJ386" i="2"/>
  <c r="BK386" i="2"/>
  <c r="BL386" i="2"/>
  <c r="BM386" i="2"/>
  <c r="BN386" i="2"/>
  <c r="BO386" i="2"/>
  <c r="BP386" i="2"/>
  <c r="BQ386" i="2"/>
  <c r="BR386" i="2"/>
  <c r="BS386" i="2"/>
  <c r="BT386" i="2"/>
  <c r="BU386" i="2"/>
  <c r="AE387" i="2"/>
  <c r="AH387" i="2"/>
  <c r="AI387" i="2"/>
  <c r="AJ387" i="2"/>
  <c r="AK387" i="2"/>
  <c r="AL387" i="2"/>
  <c r="AM387" i="2"/>
  <c r="AN387" i="2"/>
  <c r="AO387" i="2"/>
  <c r="AP387" i="2"/>
  <c r="AQ387" i="2"/>
  <c r="AR387" i="2"/>
  <c r="AS387" i="2"/>
  <c r="AT387" i="2"/>
  <c r="AU387" i="2"/>
  <c r="AV387" i="2"/>
  <c r="AW387" i="2"/>
  <c r="AX387" i="2"/>
  <c r="AY387" i="2"/>
  <c r="AZ387" i="2"/>
  <c r="BA387" i="2"/>
  <c r="BB387" i="2"/>
  <c r="BC387" i="2"/>
  <c r="BD387" i="2"/>
  <c r="BE387" i="2"/>
  <c r="BF387" i="2"/>
  <c r="BG387" i="2"/>
  <c r="BH387" i="2"/>
  <c r="BI387" i="2"/>
  <c r="BJ387" i="2"/>
  <c r="BK387" i="2"/>
  <c r="BL387" i="2"/>
  <c r="BM387" i="2"/>
  <c r="BN387" i="2"/>
  <c r="BO387" i="2"/>
  <c r="BP387" i="2"/>
  <c r="BQ387" i="2"/>
  <c r="BR387" i="2"/>
  <c r="BS387" i="2"/>
  <c r="BT387" i="2"/>
  <c r="BU387" i="2"/>
  <c r="AE388" i="2"/>
  <c r="AH388" i="2"/>
  <c r="AI388" i="2"/>
  <c r="AJ388" i="2"/>
  <c r="AK388" i="2"/>
  <c r="AL388" i="2"/>
  <c r="AM388" i="2"/>
  <c r="AN388" i="2"/>
  <c r="AO388" i="2"/>
  <c r="AP388" i="2"/>
  <c r="AQ388" i="2"/>
  <c r="AR388" i="2"/>
  <c r="AS388" i="2"/>
  <c r="AT388" i="2"/>
  <c r="AU388" i="2"/>
  <c r="AV388" i="2"/>
  <c r="AW388" i="2"/>
  <c r="AX388" i="2"/>
  <c r="AY388" i="2"/>
  <c r="AZ388" i="2"/>
  <c r="BA388" i="2"/>
  <c r="BB388" i="2"/>
  <c r="BC388" i="2"/>
  <c r="BD388" i="2"/>
  <c r="BE388" i="2"/>
  <c r="BF388" i="2"/>
  <c r="BG388" i="2"/>
  <c r="BH388" i="2"/>
  <c r="BI388" i="2"/>
  <c r="BJ388" i="2"/>
  <c r="BK388" i="2"/>
  <c r="BL388" i="2"/>
  <c r="BM388" i="2"/>
  <c r="BN388" i="2"/>
  <c r="BO388" i="2"/>
  <c r="BP388" i="2"/>
  <c r="BQ388" i="2"/>
  <c r="BR388" i="2"/>
  <c r="BS388" i="2"/>
  <c r="BT388" i="2"/>
  <c r="BU388" i="2"/>
  <c r="AE389" i="2"/>
  <c r="AH389" i="2"/>
  <c r="AI389" i="2"/>
  <c r="AJ389" i="2"/>
  <c r="AK389" i="2"/>
  <c r="AL389" i="2"/>
  <c r="AM389" i="2"/>
  <c r="AN389" i="2"/>
  <c r="AO389" i="2"/>
  <c r="AP389" i="2"/>
  <c r="AQ389" i="2"/>
  <c r="AR389" i="2"/>
  <c r="AS389" i="2"/>
  <c r="AT389" i="2"/>
  <c r="AU389" i="2"/>
  <c r="AV389" i="2"/>
  <c r="AW389" i="2"/>
  <c r="AX389" i="2"/>
  <c r="AY389" i="2"/>
  <c r="AZ389" i="2"/>
  <c r="BA389" i="2"/>
  <c r="BB389" i="2"/>
  <c r="BC389" i="2"/>
  <c r="BD389" i="2"/>
  <c r="BE389" i="2"/>
  <c r="BF389" i="2"/>
  <c r="BG389" i="2"/>
  <c r="BH389" i="2"/>
  <c r="BI389" i="2"/>
  <c r="BJ389" i="2"/>
  <c r="BK389" i="2"/>
  <c r="BL389" i="2"/>
  <c r="BM389" i="2"/>
  <c r="BN389" i="2"/>
  <c r="BO389" i="2"/>
  <c r="BP389" i="2"/>
  <c r="BQ389" i="2"/>
  <c r="BR389" i="2"/>
  <c r="BS389" i="2"/>
  <c r="BT389" i="2"/>
  <c r="BU389" i="2"/>
  <c r="AE390" i="2"/>
  <c r="AH390" i="2"/>
  <c r="AI390" i="2"/>
  <c r="AJ390" i="2"/>
  <c r="AK390" i="2"/>
  <c r="AL390" i="2"/>
  <c r="AM390" i="2"/>
  <c r="AN390" i="2"/>
  <c r="AO390" i="2"/>
  <c r="AP390" i="2"/>
  <c r="AQ390" i="2"/>
  <c r="AR390" i="2"/>
  <c r="AS390" i="2"/>
  <c r="AT390" i="2"/>
  <c r="AU390" i="2"/>
  <c r="AV390" i="2"/>
  <c r="AW390" i="2"/>
  <c r="AX390" i="2"/>
  <c r="AY390" i="2"/>
  <c r="AZ390" i="2"/>
  <c r="BA390" i="2"/>
  <c r="BB390" i="2"/>
  <c r="BC390" i="2"/>
  <c r="BD390" i="2"/>
  <c r="BE390" i="2"/>
  <c r="BF390" i="2"/>
  <c r="BG390" i="2"/>
  <c r="BH390" i="2"/>
  <c r="BI390" i="2"/>
  <c r="BJ390" i="2"/>
  <c r="BK390" i="2"/>
  <c r="BL390" i="2"/>
  <c r="BM390" i="2"/>
  <c r="BN390" i="2"/>
  <c r="BO390" i="2"/>
  <c r="BP390" i="2"/>
  <c r="BQ390" i="2"/>
  <c r="BR390" i="2"/>
  <c r="BS390" i="2"/>
  <c r="BT390" i="2"/>
  <c r="BU390" i="2"/>
  <c r="AE391" i="2"/>
  <c r="AH391" i="2"/>
  <c r="AI391" i="2"/>
  <c r="AJ391" i="2"/>
  <c r="AK391" i="2"/>
  <c r="AL391" i="2"/>
  <c r="AM391" i="2"/>
  <c r="AN391" i="2"/>
  <c r="AO391" i="2"/>
  <c r="AP391" i="2"/>
  <c r="AQ391" i="2"/>
  <c r="AR391" i="2"/>
  <c r="AS391" i="2"/>
  <c r="AT391" i="2"/>
  <c r="AU391" i="2"/>
  <c r="AV391" i="2"/>
  <c r="AW391" i="2"/>
  <c r="AX391" i="2"/>
  <c r="AY391" i="2"/>
  <c r="AZ391" i="2"/>
  <c r="BA391" i="2"/>
  <c r="BB391" i="2"/>
  <c r="BC391" i="2"/>
  <c r="BD391" i="2"/>
  <c r="BE391" i="2"/>
  <c r="BF391" i="2"/>
  <c r="BG391" i="2"/>
  <c r="BH391" i="2"/>
  <c r="BI391" i="2"/>
  <c r="BJ391" i="2"/>
  <c r="BK391" i="2"/>
  <c r="BL391" i="2"/>
  <c r="BM391" i="2"/>
  <c r="BN391" i="2"/>
  <c r="BO391" i="2"/>
  <c r="BP391" i="2"/>
  <c r="BQ391" i="2"/>
  <c r="BR391" i="2"/>
  <c r="BS391" i="2"/>
  <c r="BT391" i="2"/>
  <c r="BU391" i="2"/>
  <c r="AE392" i="2"/>
  <c r="AH392" i="2"/>
  <c r="AI392" i="2"/>
  <c r="AJ392" i="2"/>
  <c r="AK392" i="2"/>
  <c r="AL392" i="2"/>
  <c r="AM392" i="2"/>
  <c r="AN392" i="2"/>
  <c r="AO392" i="2"/>
  <c r="AP392" i="2"/>
  <c r="AQ392" i="2"/>
  <c r="AR392" i="2"/>
  <c r="AS392" i="2"/>
  <c r="AT392" i="2"/>
  <c r="AU392" i="2"/>
  <c r="AV392" i="2"/>
  <c r="AW392" i="2"/>
  <c r="AX392" i="2"/>
  <c r="AY392" i="2"/>
  <c r="AZ392" i="2"/>
  <c r="BA392" i="2"/>
  <c r="BB392" i="2"/>
  <c r="BC392" i="2"/>
  <c r="BD392" i="2"/>
  <c r="BE392" i="2"/>
  <c r="BF392" i="2"/>
  <c r="BG392" i="2"/>
  <c r="BH392" i="2"/>
  <c r="BI392" i="2"/>
  <c r="BJ392" i="2"/>
  <c r="BK392" i="2"/>
  <c r="BL392" i="2"/>
  <c r="BM392" i="2"/>
  <c r="BN392" i="2"/>
  <c r="BO392" i="2"/>
  <c r="BP392" i="2"/>
  <c r="BQ392" i="2"/>
  <c r="BR392" i="2"/>
  <c r="BS392" i="2"/>
  <c r="BT392" i="2"/>
  <c r="BU392" i="2"/>
  <c r="AE393" i="2"/>
  <c r="AH393" i="2"/>
  <c r="AI393" i="2"/>
  <c r="AJ393" i="2"/>
  <c r="AK393" i="2"/>
  <c r="AL393" i="2"/>
  <c r="AM393" i="2"/>
  <c r="AN393" i="2"/>
  <c r="AO393" i="2"/>
  <c r="AP393" i="2"/>
  <c r="AQ393" i="2"/>
  <c r="AR393" i="2"/>
  <c r="AS393" i="2"/>
  <c r="AT393" i="2"/>
  <c r="AU393" i="2"/>
  <c r="AV393" i="2"/>
  <c r="AW393" i="2"/>
  <c r="AX393" i="2"/>
  <c r="AY393" i="2"/>
  <c r="AZ393" i="2"/>
  <c r="BA393" i="2"/>
  <c r="BB393" i="2"/>
  <c r="BC393" i="2"/>
  <c r="BD393" i="2"/>
  <c r="BE393" i="2"/>
  <c r="BF393" i="2"/>
  <c r="BG393" i="2"/>
  <c r="BH393" i="2"/>
  <c r="BI393" i="2"/>
  <c r="BJ393" i="2"/>
  <c r="BK393" i="2"/>
  <c r="BL393" i="2"/>
  <c r="BM393" i="2"/>
  <c r="BN393" i="2"/>
  <c r="BO393" i="2"/>
  <c r="BP393" i="2"/>
  <c r="BQ393" i="2"/>
  <c r="BR393" i="2"/>
  <c r="BS393" i="2"/>
  <c r="BT393" i="2"/>
  <c r="BU393" i="2"/>
  <c r="AE394" i="2"/>
  <c r="AH394" i="2"/>
  <c r="AI394" i="2"/>
  <c r="AJ394" i="2"/>
  <c r="AK394" i="2"/>
  <c r="AL394" i="2"/>
  <c r="AM394" i="2"/>
  <c r="AN394" i="2"/>
  <c r="AO394" i="2"/>
  <c r="AP394" i="2"/>
  <c r="AQ394" i="2"/>
  <c r="AR394" i="2"/>
  <c r="AS394" i="2"/>
  <c r="AT394" i="2"/>
  <c r="AU394" i="2"/>
  <c r="AV394" i="2"/>
  <c r="AW394" i="2"/>
  <c r="AX394" i="2"/>
  <c r="AY394" i="2"/>
  <c r="AZ394" i="2"/>
  <c r="BA394" i="2"/>
  <c r="BB394" i="2"/>
  <c r="BC394" i="2"/>
  <c r="BD394" i="2"/>
  <c r="BE394" i="2"/>
  <c r="BF394" i="2"/>
  <c r="BG394" i="2"/>
  <c r="BH394" i="2"/>
  <c r="BI394" i="2"/>
  <c r="BJ394" i="2"/>
  <c r="BK394" i="2"/>
  <c r="BL394" i="2"/>
  <c r="BM394" i="2"/>
  <c r="BN394" i="2"/>
  <c r="BO394" i="2"/>
  <c r="BP394" i="2"/>
  <c r="BQ394" i="2"/>
  <c r="BR394" i="2"/>
  <c r="BS394" i="2"/>
  <c r="BT394" i="2"/>
  <c r="BU394" i="2"/>
  <c r="AE395" i="2"/>
  <c r="AH395" i="2"/>
  <c r="AI395" i="2"/>
  <c r="AJ395" i="2"/>
  <c r="AK395" i="2"/>
  <c r="AL395" i="2"/>
  <c r="AM395" i="2"/>
  <c r="AN395" i="2"/>
  <c r="AO395" i="2"/>
  <c r="AP395" i="2"/>
  <c r="AQ395" i="2"/>
  <c r="AR395" i="2"/>
  <c r="AS395" i="2"/>
  <c r="AT395" i="2"/>
  <c r="AU395" i="2"/>
  <c r="AV395" i="2"/>
  <c r="AW395" i="2"/>
  <c r="AX395" i="2"/>
  <c r="AY395" i="2"/>
  <c r="AZ395" i="2"/>
  <c r="BA395" i="2"/>
  <c r="BB395" i="2"/>
  <c r="BC395" i="2"/>
  <c r="BD395" i="2"/>
  <c r="BE395" i="2"/>
  <c r="BF395" i="2"/>
  <c r="BG395" i="2"/>
  <c r="BH395" i="2"/>
  <c r="BI395" i="2"/>
  <c r="BJ395" i="2"/>
  <c r="BK395" i="2"/>
  <c r="BL395" i="2"/>
  <c r="BM395" i="2"/>
  <c r="BN395" i="2"/>
  <c r="BO395" i="2"/>
  <c r="BP395" i="2"/>
  <c r="BQ395" i="2"/>
  <c r="BR395" i="2"/>
  <c r="BS395" i="2"/>
  <c r="BT395" i="2"/>
  <c r="BU395" i="2"/>
  <c r="AE396" i="2"/>
  <c r="AH396" i="2"/>
  <c r="AI396" i="2"/>
  <c r="AJ396" i="2"/>
  <c r="AK396" i="2"/>
  <c r="AL396" i="2"/>
  <c r="AM396" i="2"/>
  <c r="AN396" i="2"/>
  <c r="AO396" i="2"/>
  <c r="AP396" i="2"/>
  <c r="AQ396" i="2"/>
  <c r="AR396" i="2"/>
  <c r="AS396" i="2"/>
  <c r="AT396" i="2"/>
  <c r="AU396" i="2"/>
  <c r="AV396" i="2"/>
  <c r="AW396" i="2"/>
  <c r="AX396" i="2"/>
  <c r="AY396" i="2"/>
  <c r="AZ396" i="2"/>
  <c r="BA396" i="2"/>
  <c r="BB396" i="2"/>
  <c r="BC396" i="2"/>
  <c r="BD396" i="2"/>
  <c r="BE396" i="2"/>
  <c r="BF396" i="2"/>
  <c r="BG396" i="2"/>
  <c r="BH396" i="2"/>
  <c r="BI396" i="2"/>
  <c r="BJ396" i="2"/>
  <c r="BK396" i="2"/>
  <c r="BL396" i="2"/>
  <c r="BM396" i="2"/>
  <c r="BN396" i="2"/>
  <c r="BO396" i="2"/>
  <c r="BP396" i="2"/>
  <c r="BQ396" i="2"/>
  <c r="BR396" i="2"/>
  <c r="BS396" i="2"/>
  <c r="BT396" i="2"/>
  <c r="BU396" i="2"/>
  <c r="AE397" i="2"/>
  <c r="AH397" i="2"/>
  <c r="AI397" i="2"/>
  <c r="AJ397" i="2"/>
  <c r="AK397" i="2"/>
  <c r="AL397" i="2"/>
  <c r="AM397" i="2"/>
  <c r="AN397" i="2"/>
  <c r="AO397" i="2"/>
  <c r="AP397" i="2"/>
  <c r="AQ397" i="2"/>
  <c r="AR397" i="2"/>
  <c r="AS397" i="2"/>
  <c r="AT397" i="2"/>
  <c r="AU397" i="2"/>
  <c r="AV397" i="2"/>
  <c r="AW397" i="2"/>
  <c r="AX397" i="2"/>
  <c r="AY397" i="2"/>
  <c r="AZ397" i="2"/>
  <c r="BA397" i="2"/>
  <c r="BB397" i="2"/>
  <c r="BC397" i="2"/>
  <c r="BD397" i="2"/>
  <c r="BE397" i="2"/>
  <c r="BF397" i="2"/>
  <c r="BG397" i="2"/>
  <c r="BH397" i="2"/>
  <c r="BI397" i="2"/>
  <c r="BJ397" i="2"/>
  <c r="BK397" i="2"/>
  <c r="BL397" i="2"/>
  <c r="BM397" i="2"/>
  <c r="BN397" i="2"/>
  <c r="BO397" i="2"/>
  <c r="BP397" i="2"/>
  <c r="BQ397" i="2"/>
  <c r="BR397" i="2"/>
  <c r="BS397" i="2"/>
  <c r="BT397" i="2"/>
  <c r="BU397" i="2"/>
  <c r="AE398" i="2"/>
  <c r="AH398" i="2"/>
  <c r="AI398" i="2"/>
  <c r="AJ398" i="2"/>
  <c r="AK398" i="2"/>
  <c r="AL398" i="2"/>
  <c r="AM398" i="2"/>
  <c r="AN398" i="2"/>
  <c r="AO398" i="2"/>
  <c r="AP398" i="2"/>
  <c r="AQ398" i="2"/>
  <c r="AR398" i="2"/>
  <c r="AS398" i="2"/>
  <c r="AT398" i="2"/>
  <c r="AU398" i="2"/>
  <c r="AV398" i="2"/>
  <c r="AW398" i="2"/>
  <c r="AX398" i="2"/>
  <c r="AY398" i="2"/>
  <c r="AZ398" i="2"/>
  <c r="BA398" i="2"/>
  <c r="BB398" i="2"/>
  <c r="BC398" i="2"/>
  <c r="BD398" i="2"/>
  <c r="BE398" i="2"/>
  <c r="BF398" i="2"/>
  <c r="BG398" i="2"/>
  <c r="BH398" i="2"/>
  <c r="BI398" i="2"/>
  <c r="BJ398" i="2"/>
  <c r="BK398" i="2"/>
  <c r="BL398" i="2"/>
  <c r="BM398" i="2"/>
  <c r="BN398" i="2"/>
  <c r="BO398" i="2"/>
  <c r="BP398" i="2"/>
  <c r="BQ398" i="2"/>
  <c r="BR398" i="2"/>
  <c r="BS398" i="2"/>
  <c r="BT398" i="2"/>
  <c r="BU398" i="2"/>
  <c r="AE399" i="2"/>
  <c r="AH399" i="2"/>
  <c r="AI399" i="2"/>
  <c r="AJ399" i="2"/>
  <c r="AK399" i="2"/>
  <c r="AL399" i="2"/>
  <c r="AM399" i="2"/>
  <c r="AN399" i="2"/>
  <c r="AO399" i="2"/>
  <c r="AP399" i="2"/>
  <c r="AQ399" i="2"/>
  <c r="AR399" i="2"/>
  <c r="AS399" i="2"/>
  <c r="AT399" i="2"/>
  <c r="AU399" i="2"/>
  <c r="AV399" i="2"/>
  <c r="AW399" i="2"/>
  <c r="AX399" i="2"/>
  <c r="AY399" i="2"/>
  <c r="AZ399" i="2"/>
  <c r="BA399" i="2"/>
  <c r="BB399" i="2"/>
  <c r="BC399" i="2"/>
  <c r="BD399" i="2"/>
  <c r="BE399" i="2"/>
  <c r="BF399" i="2"/>
  <c r="BG399" i="2"/>
  <c r="BH399" i="2"/>
  <c r="BI399" i="2"/>
  <c r="BJ399" i="2"/>
  <c r="BK399" i="2"/>
  <c r="BL399" i="2"/>
  <c r="BM399" i="2"/>
  <c r="BN399" i="2"/>
  <c r="BO399" i="2"/>
  <c r="BP399" i="2"/>
  <c r="BQ399" i="2"/>
  <c r="BR399" i="2"/>
  <c r="BS399" i="2"/>
  <c r="BT399" i="2"/>
  <c r="BU399" i="2"/>
  <c r="AE400" i="2"/>
  <c r="AH400" i="2"/>
  <c r="AI400" i="2"/>
  <c r="AJ400" i="2"/>
  <c r="AK400" i="2"/>
  <c r="AL400" i="2"/>
  <c r="AM400" i="2"/>
  <c r="AN400" i="2"/>
  <c r="AO400" i="2"/>
  <c r="AP400" i="2"/>
  <c r="AQ400" i="2"/>
  <c r="AR400" i="2"/>
  <c r="AS400" i="2"/>
  <c r="AT400" i="2"/>
  <c r="AU400" i="2"/>
  <c r="AV400" i="2"/>
  <c r="AW400" i="2"/>
  <c r="AX400" i="2"/>
  <c r="AY400" i="2"/>
  <c r="AZ400" i="2"/>
  <c r="BA400" i="2"/>
  <c r="BB400" i="2"/>
  <c r="BC400" i="2"/>
  <c r="BD400" i="2"/>
  <c r="BE400" i="2"/>
  <c r="BF400" i="2"/>
  <c r="BG400" i="2"/>
  <c r="BH400" i="2"/>
  <c r="BI400" i="2"/>
  <c r="BJ400" i="2"/>
  <c r="BK400" i="2"/>
  <c r="BL400" i="2"/>
  <c r="BM400" i="2"/>
  <c r="BN400" i="2"/>
  <c r="BO400" i="2"/>
  <c r="BP400" i="2"/>
  <c r="BQ400" i="2"/>
  <c r="BR400" i="2"/>
  <c r="BS400" i="2"/>
  <c r="BT400" i="2"/>
  <c r="BU400" i="2"/>
  <c r="AE401" i="2"/>
  <c r="AH401" i="2"/>
  <c r="AI401" i="2"/>
  <c r="AJ401" i="2"/>
  <c r="AK401" i="2"/>
  <c r="AL401" i="2"/>
  <c r="AM401" i="2"/>
  <c r="AN401" i="2"/>
  <c r="AO401" i="2"/>
  <c r="AP401" i="2"/>
  <c r="AQ401" i="2"/>
  <c r="AR401" i="2"/>
  <c r="AS401" i="2"/>
  <c r="AT401" i="2"/>
  <c r="AU401" i="2"/>
  <c r="AV401" i="2"/>
  <c r="AW401" i="2"/>
  <c r="AX401" i="2"/>
  <c r="AY401" i="2"/>
  <c r="AZ401" i="2"/>
  <c r="BA401" i="2"/>
  <c r="BB401" i="2"/>
  <c r="BC401" i="2"/>
  <c r="BD401" i="2"/>
  <c r="BE401" i="2"/>
  <c r="BF401" i="2"/>
  <c r="BG401" i="2"/>
  <c r="BH401" i="2"/>
  <c r="BI401" i="2"/>
  <c r="BJ401" i="2"/>
  <c r="BK401" i="2"/>
  <c r="BL401" i="2"/>
  <c r="BM401" i="2"/>
  <c r="BN401" i="2"/>
  <c r="BO401" i="2"/>
  <c r="BP401" i="2"/>
  <c r="BQ401" i="2"/>
  <c r="BR401" i="2"/>
  <c r="BS401" i="2"/>
  <c r="BT401" i="2"/>
  <c r="BU401" i="2"/>
  <c r="AE402" i="2"/>
  <c r="AH402" i="2"/>
  <c r="AI402" i="2"/>
  <c r="AJ402" i="2"/>
  <c r="AK402" i="2"/>
  <c r="AL402" i="2"/>
  <c r="AM402" i="2"/>
  <c r="AN402" i="2"/>
  <c r="AO402" i="2"/>
  <c r="AP402" i="2"/>
  <c r="AQ402" i="2"/>
  <c r="AR402" i="2"/>
  <c r="AS402" i="2"/>
  <c r="AT402" i="2"/>
  <c r="AU402" i="2"/>
  <c r="AV402" i="2"/>
  <c r="AW402" i="2"/>
  <c r="AX402" i="2"/>
  <c r="AY402" i="2"/>
  <c r="AZ402" i="2"/>
  <c r="BA402" i="2"/>
  <c r="BB402" i="2"/>
  <c r="BC402" i="2"/>
  <c r="BD402" i="2"/>
  <c r="BE402" i="2"/>
  <c r="BF402" i="2"/>
  <c r="BG402" i="2"/>
  <c r="BH402" i="2"/>
  <c r="BI402" i="2"/>
  <c r="BJ402" i="2"/>
  <c r="BK402" i="2"/>
  <c r="BL402" i="2"/>
  <c r="BM402" i="2"/>
  <c r="BN402" i="2"/>
  <c r="BO402" i="2"/>
  <c r="BP402" i="2"/>
  <c r="BQ402" i="2"/>
  <c r="BR402" i="2"/>
  <c r="BS402" i="2"/>
  <c r="BT402" i="2"/>
  <c r="BU402" i="2"/>
  <c r="AE403" i="2"/>
  <c r="AH403" i="2"/>
  <c r="AI403" i="2"/>
  <c r="AJ403" i="2"/>
  <c r="AK403" i="2"/>
  <c r="AL403" i="2"/>
  <c r="AM403" i="2"/>
  <c r="AN403" i="2"/>
  <c r="AO403" i="2"/>
  <c r="AP403" i="2"/>
  <c r="AQ403" i="2"/>
  <c r="AR403" i="2"/>
  <c r="AS403" i="2"/>
  <c r="AT403" i="2"/>
  <c r="AU403" i="2"/>
  <c r="AV403" i="2"/>
  <c r="AW403" i="2"/>
  <c r="AX403" i="2"/>
  <c r="AY403" i="2"/>
  <c r="AZ403" i="2"/>
  <c r="BA403" i="2"/>
  <c r="BB403" i="2"/>
  <c r="BC403" i="2"/>
  <c r="BD403" i="2"/>
  <c r="BE403" i="2"/>
  <c r="BF403" i="2"/>
  <c r="BG403" i="2"/>
  <c r="BH403" i="2"/>
  <c r="BI403" i="2"/>
  <c r="BJ403" i="2"/>
  <c r="BK403" i="2"/>
  <c r="BL403" i="2"/>
  <c r="BM403" i="2"/>
  <c r="BN403" i="2"/>
  <c r="BO403" i="2"/>
  <c r="BP403" i="2"/>
  <c r="BQ403" i="2"/>
  <c r="BR403" i="2"/>
  <c r="BS403" i="2"/>
  <c r="BT403" i="2"/>
  <c r="BU403" i="2"/>
  <c r="AE404" i="2"/>
  <c r="AH404" i="2"/>
  <c r="AI404" i="2"/>
  <c r="AJ404" i="2"/>
  <c r="AK404" i="2"/>
  <c r="AL404" i="2"/>
  <c r="AM404" i="2"/>
  <c r="AN404" i="2"/>
  <c r="AO404" i="2"/>
  <c r="AP404" i="2"/>
  <c r="AQ404" i="2"/>
  <c r="AR404" i="2"/>
  <c r="AS404" i="2"/>
  <c r="AT404" i="2"/>
  <c r="AU404" i="2"/>
  <c r="AV404" i="2"/>
  <c r="AW404" i="2"/>
  <c r="AX404" i="2"/>
  <c r="AY404" i="2"/>
  <c r="AZ404" i="2"/>
  <c r="BA404" i="2"/>
  <c r="BB404" i="2"/>
  <c r="BC404" i="2"/>
  <c r="BD404" i="2"/>
  <c r="BE404" i="2"/>
  <c r="BF404" i="2"/>
  <c r="BG404" i="2"/>
  <c r="BH404" i="2"/>
  <c r="BI404" i="2"/>
  <c r="BJ404" i="2"/>
  <c r="BK404" i="2"/>
  <c r="BL404" i="2"/>
  <c r="BM404" i="2"/>
  <c r="BN404" i="2"/>
  <c r="BO404" i="2"/>
  <c r="BP404" i="2"/>
  <c r="BQ404" i="2"/>
  <c r="BR404" i="2"/>
  <c r="BS404" i="2"/>
  <c r="BT404" i="2"/>
  <c r="BU404" i="2"/>
  <c r="AE405" i="2"/>
  <c r="AH405" i="2"/>
  <c r="AI405" i="2"/>
  <c r="AJ405" i="2"/>
  <c r="AK405" i="2"/>
  <c r="AL405" i="2"/>
  <c r="AM405" i="2"/>
  <c r="AN405" i="2"/>
  <c r="AO405" i="2"/>
  <c r="AP405" i="2"/>
  <c r="AQ405" i="2"/>
  <c r="AR405" i="2"/>
  <c r="AS405" i="2"/>
  <c r="AT405" i="2"/>
  <c r="AU405" i="2"/>
  <c r="AV405" i="2"/>
  <c r="AW405" i="2"/>
  <c r="AX405" i="2"/>
  <c r="AY405" i="2"/>
  <c r="AZ405" i="2"/>
  <c r="BA405" i="2"/>
  <c r="BB405" i="2"/>
  <c r="BC405" i="2"/>
  <c r="BD405" i="2"/>
  <c r="BE405" i="2"/>
  <c r="BF405" i="2"/>
  <c r="BG405" i="2"/>
  <c r="BH405" i="2"/>
  <c r="BI405" i="2"/>
  <c r="BJ405" i="2"/>
  <c r="BK405" i="2"/>
  <c r="BL405" i="2"/>
  <c r="BM405" i="2"/>
  <c r="BN405" i="2"/>
  <c r="BO405" i="2"/>
  <c r="BP405" i="2"/>
  <c r="BQ405" i="2"/>
  <c r="BR405" i="2"/>
  <c r="BS405" i="2"/>
  <c r="BT405" i="2"/>
  <c r="BU405" i="2"/>
  <c r="AE406" i="2"/>
  <c r="AH406" i="2"/>
  <c r="AI406" i="2"/>
  <c r="AJ406" i="2"/>
  <c r="AK406" i="2"/>
  <c r="AL406" i="2"/>
  <c r="AM406" i="2"/>
  <c r="AN406" i="2"/>
  <c r="AO406" i="2"/>
  <c r="AP406" i="2"/>
  <c r="AQ406" i="2"/>
  <c r="AR406" i="2"/>
  <c r="AS406" i="2"/>
  <c r="AT406" i="2"/>
  <c r="AU406" i="2"/>
  <c r="AV406" i="2"/>
  <c r="AW406" i="2"/>
  <c r="AX406" i="2"/>
  <c r="AY406" i="2"/>
  <c r="AZ406" i="2"/>
  <c r="BA406" i="2"/>
  <c r="BB406" i="2"/>
  <c r="BC406" i="2"/>
  <c r="BD406" i="2"/>
  <c r="BE406" i="2"/>
  <c r="BF406" i="2"/>
  <c r="BG406" i="2"/>
  <c r="BH406" i="2"/>
  <c r="BI406" i="2"/>
  <c r="BJ406" i="2"/>
  <c r="BK406" i="2"/>
  <c r="BL406" i="2"/>
  <c r="BM406" i="2"/>
  <c r="BN406" i="2"/>
  <c r="BO406" i="2"/>
  <c r="BP406" i="2"/>
  <c r="BQ406" i="2"/>
  <c r="BR406" i="2"/>
  <c r="BS406" i="2"/>
  <c r="BT406" i="2"/>
  <c r="BU406" i="2"/>
  <c r="AE407" i="2"/>
  <c r="AH407" i="2"/>
  <c r="AI407" i="2"/>
  <c r="AJ407" i="2"/>
  <c r="AK407" i="2"/>
  <c r="AL407" i="2"/>
  <c r="AM407" i="2"/>
  <c r="AN407" i="2"/>
  <c r="AO407" i="2"/>
  <c r="AP407" i="2"/>
  <c r="AQ407" i="2"/>
  <c r="AR407" i="2"/>
  <c r="AS407" i="2"/>
  <c r="AT407" i="2"/>
  <c r="AU407" i="2"/>
  <c r="AV407" i="2"/>
  <c r="AW407" i="2"/>
  <c r="AX407" i="2"/>
  <c r="AY407" i="2"/>
  <c r="AZ407" i="2"/>
  <c r="BA407" i="2"/>
  <c r="BB407" i="2"/>
  <c r="BC407" i="2"/>
  <c r="BD407" i="2"/>
  <c r="BE407" i="2"/>
  <c r="BF407" i="2"/>
  <c r="BG407" i="2"/>
  <c r="BH407" i="2"/>
  <c r="BI407" i="2"/>
  <c r="BJ407" i="2"/>
  <c r="BK407" i="2"/>
  <c r="BL407" i="2"/>
  <c r="BM407" i="2"/>
  <c r="BN407" i="2"/>
  <c r="BO407" i="2"/>
  <c r="BP407" i="2"/>
  <c r="BQ407" i="2"/>
  <c r="BR407" i="2"/>
  <c r="BS407" i="2"/>
  <c r="BT407" i="2"/>
  <c r="BU407" i="2"/>
  <c r="AE408" i="2"/>
  <c r="AH408" i="2"/>
  <c r="AI408" i="2"/>
  <c r="AJ408" i="2"/>
  <c r="AK408" i="2"/>
  <c r="AL408" i="2"/>
  <c r="AM408" i="2"/>
  <c r="AN408" i="2"/>
  <c r="AO408" i="2"/>
  <c r="AP408" i="2"/>
  <c r="AQ408" i="2"/>
  <c r="AR408" i="2"/>
  <c r="AS408" i="2"/>
  <c r="AT408" i="2"/>
  <c r="AU408" i="2"/>
  <c r="AV408" i="2"/>
  <c r="AW408" i="2"/>
  <c r="AX408" i="2"/>
  <c r="AY408" i="2"/>
  <c r="AZ408" i="2"/>
  <c r="BA408" i="2"/>
  <c r="BB408" i="2"/>
  <c r="BC408" i="2"/>
  <c r="BD408" i="2"/>
  <c r="BE408" i="2"/>
  <c r="BF408" i="2"/>
  <c r="BG408" i="2"/>
  <c r="BH408" i="2"/>
  <c r="BI408" i="2"/>
  <c r="BJ408" i="2"/>
  <c r="BK408" i="2"/>
  <c r="BL408" i="2"/>
  <c r="BM408" i="2"/>
  <c r="BN408" i="2"/>
  <c r="BO408" i="2"/>
  <c r="BP408" i="2"/>
  <c r="BQ408" i="2"/>
  <c r="BR408" i="2"/>
  <c r="BS408" i="2"/>
  <c r="BT408" i="2"/>
  <c r="BU408" i="2"/>
  <c r="AE409" i="2"/>
  <c r="AH409" i="2"/>
  <c r="AI409" i="2"/>
  <c r="AJ409" i="2"/>
  <c r="AK409" i="2"/>
  <c r="AL409" i="2"/>
  <c r="AM409" i="2"/>
  <c r="AN409" i="2"/>
  <c r="AO409" i="2"/>
  <c r="AP409" i="2"/>
  <c r="AQ409" i="2"/>
  <c r="AR409" i="2"/>
  <c r="AS409" i="2"/>
  <c r="AT409" i="2"/>
  <c r="AU409" i="2"/>
  <c r="AV409" i="2"/>
  <c r="AW409" i="2"/>
  <c r="AX409" i="2"/>
  <c r="AY409" i="2"/>
  <c r="AZ409" i="2"/>
  <c r="BA409" i="2"/>
  <c r="BB409" i="2"/>
  <c r="BC409" i="2"/>
  <c r="BD409" i="2"/>
  <c r="BE409" i="2"/>
  <c r="BF409" i="2"/>
  <c r="BG409" i="2"/>
  <c r="BH409" i="2"/>
  <c r="BI409" i="2"/>
  <c r="BJ409" i="2"/>
  <c r="BK409" i="2"/>
  <c r="BL409" i="2"/>
  <c r="BM409" i="2"/>
  <c r="BN409" i="2"/>
  <c r="BO409" i="2"/>
  <c r="BP409" i="2"/>
  <c r="BQ409" i="2"/>
  <c r="BR409" i="2"/>
  <c r="BS409" i="2"/>
  <c r="BT409" i="2"/>
  <c r="BU409" i="2"/>
  <c r="AE410" i="2"/>
  <c r="AH410" i="2"/>
  <c r="AI410" i="2"/>
  <c r="AJ410" i="2"/>
  <c r="AK410" i="2"/>
  <c r="AL410" i="2"/>
  <c r="AM410" i="2"/>
  <c r="AN410" i="2"/>
  <c r="AO410" i="2"/>
  <c r="AP410" i="2"/>
  <c r="AQ410" i="2"/>
  <c r="AR410" i="2"/>
  <c r="AS410" i="2"/>
  <c r="AT410" i="2"/>
  <c r="AU410" i="2"/>
  <c r="AV410" i="2"/>
  <c r="AW410" i="2"/>
  <c r="AX410" i="2"/>
  <c r="AY410" i="2"/>
  <c r="AZ410" i="2"/>
  <c r="BA410" i="2"/>
  <c r="BB410" i="2"/>
  <c r="BC410" i="2"/>
  <c r="BD410" i="2"/>
  <c r="BE410" i="2"/>
  <c r="BF410" i="2"/>
  <c r="BG410" i="2"/>
  <c r="BH410" i="2"/>
  <c r="BI410" i="2"/>
  <c r="BJ410" i="2"/>
  <c r="BK410" i="2"/>
  <c r="BL410" i="2"/>
  <c r="BM410" i="2"/>
  <c r="BN410" i="2"/>
  <c r="BO410" i="2"/>
  <c r="BP410" i="2"/>
  <c r="BQ410" i="2"/>
  <c r="BR410" i="2"/>
  <c r="BS410" i="2"/>
  <c r="BT410" i="2"/>
  <c r="BU410" i="2"/>
  <c r="AE411" i="2"/>
  <c r="AH411" i="2"/>
  <c r="AI411" i="2"/>
  <c r="AJ411" i="2"/>
  <c r="AK411" i="2"/>
  <c r="AL411" i="2"/>
  <c r="AM411" i="2"/>
  <c r="AN411" i="2"/>
  <c r="AO411" i="2"/>
  <c r="AP411" i="2"/>
  <c r="AQ411" i="2"/>
  <c r="AR411" i="2"/>
  <c r="AS411" i="2"/>
  <c r="AT411" i="2"/>
  <c r="AU411" i="2"/>
  <c r="AV411" i="2"/>
  <c r="AW411" i="2"/>
  <c r="AX411" i="2"/>
  <c r="AY411" i="2"/>
  <c r="AZ411" i="2"/>
  <c r="BA411" i="2"/>
  <c r="BB411" i="2"/>
  <c r="BC411" i="2"/>
  <c r="BD411" i="2"/>
  <c r="BE411" i="2"/>
  <c r="BF411" i="2"/>
  <c r="BG411" i="2"/>
  <c r="BH411" i="2"/>
  <c r="BI411" i="2"/>
  <c r="BJ411" i="2"/>
  <c r="BK411" i="2"/>
  <c r="BL411" i="2"/>
  <c r="BM411" i="2"/>
  <c r="BN411" i="2"/>
  <c r="BO411" i="2"/>
  <c r="BP411" i="2"/>
  <c r="BQ411" i="2"/>
  <c r="BR411" i="2"/>
  <c r="BS411" i="2"/>
  <c r="BT411" i="2"/>
  <c r="BU411" i="2"/>
  <c r="AE412" i="2"/>
  <c r="AH412" i="2"/>
  <c r="AI412" i="2"/>
  <c r="AJ412" i="2"/>
  <c r="AK412" i="2"/>
  <c r="AL412" i="2"/>
  <c r="AM412" i="2"/>
  <c r="AN412" i="2"/>
  <c r="AO412" i="2"/>
  <c r="AP412" i="2"/>
  <c r="AQ412" i="2"/>
  <c r="AR412" i="2"/>
  <c r="AS412" i="2"/>
  <c r="AT412" i="2"/>
  <c r="AU412" i="2"/>
  <c r="AV412" i="2"/>
  <c r="AW412" i="2"/>
  <c r="AX412" i="2"/>
  <c r="AY412" i="2"/>
  <c r="AZ412" i="2"/>
  <c r="BA412" i="2"/>
  <c r="BB412" i="2"/>
  <c r="BC412" i="2"/>
  <c r="BD412" i="2"/>
  <c r="BE412" i="2"/>
  <c r="BF412" i="2"/>
  <c r="BG412" i="2"/>
  <c r="BH412" i="2"/>
  <c r="BI412" i="2"/>
  <c r="BJ412" i="2"/>
  <c r="BK412" i="2"/>
  <c r="BL412" i="2"/>
  <c r="BM412" i="2"/>
  <c r="BN412" i="2"/>
  <c r="BO412" i="2"/>
  <c r="BP412" i="2"/>
  <c r="BQ412" i="2"/>
  <c r="BR412" i="2"/>
  <c r="BS412" i="2"/>
  <c r="BT412" i="2"/>
  <c r="BU412" i="2"/>
  <c r="AE413" i="2"/>
  <c r="AH413" i="2"/>
  <c r="AI413" i="2"/>
  <c r="AJ413" i="2"/>
  <c r="AK413" i="2"/>
  <c r="AL413" i="2"/>
  <c r="AM413" i="2"/>
  <c r="AN413" i="2"/>
  <c r="AO413" i="2"/>
  <c r="AP413" i="2"/>
  <c r="AQ413" i="2"/>
  <c r="AR413" i="2"/>
  <c r="AS413" i="2"/>
  <c r="AT413" i="2"/>
  <c r="AU413" i="2"/>
  <c r="AV413" i="2"/>
  <c r="AW413" i="2"/>
  <c r="AX413" i="2"/>
  <c r="AY413" i="2"/>
  <c r="AZ413" i="2"/>
  <c r="BA413" i="2"/>
  <c r="BB413" i="2"/>
  <c r="BC413" i="2"/>
  <c r="BD413" i="2"/>
  <c r="BE413" i="2"/>
  <c r="BF413" i="2"/>
  <c r="BG413" i="2"/>
  <c r="BH413" i="2"/>
  <c r="BI413" i="2"/>
  <c r="BJ413" i="2"/>
  <c r="BK413" i="2"/>
  <c r="BL413" i="2"/>
  <c r="BM413" i="2"/>
  <c r="BN413" i="2"/>
  <c r="BO413" i="2"/>
  <c r="BP413" i="2"/>
  <c r="BQ413" i="2"/>
  <c r="BR413" i="2"/>
  <c r="BS413" i="2"/>
  <c r="BT413" i="2"/>
  <c r="BU413" i="2"/>
  <c r="AE414" i="2"/>
  <c r="AH414" i="2"/>
  <c r="AI414" i="2"/>
  <c r="AJ414" i="2"/>
  <c r="AK414" i="2"/>
  <c r="AL414" i="2"/>
  <c r="AM414" i="2"/>
  <c r="AN414" i="2"/>
  <c r="AO414" i="2"/>
  <c r="AP414" i="2"/>
  <c r="AQ414" i="2"/>
  <c r="AR414" i="2"/>
  <c r="AS414" i="2"/>
  <c r="AT414" i="2"/>
  <c r="AU414" i="2"/>
  <c r="AV414" i="2"/>
  <c r="AW414" i="2"/>
  <c r="AX414" i="2"/>
  <c r="AY414" i="2"/>
  <c r="AZ414" i="2"/>
  <c r="BA414" i="2"/>
  <c r="BB414" i="2"/>
  <c r="BC414" i="2"/>
  <c r="BD414" i="2"/>
  <c r="BE414" i="2"/>
  <c r="BF414" i="2"/>
  <c r="BG414" i="2"/>
  <c r="BH414" i="2"/>
  <c r="BI414" i="2"/>
  <c r="BJ414" i="2"/>
  <c r="BK414" i="2"/>
  <c r="BL414" i="2"/>
  <c r="BM414" i="2"/>
  <c r="BN414" i="2"/>
  <c r="BO414" i="2"/>
  <c r="BP414" i="2"/>
  <c r="BQ414" i="2"/>
  <c r="BR414" i="2"/>
  <c r="BS414" i="2"/>
  <c r="BT414" i="2"/>
  <c r="BU414" i="2"/>
  <c r="AE415" i="2"/>
  <c r="AH415" i="2"/>
  <c r="AI415" i="2"/>
  <c r="AJ415" i="2"/>
  <c r="AK415" i="2"/>
  <c r="AL415" i="2"/>
  <c r="AM415" i="2"/>
  <c r="AN415" i="2"/>
  <c r="AO415" i="2"/>
  <c r="AP415" i="2"/>
  <c r="AQ415" i="2"/>
  <c r="AR415" i="2"/>
  <c r="AS415" i="2"/>
  <c r="AT415" i="2"/>
  <c r="AU415" i="2"/>
  <c r="AV415" i="2"/>
  <c r="AW415" i="2"/>
  <c r="AX415" i="2"/>
  <c r="AY415" i="2"/>
  <c r="AZ415" i="2"/>
  <c r="BA415" i="2"/>
  <c r="BB415" i="2"/>
  <c r="BC415" i="2"/>
  <c r="BD415" i="2"/>
  <c r="BE415" i="2"/>
  <c r="BF415" i="2"/>
  <c r="BG415" i="2"/>
  <c r="BH415" i="2"/>
  <c r="BI415" i="2"/>
  <c r="BJ415" i="2"/>
  <c r="BK415" i="2"/>
  <c r="BL415" i="2"/>
  <c r="BM415" i="2"/>
  <c r="BN415" i="2"/>
  <c r="BO415" i="2"/>
  <c r="BP415" i="2"/>
  <c r="BQ415" i="2"/>
  <c r="BR415" i="2"/>
  <c r="BS415" i="2"/>
  <c r="BT415" i="2"/>
  <c r="BU415" i="2"/>
  <c r="AE416" i="2"/>
  <c r="AH416" i="2"/>
  <c r="AI416" i="2"/>
  <c r="AJ416" i="2"/>
  <c r="AK416" i="2"/>
  <c r="AL416" i="2"/>
  <c r="AM416" i="2"/>
  <c r="AN416" i="2"/>
  <c r="AO416" i="2"/>
  <c r="AP416" i="2"/>
  <c r="AQ416" i="2"/>
  <c r="AR416" i="2"/>
  <c r="AS416" i="2"/>
  <c r="AT416" i="2"/>
  <c r="AU416" i="2"/>
  <c r="AV416" i="2"/>
  <c r="AW416" i="2"/>
  <c r="AX416" i="2"/>
  <c r="AY416" i="2"/>
  <c r="AZ416" i="2"/>
  <c r="BA416" i="2"/>
  <c r="BB416" i="2"/>
  <c r="BC416" i="2"/>
  <c r="BD416" i="2"/>
  <c r="BE416" i="2"/>
  <c r="BF416" i="2"/>
  <c r="BG416" i="2"/>
  <c r="BH416" i="2"/>
  <c r="BI416" i="2"/>
  <c r="BJ416" i="2"/>
  <c r="BK416" i="2"/>
  <c r="BL416" i="2"/>
  <c r="BM416" i="2"/>
  <c r="BN416" i="2"/>
  <c r="BO416" i="2"/>
  <c r="BP416" i="2"/>
  <c r="BQ416" i="2"/>
  <c r="BR416" i="2"/>
  <c r="BS416" i="2"/>
  <c r="BT416" i="2"/>
  <c r="BU416" i="2"/>
  <c r="AE417" i="2"/>
  <c r="AH417" i="2"/>
  <c r="AI417" i="2"/>
  <c r="AJ417" i="2"/>
  <c r="AK417" i="2"/>
  <c r="AL417" i="2"/>
  <c r="AM417" i="2"/>
  <c r="AN417" i="2"/>
  <c r="AO417" i="2"/>
  <c r="AP417" i="2"/>
  <c r="AQ417" i="2"/>
  <c r="AR417" i="2"/>
  <c r="AS417" i="2"/>
  <c r="AT417" i="2"/>
  <c r="AU417" i="2"/>
  <c r="AV417" i="2"/>
  <c r="AW417" i="2"/>
  <c r="AX417" i="2"/>
  <c r="AY417" i="2"/>
  <c r="AZ417" i="2"/>
  <c r="BA417" i="2"/>
  <c r="BB417" i="2"/>
  <c r="BC417" i="2"/>
  <c r="BD417" i="2"/>
  <c r="BE417" i="2"/>
  <c r="BF417" i="2"/>
  <c r="BG417" i="2"/>
  <c r="BH417" i="2"/>
  <c r="BI417" i="2"/>
  <c r="BJ417" i="2"/>
  <c r="BK417" i="2"/>
  <c r="BL417" i="2"/>
  <c r="BM417" i="2"/>
  <c r="BN417" i="2"/>
  <c r="BO417" i="2"/>
  <c r="BP417" i="2"/>
  <c r="BQ417" i="2"/>
  <c r="BR417" i="2"/>
  <c r="BS417" i="2"/>
  <c r="BT417" i="2"/>
  <c r="BU417" i="2"/>
  <c r="AE418" i="2"/>
  <c r="AH418" i="2"/>
  <c r="AI418" i="2"/>
  <c r="AJ418" i="2"/>
  <c r="AK418" i="2"/>
  <c r="AL418" i="2"/>
  <c r="AM418" i="2"/>
  <c r="AN418" i="2"/>
  <c r="AO418" i="2"/>
  <c r="AP418" i="2"/>
  <c r="AQ418" i="2"/>
  <c r="AR418" i="2"/>
  <c r="AS418" i="2"/>
  <c r="AT418" i="2"/>
  <c r="AU418" i="2"/>
  <c r="AV418" i="2"/>
  <c r="AW418" i="2"/>
  <c r="AX418" i="2"/>
  <c r="AY418" i="2"/>
  <c r="AZ418" i="2"/>
  <c r="BA418" i="2"/>
  <c r="BB418" i="2"/>
  <c r="BC418" i="2"/>
  <c r="BD418" i="2"/>
  <c r="BE418" i="2"/>
  <c r="BF418" i="2"/>
  <c r="BG418" i="2"/>
  <c r="BH418" i="2"/>
  <c r="BI418" i="2"/>
  <c r="BJ418" i="2"/>
  <c r="BK418" i="2"/>
  <c r="BL418" i="2"/>
  <c r="BM418" i="2"/>
  <c r="BN418" i="2"/>
  <c r="BO418" i="2"/>
  <c r="BP418" i="2"/>
  <c r="BQ418" i="2"/>
  <c r="BR418" i="2"/>
  <c r="BS418" i="2"/>
  <c r="BT418" i="2"/>
  <c r="BU418" i="2"/>
  <c r="AE419" i="2"/>
  <c r="AH419" i="2"/>
  <c r="AI419" i="2"/>
  <c r="AJ419" i="2"/>
  <c r="AK419" i="2"/>
  <c r="AL419" i="2"/>
  <c r="AM419" i="2"/>
  <c r="AN419" i="2"/>
  <c r="AO419" i="2"/>
  <c r="AP419" i="2"/>
  <c r="AQ419" i="2"/>
  <c r="AR419" i="2"/>
  <c r="AS419" i="2"/>
  <c r="AT419" i="2"/>
  <c r="AU419" i="2"/>
  <c r="AV419" i="2"/>
  <c r="AW419" i="2"/>
  <c r="AX419" i="2"/>
  <c r="AY419" i="2"/>
  <c r="AZ419" i="2"/>
  <c r="BA419" i="2"/>
  <c r="BB419" i="2"/>
  <c r="BC419" i="2"/>
  <c r="BD419" i="2"/>
  <c r="BE419" i="2"/>
  <c r="BF419" i="2"/>
  <c r="BG419" i="2"/>
  <c r="BH419" i="2"/>
  <c r="BI419" i="2"/>
  <c r="BJ419" i="2"/>
  <c r="BK419" i="2"/>
  <c r="BL419" i="2"/>
  <c r="BM419" i="2"/>
  <c r="BN419" i="2"/>
  <c r="BO419" i="2"/>
  <c r="BP419" i="2"/>
  <c r="BQ419" i="2"/>
  <c r="BR419" i="2"/>
  <c r="BS419" i="2"/>
  <c r="BT419" i="2"/>
  <c r="BU419" i="2"/>
  <c r="AE420" i="2"/>
  <c r="AH420" i="2"/>
  <c r="AI420" i="2"/>
  <c r="AJ420" i="2"/>
  <c r="AK420" i="2"/>
  <c r="AL420" i="2"/>
  <c r="AM420" i="2"/>
  <c r="AN420" i="2"/>
  <c r="AO420" i="2"/>
  <c r="AP420" i="2"/>
  <c r="AQ420" i="2"/>
  <c r="AR420" i="2"/>
  <c r="AS420" i="2"/>
  <c r="AT420" i="2"/>
  <c r="AU420" i="2"/>
  <c r="AV420" i="2"/>
  <c r="AW420" i="2"/>
  <c r="AX420" i="2"/>
  <c r="AY420" i="2"/>
  <c r="AZ420" i="2"/>
  <c r="BA420" i="2"/>
  <c r="BB420" i="2"/>
  <c r="BC420" i="2"/>
  <c r="BD420" i="2"/>
  <c r="BE420" i="2"/>
  <c r="BF420" i="2"/>
  <c r="BG420" i="2"/>
  <c r="BH420" i="2"/>
  <c r="BI420" i="2"/>
  <c r="BJ420" i="2"/>
  <c r="BK420" i="2"/>
  <c r="BL420" i="2"/>
  <c r="BM420" i="2"/>
  <c r="BN420" i="2"/>
  <c r="BO420" i="2"/>
  <c r="BP420" i="2"/>
  <c r="BQ420" i="2"/>
  <c r="BR420" i="2"/>
  <c r="BS420" i="2"/>
  <c r="BT420" i="2"/>
  <c r="BU420" i="2"/>
  <c r="AE421" i="2"/>
  <c r="AH421" i="2"/>
  <c r="AI421" i="2"/>
  <c r="AJ421" i="2"/>
  <c r="AK421" i="2"/>
  <c r="AL421" i="2"/>
  <c r="AM421" i="2"/>
  <c r="AN421" i="2"/>
  <c r="AO421" i="2"/>
  <c r="AP421" i="2"/>
  <c r="AQ421" i="2"/>
  <c r="AR421" i="2"/>
  <c r="AS421" i="2"/>
  <c r="AT421" i="2"/>
  <c r="AU421" i="2"/>
  <c r="AV421" i="2"/>
  <c r="AW421" i="2"/>
  <c r="AX421" i="2"/>
  <c r="AY421" i="2"/>
  <c r="AZ421" i="2"/>
  <c r="BA421" i="2"/>
  <c r="BB421" i="2"/>
  <c r="BC421" i="2"/>
  <c r="BD421" i="2"/>
  <c r="BE421" i="2"/>
  <c r="BF421" i="2"/>
  <c r="BG421" i="2"/>
  <c r="BH421" i="2"/>
  <c r="BI421" i="2"/>
  <c r="BJ421" i="2"/>
  <c r="BK421" i="2"/>
  <c r="BL421" i="2"/>
  <c r="BM421" i="2"/>
  <c r="BN421" i="2"/>
  <c r="BO421" i="2"/>
  <c r="BP421" i="2"/>
  <c r="BQ421" i="2"/>
  <c r="BR421" i="2"/>
  <c r="BS421" i="2"/>
  <c r="BT421" i="2"/>
  <c r="BU421" i="2"/>
  <c r="AE422" i="2"/>
  <c r="AH422" i="2"/>
  <c r="AI422" i="2"/>
  <c r="AJ422" i="2"/>
  <c r="AK422" i="2"/>
  <c r="AL422" i="2"/>
  <c r="AM422" i="2"/>
  <c r="AN422" i="2"/>
  <c r="AO422" i="2"/>
  <c r="AP422" i="2"/>
  <c r="AQ422" i="2"/>
  <c r="AR422" i="2"/>
  <c r="AS422" i="2"/>
  <c r="AT422" i="2"/>
  <c r="AU422" i="2"/>
  <c r="AV422" i="2"/>
  <c r="AW422" i="2"/>
  <c r="AX422" i="2"/>
  <c r="AY422" i="2"/>
  <c r="AZ422" i="2"/>
  <c r="BA422" i="2"/>
  <c r="BB422" i="2"/>
  <c r="BC422" i="2"/>
  <c r="BD422" i="2"/>
  <c r="BE422" i="2"/>
  <c r="BF422" i="2"/>
  <c r="BG422" i="2"/>
  <c r="BH422" i="2"/>
  <c r="BI422" i="2"/>
  <c r="BJ422" i="2"/>
  <c r="BK422" i="2"/>
  <c r="BL422" i="2"/>
  <c r="BM422" i="2"/>
  <c r="BN422" i="2"/>
  <c r="BO422" i="2"/>
  <c r="BP422" i="2"/>
  <c r="BQ422" i="2"/>
  <c r="BR422" i="2"/>
  <c r="BS422" i="2"/>
  <c r="BT422" i="2"/>
  <c r="BU422" i="2"/>
  <c r="AE423" i="2"/>
  <c r="AH423" i="2"/>
  <c r="AI423" i="2"/>
  <c r="AJ423" i="2"/>
  <c r="AK423" i="2"/>
  <c r="AL423" i="2"/>
  <c r="AM423" i="2"/>
  <c r="AN423" i="2"/>
  <c r="AO423" i="2"/>
  <c r="AP423" i="2"/>
  <c r="AQ423" i="2"/>
  <c r="AR423" i="2"/>
  <c r="AS423" i="2"/>
  <c r="AT423" i="2"/>
  <c r="AU423" i="2"/>
  <c r="AV423" i="2"/>
  <c r="AW423" i="2"/>
  <c r="AX423" i="2"/>
  <c r="AY423" i="2"/>
  <c r="AZ423" i="2"/>
  <c r="BA423" i="2"/>
  <c r="BB423" i="2"/>
  <c r="BC423" i="2"/>
  <c r="BD423" i="2"/>
  <c r="BE423" i="2"/>
  <c r="BF423" i="2"/>
  <c r="BG423" i="2"/>
  <c r="BH423" i="2"/>
  <c r="BI423" i="2"/>
  <c r="BJ423" i="2"/>
  <c r="BK423" i="2"/>
  <c r="BL423" i="2"/>
  <c r="BM423" i="2"/>
  <c r="BN423" i="2"/>
  <c r="BO423" i="2"/>
  <c r="BP423" i="2"/>
  <c r="BQ423" i="2"/>
  <c r="BR423" i="2"/>
  <c r="BS423" i="2"/>
  <c r="BT423" i="2"/>
  <c r="BU423" i="2"/>
  <c r="AE424" i="2"/>
  <c r="AH424" i="2"/>
  <c r="AI424" i="2"/>
  <c r="AJ424" i="2"/>
  <c r="AK424" i="2"/>
  <c r="AL424" i="2"/>
  <c r="AM424" i="2"/>
  <c r="AN424" i="2"/>
  <c r="AO424" i="2"/>
  <c r="AP424" i="2"/>
  <c r="AQ424" i="2"/>
  <c r="AR424" i="2"/>
  <c r="AS424" i="2"/>
  <c r="AT424" i="2"/>
  <c r="AU424" i="2"/>
  <c r="AV424" i="2"/>
  <c r="AW424" i="2"/>
  <c r="AX424" i="2"/>
  <c r="AY424" i="2"/>
  <c r="AZ424" i="2"/>
  <c r="BA424" i="2"/>
  <c r="BB424" i="2"/>
  <c r="BC424" i="2"/>
  <c r="BD424" i="2"/>
  <c r="BE424" i="2"/>
  <c r="BF424" i="2"/>
  <c r="BG424" i="2"/>
  <c r="BH424" i="2"/>
  <c r="BI424" i="2"/>
  <c r="BJ424" i="2"/>
  <c r="BK424" i="2"/>
  <c r="BL424" i="2"/>
  <c r="BM424" i="2"/>
  <c r="BN424" i="2"/>
  <c r="BO424" i="2"/>
  <c r="BP424" i="2"/>
  <c r="BQ424" i="2"/>
  <c r="BR424" i="2"/>
  <c r="BS424" i="2"/>
  <c r="BT424" i="2"/>
  <c r="BU424" i="2"/>
  <c r="AE425" i="2"/>
  <c r="AH425" i="2"/>
  <c r="AI425" i="2"/>
  <c r="AJ425" i="2"/>
  <c r="AK425" i="2"/>
  <c r="AL425" i="2"/>
  <c r="AM425" i="2"/>
  <c r="AN425" i="2"/>
  <c r="AO425" i="2"/>
  <c r="AP425" i="2"/>
  <c r="AQ425" i="2"/>
  <c r="AR425" i="2"/>
  <c r="AS425" i="2"/>
  <c r="AT425" i="2"/>
  <c r="AU425" i="2"/>
  <c r="AV425" i="2"/>
  <c r="AW425" i="2"/>
  <c r="AX425" i="2"/>
  <c r="AY425" i="2"/>
  <c r="AZ425" i="2"/>
  <c r="BA425" i="2"/>
  <c r="BB425" i="2"/>
  <c r="BC425" i="2"/>
  <c r="BD425" i="2"/>
  <c r="BE425" i="2"/>
  <c r="BF425" i="2"/>
  <c r="BG425" i="2"/>
  <c r="BH425" i="2"/>
  <c r="BI425" i="2"/>
  <c r="BJ425" i="2"/>
  <c r="BK425" i="2"/>
  <c r="BL425" i="2"/>
  <c r="BM425" i="2"/>
  <c r="BN425" i="2"/>
  <c r="BO425" i="2"/>
  <c r="BP425" i="2"/>
  <c r="BQ425" i="2"/>
  <c r="BR425" i="2"/>
  <c r="BS425" i="2"/>
  <c r="BT425" i="2"/>
  <c r="BU425" i="2"/>
  <c r="AE426" i="2"/>
  <c r="AH426" i="2"/>
  <c r="AI426" i="2"/>
  <c r="AJ426" i="2"/>
  <c r="AK426" i="2"/>
  <c r="AL426" i="2"/>
  <c r="AM426" i="2"/>
  <c r="AN426" i="2"/>
  <c r="AO426" i="2"/>
  <c r="AP426" i="2"/>
  <c r="AQ426" i="2"/>
  <c r="AR426" i="2"/>
  <c r="AS426" i="2"/>
  <c r="AT426" i="2"/>
  <c r="AU426" i="2"/>
  <c r="AV426" i="2"/>
  <c r="AW426" i="2"/>
  <c r="AX426" i="2"/>
  <c r="AY426" i="2"/>
  <c r="AZ426" i="2"/>
  <c r="BA426" i="2"/>
  <c r="BB426" i="2"/>
  <c r="BC426" i="2"/>
  <c r="BD426" i="2"/>
  <c r="BE426" i="2"/>
  <c r="BF426" i="2"/>
  <c r="BG426" i="2"/>
  <c r="BH426" i="2"/>
  <c r="BI426" i="2"/>
  <c r="BJ426" i="2"/>
  <c r="BK426" i="2"/>
  <c r="BL426" i="2"/>
  <c r="BM426" i="2"/>
  <c r="BN426" i="2"/>
  <c r="BO426" i="2"/>
  <c r="BP426" i="2"/>
  <c r="BQ426" i="2"/>
  <c r="BR426" i="2"/>
  <c r="BS426" i="2"/>
  <c r="BT426" i="2"/>
  <c r="BU426" i="2"/>
  <c r="AE427" i="2"/>
  <c r="AH427" i="2"/>
  <c r="AI427" i="2"/>
  <c r="AJ427" i="2"/>
  <c r="AK427" i="2"/>
  <c r="AL427" i="2"/>
  <c r="AM427" i="2"/>
  <c r="AN427" i="2"/>
  <c r="AO427" i="2"/>
  <c r="AP427" i="2"/>
  <c r="AQ427" i="2"/>
  <c r="AR427" i="2"/>
  <c r="AS427" i="2"/>
  <c r="AT427" i="2"/>
  <c r="AU427" i="2"/>
  <c r="AV427" i="2"/>
  <c r="AW427" i="2"/>
  <c r="AX427" i="2"/>
  <c r="AY427" i="2"/>
  <c r="AZ427" i="2"/>
  <c r="BA427" i="2"/>
  <c r="BB427" i="2"/>
  <c r="BC427" i="2"/>
  <c r="BD427" i="2"/>
  <c r="BE427" i="2"/>
  <c r="BF427" i="2"/>
  <c r="BG427" i="2"/>
  <c r="BH427" i="2"/>
  <c r="BI427" i="2"/>
  <c r="BJ427" i="2"/>
  <c r="BK427" i="2"/>
  <c r="BL427" i="2"/>
  <c r="BM427" i="2"/>
  <c r="BN427" i="2"/>
  <c r="BO427" i="2"/>
  <c r="BP427" i="2"/>
  <c r="BQ427" i="2"/>
  <c r="BR427" i="2"/>
  <c r="BS427" i="2"/>
  <c r="BT427" i="2"/>
  <c r="BU427" i="2"/>
  <c r="AE428" i="2"/>
  <c r="AH428" i="2"/>
  <c r="AI428" i="2"/>
  <c r="AJ428" i="2"/>
  <c r="AK428" i="2"/>
  <c r="AL428" i="2"/>
  <c r="AM428" i="2"/>
  <c r="AN428" i="2"/>
  <c r="AO428" i="2"/>
  <c r="AP428" i="2"/>
  <c r="AQ428" i="2"/>
  <c r="AR428" i="2"/>
  <c r="AS428" i="2"/>
  <c r="AT428" i="2"/>
  <c r="AU428" i="2"/>
  <c r="AV428" i="2"/>
  <c r="AW428" i="2"/>
  <c r="AX428" i="2"/>
  <c r="AY428" i="2"/>
  <c r="AZ428" i="2"/>
  <c r="BA428" i="2"/>
  <c r="BB428" i="2"/>
  <c r="BC428" i="2"/>
  <c r="BD428" i="2"/>
  <c r="BE428" i="2"/>
  <c r="BF428" i="2"/>
  <c r="BG428" i="2"/>
  <c r="BH428" i="2"/>
  <c r="BI428" i="2"/>
  <c r="BJ428" i="2"/>
  <c r="BK428" i="2"/>
  <c r="BL428" i="2"/>
  <c r="BM428" i="2"/>
  <c r="BN428" i="2"/>
  <c r="BO428" i="2"/>
  <c r="BP428" i="2"/>
  <c r="BQ428" i="2"/>
  <c r="BR428" i="2"/>
  <c r="BS428" i="2"/>
  <c r="BT428" i="2"/>
  <c r="BU428" i="2"/>
  <c r="AE429" i="2"/>
  <c r="AH429" i="2"/>
  <c r="AI429" i="2"/>
  <c r="AJ429" i="2"/>
  <c r="AK429" i="2"/>
  <c r="AL429" i="2"/>
  <c r="AM429" i="2"/>
  <c r="AN429" i="2"/>
  <c r="AO429" i="2"/>
  <c r="AP429" i="2"/>
  <c r="AQ429" i="2"/>
  <c r="AR429" i="2"/>
  <c r="AS429" i="2"/>
  <c r="AT429" i="2"/>
  <c r="AU429" i="2"/>
  <c r="AV429" i="2"/>
  <c r="AW429" i="2"/>
  <c r="AX429" i="2"/>
  <c r="AY429" i="2"/>
  <c r="AZ429" i="2"/>
  <c r="BA429" i="2"/>
  <c r="BB429" i="2"/>
  <c r="BC429" i="2"/>
  <c r="BD429" i="2"/>
  <c r="BE429" i="2"/>
  <c r="BF429" i="2"/>
  <c r="BG429" i="2"/>
  <c r="BH429" i="2"/>
  <c r="BI429" i="2"/>
  <c r="BJ429" i="2"/>
  <c r="BK429" i="2"/>
  <c r="BL429" i="2"/>
  <c r="BM429" i="2"/>
  <c r="BN429" i="2"/>
  <c r="BO429" i="2"/>
  <c r="BP429" i="2"/>
  <c r="BQ429" i="2"/>
  <c r="BR429" i="2"/>
  <c r="BS429" i="2"/>
  <c r="BT429" i="2"/>
  <c r="BU429" i="2"/>
  <c r="AE430" i="2"/>
  <c r="AH430" i="2"/>
  <c r="AI430" i="2"/>
  <c r="AJ430" i="2"/>
  <c r="AK430" i="2"/>
  <c r="AL430" i="2"/>
  <c r="AM430" i="2"/>
  <c r="AN430" i="2"/>
  <c r="AO430" i="2"/>
  <c r="AP430" i="2"/>
  <c r="AQ430" i="2"/>
  <c r="AR430" i="2"/>
  <c r="AS430" i="2"/>
  <c r="AT430" i="2"/>
  <c r="AU430" i="2"/>
  <c r="AV430" i="2"/>
  <c r="AW430" i="2"/>
  <c r="AX430" i="2"/>
  <c r="AY430" i="2"/>
  <c r="AZ430" i="2"/>
  <c r="BA430" i="2"/>
  <c r="BB430" i="2"/>
  <c r="BC430" i="2"/>
  <c r="BD430" i="2"/>
  <c r="BE430" i="2"/>
  <c r="BF430" i="2"/>
  <c r="BG430" i="2"/>
  <c r="BH430" i="2"/>
  <c r="BI430" i="2"/>
  <c r="BJ430" i="2"/>
  <c r="BK430" i="2"/>
  <c r="BL430" i="2"/>
  <c r="BM430" i="2"/>
  <c r="BN430" i="2"/>
  <c r="BO430" i="2"/>
  <c r="BP430" i="2"/>
  <c r="BQ430" i="2"/>
  <c r="BR430" i="2"/>
  <c r="BS430" i="2"/>
  <c r="BT430" i="2"/>
  <c r="BU430" i="2"/>
  <c r="AE431" i="2"/>
  <c r="AH431" i="2"/>
  <c r="AI431" i="2"/>
  <c r="AJ431" i="2"/>
  <c r="AK431" i="2"/>
  <c r="AL431" i="2"/>
  <c r="AM431" i="2"/>
  <c r="AN431" i="2"/>
  <c r="AO431" i="2"/>
  <c r="AP431" i="2"/>
  <c r="AQ431" i="2"/>
  <c r="AR431" i="2"/>
  <c r="AS431" i="2"/>
  <c r="AT431" i="2"/>
  <c r="AU431" i="2"/>
  <c r="AV431" i="2"/>
  <c r="AW431" i="2"/>
  <c r="AX431" i="2"/>
  <c r="AY431" i="2"/>
  <c r="AZ431" i="2"/>
  <c r="BA431" i="2"/>
  <c r="BB431" i="2"/>
  <c r="BC431" i="2"/>
  <c r="BD431" i="2"/>
  <c r="BE431" i="2"/>
  <c r="BF431" i="2"/>
  <c r="BG431" i="2"/>
  <c r="BH431" i="2"/>
  <c r="BI431" i="2"/>
  <c r="BJ431" i="2"/>
  <c r="BK431" i="2"/>
  <c r="BL431" i="2"/>
  <c r="BM431" i="2"/>
  <c r="BN431" i="2"/>
  <c r="BO431" i="2"/>
  <c r="BP431" i="2"/>
  <c r="BQ431" i="2"/>
  <c r="BR431" i="2"/>
  <c r="BS431" i="2"/>
  <c r="BT431" i="2"/>
  <c r="BU431" i="2"/>
  <c r="AE432" i="2"/>
  <c r="AH432" i="2"/>
  <c r="AI432" i="2"/>
  <c r="AJ432" i="2"/>
  <c r="AK432" i="2"/>
  <c r="AL432" i="2"/>
  <c r="AM432" i="2"/>
  <c r="AN432" i="2"/>
  <c r="AO432" i="2"/>
  <c r="AP432" i="2"/>
  <c r="AQ432" i="2"/>
  <c r="AR432" i="2"/>
  <c r="AS432" i="2"/>
  <c r="AT432" i="2"/>
  <c r="AU432" i="2"/>
  <c r="AV432" i="2"/>
  <c r="AW432" i="2"/>
  <c r="AX432" i="2"/>
  <c r="AY432" i="2"/>
  <c r="AZ432" i="2"/>
  <c r="BA432" i="2"/>
  <c r="BB432" i="2"/>
  <c r="BC432" i="2"/>
  <c r="BD432" i="2"/>
  <c r="BE432" i="2"/>
  <c r="BF432" i="2"/>
  <c r="BG432" i="2"/>
  <c r="BH432" i="2"/>
  <c r="BI432" i="2"/>
  <c r="BJ432" i="2"/>
  <c r="BK432" i="2"/>
  <c r="BL432" i="2"/>
  <c r="BM432" i="2"/>
  <c r="BN432" i="2"/>
  <c r="BO432" i="2"/>
  <c r="BP432" i="2"/>
  <c r="BQ432" i="2"/>
  <c r="BR432" i="2"/>
  <c r="BS432" i="2"/>
  <c r="BT432" i="2"/>
  <c r="BU432" i="2"/>
  <c r="AE433" i="2"/>
  <c r="AH433" i="2"/>
  <c r="AI433" i="2"/>
  <c r="AJ433" i="2"/>
  <c r="AK433" i="2"/>
  <c r="AL433" i="2"/>
  <c r="AM433" i="2"/>
  <c r="AN433" i="2"/>
  <c r="AO433" i="2"/>
  <c r="AP433" i="2"/>
  <c r="AQ433" i="2"/>
  <c r="AR433" i="2"/>
  <c r="AS433" i="2"/>
  <c r="AT433" i="2"/>
  <c r="AU433" i="2"/>
  <c r="AV433" i="2"/>
  <c r="AW433" i="2"/>
  <c r="AX433" i="2"/>
  <c r="AY433" i="2"/>
  <c r="AZ433" i="2"/>
  <c r="BA433" i="2"/>
  <c r="BB433" i="2"/>
  <c r="BC433" i="2"/>
  <c r="BD433" i="2"/>
  <c r="BE433" i="2"/>
  <c r="BF433" i="2"/>
  <c r="BG433" i="2"/>
  <c r="BH433" i="2"/>
  <c r="BI433" i="2"/>
  <c r="BJ433" i="2"/>
  <c r="BK433" i="2"/>
  <c r="BL433" i="2"/>
  <c r="BM433" i="2"/>
  <c r="BN433" i="2"/>
  <c r="BO433" i="2"/>
  <c r="BP433" i="2"/>
  <c r="BQ433" i="2"/>
  <c r="BR433" i="2"/>
  <c r="BS433" i="2"/>
  <c r="BT433" i="2"/>
  <c r="BU433" i="2"/>
  <c r="AE434" i="2"/>
  <c r="AH434" i="2"/>
  <c r="AI434" i="2"/>
  <c r="AJ434" i="2"/>
  <c r="AK434" i="2"/>
  <c r="AL434" i="2"/>
  <c r="AM434" i="2"/>
  <c r="AN434" i="2"/>
  <c r="AO434" i="2"/>
  <c r="AP434" i="2"/>
  <c r="AQ434" i="2"/>
  <c r="AR434" i="2"/>
  <c r="AS434" i="2"/>
  <c r="AT434" i="2"/>
  <c r="AU434" i="2"/>
  <c r="AV434" i="2"/>
  <c r="AW434" i="2"/>
  <c r="AX434" i="2"/>
  <c r="AY434" i="2"/>
  <c r="AZ434" i="2"/>
  <c r="BA434" i="2"/>
  <c r="BB434" i="2"/>
  <c r="BC434" i="2"/>
  <c r="BD434" i="2"/>
  <c r="BE434" i="2"/>
  <c r="BF434" i="2"/>
  <c r="BG434" i="2"/>
  <c r="BH434" i="2"/>
  <c r="BI434" i="2"/>
  <c r="BJ434" i="2"/>
  <c r="BK434" i="2"/>
  <c r="BL434" i="2"/>
  <c r="BM434" i="2"/>
  <c r="BN434" i="2"/>
  <c r="BO434" i="2"/>
  <c r="BP434" i="2"/>
  <c r="BQ434" i="2"/>
  <c r="BR434" i="2"/>
  <c r="BS434" i="2"/>
  <c r="BT434" i="2"/>
  <c r="BU434" i="2"/>
  <c r="AE435" i="2"/>
  <c r="AH435" i="2"/>
  <c r="AI435" i="2"/>
  <c r="AJ435" i="2"/>
  <c r="AK435" i="2"/>
  <c r="AL435" i="2"/>
  <c r="AM435" i="2"/>
  <c r="AN435" i="2"/>
  <c r="AO435" i="2"/>
  <c r="AP435" i="2"/>
  <c r="AQ435" i="2"/>
  <c r="AR435" i="2"/>
  <c r="AS435" i="2"/>
  <c r="AT435" i="2"/>
  <c r="AU435" i="2"/>
  <c r="AV435" i="2"/>
  <c r="AW435" i="2"/>
  <c r="AX435" i="2"/>
  <c r="AY435" i="2"/>
  <c r="AZ435" i="2"/>
  <c r="BA435" i="2"/>
  <c r="BB435" i="2"/>
  <c r="BC435" i="2"/>
  <c r="BD435" i="2"/>
  <c r="BE435" i="2"/>
  <c r="BF435" i="2"/>
  <c r="BG435" i="2"/>
  <c r="BH435" i="2"/>
  <c r="BI435" i="2"/>
  <c r="BJ435" i="2"/>
  <c r="BK435" i="2"/>
  <c r="BL435" i="2"/>
  <c r="BM435" i="2"/>
  <c r="BN435" i="2"/>
  <c r="BO435" i="2"/>
  <c r="BP435" i="2"/>
  <c r="BQ435" i="2"/>
  <c r="BR435" i="2"/>
  <c r="BS435" i="2"/>
  <c r="BT435" i="2"/>
  <c r="BU435" i="2"/>
  <c r="AE436" i="2"/>
  <c r="AH436" i="2"/>
  <c r="AI436" i="2"/>
  <c r="AJ436" i="2"/>
  <c r="AK436" i="2"/>
  <c r="AL436" i="2"/>
  <c r="AM436" i="2"/>
  <c r="AN436" i="2"/>
  <c r="AO436" i="2"/>
  <c r="AP436" i="2"/>
  <c r="AQ436" i="2"/>
  <c r="AR436" i="2"/>
  <c r="AS436" i="2"/>
  <c r="AT436" i="2"/>
  <c r="AU436" i="2"/>
  <c r="AV436" i="2"/>
  <c r="AW436" i="2"/>
  <c r="AX436" i="2"/>
  <c r="AY436" i="2"/>
  <c r="AZ436" i="2"/>
  <c r="BA436" i="2"/>
  <c r="BB436" i="2"/>
  <c r="BC436" i="2"/>
  <c r="BD436" i="2"/>
  <c r="BE436" i="2"/>
  <c r="BF436" i="2"/>
  <c r="BG436" i="2"/>
  <c r="BH436" i="2"/>
  <c r="BI436" i="2"/>
  <c r="BJ436" i="2"/>
  <c r="BK436" i="2"/>
  <c r="BL436" i="2"/>
  <c r="BM436" i="2"/>
  <c r="BN436" i="2"/>
  <c r="BO436" i="2"/>
  <c r="BP436" i="2"/>
  <c r="BQ436" i="2"/>
  <c r="BR436" i="2"/>
  <c r="BS436" i="2"/>
  <c r="BT436" i="2"/>
  <c r="BU436" i="2"/>
  <c r="AE437" i="2"/>
  <c r="AH437" i="2"/>
  <c r="AI437" i="2"/>
  <c r="AJ437" i="2"/>
  <c r="AK437" i="2"/>
  <c r="AL437" i="2"/>
  <c r="AM437" i="2"/>
  <c r="AN437" i="2"/>
  <c r="AO437" i="2"/>
  <c r="AP437" i="2"/>
  <c r="AQ437" i="2"/>
  <c r="AR437" i="2"/>
  <c r="AS437" i="2"/>
  <c r="AT437" i="2"/>
  <c r="AU437" i="2"/>
  <c r="AV437" i="2"/>
  <c r="AW437" i="2"/>
  <c r="AX437" i="2"/>
  <c r="AY437" i="2"/>
  <c r="AZ437" i="2"/>
  <c r="BA437" i="2"/>
  <c r="BB437" i="2"/>
  <c r="BC437" i="2"/>
  <c r="BD437" i="2"/>
  <c r="BE437" i="2"/>
  <c r="BF437" i="2"/>
  <c r="BG437" i="2"/>
  <c r="BH437" i="2"/>
  <c r="BI437" i="2"/>
  <c r="BJ437" i="2"/>
  <c r="BK437" i="2"/>
  <c r="BL437" i="2"/>
  <c r="BM437" i="2"/>
  <c r="BN437" i="2"/>
  <c r="BO437" i="2"/>
  <c r="BP437" i="2"/>
  <c r="BQ437" i="2"/>
  <c r="BR437" i="2"/>
  <c r="BS437" i="2"/>
  <c r="BT437" i="2"/>
  <c r="BU437" i="2"/>
  <c r="AE438" i="2"/>
  <c r="AH438" i="2"/>
  <c r="AI438" i="2"/>
  <c r="AJ438" i="2"/>
  <c r="AK438" i="2"/>
  <c r="AL438" i="2"/>
  <c r="AM438" i="2"/>
  <c r="AN438" i="2"/>
  <c r="AO438" i="2"/>
  <c r="AP438" i="2"/>
  <c r="AQ438" i="2"/>
  <c r="AR438" i="2"/>
  <c r="AS438" i="2"/>
  <c r="AT438" i="2"/>
  <c r="AU438" i="2"/>
  <c r="AV438" i="2"/>
  <c r="AW438" i="2"/>
  <c r="AX438" i="2"/>
  <c r="AY438" i="2"/>
  <c r="AZ438" i="2"/>
  <c r="BA438" i="2"/>
  <c r="BB438" i="2"/>
  <c r="BC438" i="2"/>
  <c r="BD438" i="2"/>
  <c r="BE438" i="2"/>
  <c r="BF438" i="2"/>
  <c r="BG438" i="2"/>
  <c r="BH438" i="2"/>
  <c r="BI438" i="2"/>
  <c r="BJ438" i="2"/>
  <c r="BK438" i="2"/>
  <c r="BL438" i="2"/>
  <c r="BM438" i="2"/>
  <c r="BN438" i="2"/>
  <c r="BO438" i="2"/>
  <c r="BP438" i="2"/>
  <c r="BQ438" i="2"/>
  <c r="BR438" i="2"/>
  <c r="BS438" i="2"/>
  <c r="BT438" i="2"/>
  <c r="BU438" i="2"/>
  <c r="AE439" i="2"/>
  <c r="AH439" i="2"/>
  <c r="AI439" i="2"/>
  <c r="AJ439" i="2"/>
  <c r="AK439" i="2"/>
  <c r="AL439" i="2"/>
  <c r="AM439" i="2"/>
  <c r="AN439" i="2"/>
  <c r="AO439" i="2"/>
  <c r="AP439" i="2"/>
  <c r="AQ439" i="2"/>
  <c r="AR439" i="2"/>
  <c r="AS439" i="2"/>
  <c r="AT439" i="2"/>
  <c r="AU439" i="2"/>
  <c r="AV439" i="2"/>
  <c r="AW439" i="2"/>
  <c r="AX439" i="2"/>
  <c r="AY439" i="2"/>
  <c r="AZ439" i="2"/>
  <c r="BA439" i="2"/>
  <c r="BB439" i="2"/>
  <c r="BC439" i="2"/>
  <c r="BD439" i="2"/>
  <c r="BE439" i="2"/>
  <c r="BF439" i="2"/>
  <c r="BG439" i="2"/>
  <c r="BH439" i="2"/>
  <c r="BI439" i="2"/>
  <c r="BJ439" i="2"/>
  <c r="BK439" i="2"/>
  <c r="BL439" i="2"/>
  <c r="BM439" i="2"/>
  <c r="BN439" i="2"/>
  <c r="BO439" i="2"/>
  <c r="BP439" i="2"/>
  <c r="BQ439" i="2"/>
  <c r="BR439" i="2"/>
  <c r="BS439" i="2"/>
  <c r="BT439" i="2"/>
  <c r="BU439" i="2"/>
  <c r="AE440" i="2"/>
  <c r="AH440" i="2"/>
  <c r="AI440" i="2"/>
  <c r="AJ440" i="2"/>
  <c r="AK440" i="2"/>
  <c r="AL440" i="2"/>
  <c r="AM440" i="2"/>
  <c r="AN440" i="2"/>
  <c r="AO440" i="2"/>
  <c r="AP440" i="2"/>
  <c r="AQ440" i="2"/>
  <c r="AR440" i="2"/>
  <c r="AS440" i="2"/>
  <c r="AT440" i="2"/>
  <c r="AU440" i="2"/>
  <c r="AV440" i="2"/>
  <c r="AW440" i="2"/>
  <c r="AX440" i="2"/>
  <c r="AY440" i="2"/>
  <c r="AZ440" i="2"/>
  <c r="BA440" i="2"/>
  <c r="BB440" i="2"/>
  <c r="BC440" i="2"/>
  <c r="BD440" i="2"/>
  <c r="BE440" i="2"/>
  <c r="BF440" i="2"/>
  <c r="BG440" i="2"/>
  <c r="BH440" i="2"/>
  <c r="BI440" i="2"/>
  <c r="BJ440" i="2"/>
  <c r="BK440" i="2"/>
  <c r="BL440" i="2"/>
  <c r="BM440" i="2"/>
  <c r="BN440" i="2"/>
  <c r="BO440" i="2"/>
  <c r="BP440" i="2"/>
  <c r="BQ440" i="2"/>
  <c r="BR440" i="2"/>
  <c r="BS440" i="2"/>
  <c r="BT440" i="2"/>
  <c r="BU440" i="2"/>
  <c r="AE441" i="2"/>
  <c r="AH441" i="2"/>
  <c r="AI441" i="2"/>
  <c r="AJ441" i="2"/>
  <c r="AK441" i="2"/>
  <c r="AL441" i="2"/>
  <c r="AM441" i="2"/>
  <c r="AN441" i="2"/>
  <c r="AO441" i="2"/>
  <c r="AP441" i="2"/>
  <c r="AQ441" i="2"/>
  <c r="AR441" i="2"/>
  <c r="AS441" i="2"/>
  <c r="AT441" i="2"/>
  <c r="AU441" i="2"/>
  <c r="AV441" i="2"/>
  <c r="AW441" i="2"/>
  <c r="AX441" i="2"/>
  <c r="AY441" i="2"/>
  <c r="AZ441" i="2"/>
  <c r="BA441" i="2"/>
  <c r="BB441" i="2"/>
  <c r="BC441" i="2"/>
  <c r="BD441" i="2"/>
  <c r="BE441" i="2"/>
  <c r="BF441" i="2"/>
  <c r="BG441" i="2"/>
  <c r="BH441" i="2"/>
  <c r="BI441" i="2"/>
  <c r="BJ441" i="2"/>
  <c r="BK441" i="2"/>
  <c r="BL441" i="2"/>
  <c r="BM441" i="2"/>
  <c r="BN441" i="2"/>
  <c r="BO441" i="2"/>
  <c r="BP441" i="2"/>
  <c r="BQ441" i="2"/>
  <c r="BR441" i="2"/>
  <c r="BS441" i="2"/>
  <c r="BT441" i="2"/>
  <c r="BU441" i="2"/>
  <c r="AE442" i="2"/>
  <c r="AH442" i="2"/>
  <c r="AI442" i="2"/>
  <c r="AJ442" i="2"/>
  <c r="AK442" i="2"/>
  <c r="AL442" i="2"/>
  <c r="AM442" i="2"/>
  <c r="AN442" i="2"/>
  <c r="AO442" i="2"/>
  <c r="AP442" i="2"/>
  <c r="AQ442" i="2"/>
  <c r="AR442" i="2"/>
  <c r="AS442" i="2"/>
  <c r="AT442" i="2"/>
  <c r="AU442" i="2"/>
  <c r="AV442" i="2"/>
  <c r="AW442" i="2"/>
  <c r="AX442" i="2"/>
  <c r="AY442" i="2"/>
  <c r="AZ442" i="2"/>
  <c r="BA442" i="2"/>
  <c r="BB442" i="2"/>
  <c r="BC442" i="2"/>
  <c r="BD442" i="2"/>
  <c r="BE442" i="2"/>
  <c r="BF442" i="2"/>
  <c r="BG442" i="2"/>
  <c r="BH442" i="2"/>
  <c r="BI442" i="2"/>
  <c r="BJ442" i="2"/>
  <c r="BK442" i="2"/>
  <c r="BL442" i="2"/>
  <c r="BM442" i="2"/>
  <c r="BN442" i="2"/>
  <c r="BO442" i="2"/>
  <c r="BP442" i="2"/>
  <c r="BQ442" i="2"/>
  <c r="BR442" i="2"/>
  <c r="BS442" i="2"/>
  <c r="BT442" i="2"/>
  <c r="BU442" i="2"/>
  <c r="AE443" i="2"/>
  <c r="AH443" i="2"/>
  <c r="AI443" i="2"/>
  <c r="AJ443" i="2"/>
  <c r="AK443" i="2"/>
  <c r="AL443" i="2"/>
  <c r="AM443" i="2"/>
  <c r="AN443" i="2"/>
  <c r="AO443" i="2"/>
  <c r="AP443" i="2"/>
  <c r="AQ443" i="2"/>
  <c r="AR443" i="2"/>
  <c r="AS443" i="2"/>
  <c r="AT443" i="2"/>
  <c r="AU443" i="2"/>
  <c r="AV443" i="2"/>
  <c r="AW443" i="2"/>
  <c r="AX443" i="2"/>
  <c r="AY443" i="2"/>
  <c r="AZ443" i="2"/>
  <c r="BA443" i="2"/>
  <c r="BB443" i="2"/>
  <c r="BC443" i="2"/>
  <c r="BD443" i="2"/>
  <c r="BE443" i="2"/>
  <c r="BF443" i="2"/>
  <c r="BG443" i="2"/>
  <c r="BH443" i="2"/>
  <c r="BI443" i="2"/>
  <c r="BJ443" i="2"/>
  <c r="BK443" i="2"/>
  <c r="BL443" i="2"/>
  <c r="BM443" i="2"/>
  <c r="BN443" i="2"/>
  <c r="BO443" i="2"/>
  <c r="BP443" i="2"/>
  <c r="BQ443" i="2"/>
  <c r="BR443" i="2"/>
  <c r="BS443" i="2"/>
  <c r="BT443" i="2"/>
  <c r="BU443" i="2"/>
  <c r="AE444" i="2"/>
  <c r="AH444" i="2"/>
  <c r="AI444" i="2"/>
  <c r="AJ444" i="2"/>
  <c r="AK444" i="2"/>
  <c r="AL444" i="2"/>
  <c r="AM444" i="2"/>
  <c r="AN444" i="2"/>
  <c r="AO444" i="2"/>
  <c r="AP444" i="2"/>
  <c r="AQ444" i="2"/>
  <c r="AR444" i="2"/>
  <c r="AS444" i="2"/>
  <c r="AT444" i="2"/>
  <c r="AU444" i="2"/>
  <c r="AV444" i="2"/>
  <c r="AW444" i="2"/>
  <c r="AX444" i="2"/>
  <c r="AY444" i="2"/>
  <c r="AZ444" i="2"/>
  <c r="BA444" i="2"/>
  <c r="BB444" i="2"/>
  <c r="BC444" i="2"/>
  <c r="BD444" i="2"/>
  <c r="BE444" i="2"/>
  <c r="BF444" i="2"/>
  <c r="BG444" i="2"/>
  <c r="BH444" i="2"/>
  <c r="BI444" i="2"/>
  <c r="BJ444" i="2"/>
  <c r="BK444" i="2"/>
  <c r="BL444" i="2"/>
  <c r="BM444" i="2"/>
  <c r="BN444" i="2"/>
  <c r="BO444" i="2"/>
  <c r="BP444" i="2"/>
  <c r="BQ444" i="2"/>
  <c r="BR444" i="2"/>
  <c r="BS444" i="2"/>
  <c r="BT444" i="2"/>
  <c r="BU444" i="2"/>
  <c r="AE445" i="2"/>
  <c r="AH445" i="2"/>
  <c r="AI445" i="2"/>
  <c r="AJ445" i="2"/>
  <c r="AK445" i="2"/>
  <c r="AL445" i="2"/>
  <c r="AM445" i="2"/>
  <c r="AN445" i="2"/>
  <c r="AO445" i="2"/>
  <c r="AP445" i="2"/>
  <c r="AQ445" i="2"/>
  <c r="AR445" i="2"/>
  <c r="AS445" i="2"/>
  <c r="AT445" i="2"/>
  <c r="AU445" i="2"/>
  <c r="AV445" i="2"/>
  <c r="AW445" i="2"/>
  <c r="AX445" i="2"/>
  <c r="AY445" i="2"/>
  <c r="AZ445" i="2"/>
  <c r="BA445" i="2"/>
  <c r="BB445" i="2"/>
  <c r="BC445" i="2"/>
  <c r="BD445" i="2"/>
  <c r="BE445" i="2"/>
  <c r="BF445" i="2"/>
  <c r="BG445" i="2"/>
  <c r="BH445" i="2"/>
  <c r="BI445" i="2"/>
  <c r="BJ445" i="2"/>
  <c r="BK445" i="2"/>
  <c r="BL445" i="2"/>
  <c r="BM445" i="2"/>
  <c r="BN445" i="2"/>
  <c r="BO445" i="2"/>
  <c r="BP445" i="2"/>
  <c r="BQ445" i="2"/>
  <c r="BR445" i="2"/>
  <c r="BS445" i="2"/>
  <c r="BT445" i="2"/>
  <c r="BU445" i="2"/>
  <c r="AE446" i="2"/>
  <c r="AH446" i="2"/>
  <c r="AI446" i="2"/>
  <c r="AJ446" i="2"/>
  <c r="AK446" i="2"/>
  <c r="AL446" i="2"/>
  <c r="AM446" i="2"/>
  <c r="AN446" i="2"/>
  <c r="AO446" i="2"/>
  <c r="AP446" i="2"/>
  <c r="AQ446" i="2"/>
  <c r="AR446" i="2"/>
  <c r="AS446" i="2"/>
  <c r="AT446" i="2"/>
  <c r="AU446" i="2"/>
  <c r="AV446" i="2"/>
  <c r="AW446" i="2"/>
  <c r="AX446" i="2"/>
  <c r="AY446" i="2"/>
  <c r="AZ446" i="2"/>
  <c r="BA446" i="2"/>
  <c r="BB446" i="2"/>
  <c r="BC446" i="2"/>
  <c r="BD446" i="2"/>
  <c r="BE446" i="2"/>
  <c r="BF446" i="2"/>
  <c r="BG446" i="2"/>
  <c r="BH446" i="2"/>
  <c r="BI446" i="2"/>
  <c r="BJ446" i="2"/>
  <c r="BK446" i="2"/>
  <c r="BL446" i="2"/>
  <c r="BM446" i="2"/>
  <c r="BN446" i="2"/>
  <c r="BO446" i="2"/>
  <c r="BP446" i="2"/>
  <c r="BQ446" i="2"/>
  <c r="BR446" i="2"/>
  <c r="BS446" i="2"/>
  <c r="BT446" i="2"/>
  <c r="BU446" i="2"/>
  <c r="AE447" i="2"/>
  <c r="AH447" i="2"/>
  <c r="AI447" i="2"/>
  <c r="AJ447" i="2"/>
  <c r="AK447" i="2"/>
  <c r="AL447" i="2"/>
  <c r="AM447" i="2"/>
  <c r="AN447" i="2"/>
  <c r="AO447" i="2"/>
  <c r="AP447" i="2"/>
  <c r="AQ447" i="2"/>
  <c r="AR447" i="2"/>
  <c r="AS447" i="2"/>
  <c r="AT447" i="2"/>
  <c r="AU447" i="2"/>
  <c r="AV447" i="2"/>
  <c r="AW447" i="2"/>
  <c r="AX447" i="2"/>
  <c r="AY447" i="2"/>
  <c r="AZ447" i="2"/>
  <c r="BA447" i="2"/>
  <c r="BB447" i="2"/>
  <c r="BC447" i="2"/>
  <c r="BD447" i="2"/>
  <c r="BE447" i="2"/>
  <c r="BF447" i="2"/>
  <c r="BG447" i="2"/>
  <c r="BH447" i="2"/>
  <c r="BI447" i="2"/>
  <c r="BJ447" i="2"/>
  <c r="BK447" i="2"/>
  <c r="BL447" i="2"/>
  <c r="BM447" i="2"/>
  <c r="BN447" i="2"/>
  <c r="BO447" i="2"/>
  <c r="BP447" i="2"/>
  <c r="BQ447" i="2"/>
  <c r="BR447" i="2"/>
  <c r="BS447" i="2"/>
  <c r="BT447" i="2"/>
  <c r="BU447" i="2"/>
  <c r="AE448" i="2"/>
  <c r="AH448" i="2"/>
  <c r="AI448" i="2"/>
  <c r="AJ448" i="2"/>
  <c r="AK448" i="2"/>
  <c r="AL448" i="2"/>
  <c r="AM448" i="2"/>
  <c r="AN448" i="2"/>
  <c r="AO448" i="2"/>
  <c r="AP448" i="2"/>
  <c r="AQ448" i="2"/>
  <c r="AR448" i="2"/>
  <c r="AS448" i="2"/>
  <c r="AT448" i="2"/>
  <c r="AU448" i="2"/>
  <c r="AV448" i="2"/>
  <c r="AW448" i="2"/>
  <c r="AX448" i="2"/>
  <c r="AY448" i="2"/>
  <c r="AZ448" i="2"/>
  <c r="BA448" i="2"/>
  <c r="BB448" i="2"/>
  <c r="BC448" i="2"/>
  <c r="BD448" i="2"/>
  <c r="BE448" i="2"/>
  <c r="BF448" i="2"/>
  <c r="BG448" i="2"/>
  <c r="BH448" i="2"/>
  <c r="BI448" i="2"/>
  <c r="BJ448" i="2"/>
  <c r="BK448" i="2"/>
  <c r="BL448" i="2"/>
  <c r="BM448" i="2"/>
  <c r="BN448" i="2"/>
  <c r="BO448" i="2"/>
  <c r="BP448" i="2"/>
  <c r="BQ448" i="2"/>
  <c r="BR448" i="2"/>
  <c r="BS448" i="2"/>
  <c r="BT448" i="2"/>
  <c r="BU448" i="2"/>
  <c r="AE449" i="2"/>
  <c r="AH449" i="2"/>
  <c r="AI449" i="2"/>
  <c r="AJ449" i="2"/>
  <c r="AK449" i="2"/>
  <c r="AL449" i="2"/>
  <c r="AM449" i="2"/>
  <c r="AN449" i="2"/>
  <c r="AO449" i="2"/>
  <c r="AP449" i="2"/>
  <c r="AQ449" i="2"/>
  <c r="AR449" i="2"/>
  <c r="AS449" i="2"/>
  <c r="AT449" i="2"/>
  <c r="AU449" i="2"/>
  <c r="AV449" i="2"/>
  <c r="AW449" i="2"/>
  <c r="AX449" i="2"/>
  <c r="AY449" i="2"/>
  <c r="AZ449" i="2"/>
  <c r="BA449" i="2"/>
  <c r="BB449" i="2"/>
  <c r="BC449" i="2"/>
  <c r="BD449" i="2"/>
  <c r="BE449" i="2"/>
  <c r="BF449" i="2"/>
  <c r="BG449" i="2"/>
  <c r="BH449" i="2"/>
  <c r="BI449" i="2"/>
  <c r="BJ449" i="2"/>
  <c r="BK449" i="2"/>
  <c r="BL449" i="2"/>
  <c r="BM449" i="2"/>
  <c r="BN449" i="2"/>
  <c r="BO449" i="2"/>
  <c r="BP449" i="2"/>
  <c r="BQ449" i="2"/>
  <c r="BR449" i="2"/>
  <c r="BS449" i="2"/>
  <c r="BT449" i="2"/>
  <c r="BU449" i="2"/>
  <c r="AE450" i="2"/>
  <c r="AH450" i="2"/>
  <c r="AI450" i="2"/>
  <c r="AJ450" i="2"/>
  <c r="AK450" i="2"/>
  <c r="AL450" i="2"/>
  <c r="AM450" i="2"/>
  <c r="AN450" i="2"/>
  <c r="AO450" i="2"/>
  <c r="AP450" i="2"/>
  <c r="AQ450" i="2"/>
  <c r="AR450" i="2"/>
  <c r="AS450" i="2"/>
  <c r="AT450" i="2"/>
  <c r="AU450" i="2"/>
  <c r="AV450" i="2"/>
  <c r="AW450" i="2"/>
  <c r="AX450" i="2"/>
  <c r="AY450" i="2"/>
  <c r="AZ450" i="2"/>
  <c r="BA450" i="2"/>
  <c r="BB450" i="2"/>
  <c r="BC450" i="2"/>
  <c r="BD450" i="2"/>
  <c r="BE450" i="2"/>
  <c r="BF450" i="2"/>
  <c r="BG450" i="2"/>
  <c r="BH450" i="2"/>
  <c r="BI450" i="2"/>
  <c r="BJ450" i="2"/>
  <c r="BK450" i="2"/>
  <c r="BL450" i="2"/>
  <c r="BM450" i="2"/>
  <c r="BN450" i="2"/>
  <c r="BO450" i="2"/>
  <c r="BP450" i="2"/>
  <c r="BQ450" i="2"/>
  <c r="BR450" i="2"/>
  <c r="BS450" i="2"/>
  <c r="BT450" i="2"/>
  <c r="BU450" i="2"/>
  <c r="AE451" i="2"/>
  <c r="AH451" i="2"/>
  <c r="AI451" i="2"/>
  <c r="AJ451" i="2"/>
  <c r="AK451" i="2"/>
  <c r="AL451" i="2"/>
  <c r="AM451" i="2"/>
  <c r="AN451" i="2"/>
  <c r="AO451" i="2"/>
  <c r="AP451" i="2"/>
  <c r="AQ451" i="2"/>
  <c r="AR451" i="2"/>
  <c r="AS451" i="2"/>
  <c r="AT451" i="2"/>
  <c r="AU451" i="2"/>
  <c r="AV451" i="2"/>
  <c r="AW451" i="2"/>
  <c r="AX451" i="2"/>
  <c r="AY451" i="2"/>
  <c r="AZ451" i="2"/>
  <c r="BA451" i="2"/>
  <c r="BB451" i="2"/>
  <c r="BC451" i="2"/>
  <c r="BD451" i="2"/>
  <c r="BE451" i="2"/>
  <c r="BF451" i="2"/>
  <c r="BG451" i="2"/>
  <c r="BH451" i="2"/>
  <c r="BI451" i="2"/>
  <c r="BJ451" i="2"/>
  <c r="BK451" i="2"/>
  <c r="BL451" i="2"/>
  <c r="BM451" i="2"/>
  <c r="BN451" i="2"/>
  <c r="BO451" i="2"/>
  <c r="BP451" i="2"/>
  <c r="BQ451" i="2"/>
  <c r="BR451" i="2"/>
  <c r="BS451" i="2"/>
  <c r="BT451" i="2"/>
  <c r="BU451" i="2"/>
  <c r="AE452" i="2"/>
  <c r="AH452" i="2"/>
  <c r="AI452" i="2"/>
  <c r="AJ452" i="2"/>
  <c r="AK452" i="2"/>
  <c r="AL452" i="2"/>
  <c r="AM452" i="2"/>
  <c r="AN452" i="2"/>
  <c r="AO452" i="2"/>
  <c r="AP452" i="2"/>
  <c r="AQ452" i="2"/>
  <c r="AR452" i="2"/>
  <c r="AS452" i="2"/>
  <c r="AT452" i="2"/>
  <c r="AU452" i="2"/>
  <c r="AV452" i="2"/>
  <c r="AW452" i="2"/>
  <c r="AX452" i="2"/>
  <c r="AY452" i="2"/>
  <c r="AZ452" i="2"/>
  <c r="BA452" i="2"/>
  <c r="BB452" i="2"/>
  <c r="BC452" i="2"/>
  <c r="BD452" i="2"/>
  <c r="BE452" i="2"/>
  <c r="BF452" i="2"/>
  <c r="BG452" i="2"/>
  <c r="BH452" i="2"/>
  <c r="BI452" i="2"/>
  <c r="BJ452" i="2"/>
  <c r="BK452" i="2"/>
  <c r="BL452" i="2"/>
  <c r="BM452" i="2"/>
  <c r="BN452" i="2"/>
  <c r="BO452" i="2"/>
  <c r="BP452" i="2"/>
  <c r="BQ452" i="2"/>
  <c r="BR452" i="2"/>
  <c r="BS452" i="2"/>
  <c r="BT452" i="2"/>
  <c r="BU452" i="2"/>
  <c r="AE453" i="2"/>
  <c r="AH453" i="2"/>
  <c r="AI453" i="2"/>
  <c r="AJ453" i="2"/>
  <c r="AK453" i="2"/>
  <c r="AL453" i="2"/>
  <c r="AM453" i="2"/>
  <c r="AN453" i="2"/>
  <c r="AO453" i="2"/>
  <c r="AP453" i="2"/>
  <c r="AQ453" i="2"/>
  <c r="AR453" i="2"/>
  <c r="AS453" i="2"/>
  <c r="AT453" i="2"/>
  <c r="AU453" i="2"/>
  <c r="AV453" i="2"/>
  <c r="AW453" i="2"/>
  <c r="AX453" i="2"/>
  <c r="AY453" i="2"/>
  <c r="AZ453" i="2"/>
  <c r="BA453" i="2"/>
  <c r="BB453" i="2"/>
  <c r="BC453" i="2"/>
  <c r="BD453" i="2"/>
  <c r="BE453" i="2"/>
  <c r="BF453" i="2"/>
  <c r="BG453" i="2"/>
  <c r="BH453" i="2"/>
  <c r="BI453" i="2"/>
  <c r="BJ453" i="2"/>
  <c r="BK453" i="2"/>
  <c r="BL453" i="2"/>
  <c r="BM453" i="2"/>
  <c r="BN453" i="2"/>
  <c r="BO453" i="2"/>
  <c r="BP453" i="2"/>
  <c r="BQ453" i="2"/>
  <c r="BR453" i="2"/>
  <c r="BS453" i="2"/>
  <c r="BT453" i="2"/>
  <c r="BU453" i="2"/>
  <c r="AE454" i="2"/>
  <c r="AH454" i="2"/>
  <c r="AI454" i="2"/>
  <c r="AJ454" i="2"/>
  <c r="AK454" i="2"/>
  <c r="AL454" i="2"/>
  <c r="AM454" i="2"/>
  <c r="AN454" i="2"/>
  <c r="AO454" i="2"/>
  <c r="AP454" i="2"/>
  <c r="AQ454" i="2"/>
  <c r="AR454" i="2"/>
  <c r="AS454" i="2"/>
  <c r="AT454" i="2"/>
  <c r="AU454" i="2"/>
  <c r="AV454" i="2"/>
  <c r="AW454" i="2"/>
  <c r="AX454" i="2"/>
  <c r="AY454" i="2"/>
  <c r="AZ454" i="2"/>
  <c r="BA454" i="2"/>
  <c r="BB454" i="2"/>
  <c r="BC454" i="2"/>
  <c r="BD454" i="2"/>
  <c r="BE454" i="2"/>
  <c r="BF454" i="2"/>
  <c r="BG454" i="2"/>
  <c r="BH454" i="2"/>
  <c r="BI454" i="2"/>
  <c r="BJ454" i="2"/>
  <c r="BK454" i="2"/>
  <c r="BL454" i="2"/>
  <c r="BM454" i="2"/>
  <c r="BN454" i="2"/>
  <c r="BO454" i="2"/>
  <c r="BP454" i="2"/>
  <c r="BQ454" i="2"/>
  <c r="BR454" i="2"/>
  <c r="BS454" i="2"/>
  <c r="BT454" i="2"/>
  <c r="BU454" i="2"/>
  <c r="AE455" i="2"/>
  <c r="AH455" i="2"/>
  <c r="AI455" i="2"/>
  <c r="AJ455" i="2"/>
  <c r="AK455" i="2"/>
  <c r="AL455" i="2"/>
  <c r="AM455" i="2"/>
  <c r="AN455" i="2"/>
  <c r="AO455" i="2"/>
  <c r="AP455" i="2"/>
  <c r="AQ455" i="2"/>
  <c r="AR455" i="2"/>
  <c r="AS455" i="2"/>
  <c r="AT455" i="2"/>
  <c r="AU455" i="2"/>
  <c r="AV455" i="2"/>
  <c r="AW455" i="2"/>
  <c r="AX455" i="2"/>
  <c r="AY455" i="2"/>
  <c r="AZ455" i="2"/>
  <c r="BA455" i="2"/>
  <c r="BB455" i="2"/>
  <c r="BC455" i="2"/>
  <c r="BD455" i="2"/>
  <c r="BE455" i="2"/>
  <c r="BF455" i="2"/>
  <c r="BG455" i="2"/>
  <c r="BH455" i="2"/>
  <c r="BI455" i="2"/>
  <c r="BJ455" i="2"/>
  <c r="BK455" i="2"/>
  <c r="BL455" i="2"/>
  <c r="BM455" i="2"/>
  <c r="BN455" i="2"/>
  <c r="BO455" i="2"/>
  <c r="BP455" i="2"/>
  <c r="BQ455" i="2"/>
  <c r="BR455" i="2"/>
  <c r="BS455" i="2"/>
  <c r="BT455" i="2"/>
  <c r="BU455" i="2"/>
  <c r="AE456" i="2"/>
  <c r="AH456" i="2"/>
  <c r="AI456" i="2"/>
  <c r="AJ456" i="2"/>
  <c r="AK456" i="2"/>
  <c r="AL456" i="2"/>
  <c r="AM456" i="2"/>
  <c r="AN456" i="2"/>
  <c r="AO456" i="2"/>
  <c r="AP456" i="2"/>
  <c r="AQ456" i="2"/>
  <c r="AR456" i="2"/>
  <c r="AS456" i="2"/>
  <c r="AT456" i="2"/>
  <c r="AU456" i="2"/>
  <c r="AV456" i="2"/>
  <c r="AW456" i="2"/>
  <c r="AX456" i="2"/>
  <c r="AY456" i="2"/>
  <c r="AZ456" i="2"/>
  <c r="BA456" i="2"/>
  <c r="BB456" i="2"/>
  <c r="BC456" i="2"/>
  <c r="BD456" i="2"/>
  <c r="BE456" i="2"/>
  <c r="BF456" i="2"/>
  <c r="BG456" i="2"/>
  <c r="BH456" i="2"/>
  <c r="BI456" i="2"/>
  <c r="BJ456" i="2"/>
  <c r="BK456" i="2"/>
  <c r="BL456" i="2"/>
  <c r="BM456" i="2"/>
  <c r="BN456" i="2"/>
  <c r="BO456" i="2"/>
  <c r="BP456" i="2"/>
  <c r="BQ456" i="2"/>
  <c r="BR456" i="2"/>
  <c r="BS456" i="2"/>
  <c r="BT456" i="2"/>
  <c r="BU456" i="2"/>
  <c r="AE457" i="2"/>
  <c r="AH457" i="2"/>
  <c r="AI457" i="2"/>
  <c r="AJ457" i="2"/>
  <c r="AK457" i="2"/>
  <c r="AL457" i="2"/>
  <c r="AM457" i="2"/>
  <c r="AN457" i="2"/>
  <c r="AO457" i="2"/>
  <c r="AP457" i="2"/>
  <c r="AQ457" i="2"/>
  <c r="AR457" i="2"/>
  <c r="AS457" i="2"/>
  <c r="AT457" i="2"/>
  <c r="AU457" i="2"/>
  <c r="AV457" i="2"/>
  <c r="AW457" i="2"/>
  <c r="AX457" i="2"/>
  <c r="AY457" i="2"/>
  <c r="AZ457" i="2"/>
  <c r="BA457" i="2"/>
  <c r="BB457" i="2"/>
  <c r="BC457" i="2"/>
  <c r="BD457" i="2"/>
  <c r="BE457" i="2"/>
  <c r="BF457" i="2"/>
  <c r="BG457" i="2"/>
  <c r="BH457" i="2"/>
  <c r="BI457" i="2"/>
  <c r="BJ457" i="2"/>
  <c r="BK457" i="2"/>
  <c r="BL457" i="2"/>
  <c r="BM457" i="2"/>
  <c r="BN457" i="2"/>
  <c r="BO457" i="2"/>
  <c r="BP457" i="2"/>
  <c r="BQ457" i="2"/>
  <c r="BR457" i="2"/>
  <c r="BS457" i="2"/>
  <c r="BT457" i="2"/>
  <c r="BU457" i="2"/>
  <c r="AE458" i="2"/>
  <c r="AH458" i="2"/>
  <c r="AI458" i="2"/>
  <c r="AJ458" i="2"/>
  <c r="AK458" i="2"/>
  <c r="AL458" i="2"/>
  <c r="AM458" i="2"/>
  <c r="AN458" i="2"/>
  <c r="AO458" i="2"/>
  <c r="AP458" i="2"/>
  <c r="AQ458" i="2"/>
  <c r="AR458" i="2"/>
  <c r="AS458" i="2"/>
  <c r="AT458" i="2"/>
  <c r="AU458" i="2"/>
  <c r="AV458" i="2"/>
  <c r="AW458" i="2"/>
  <c r="AX458" i="2"/>
  <c r="AY458" i="2"/>
  <c r="AZ458" i="2"/>
  <c r="BA458" i="2"/>
  <c r="BB458" i="2"/>
  <c r="BC458" i="2"/>
  <c r="BD458" i="2"/>
  <c r="BE458" i="2"/>
  <c r="BF458" i="2"/>
  <c r="BG458" i="2"/>
  <c r="BH458" i="2"/>
  <c r="BI458" i="2"/>
  <c r="BJ458" i="2"/>
  <c r="BK458" i="2"/>
  <c r="BL458" i="2"/>
  <c r="BM458" i="2"/>
  <c r="BN458" i="2"/>
  <c r="BO458" i="2"/>
  <c r="BP458" i="2"/>
  <c r="BQ458" i="2"/>
  <c r="BR458" i="2"/>
  <c r="BS458" i="2"/>
  <c r="BT458" i="2"/>
  <c r="BU458" i="2"/>
  <c r="AE459" i="2"/>
  <c r="AH459" i="2"/>
  <c r="AI459" i="2"/>
  <c r="AJ459" i="2"/>
  <c r="AK459" i="2"/>
  <c r="AL459" i="2"/>
  <c r="AM459" i="2"/>
  <c r="AN459" i="2"/>
  <c r="AO459" i="2"/>
  <c r="AP459" i="2"/>
  <c r="AQ459" i="2"/>
  <c r="AR459" i="2"/>
  <c r="AS459" i="2"/>
  <c r="AT459" i="2"/>
  <c r="AU459" i="2"/>
  <c r="AV459" i="2"/>
  <c r="AW459" i="2"/>
  <c r="AX459" i="2"/>
  <c r="AY459" i="2"/>
  <c r="AZ459" i="2"/>
  <c r="BA459" i="2"/>
  <c r="BB459" i="2"/>
  <c r="BC459" i="2"/>
  <c r="BD459" i="2"/>
  <c r="BE459" i="2"/>
  <c r="BF459" i="2"/>
  <c r="BG459" i="2"/>
  <c r="BH459" i="2"/>
  <c r="BI459" i="2"/>
  <c r="BJ459" i="2"/>
  <c r="BK459" i="2"/>
  <c r="BL459" i="2"/>
  <c r="BM459" i="2"/>
  <c r="BN459" i="2"/>
  <c r="BO459" i="2"/>
  <c r="BP459" i="2"/>
  <c r="BQ459" i="2"/>
  <c r="BR459" i="2"/>
  <c r="BS459" i="2"/>
  <c r="BT459" i="2"/>
  <c r="BU459" i="2"/>
  <c r="AE460" i="2"/>
  <c r="AH460" i="2"/>
  <c r="AI460" i="2"/>
  <c r="AJ460" i="2"/>
  <c r="AK460" i="2"/>
  <c r="AL460" i="2"/>
  <c r="AM460" i="2"/>
  <c r="AN460" i="2"/>
  <c r="AO460" i="2"/>
  <c r="AP460" i="2"/>
  <c r="AQ460" i="2"/>
  <c r="AR460" i="2"/>
  <c r="AS460" i="2"/>
  <c r="AT460" i="2"/>
  <c r="AU460" i="2"/>
  <c r="AV460" i="2"/>
  <c r="AW460" i="2"/>
  <c r="AX460" i="2"/>
  <c r="AY460" i="2"/>
  <c r="AZ460" i="2"/>
  <c r="BA460" i="2"/>
  <c r="BB460" i="2"/>
  <c r="BC460" i="2"/>
  <c r="BD460" i="2"/>
  <c r="BE460" i="2"/>
  <c r="BF460" i="2"/>
  <c r="BG460" i="2"/>
  <c r="BH460" i="2"/>
  <c r="BI460" i="2"/>
  <c r="BJ460" i="2"/>
  <c r="BK460" i="2"/>
  <c r="BL460" i="2"/>
  <c r="BM460" i="2"/>
  <c r="BN460" i="2"/>
  <c r="BO460" i="2"/>
  <c r="BP460" i="2"/>
  <c r="BQ460" i="2"/>
  <c r="BR460" i="2"/>
  <c r="BS460" i="2"/>
  <c r="BT460" i="2"/>
  <c r="BU460" i="2"/>
  <c r="AE461" i="2"/>
  <c r="AH461" i="2"/>
  <c r="AI461" i="2"/>
  <c r="AJ461" i="2"/>
  <c r="AK461" i="2"/>
  <c r="AL461" i="2"/>
  <c r="AM461" i="2"/>
  <c r="AN461" i="2"/>
  <c r="AO461" i="2"/>
  <c r="AP461" i="2"/>
  <c r="AQ461" i="2"/>
  <c r="AR461" i="2"/>
  <c r="AS461" i="2"/>
  <c r="AT461" i="2"/>
  <c r="AU461" i="2"/>
  <c r="AV461" i="2"/>
  <c r="AW461" i="2"/>
  <c r="AX461" i="2"/>
  <c r="AY461" i="2"/>
  <c r="AZ461" i="2"/>
  <c r="BA461" i="2"/>
  <c r="BB461" i="2"/>
  <c r="BC461" i="2"/>
  <c r="BD461" i="2"/>
  <c r="BE461" i="2"/>
  <c r="BF461" i="2"/>
  <c r="BG461" i="2"/>
  <c r="BH461" i="2"/>
  <c r="BI461" i="2"/>
  <c r="BJ461" i="2"/>
  <c r="BK461" i="2"/>
  <c r="BL461" i="2"/>
  <c r="BM461" i="2"/>
  <c r="BN461" i="2"/>
  <c r="BO461" i="2"/>
  <c r="BP461" i="2"/>
  <c r="BQ461" i="2"/>
  <c r="BR461" i="2"/>
  <c r="BS461" i="2"/>
  <c r="BT461" i="2"/>
  <c r="BU461" i="2"/>
  <c r="AE462" i="2"/>
  <c r="AH462" i="2"/>
  <c r="AI462" i="2"/>
  <c r="AJ462" i="2"/>
  <c r="AK462" i="2"/>
  <c r="AL462" i="2"/>
  <c r="AM462" i="2"/>
  <c r="AN462" i="2"/>
  <c r="AO462" i="2"/>
  <c r="AP462" i="2"/>
  <c r="AQ462" i="2"/>
  <c r="AR462" i="2"/>
  <c r="AS462" i="2"/>
  <c r="AT462" i="2"/>
  <c r="AU462" i="2"/>
  <c r="AV462" i="2"/>
  <c r="AW462" i="2"/>
  <c r="AX462" i="2"/>
  <c r="AY462" i="2"/>
  <c r="AZ462" i="2"/>
  <c r="BA462" i="2"/>
  <c r="BB462" i="2"/>
  <c r="BC462" i="2"/>
  <c r="BD462" i="2"/>
  <c r="BE462" i="2"/>
  <c r="BF462" i="2"/>
  <c r="BG462" i="2"/>
  <c r="BH462" i="2"/>
  <c r="BI462" i="2"/>
  <c r="BJ462" i="2"/>
  <c r="BK462" i="2"/>
  <c r="BL462" i="2"/>
  <c r="BM462" i="2"/>
  <c r="BN462" i="2"/>
  <c r="BO462" i="2"/>
  <c r="BP462" i="2"/>
  <c r="BQ462" i="2"/>
  <c r="BR462" i="2"/>
  <c r="BS462" i="2"/>
  <c r="BT462" i="2"/>
  <c r="BU462" i="2"/>
  <c r="AE463" i="2"/>
  <c r="AH463" i="2"/>
  <c r="AI463" i="2"/>
  <c r="AJ463" i="2"/>
  <c r="AK463" i="2"/>
  <c r="AL463" i="2"/>
  <c r="AM463" i="2"/>
  <c r="AN463" i="2"/>
  <c r="AO463" i="2"/>
  <c r="AP463" i="2"/>
  <c r="AQ463" i="2"/>
  <c r="AR463" i="2"/>
  <c r="AS463" i="2"/>
  <c r="AT463" i="2"/>
  <c r="AU463" i="2"/>
  <c r="AV463" i="2"/>
  <c r="AW463" i="2"/>
  <c r="AX463" i="2"/>
  <c r="AY463" i="2"/>
  <c r="AZ463" i="2"/>
  <c r="BA463" i="2"/>
  <c r="BB463" i="2"/>
  <c r="BC463" i="2"/>
  <c r="BD463" i="2"/>
  <c r="BE463" i="2"/>
  <c r="BF463" i="2"/>
  <c r="BG463" i="2"/>
  <c r="BH463" i="2"/>
  <c r="BI463" i="2"/>
  <c r="BJ463" i="2"/>
  <c r="BK463" i="2"/>
  <c r="BL463" i="2"/>
  <c r="BM463" i="2"/>
  <c r="BN463" i="2"/>
  <c r="BO463" i="2"/>
  <c r="BP463" i="2"/>
  <c r="BQ463" i="2"/>
  <c r="BR463" i="2"/>
  <c r="BS463" i="2"/>
  <c r="BT463" i="2"/>
  <c r="BU463" i="2"/>
  <c r="AE464" i="2"/>
  <c r="AH464" i="2"/>
  <c r="AI464" i="2"/>
  <c r="AJ464" i="2"/>
  <c r="AK464" i="2"/>
  <c r="AL464" i="2"/>
  <c r="AM464" i="2"/>
  <c r="AN464" i="2"/>
  <c r="AO464" i="2"/>
  <c r="AP464" i="2"/>
  <c r="AQ464" i="2"/>
  <c r="AR464" i="2"/>
  <c r="AS464" i="2"/>
  <c r="AT464" i="2"/>
  <c r="AU464" i="2"/>
  <c r="AV464" i="2"/>
  <c r="AW464" i="2"/>
  <c r="AX464" i="2"/>
  <c r="AY464" i="2"/>
  <c r="AZ464" i="2"/>
  <c r="BA464" i="2"/>
  <c r="BB464" i="2"/>
  <c r="BC464" i="2"/>
  <c r="BD464" i="2"/>
  <c r="BE464" i="2"/>
  <c r="BF464" i="2"/>
  <c r="BG464" i="2"/>
  <c r="BH464" i="2"/>
  <c r="BI464" i="2"/>
  <c r="BJ464" i="2"/>
  <c r="BK464" i="2"/>
  <c r="BL464" i="2"/>
  <c r="BM464" i="2"/>
  <c r="BN464" i="2"/>
  <c r="BO464" i="2"/>
  <c r="BP464" i="2"/>
  <c r="BQ464" i="2"/>
  <c r="BR464" i="2"/>
  <c r="BS464" i="2"/>
  <c r="BT464" i="2"/>
  <c r="BU464" i="2"/>
  <c r="AE465" i="2"/>
  <c r="AH465" i="2"/>
  <c r="AI465" i="2"/>
  <c r="AJ465" i="2"/>
  <c r="AK465" i="2"/>
  <c r="AL465" i="2"/>
  <c r="AM465" i="2"/>
  <c r="AN465" i="2"/>
  <c r="AO465" i="2"/>
  <c r="AP465" i="2"/>
  <c r="AQ465" i="2"/>
  <c r="AR465" i="2"/>
  <c r="AS465" i="2"/>
  <c r="AT465" i="2"/>
  <c r="AU465" i="2"/>
  <c r="AV465" i="2"/>
  <c r="AW465" i="2"/>
  <c r="AX465" i="2"/>
  <c r="AY465" i="2"/>
  <c r="AZ465" i="2"/>
  <c r="BA465" i="2"/>
  <c r="BB465" i="2"/>
  <c r="BC465" i="2"/>
  <c r="BD465" i="2"/>
  <c r="BE465" i="2"/>
  <c r="BF465" i="2"/>
  <c r="BG465" i="2"/>
  <c r="BH465" i="2"/>
  <c r="BI465" i="2"/>
  <c r="BJ465" i="2"/>
  <c r="BK465" i="2"/>
  <c r="BL465" i="2"/>
  <c r="BM465" i="2"/>
  <c r="BN465" i="2"/>
  <c r="BO465" i="2"/>
  <c r="BP465" i="2"/>
  <c r="BQ465" i="2"/>
  <c r="BR465" i="2"/>
  <c r="BS465" i="2"/>
  <c r="BT465" i="2"/>
  <c r="BU465" i="2"/>
  <c r="AE466" i="2"/>
  <c r="AH466" i="2"/>
  <c r="AI466" i="2"/>
  <c r="AJ466" i="2"/>
  <c r="AK466" i="2"/>
  <c r="AL466" i="2"/>
  <c r="AM466" i="2"/>
  <c r="AN466" i="2"/>
  <c r="AO466" i="2"/>
  <c r="AP466" i="2"/>
  <c r="AQ466" i="2"/>
  <c r="AR466" i="2"/>
  <c r="AS466" i="2"/>
  <c r="AT466" i="2"/>
  <c r="AU466" i="2"/>
  <c r="AV466" i="2"/>
  <c r="AW466" i="2"/>
  <c r="AX466" i="2"/>
  <c r="AY466" i="2"/>
  <c r="AZ466" i="2"/>
  <c r="BA466" i="2"/>
  <c r="BB466" i="2"/>
  <c r="BC466" i="2"/>
  <c r="BD466" i="2"/>
  <c r="BE466" i="2"/>
  <c r="BF466" i="2"/>
  <c r="BG466" i="2"/>
  <c r="BH466" i="2"/>
  <c r="BI466" i="2"/>
  <c r="BJ466" i="2"/>
  <c r="BK466" i="2"/>
  <c r="BL466" i="2"/>
  <c r="BM466" i="2"/>
  <c r="BN466" i="2"/>
  <c r="BO466" i="2"/>
  <c r="BP466" i="2"/>
  <c r="BQ466" i="2"/>
  <c r="BR466" i="2"/>
  <c r="BS466" i="2"/>
  <c r="BT466" i="2"/>
  <c r="BU466" i="2"/>
  <c r="AE467" i="2"/>
  <c r="AH467" i="2"/>
  <c r="AI467" i="2"/>
  <c r="AJ467" i="2"/>
  <c r="AK467" i="2"/>
  <c r="AL467" i="2"/>
  <c r="AM467" i="2"/>
  <c r="AN467" i="2"/>
  <c r="AO467" i="2"/>
  <c r="AP467" i="2"/>
  <c r="AQ467" i="2"/>
  <c r="AR467" i="2"/>
  <c r="AS467" i="2"/>
  <c r="AT467" i="2"/>
  <c r="AU467" i="2"/>
  <c r="AV467" i="2"/>
  <c r="AW467" i="2"/>
  <c r="AX467" i="2"/>
  <c r="AY467" i="2"/>
  <c r="AZ467" i="2"/>
  <c r="BA467" i="2"/>
  <c r="BB467" i="2"/>
  <c r="BC467" i="2"/>
  <c r="BD467" i="2"/>
  <c r="BE467" i="2"/>
  <c r="BF467" i="2"/>
  <c r="BG467" i="2"/>
  <c r="BH467" i="2"/>
  <c r="BI467" i="2"/>
  <c r="BJ467" i="2"/>
  <c r="BK467" i="2"/>
  <c r="BL467" i="2"/>
  <c r="BM467" i="2"/>
  <c r="BN467" i="2"/>
  <c r="BO467" i="2"/>
  <c r="BP467" i="2"/>
  <c r="BQ467" i="2"/>
  <c r="BR467" i="2"/>
  <c r="BS467" i="2"/>
  <c r="BT467" i="2"/>
  <c r="BU467" i="2"/>
  <c r="AE468" i="2"/>
  <c r="AH468" i="2"/>
  <c r="AI468" i="2"/>
  <c r="AJ468" i="2"/>
  <c r="AK468" i="2"/>
  <c r="AL468" i="2"/>
  <c r="AM468" i="2"/>
  <c r="AN468" i="2"/>
  <c r="AO468" i="2"/>
  <c r="AP468" i="2"/>
  <c r="AQ468" i="2"/>
  <c r="AR468" i="2"/>
  <c r="AS468" i="2"/>
  <c r="AT468" i="2"/>
  <c r="AU468" i="2"/>
  <c r="AV468" i="2"/>
  <c r="AW468" i="2"/>
  <c r="AX468" i="2"/>
  <c r="AY468" i="2"/>
  <c r="AZ468" i="2"/>
  <c r="BA468" i="2"/>
  <c r="BB468" i="2"/>
  <c r="BC468" i="2"/>
  <c r="BD468" i="2"/>
  <c r="BE468" i="2"/>
  <c r="BF468" i="2"/>
  <c r="BG468" i="2"/>
  <c r="BH468" i="2"/>
  <c r="BI468" i="2"/>
  <c r="BJ468" i="2"/>
  <c r="BK468" i="2"/>
  <c r="BL468" i="2"/>
  <c r="BM468" i="2"/>
  <c r="BN468" i="2"/>
  <c r="BO468" i="2"/>
  <c r="BP468" i="2"/>
  <c r="BQ468" i="2"/>
  <c r="BR468" i="2"/>
  <c r="BS468" i="2"/>
  <c r="BT468" i="2"/>
  <c r="BU468" i="2"/>
  <c r="AE469" i="2"/>
  <c r="AH469" i="2"/>
  <c r="AI469" i="2"/>
  <c r="AJ469" i="2"/>
  <c r="AK469" i="2"/>
  <c r="AL469" i="2"/>
  <c r="AM469" i="2"/>
  <c r="AN469" i="2"/>
  <c r="AO469" i="2"/>
  <c r="AP469" i="2"/>
  <c r="AQ469" i="2"/>
  <c r="AR469" i="2"/>
  <c r="AS469" i="2"/>
  <c r="AT469" i="2"/>
  <c r="AU469" i="2"/>
  <c r="AV469" i="2"/>
  <c r="AW469" i="2"/>
  <c r="AX469" i="2"/>
  <c r="AY469" i="2"/>
  <c r="AZ469" i="2"/>
  <c r="BA469" i="2"/>
  <c r="BB469" i="2"/>
  <c r="BC469" i="2"/>
  <c r="BD469" i="2"/>
  <c r="BE469" i="2"/>
  <c r="BF469" i="2"/>
  <c r="BG469" i="2"/>
  <c r="BH469" i="2"/>
  <c r="BI469" i="2"/>
  <c r="BJ469" i="2"/>
  <c r="BK469" i="2"/>
  <c r="BL469" i="2"/>
  <c r="BM469" i="2"/>
  <c r="BN469" i="2"/>
  <c r="BO469" i="2"/>
  <c r="BP469" i="2"/>
  <c r="BQ469" i="2"/>
  <c r="BR469" i="2"/>
  <c r="BS469" i="2"/>
  <c r="BT469" i="2"/>
  <c r="BU469" i="2"/>
  <c r="AE470" i="2"/>
  <c r="AH470" i="2"/>
  <c r="AI470" i="2"/>
  <c r="AJ470" i="2"/>
  <c r="AK470" i="2"/>
  <c r="AL470" i="2"/>
  <c r="AM470" i="2"/>
  <c r="AN470" i="2"/>
  <c r="AO470" i="2"/>
  <c r="AP470" i="2"/>
  <c r="AQ470" i="2"/>
  <c r="AR470" i="2"/>
  <c r="AS470" i="2"/>
  <c r="AT470" i="2"/>
  <c r="AU470" i="2"/>
  <c r="AV470" i="2"/>
  <c r="AW470" i="2"/>
  <c r="AX470" i="2"/>
  <c r="AY470" i="2"/>
  <c r="AZ470" i="2"/>
  <c r="BA470" i="2"/>
  <c r="BB470" i="2"/>
  <c r="BC470" i="2"/>
  <c r="BD470" i="2"/>
  <c r="BE470" i="2"/>
  <c r="BF470" i="2"/>
  <c r="BG470" i="2"/>
  <c r="BH470" i="2"/>
  <c r="BI470" i="2"/>
  <c r="BJ470" i="2"/>
  <c r="BK470" i="2"/>
  <c r="BL470" i="2"/>
  <c r="BM470" i="2"/>
  <c r="BN470" i="2"/>
  <c r="BO470" i="2"/>
  <c r="BP470" i="2"/>
  <c r="BQ470" i="2"/>
  <c r="BR470" i="2"/>
  <c r="BS470" i="2"/>
  <c r="BT470" i="2"/>
  <c r="BU470" i="2"/>
  <c r="AE471" i="2"/>
  <c r="AH471" i="2"/>
  <c r="AI471" i="2"/>
  <c r="AJ471" i="2"/>
  <c r="AK471" i="2"/>
  <c r="AL471" i="2"/>
  <c r="AM471" i="2"/>
  <c r="AN471" i="2"/>
  <c r="AO471" i="2"/>
  <c r="AP471" i="2"/>
  <c r="AQ471" i="2"/>
  <c r="AR471" i="2"/>
  <c r="AS471" i="2"/>
  <c r="AT471" i="2"/>
  <c r="AU471" i="2"/>
  <c r="AV471" i="2"/>
  <c r="AW471" i="2"/>
  <c r="AX471" i="2"/>
  <c r="AY471" i="2"/>
  <c r="AZ471" i="2"/>
  <c r="BA471" i="2"/>
  <c r="BB471" i="2"/>
  <c r="BC471" i="2"/>
  <c r="BD471" i="2"/>
  <c r="BE471" i="2"/>
  <c r="BF471" i="2"/>
  <c r="BG471" i="2"/>
  <c r="BH471" i="2"/>
  <c r="BI471" i="2"/>
  <c r="BJ471" i="2"/>
  <c r="BK471" i="2"/>
  <c r="BL471" i="2"/>
  <c r="BM471" i="2"/>
  <c r="BN471" i="2"/>
  <c r="BO471" i="2"/>
  <c r="BP471" i="2"/>
  <c r="BQ471" i="2"/>
  <c r="BR471" i="2"/>
  <c r="BS471" i="2"/>
  <c r="BT471" i="2"/>
  <c r="BU471" i="2"/>
  <c r="AE472" i="2"/>
  <c r="AH472" i="2"/>
  <c r="AI472" i="2"/>
  <c r="AJ472" i="2"/>
  <c r="AK472" i="2"/>
  <c r="AL472" i="2"/>
  <c r="AM472" i="2"/>
  <c r="AN472" i="2"/>
  <c r="AO472" i="2"/>
  <c r="AP472" i="2"/>
  <c r="AQ472" i="2"/>
  <c r="AR472" i="2"/>
  <c r="AS472" i="2"/>
  <c r="AT472" i="2"/>
  <c r="AU472" i="2"/>
  <c r="AV472" i="2"/>
  <c r="AW472" i="2"/>
  <c r="AX472" i="2"/>
  <c r="AY472" i="2"/>
  <c r="AZ472" i="2"/>
  <c r="BA472" i="2"/>
  <c r="BB472" i="2"/>
  <c r="BC472" i="2"/>
  <c r="BD472" i="2"/>
  <c r="BE472" i="2"/>
  <c r="BF472" i="2"/>
  <c r="BG472" i="2"/>
  <c r="BH472" i="2"/>
  <c r="BI472" i="2"/>
  <c r="BJ472" i="2"/>
  <c r="BK472" i="2"/>
  <c r="BL472" i="2"/>
  <c r="BM472" i="2"/>
  <c r="BN472" i="2"/>
  <c r="BO472" i="2"/>
  <c r="BP472" i="2"/>
  <c r="BQ472" i="2"/>
  <c r="BR472" i="2"/>
  <c r="BS472" i="2"/>
  <c r="BT472" i="2"/>
  <c r="BU472" i="2"/>
  <c r="AE473" i="2"/>
  <c r="AH473" i="2"/>
  <c r="AI473" i="2"/>
  <c r="AJ473" i="2"/>
  <c r="AK473" i="2"/>
  <c r="AL473" i="2"/>
  <c r="AM473" i="2"/>
  <c r="AN473" i="2"/>
  <c r="AO473" i="2"/>
  <c r="AP473" i="2"/>
  <c r="AQ473" i="2"/>
  <c r="AR473" i="2"/>
  <c r="AS473" i="2"/>
  <c r="AT473" i="2"/>
  <c r="AU473" i="2"/>
  <c r="AV473" i="2"/>
  <c r="AW473" i="2"/>
  <c r="AX473" i="2"/>
  <c r="AY473" i="2"/>
  <c r="AZ473" i="2"/>
  <c r="BA473" i="2"/>
  <c r="BB473" i="2"/>
  <c r="BC473" i="2"/>
  <c r="BD473" i="2"/>
  <c r="BE473" i="2"/>
  <c r="BF473" i="2"/>
  <c r="BG473" i="2"/>
  <c r="BH473" i="2"/>
  <c r="BI473" i="2"/>
  <c r="BJ473" i="2"/>
  <c r="BK473" i="2"/>
  <c r="BL473" i="2"/>
  <c r="BM473" i="2"/>
  <c r="BN473" i="2"/>
  <c r="BO473" i="2"/>
  <c r="BP473" i="2"/>
  <c r="BQ473" i="2"/>
  <c r="BR473" i="2"/>
  <c r="BS473" i="2"/>
  <c r="BT473" i="2"/>
  <c r="BU473" i="2"/>
  <c r="AE474" i="2"/>
  <c r="AH474" i="2"/>
  <c r="AI474" i="2"/>
  <c r="AJ474" i="2"/>
  <c r="AK474" i="2"/>
  <c r="AL474" i="2"/>
  <c r="AM474" i="2"/>
  <c r="AN474" i="2"/>
  <c r="AO474" i="2"/>
  <c r="AP474" i="2"/>
  <c r="AQ474" i="2"/>
  <c r="AR474" i="2"/>
  <c r="AS474" i="2"/>
  <c r="AT474" i="2"/>
  <c r="AU474" i="2"/>
  <c r="AV474" i="2"/>
  <c r="AW474" i="2"/>
  <c r="AX474" i="2"/>
  <c r="AY474" i="2"/>
  <c r="AZ474" i="2"/>
  <c r="BA474" i="2"/>
  <c r="BB474" i="2"/>
  <c r="BC474" i="2"/>
  <c r="BD474" i="2"/>
  <c r="BE474" i="2"/>
  <c r="BF474" i="2"/>
  <c r="BG474" i="2"/>
  <c r="BH474" i="2"/>
  <c r="BI474" i="2"/>
  <c r="BJ474" i="2"/>
  <c r="BK474" i="2"/>
  <c r="BL474" i="2"/>
  <c r="BM474" i="2"/>
  <c r="BN474" i="2"/>
  <c r="BO474" i="2"/>
  <c r="BP474" i="2"/>
  <c r="BQ474" i="2"/>
  <c r="BR474" i="2"/>
  <c r="BS474" i="2"/>
  <c r="BT474" i="2"/>
  <c r="BU474" i="2"/>
  <c r="AE475" i="2"/>
  <c r="AH475" i="2"/>
  <c r="AI475" i="2"/>
  <c r="AJ475" i="2"/>
  <c r="AK475" i="2"/>
  <c r="AL475" i="2"/>
  <c r="AM475" i="2"/>
  <c r="AN475" i="2"/>
  <c r="AO475" i="2"/>
  <c r="AP475" i="2"/>
  <c r="AQ475" i="2"/>
  <c r="AR475" i="2"/>
  <c r="AS475" i="2"/>
  <c r="AT475" i="2"/>
  <c r="AU475" i="2"/>
  <c r="AV475" i="2"/>
  <c r="AW475" i="2"/>
  <c r="AX475" i="2"/>
  <c r="AY475" i="2"/>
  <c r="AZ475" i="2"/>
  <c r="BA475" i="2"/>
  <c r="BB475" i="2"/>
  <c r="BC475" i="2"/>
  <c r="BD475" i="2"/>
  <c r="BE475" i="2"/>
  <c r="BF475" i="2"/>
  <c r="BG475" i="2"/>
  <c r="BH475" i="2"/>
  <c r="BI475" i="2"/>
  <c r="BJ475" i="2"/>
  <c r="BK475" i="2"/>
  <c r="BL475" i="2"/>
  <c r="BM475" i="2"/>
  <c r="BN475" i="2"/>
  <c r="BO475" i="2"/>
  <c r="BP475" i="2"/>
  <c r="BQ475" i="2"/>
  <c r="BR475" i="2"/>
  <c r="BS475" i="2"/>
  <c r="BT475" i="2"/>
  <c r="BU475" i="2"/>
  <c r="AE476" i="2"/>
  <c r="AH476" i="2"/>
  <c r="AI476" i="2"/>
  <c r="AJ476" i="2"/>
  <c r="AK476" i="2"/>
  <c r="AL476" i="2"/>
  <c r="AM476" i="2"/>
  <c r="AN476" i="2"/>
  <c r="AO476" i="2"/>
  <c r="AP476" i="2"/>
  <c r="AQ476" i="2"/>
  <c r="AR476" i="2"/>
  <c r="AS476" i="2"/>
  <c r="AT476" i="2"/>
  <c r="AU476" i="2"/>
  <c r="AV476" i="2"/>
  <c r="AW476" i="2"/>
  <c r="AX476" i="2"/>
  <c r="AY476" i="2"/>
  <c r="AZ476" i="2"/>
  <c r="BA476" i="2"/>
  <c r="BB476" i="2"/>
  <c r="BC476" i="2"/>
  <c r="BD476" i="2"/>
  <c r="BE476" i="2"/>
  <c r="BF476" i="2"/>
  <c r="BG476" i="2"/>
  <c r="BH476" i="2"/>
  <c r="BI476" i="2"/>
  <c r="BJ476" i="2"/>
  <c r="BK476" i="2"/>
  <c r="BL476" i="2"/>
  <c r="BM476" i="2"/>
  <c r="BN476" i="2"/>
  <c r="BO476" i="2"/>
  <c r="BP476" i="2"/>
  <c r="BQ476" i="2"/>
  <c r="BR476" i="2"/>
  <c r="BS476" i="2"/>
  <c r="BT476" i="2"/>
  <c r="BU476" i="2"/>
  <c r="AE477" i="2"/>
  <c r="AH477" i="2"/>
  <c r="AI477" i="2"/>
  <c r="AJ477" i="2"/>
  <c r="AK477" i="2"/>
  <c r="AL477" i="2"/>
  <c r="AM477" i="2"/>
  <c r="AN477" i="2"/>
  <c r="AO477" i="2"/>
  <c r="AP477" i="2"/>
  <c r="AQ477" i="2"/>
  <c r="AR477" i="2"/>
  <c r="AS477" i="2"/>
  <c r="AT477" i="2"/>
  <c r="AU477" i="2"/>
  <c r="AV477" i="2"/>
  <c r="AW477" i="2"/>
  <c r="AX477" i="2"/>
  <c r="AY477" i="2"/>
  <c r="AZ477" i="2"/>
  <c r="BA477" i="2"/>
  <c r="BB477" i="2"/>
  <c r="BC477" i="2"/>
  <c r="BD477" i="2"/>
  <c r="BE477" i="2"/>
  <c r="BF477" i="2"/>
  <c r="BG477" i="2"/>
  <c r="BH477" i="2"/>
  <c r="BI477" i="2"/>
  <c r="BJ477" i="2"/>
  <c r="BK477" i="2"/>
  <c r="BL477" i="2"/>
  <c r="BM477" i="2"/>
  <c r="BN477" i="2"/>
  <c r="BO477" i="2"/>
  <c r="BP477" i="2"/>
  <c r="BQ477" i="2"/>
  <c r="BR477" i="2"/>
  <c r="BS477" i="2"/>
  <c r="BT477" i="2"/>
  <c r="BU477" i="2"/>
  <c r="AE478" i="2"/>
  <c r="AH478" i="2"/>
  <c r="AI478" i="2"/>
  <c r="AJ478" i="2"/>
  <c r="AK478" i="2"/>
  <c r="AL478" i="2"/>
  <c r="AM478" i="2"/>
  <c r="AN478" i="2"/>
  <c r="AO478" i="2"/>
  <c r="AP478" i="2"/>
  <c r="AQ478" i="2"/>
  <c r="AR478" i="2"/>
  <c r="AS478" i="2"/>
  <c r="AT478" i="2"/>
  <c r="AU478" i="2"/>
  <c r="AV478" i="2"/>
  <c r="AW478" i="2"/>
  <c r="AX478" i="2"/>
  <c r="AY478" i="2"/>
  <c r="AZ478" i="2"/>
  <c r="BA478" i="2"/>
  <c r="BB478" i="2"/>
  <c r="BC478" i="2"/>
  <c r="BD478" i="2"/>
  <c r="BE478" i="2"/>
  <c r="BF478" i="2"/>
  <c r="BG478" i="2"/>
  <c r="BH478" i="2"/>
  <c r="BI478" i="2"/>
  <c r="BJ478" i="2"/>
  <c r="BK478" i="2"/>
  <c r="BL478" i="2"/>
  <c r="BM478" i="2"/>
  <c r="BN478" i="2"/>
  <c r="BO478" i="2"/>
  <c r="BP478" i="2"/>
  <c r="BQ478" i="2"/>
  <c r="BR478" i="2"/>
  <c r="BS478" i="2"/>
  <c r="BT478" i="2"/>
  <c r="BU478" i="2"/>
  <c r="AE479" i="2"/>
  <c r="AH479" i="2"/>
  <c r="AI479" i="2"/>
  <c r="AJ479" i="2"/>
  <c r="AK479" i="2"/>
  <c r="AL479" i="2"/>
  <c r="AM479" i="2"/>
  <c r="AN479" i="2"/>
  <c r="AO479" i="2"/>
  <c r="AP479" i="2"/>
  <c r="AQ479" i="2"/>
  <c r="AR479" i="2"/>
  <c r="AS479" i="2"/>
  <c r="AT479" i="2"/>
  <c r="AU479" i="2"/>
  <c r="AV479" i="2"/>
  <c r="AW479" i="2"/>
  <c r="AX479" i="2"/>
  <c r="AY479" i="2"/>
  <c r="AZ479" i="2"/>
  <c r="BA479" i="2"/>
  <c r="BB479" i="2"/>
  <c r="BC479" i="2"/>
  <c r="BD479" i="2"/>
  <c r="BE479" i="2"/>
  <c r="BF479" i="2"/>
  <c r="BG479" i="2"/>
  <c r="BH479" i="2"/>
  <c r="BI479" i="2"/>
  <c r="BJ479" i="2"/>
  <c r="BK479" i="2"/>
  <c r="BL479" i="2"/>
  <c r="BM479" i="2"/>
  <c r="BN479" i="2"/>
  <c r="BO479" i="2"/>
  <c r="BP479" i="2"/>
  <c r="BQ479" i="2"/>
  <c r="BR479" i="2"/>
  <c r="BS479" i="2"/>
  <c r="BT479" i="2"/>
  <c r="BU479" i="2"/>
  <c r="AE480" i="2"/>
  <c r="AH480" i="2"/>
  <c r="AI480" i="2"/>
  <c r="AJ480" i="2"/>
  <c r="AK480" i="2"/>
  <c r="AL480" i="2"/>
  <c r="AM480" i="2"/>
  <c r="AN480" i="2"/>
  <c r="AO480" i="2"/>
  <c r="AP480" i="2"/>
  <c r="AQ480" i="2"/>
  <c r="AR480" i="2"/>
  <c r="AS480" i="2"/>
  <c r="AT480" i="2"/>
  <c r="AU480" i="2"/>
  <c r="AV480" i="2"/>
  <c r="AW480" i="2"/>
  <c r="AX480" i="2"/>
  <c r="AY480" i="2"/>
  <c r="AZ480" i="2"/>
  <c r="BA480" i="2"/>
  <c r="BB480" i="2"/>
  <c r="BC480" i="2"/>
  <c r="BD480" i="2"/>
  <c r="BE480" i="2"/>
  <c r="BF480" i="2"/>
  <c r="BG480" i="2"/>
  <c r="BH480" i="2"/>
  <c r="BI480" i="2"/>
  <c r="BJ480" i="2"/>
  <c r="BK480" i="2"/>
  <c r="BL480" i="2"/>
  <c r="BM480" i="2"/>
  <c r="BN480" i="2"/>
  <c r="BO480" i="2"/>
  <c r="BP480" i="2"/>
  <c r="BQ480" i="2"/>
  <c r="BR480" i="2"/>
  <c r="BS480" i="2"/>
  <c r="BT480" i="2"/>
  <c r="BU480" i="2"/>
  <c r="AE481" i="2"/>
  <c r="AH481" i="2"/>
  <c r="AI481" i="2"/>
  <c r="AJ481" i="2"/>
  <c r="AK481" i="2"/>
  <c r="AL481" i="2"/>
  <c r="AM481" i="2"/>
  <c r="AN481" i="2"/>
  <c r="AO481" i="2"/>
  <c r="AP481" i="2"/>
  <c r="AQ481" i="2"/>
  <c r="AR481" i="2"/>
  <c r="AS481" i="2"/>
  <c r="AT481" i="2"/>
  <c r="AU481" i="2"/>
  <c r="AV481" i="2"/>
  <c r="AW481" i="2"/>
  <c r="AX481" i="2"/>
  <c r="AY481" i="2"/>
  <c r="AZ481" i="2"/>
  <c r="BA481" i="2"/>
  <c r="BB481" i="2"/>
  <c r="BC481" i="2"/>
  <c r="BD481" i="2"/>
  <c r="BE481" i="2"/>
  <c r="BF481" i="2"/>
  <c r="BG481" i="2"/>
  <c r="BH481" i="2"/>
  <c r="BI481" i="2"/>
  <c r="BJ481" i="2"/>
  <c r="BK481" i="2"/>
  <c r="BL481" i="2"/>
  <c r="BM481" i="2"/>
  <c r="BN481" i="2"/>
  <c r="BO481" i="2"/>
  <c r="BP481" i="2"/>
  <c r="BQ481" i="2"/>
  <c r="BR481" i="2"/>
  <c r="BS481" i="2"/>
  <c r="BT481" i="2"/>
  <c r="BU481" i="2"/>
  <c r="AE482" i="2"/>
  <c r="AH482" i="2"/>
  <c r="AI482" i="2"/>
  <c r="AJ482" i="2"/>
  <c r="AK482" i="2"/>
  <c r="AL482" i="2"/>
  <c r="AM482" i="2"/>
  <c r="AN482" i="2"/>
  <c r="AO482" i="2"/>
  <c r="AP482" i="2"/>
  <c r="AQ482" i="2"/>
  <c r="AR482" i="2"/>
  <c r="AS482" i="2"/>
  <c r="AT482" i="2"/>
  <c r="AU482" i="2"/>
  <c r="AV482" i="2"/>
  <c r="AW482" i="2"/>
  <c r="AX482" i="2"/>
  <c r="AY482" i="2"/>
  <c r="AZ482" i="2"/>
  <c r="BA482" i="2"/>
  <c r="BB482" i="2"/>
  <c r="BC482" i="2"/>
  <c r="BD482" i="2"/>
  <c r="BE482" i="2"/>
  <c r="BF482" i="2"/>
  <c r="BG482" i="2"/>
  <c r="BH482" i="2"/>
  <c r="BI482" i="2"/>
  <c r="BJ482" i="2"/>
  <c r="BK482" i="2"/>
  <c r="BL482" i="2"/>
  <c r="BM482" i="2"/>
  <c r="BN482" i="2"/>
  <c r="BO482" i="2"/>
  <c r="BP482" i="2"/>
  <c r="BQ482" i="2"/>
  <c r="BR482" i="2"/>
  <c r="BS482" i="2"/>
  <c r="BT482" i="2"/>
  <c r="BU482" i="2"/>
  <c r="AE483" i="2"/>
  <c r="AH483" i="2"/>
  <c r="AI483" i="2"/>
  <c r="AJ483" i="2"/>
  <c r="AK483" i="2"/>
  <c r="AL483" i="2"/>
  <c r="AM483" i="2"/>
  <c r="AN483" i="2"/>
  <c r="AO483" i="2"/>
  <c r="AP483" i="2"/>
  <c r="AQ483" i="2"/>
  <c r="AR483" i="2"/>
  <c r="AS483" i="2"/>
  <c r="AT483" i="2"/>
  <c r="AU483" i="2"/>
  <c r="AV483" i="2"/>
  <c r="AW483" i="2"/>
  <c r="AX483" i="2"/>
  <c r="AY483" i="2"/>
  <c r="AZ483" i="2"/>
  <c r="BA483" i="2"/>
  <c r="BB483" i="2"/>
  <c r="BC483" i="2"/>
  <c r="BD483" i="2"/>
  <c r="BE483" i="2"/>
  <c r="BF483" i="2"/>
  <c r="BG483" i="2"/>
  <c r="BH483" i="2"/>
  <c r="BI483" i="2"/>
  <c r="BJ483" i="2"/>
  <c r="BK483" i="2"/>
  <c r="BL483" i="2"/>
  <c r="BM483" i="2"/>
  <c r="BN483" i="2"/>
  <c r="BO483" i="2"/>
  <c r="BP483" i="2"/>
  <c r="BQ483" i="2"/>
  <c r="BR483" i="2"/>
  <c r="BS483" i="2"/>
  <c r="BT483" i="2"/>
  <c r="BU483" i="2"/>
  <c r="AE484" i="2"/>
  <c r="AH484" i="2"/>
  <c r="AI484" i="2"/>
  <c r="AJ484" i="2"/>
  <c r="AK484" i="2"/>
  <c r="AL484" i="2"/>
  <c r="AM484" i="2"/>
  <c r="AN484" i="2"/>
  <c r="AO484" i="2"/>
  <c r="AP484" i="2"/>
  <c r="AQ484" i="2"/>
  <c r="AR484" i="2"/>
  <c r="AS484" i="2"/>
  <c r="AT484" i="2"/>
  <c r="AU484" i="2"/>
  <c r="AV484" i="2"/>
  <c r="AW484" i="2"/>
  <c r="AX484" i="2"/>
  <c r="AY484" i="2"/>
  <c r="AZ484" i="2"/>
  <c r="BA484" i="2"/>
  <c r="BB484" i="2"/>
  <c r="BC484" i="2"/>
  <c r="BD484" i="2"/>
  <c r="BE484" i="2"/>
  <c r="BF484" i="2"/>
  <c r="BG484" i="2"/>
  <c r="BH484" i="2"/>
  <c r="BI484" i="2"/>
  <c r="BJ484" i="2"/>
  <c r="BK484" i="2"/>
  <c r="BL484" i="2"/>
  <c r="BM484" i="2"/>
  <c r="BN484" i="2"/>
  <c r="BO484" i="2"/>
  <c r="BP484" i="2"/>
  <c r="BQ484" i="2"/>
  <c r="BR484" i="2"/>
  <c r="BS484" i="2"/>
  <c r="BT484" i="2"/>
  <c r="BU484" i="2"/>
  <c r="AE485" i="2"/>
  <c r="AH485" i="2"/>
  <c r="AI485" i="2"/>
  <c r="AJ485" i="2"/>
  <c r="AK485" i="2"/>
  <c r="AL485" i="2"/>
  <c r="AM485" i="2"/>
  <c r="AN485" i="2"/>
  <c r="AO485" i="2"/>
  <c r="AP485" i="2"/>
  <c r="AQ485" i="2"/>
  <c r="AR485" i="2"/>
  <c r="AS485" i="2"/>
  <c r="AT485" i="2"/>
  <c r="AU485" i="2"/>
  <c r="AV485" i="2"/>
  <c r="AW485" i="2"/>
  <c r="AX485" i="2"/>
  <c r="AY485" i="2"/>
  <c r="AZ485" i="2"/>
  <c r="BA485" i="2"/>
  <c r="BB485" i="2"/>
  <c r="BC485" i="2"/>
  <c r="BD485" i="2"/>
  <c r="BE485" i="2"/>
  <c r="BF485" i="2"/>
  <c r="BG485" i="2"/>
  <c r="BH485" i="2"/>
  <c r="BI485" i="2"/>
  <c r="BJ485" i="2"/>
  <c r="BK485" i="2"/>
  <c r="BL485" i="2"/>
  <c r="BM485" i="2"/>
  <c r="BN485" i="2"/>
  <c r="BO485" i="2"/>
  <c r="BP485" i="2"/>
  <c r="BQ485" i="2"/>
  <c r="BR485" i="2"/>
  <c r="BS485" i="2"/>
  <c r="BT485" i="2"/>
  <c r="BU485" i="2"/>
  <c r="AE486" i="2"/>
  <c r="AH486" i="2"/>
  <c r="AI486" i="2"/>
  <c r="AJ486" i="2"/>
  <c r="AK486" i="2"/>
  <c r="AL486" i="2"/>
  <c r="AM486" i="2"/>
  <c r="AN486" i="2"/>
  <c r="AO486" i="2"/>
  <c r="AP486" i="2"/>
  <c r="AQ486" i="2"/>
  <c r="AR486" i="2"/>
  <c r="AS486" i="2"/>
  <c r="AT486" i="2"/>
  <c r="AU486" i="2"/>
  <c r="AV486" i="2"/>
  <c r="AW486" i="2"/>
  <c r="AX486" i="2"/>
  <c r="AY486" i="2"/>
  <c r="AZ486" i="2"/>
  <c r="BA486" i="2"/>
  <c r="BB486" i="2"/>
  <c r="BC486" i="2"/>
  <c r="BD486" i="2"/>
  <c r="BE486" i="2"/>
  <c r="BF486" i="2"/>
  <c r="BG486" i="2"/>
  <c r="BH486" i="2"/>
  <c r="BI486" i="2"/>
  <c r="BJ486" i="2"/>
  <c r="BK486" i="2"/>
  <c r="BL486" i="2"/>
  <c r="BM486" i="2"/>
  <c r="BN486" i="2"/>
  <c r="BO486" i="2"/>
  <c r="BP486" i="2"/>
  <c r="BQ486" i="2"/>
  <c r="BR486" i="2"/>
  <c r="BS486" i="2"/>
  <c r="BT486" i="2"/>
  <c r="BU486" i="2"/>
  <c r="AE487" i="2"/>
  <c r="AH487" i="2"/>
  <c r="AI487" i="2"/>
  <c r="AJ487" i="2"/>
  <c r="AK487" i="2"/>
  <c r="AL487" i="2"/>
  <c r="AM487" i="2"/>
  <c r="AN487" i="2"/>
  <c r="AO487" i="2"/>
  <c r="AP487" i="2"/>
  <c r="AQ487" i="2"/>
  <c r="AR487" i="2"/>
  <c r="AS487" i="2"/>
  <c r="AT487" i="2"/>
  <c r="AU487" i="2"/>
  <c r="AV487" i="2"/>
  <c r="AW487" i="2"/>
  <c r="AX487" i="2"/>
  <c r="AY487" i="2"/>
  <c r="AZ487" i="2"/>
  <c r="BA487" i="2"/>
  <c r="BB487" i="2"/>
  <c r="BC487" i="2"/>
  <c r="BD487" i="2"/>
  <c r="BE487" i="2"/>
  <c r="BF487" i="2"/>
  <c r="BG487" i="2"/>
  <c r="BH487" i="2"/>
  <c r="BI487" i="2"/>
  <c r="BJ487" i="2"/>
  <c r="BK487" i="2"/>
  <c r="BL487" i="2"/>
  <c r="BM487" i="2"/>
  <c r="BN487" i="2"/>
  <c r="BO487" i="2"/>
  <c r="BP487" i="2"/>
  <c r="BQ487" i="2"/>
  <c r="BR487" i="2"/>
  <c r="BS487" i="2"/>
  <c r="BT487" i="2"/>
  <c r="BU487" i="2"/>
  <c r="AE488" i="2"/>
  <c r="AH488" i="2"/>
  <c r="AI488" i="2"/>
  <c r="AJ488" i="2"/>
  <c r="AK488" i="2"/>
  <c r="AL488" i="2"/>
  <c r="AM488" i="2"/>
  <c r="AN488" i="2"/>
  <c r="AO488" i="2"/>
  <c r="AP488" i="2"/>
  <c r="AQ488" i="2"/>
  <c r="AR488" i="2"/>
  <c r="AS488" i="2"/>
  <c r="AT488" i="2"/>
  <c r="AU488" i="2"/>
  <c r="AV488" i="2"/>
  <c r="AW488" i="2"/>
  <c r="AX488" i="2"/>
  <c r="AY488" i="2"/>
  <c r="AZ488" i="2"/>
  <c r="BA488" i="2"/>
  <c r="BB488" i="2"/>
  <c r="BC488" i="2"/>
  <c r="BD488" i="2"/>
  <c r="BE488" i="2"/>
  <c r="BF488" i="2"/>
  <c r="BG488" i="2"/>
  <c r="BH488" i="2"/>
  <c r="BI488" i="2"/>
  <c r="BJ488" i="2"/>
  <c r="BK488" i="2"/>
  <c r="BL488" i="2"/>
  <c r="BM488" i="2"/>
  <c r="BN488" i="2"/>
  <c r="BO488" i="2"/>
  <c r="BP488" i="2"/>
  <c r="BQ488" i="2"/>
  <c r="BR488" i="2"/>
  <c r="BS488" i="2"/>
  <c r="BT488" i="2"/>
  <c r="BU488" i="2"/>
  <c r="AE489" i="2"/>
  <c r="AH489" i="2"/>
  <c r="AI489" i="2"/>
  <c r="AJ489" i="2"/>
  <c r="AK489" i="2"/>
  <c r="AL489" i="2"/>
  <c r="AM489" i="2"/>
  <c r="AN489" i="2"/>
  <c r="AO489" i="2"/>
  <c r="AP489" i="2"/>
  <c r="AQ489" i="2"/>
  <c r="AR489" i="2"/>
  <c r="AS489" i="2"/>
  <c r="AT489" i="2"/>
  <c r="AU489" i="2"/>
  <c r="AV489" i="2"/>
  <c r="AW489" i="2"/>
  <c r="AX489" i="2"/>
  <c r="AY489" i="2"/>
  <c r="AZ489" i="2"/>
  <c r="BA489" i="2"/>
  <c r="BB489" i="2"/>
  <c r="BC489" i="2"/>
  <c r="BD489" i="2"/>
  <c r="BE489" i="2"/>
  <c r="BF489" i="2"/>
  <c r="BG489" i="2"/>
  <c r="BH489" i="2"/>
  <c r="BI489" i="2"/>
  <c r="BJ489" i="2"/>
  <c r="BK489" i="2"/>
  <c r="BL489" i="2"/>
  <c r="BM489" i="2"/>
  <c r="BN489" i="2"/>
  <c r="BO489" i="2"/>
  <c r="BP489" i="2"/>
  <c r="BQ489" i="2"/>
  <c r="BR489" i="2"/>
  <c r="BS489" i="2"/>
  <c r="BT489" i="2"/>
  <c r="BU489" i="2"/>
  <c r="AE490" i="2"/>
  <c r="AH490" i="2"/>
  <c r="AI490" i="2"/>
  <c r="AJ490" i="2"/>
  <c r="AK490" i="2"/>
  <c r="AL490" i="2"/>
  <c r="AM490" i="2"/>
  <c r="AN490" i="2"/>
  <c r="AO490" i="2"/>
  <c r="AP490" i="2"/>
  <c r="AQ490" i="2"/>
  <c r="AR490" i="2"/>
  <c r="AS490" i="2"/>
  <c r="AT490" i="2"/>
  <c r="AU490" i="2"/>
  <c r="AV490" i="2"/>
  <c r="AW490" i="2"/>
  <c r="AX490" i="2"/>
  <c r="AY490" i="2"/>
  <c r="AZ490" i="2"/>
  <c r="BA490" i="2"/>
  <c r="BB490" i="2"/>
  <c r="BC490" i="2"/>
  <c r="BD490" i="2"/>
  <c r="BE490" i="2"/>
  <c r="BF490" i="2"/>
  <c r="BG490" i="2"/>
  <c r="BH490" i="2"/>
  <c r="BI490" i="2"/>
  <c r="BJ490" i="2"/>
  <c r="BK490" i="2"/>
  <c r="BL490" i="2"/>
  <c r="BM490" i="2"/>
  <c r="BN490" i="2"/>
  <c r="BO490" i="2"/>
  <c r="BP490" i="2"/>
  <c r="BQ490" i="2"/>
  <c r="BR490" i="2"/>
  <c r="BS490" i="2"/>
  <c r="BT490" i="2"/>
  <c r="BU490" i="2"/>
  <c r="AE491" i="2"/>
  <c r="AH491" i="2"/>
  <c r="AI491" i="2"/>
  <c r="AJ491" i="2"/>
  <c r="AK491" i="2"/>
  <c r="AL491" i="2"/>
  <c r="AM491" i="2"/>
  <c r="AN491" i="2"/>
  <c r="AO491" i="2"/>
  <c r="AP491" i="2"/>
  <c r="AQ491" i="2"/>
  <c r="AR491" i="2"/>
  <c r="AS491" i="2"/>
  <c r="AT491" i="2"/>
  <c r="AU491" i="2"/>
  <c r="AV491" i="2"/>
  <c r="AW491" i="2"/>
  <c r="AX491" i="2"/>
  <c r="AY491" i="2"/>
  <c r="AZ491" i="2"/>
  <c r="BA491" i="2"/>
  <c r="BB491" i="2"/>
  <c r="BC491" i="2"/>
  <c r="BD491" i="2"/>
  <c r="BE491" i="2"/>
  <c r="BF491" i="2"/>
  <c r="BG491" i="2"/>
  <c r="BH491" i="2"/>
  <c r="BI491" i="2"/>
  <c r="BJ491" i="2"/>
  <c r="BK491" i="2"/>
  <c r="BL491" i="2"/>
  <c r="BM491" i="2"/>
  <c r="BN491" i="2"/>
  <c r="BO491" i="2"/>
  <c r="BP491" i="2"/>
  <c r="BQ491" i="2"/>
  <c r="BR491" i="2"/>
  <c r="BS491" i="2"/>
  <c r="BT491" i="2"/>
  <c r="BU491" i="2"/>
  <c r="AE492" i="2"/>
  <c r="AH492" i="2"/>
  <c r="AI492" i="2"/>
  <c r="AJ492" i="2"/>
  <c r="AK492" i="2"/>
  <c r="AL492" i="2"/>
  <c r="AM492" i="2"/>
  <c r="AN492" i="2"/>
  <c r="AO492" i="2"/>
  <c r="AP492" i="2"/>
  <c r="AQ492" i="2"/>
  <c r="AR492" i="2"/>
  <c r="AS492" i="2"/>
  <c r="AT492" i="2"/>
  <c r="AU492" i="2"/>
  <c r="AV492" i="2"/>
  <c r="AW492" i="2"/>
  <c r="AX492" i="2"/>
  <c r="AY492" i="2"/>
  <c r="AZ492" i="2"/>
  <c r="BA492" i="2"/>
  <c r="BB492" i="2"/>
  <c r="BC492" i="2"/>
  <c r="BD492" i="2"/>
  <c r="BE492" i="2"/>
  <c r="BF492" i="2"/>
  <c r="BG492" i="2"/>
  <c r="BH492" i="2"/>
  <c r="BI492" i="2"/>
  <c r="BJ492" i="2"/>
  <c r="BK492" i="2"/>
  <c r="BL492" i="2"/>
  <c r="BM492" i="2"/>
  <c r="BN492" i="2"/>
  <c r="BO492" i="2"/>
  <c r="BP492" i="2"/>
  <c r="BQ492" i="2"/>
  <c r="BR492" i="2"/>
  <c r="BS492" i="2"/>
  <c r="BT492" i="2"/>
  <c r="BU492" i="2"/>
  <c r="AE493" i="2"/>
  <c r="AH493" i="2"/>
  <c r="AI493" i="2"/>
  <c r="AJ493" i="2"/>
  <c r="AK493" i="2"/>
  <c r="AL493" i="2"/>
  <c r="AM493" i="2"/>
  <c r="AN493" i="2"/>
  <c r="AO493" i="2"/>
  <c r="AP493" i="2"/>
  <c r="AQ493" i="2"/>
  <c r="AR493" i="2"/>
  <c r="AS493" i="2"/>
  <c r="AT493" i="2"/>
  <c r="AU493" i="2"/>
  <c r="AV493" i="2"/>
  <c r="AW493" i="2"/>
  <c r="AX493" i="2"/>
  <c r="AY493" i="2"/>
  <c r="AZ493" i="2"/>
  <c r="BA493" i="2"/>
  <c r="BB493" i="2"/>
  <c r="BC493" i="2"/>
  <c r="BD493" i="2"/>
  <c r="BE493" i="2"/>
  <c r="BF493" i="2"/>
  <c r="BG493" i="2"/>
  <c r="BH493" i="2"/>
  <c r="BI493" i="2"/>
  <c r="BJ493" i="2"/>
  <c r="BK493" i="2"/>
  <c r="BL493" i="2"/>
  <c r="BM493" i="2"/>
  <c r="BN493" i="2"/>
  <c r="BO493" i="2"/>
  <c r="BP493" i="2"/>
  <c r="BQ493" i="2"/>
  <c r="BR493" i="2"/>
  <c r="BS493" i="2"/>
  <c r="BT493" i="2"/>
  <c r="BU493" i="2"/>
  <c r="AE494" i="2"/>
  <c r="AH494" i="2"/>
  <c r="AI494" i="2"/>
  <c r="AJ494" i="2"/>
  <c r="AK494" i="2"/>
  <c r="AL494" i="2"/>
  <c r="AM494" i="2"/>
  <c r="AN494" i="2"/>
  <c r="AO494" i="2"/>
  <c r="AP494" i="2"/>
  <c r="AQ494" i="2"/>
  <c r="AR494" i="2"/>
  <c r="AS494" i="2"/>
  <c r="AT494" i="2"/>
  <c r="AU494" i="2"/>
  <c r="AV494" i="2"/>
  <c r="AW494" i="2"/>
  <c r="AX494" i="2"/>
  <c r="AY494" i="2"/>
  <c r="AZ494" i="2"/>
  <c r="BA494" i="2"/>
  <c r="BB494" i="2"/>
  <c r="BC494" i="2"/>
  <c r="BD494" i="2"/>
  <c r="BE494" i="2"/>
  <c r="BF494" i="2"/>
  <c r="BG494" i="2"/>
  <c r="BH494" i="2"/>
  <c r="BI494" i="2"/>
  <c r="BJ494" i="2"/>
  <c r="BK494" i="2"/>
  <c r="BL494" i="2"/>
  <c r="BM494" i="2"/>
  <c r="BN494" i="2"/>
  <c r="BO494" i="2"/>
  <c r="BP494" i="2"/>
  <c r="BQ494" i="2"/>
  <c r="BR494" i="2"/>
  <c r="BS494" i="2"/>
  <c r="BT494" i="2"/>
  <c r="BU494" i="2"/>
  <c r="AE495" i="2"/>
  <c r="AH495" i="2"/>
  <c r="AI495" i="2"/>
  <c r="AJ495" i="2"/>
  <c r="AK495" i="2"/>
  <c r="AL495" i="2"/>
  <c r="AM495" i="2"/>
  <c r="AN495" i="2"/>
  <c r="AO495" i="2"/>
  <c r="AP495" i="2"/>
  <c r="AQ495" i="2"/>
  <c r="AR495" i="2"/>
  <c r="AS495" i="2"/>
  <c r="AT495" i="2"/>
  <c r="AU495" i="2"/>
  <c r="AV495" i="2"/>
  <c r="AW495" i="2"/>
  <c r="AX495" i="2"/>
  <c r="AY495" i="2"/>
  <c r="AZ495" i="2"/>
  <c r="BA495" i="2"/>
  <c r="BB495" i="2"/>
  <c r="BC495" i="2"/>
  <c r="BD495" i="2"/>
  <c r="BE495" i="2"/>
  <c r="BF495" i="2"/>
  <c r="BG495" i="2"/>
  <c r="BH495" i="2"/>
  <c r="BI495" i="2"/>
  <c r="BJ495" i="2"/>
  <c r="BK495" i="2"/>
  <c r="BL495" i="2"/>
  <c r="BM495" i="2"/>
  <c r="BN495" i="2"/>
  <c r="BO495" i="2"/>
  <c r="BP495" i="2"/>
  <c r="BQ495" i="2"/>
  <c r="BR495" i="2"/>
  <c r="BS495" i="2"/>
  <c r="BT495" i="2"/>
  <c r="BU495" i="2"/>
  <c r="AE496" i="2"/>
  <c r="AH496" i="2"/>
  <c r="AI496" i="2"/>
  <c r="AJ496" i="2"/>
  <c r="AK496" i="2"/>
  <c r="AL496" i="2"/>
  <c r="AM496" i="2"/>
  <c r="AN496" i="2"/>
  <c r="AO496" i="2"/>
  <c r="AP496" i="2"/>
  <c r="AQ496" i="2"/>
  <c r="AR496" i="2"/>
  <c r="AS496" i="2"/>
  <c r="AT496" i="2"/>
  <c r="AU496" i="2"/>
  <c r="AV496" i="2"/>
  <c r="AW496" i="2"/>
  <c r="AX496" i="2"/>
  <c r="AY496" i="2"/>
  <c r="AZ496" i="2"/>
  <c r="BA496" i="2"/>
  <c r="BB496" i="2"/>
  <c r="BC496" i="2"/>
  <c r="BD496" i="2"/>
  <c r="BE496" i="2"/>
  <c r="BF496" i="2"/>
  <c r="BG496" i="2"/>
  <c r="BH496" i="2"/>
  <c r="BI496" i="2"/>
  <c r="BJ496" i="2"/>
  <c r="BK496" i="2"/>
  <c r="BL496" i="2"/>
  <c r="BM496" i="2"/>
  <c r="BN496" i="2"/>
  <c r="BO496" i="2"/>
  <c r="BP496" i="2"/>
  <c r="BQ496" i="2"/>
  <c r="BR496" i="2"/>
  <c r="BS496" i="2"/>
  <c r="BT496" i="2"/>
  <c r="BU496" i="2"/>
  <c r="AE497" i="2"/>
  <c r="AH497" i="2"/>
  <c r="AI497" i="2"/>
  <c r="AJ497" i="2"/>
  <c r="AK497" i="2"/>
  <c r="AL497" i="2"/>
  <c r="AM497" i="2"/>
  <c r="AN497" i="2"/>
  <c r="AO497" i="2"/>
  <c r="AP497" i="2"/>
  <c r="AQ497" i="2"/>
  <c r="AR497" i="2"/>
  <c r="AS497" i="2"/>
  <c r="AT497" i="2"/>
  <c r="AU497" i="2"/>
  <c r="AV497" i="2"/>
  <c r="AW497" i="2"/>
  <c r="AX497" i="2"/>
  <c r="AY497" i="2"/>
  <c r="AZ497" i="2"/>
  <c r="BA497" i="2"/>
  <c r="BB497" i="2"/>
  <c r="BC497" i="2"/>
  <c r="BD497" i="2"/>
  <c r="BE497" i="2"/>
  <c r="BF497" i="2"/>
  <c r="BG497" i="2"/>
  <c r="BH497" i="2"/>
  <c r="BI497" i="2"/>
  <c r="BJ497" i="2"/>
  <c r="BK497" i="2"/>
  <c r="BL497" i="2"/>
  <c r="BM497" i="2"/>
  <c r="BN497" i="2"/>
  <c r="BO497" i="2"/>
  <c r="BP497" i="2"/>
  <c r="BQ497" i="2"/>
  <c r="BR497" i="2"/>
  <c r="BS497" i="2"/>
  <c r="BT497" i="2"/>
  <c r="BU497" i="2"/>
  <c r="AE498" i="2"/>
  <c r="AH498" i="2"/>
  <c r="AI498" i="2"/>
  <c r="AJ498" i="2"/>
  <c r="AK498" i="2"/>
  <c r="AL498" i="2"/>
  <c r="AM498" i="2"/>
  <c r="AN498" i="2"/>
  <c r="AO498" i="2"/>
  <c r="AP498" i="2"/>
  <c r="AQ498" i="2"/>
  <c r="AR498" i="2"/>
  <c r="AS498" i="2"/>
  <c r="AT498" i="2"/>
  <c r="AU498" i="2"/>
  <c r="AV498" i="2"/>
  <c r="AW498" i="2"/>
  <c r="AX498" i="2"/>
  <c r="AY498" i="2"/>
  <c r="AZ498" i="2"/>
  <c r="BA498" i="2"/>
  <c r="BB498" i="2"/>
  <c r="BC498" i="2"/>
  <c r="BD498" i="2"/>
  <c r="BE498" i="2"/>
  <c r="BF498" i="2"/>
  <c r="BG498" i="2"/>
  <c r="BH498" i="2"/>
  <c r="BI498" i="2"/>
  <c r="BJ498" i="2"/>
  <c r="BK498" i="2"/>
  <c r="BL498" i="2"/>
  <c r="BM498" i="2"/>
  <c r="BN498" i="2"/>
  <c r="BO498" i="2"/>
  <c r="BP498" i="2"/>
  <c r="BQ498" i="2"/>
  <c r="BR498" i="2"/>
  <c r="BS498" i="2"/>
  <c r="BT498" i="2"/>
  <c r="BU498" i="2"/>
  <c r="AE499" i="2"/>
  <c r="AH499" i="2"/>
  <c r="AI499" i="2"/>
  <c r="AJ499" i="2"/>
  <c r="AK499" i="2"/>
  <c r="AL499" i="2"/>
  <c r="AM499" i="2"/>
  <c r="AN499" i="2"/>
  <c r="AO499" i="2"/>
  <c r="AP499" i="2"/>
  <c r="AQ499" i="2"/>
  <c r="AR499" i="2"/>
  <c r="AS499" i="2"/>
  <c r="AT499" i="2"/>
  <c r="AU499" i="2"/>
  <c r="AV499" i="2"/>
  <c r="AW499" i="2"/>
  <c r="AX499" i="2"/>
  <c r="AY499" i="2"/>
  <c r="AZ499" i="2"/>
  <c r="BA499" i="2"/>
  <c r="BB499" i="2"/>
  <c r="BC499" i="2"/>
  <c r="BD499" i="2"/>
  <c r="BE499" i="2"/>
  <c r="BF499" i="2"/>
  <c r="BG499" i="2"/>
  <c r="BH499" i="2"/>
  <c r="BI499" i="2"/>
  <c r="BJ499" i="2"/>
  <c r="BK499" i="2"/>
  <c r="BL499" i="2"/>
  <c r="BM499" i="2"/>
  <c r="BN499" i="2"/>
  <c r="BO499" i="2"/>
  <c r="BP499" i="2"/>
  <c r="BQ499" i="2"/>
  <c r="BR499" i="2"/>
  <c r="BS499" i="2"/>
  <c r="BT499" i="2"/>
  <c r="BU499" i="2"/>
  <c r="AE500" i="2"/>
  <c r="AH500" i="2"/>
  <c r="AI500" i="2"/>
  <c r="AJ500" i="2"/>
  <c r="AK500" i="2"/>
  <c r="AL500" i="2"/>
  <c r="AM500" i="2"/>
  <c r="AN500" i="2"/>
  <c r="AO500" i="2"/>
  <c r="AP500" i="2"/>
  <c r="AQ500" i="2"/>
  <c r="AR500" i="2"/>
  <c r="AS500" i="2"/>
  <c r="AT500" i="2"/>
  <c r="AU500" i="2"/>
  <c r="AV500" i="2"/>
  <c r="AW500" i="2"/>
  <c r="AX500" i="2"/>
  <c r="AY500" i="2"/>
  <c r="AZ500" i="2"/>
  <c r="BA500" i="2"/>
  <c r="BB500" i="2"/>
  <c r="BC500" i="2"/>
  <c r="BD500" i="2"/>
  <c r="BE500" i="2"/>
  <c r="BF500" i="2"/>
  <c r="BG500" i="2"/>
  <c r="BH500" i="2"/>
  <c r="BI500" i="2"/>
  <c r="BJ500" i="2"/>
  <c r="BK500" i="2"/>
  <c r="BL500" i="2"/>
  <c r="BM500" i="2"/>
  <c r="BN500" i="2"/>
  <c r="BO500" i="2"/>
  <c r="BP500" i="2"/>
  <c r="BQ500" i="2"/>
  <c r="BR500" i="2"/>
  <c r="BS500" i="2"/>
  <c r="BT500" i="2"/>
  <c r="BU500" i="2"/>
  <c r="AE501" i="2"/>
  <c r="AH501" i="2"/>
  <c r="AI501" i="2"/>
  <c r="AJ501" i="2"/>
  <c r="AK501" i="2"/>
  <c r="AL501" i="2"/>
  <c r="AM501" i="2"/>
  <c r="AN501" i="2"/>
  <c r="AO501" i="2"/>
  <c r="AP501" i="2"/>
  <c r="AQ501" i="2"/>
  <c r="AR501" i="2"/>
  <c r="AS501" i="2"/>
  <c r="AT501" i="2"/>
  <c r="AU501" i="2"/>
  <c r="AV501" i="2"/>
  <c r="AW501" i="2"/>
  <c r="AX501" i="2"/>
  <c r="AY501" i="2"/>
  <c r="AZ501" i="2"/>
  <c r="BA501" i="2"/>
  <c r="BB501" i="2"/>
  <c r="BC501" i="2"/>
  <c r="BD501" i="2"/>
  <c r="BE501" i="2"/>
  <c r="BF501" i="2"/>
  <c r="BG501" i="2"/>
  <c r="BH501" i="2"/>
  <c r="BI501" i="2"/>
  <c r="BJ501" i="2"/>
  <c r="BK501" i="2"/>
  <c r="BL501" i="2"/>
  <c r="BM501" i="2"/>
  <c r="BN501" i="2"/>
  <c r="BO501" i="2"/>
  <c r="BP501" i="2"/>
  <c r="BQ501" i="2"/>
  <c r="BR501" i="2"/>
  <c r="BS501" i="2"/>
  <c r="BT501" i="2"/>
  <c r="BU501" i="2"/>
  <c r="AE502" i="2"/>
  <c r="AH502" i="2"/>
  <c r="AI502" i="2"/>
  <c r="AJ502" i="2"/>
  <c r="AK502" i="2"/>
  <c r="AL502" i="2"/>
  <c r="AM502" i="2"/>
  <c r="AN502" i="2"/>
  <c r="AO502" i="2"/>
  <c r="AP502" i="2"/>
  <c r="AQ502" i="2"/>
  <c r="AR502" i="2"/>
  <c r="AS502" i="2"/>
  <c r="AT502" i="2"/>
  <c r="AU502" i="2"/>
  <c r="AV502" i="2"/>
  <c r="AW502" i="2"/>
  <c r="AX502" i="2"/>
  <c r="AY502" i="2"/>
  <c r="AZ502" i="2"/>
  <c r="BA502" i="2"/>
  <c r="BB502" i="2"/>
  <c r="BC502" i="2"/>
  <c r="BD502" i="2"/>
  <c r="BE502" i="2"/>
  <c r="BF502" i="2"/>
  <c r="BG502" i="2"/>
  <c r="BH502" i="2"/>
  <c r="BI502" i="2"/>
  <c r="BJ502" i="2"/>
  <c r="BK502" i="2"/>
  <c r="BL502" i="2"/>
  <c r="BM502" i="2"/>
  <c r="BN502" i="2"/>
  <c r="BO502" i="2"/>
  <c r="BP502" i="2"/>
  <c r="BQ502" i="2"/>
  <c r="BR502" i="2"/>
  <c r="BS502" i="2"/>
  <c r="BT502" i="2"/>
  <c r="BU502" i="2"/>
  <c r="AE503" i="2"/>
  <c r="AH503" i="2"/>
  <c r="AI503" i="2"/>
  <c r="AJ503" i="2"/>
  <c r="AK503" i="2"/>
  <c r="AL503" i="2"/>
  <c r="AM503" i="2"/>
  <c r="AN503" i="2"/>
  <c r="AO503" i="2"/>
  <c r="AP503" i="2"/>
  <c r="AQ503" i="2"/>
  <c r="AR503" i="2"/>
  <c r="AS503" i="2"/>
  <c r="AT503" i="2"/>
  <c r="AU503" i="2"/>
  <c r="AV503" i="2"/>
  <c r="AW503" i="2"/>
  <c r="AX503" i="2"/>
  <c r="AY503" i="2"/>
  <c r="AZ503" i="2"/>
  <c r="BA503" i="2"/>
  <c r="BB503" i="2"/>
  <c r="BC503" i="2"/>
  <c r="BD503" i="2"/>
  <c r="BE503" i="2"/>
  <c r="BF503" i="2"/>
  <c r="BG503" i="2"/>
  <c r="BH503" i="2"/>
  <c r="BI503" i="2"/>
  <c r="BJ503" i="2"/>
  <c r="BK503" i="2"/>
  <c r="BL503" i="2"/>
  <c r="BM503" i="2"/>
  <c r="BN503" i="2"/>
  <c r="BO503" i="2"/>
  <c r="BP503" i="2"/>
  <c r="BQ503" i="2"/>
  <c r="BR503" i="2"/>
  <c r="BS503" i="2"/>
  <c r="BT503" i="2"/>
  <c r="BU503" i="2"/>
  <c r="AE504" i="2"/>
  <c r="AH504" i="2"/>
  <c r="AI504" i="2"/>
  <c r="AJ504" i="2"/>
  <c r="AK504" i="2"/>
  <c r="AL504" i="2"/>
  <c r="AM504" i="2"/>
  <c r="AN504" i="2"/>
  <c r="AO504" i="2"/>
  <c r="AP504" i="2"/>
  <c r="AQ504" i="2"/>
  <c r="AR504" i="2"/>
  <c r="AS504" i="2"/>
  <c r="AT504" i="2"/>
  <c r="AU504" i="2"/>
  <c r="AV504" i="2"/>
  <c r="AW504" i="2"/>
  <c r="AX504" i="2"/>
  <c r="AY504" i="2"/>
  <c r="AZ504" i="2"/>
  <c r="BA504" i="2"/>
  <c r="BB504" i="2"/>
  <c r="BC504" i="2"/>
  <c r="BD504" i="2"/>
  <c r="BE504" i="2"/>
  <c r="BF504" i="2"/>
  <c r="BG504" i="2"/>
  <c r="BH504" i="2"/>
  <c r="BI504" i="2"/>
  <c r="BJ504" i="2"/>
  <c r="BK504" i="2"/>
  <c r="BL504" i="2"/>
  <c r="BM504" i="2"/>
  <c r="BN504" i="2"/>
  <c r="BO504" i="2"/>
  <c r="BP504" i="2"/>
  <c r="BQ504" i="2"/>
  <c r="BR504" i="2"/>
  <c r="BS504" i="2"/>
  <c r="BT504" i="2"/>
  <c r="BU504" i="2"/>
  <c r="AE505" i="2"/>
  <c r="AH505" i="2"/>
  <c r="AI505" i="2"/>
  <c r="AJ505" i="2"/>
  <c r="AK505" i="2"/>
  <c r="AL505" i="2"/>
  <c r="AM505" i="2"/>
  <c r="AN505" i="2"/>
  <c r="AO505" i="2"/>
  <c r="AP505" i="2"/>
  <c r="AQ505" i="2"/>
  <c r="AR505" i="2"/>
  <c r="AS505" i="2"/>
  <c r="AT505" i="2"/>
  <c r="AU505" i="2"/>
  <c r="AV505" i="2"/>
  <c r="AW505" i="2"/>
  <c r="AX505" i="2"/>
  <c r="AY505" i="2"/>
  <c r="AZ505" i="2"/>
  <c r="BA505" i="2"/>
  <c r="BB505" i="2"/>
  <c r="BC505" i="2"/>
  <c r="BD505" i="2"/>
  <c r="BE505" i="2"/>
  <c r="BF505" i="2"/>
  <c r="BG505" i="2"/>
  <c r="BH505" i="2"/>
  <c r="BI505" i="2"/>
  <c r="BJ505" i="2"/>
  <c r="BK505" i="2"/>
  <c r="BL505" i="2"/>
  <c r="BM505" i="2"/>
  <c r="BN505" i="2"/>
  <c r="BO505" i="2"/>
  <c r="BP505" i="2"/>
  <c r="BQ505" i="2"/>
  <c r="BR505" i="2"/>
  <c r="BS505" i="2"/>
  <c r="BT505" i="2"/>
  <c r="BU505" i="2"/>
  <c r="AE506" i="2"/>
  <c r="AH506" i="2"/>
  <c r="AI506" i="2"/>
  <c r="AJ506" i="2"/>
  <c r="AK506" i="2"/>
  <c r="AL506" i="2"/>
  <c r="AM506" i="2"/>
  <c r="AN506" i="2"/>
  <c r="AO506" i="2"/>
  <c r="AP506" i="2"/>
  <c r="AQ506" i="2"/>
  <c r="AR506" i="2"/>
  <c r="AS506" i="2"/>
  <c r="AT506" i="2"/>
  <c r="AU506" i="2"/>
  <c r="AV506" i="2"/>
  <c r="AW506" i="2"/>
  <c r="AX506" i="2"/>
  <c r="AY506" i="2"/>
  <c r="AZ506" i="2"/>
  <c r="BA506" i="2"/>
  <c r="BB506" i="2"/>
  <c r="BC506" i="2"/>
  <c r="BD506" i="2"/>
  <c r="BE506" i="2"/>
  <c r="BF506" i="2"/>
  <c r="BG506" i="2"/>
  <c r="BH506" i="2"/>
  <c r="BI506" i="2"/>
  <c r="BJ506" i="2"/>
  <c r="BK506" i="2"/>
  <c r="BL506" i="2"/>
  <c r="BM506" i="2"/>
  <c r="BN506" i="2"/>
  <c r="BO506" i="2"/>
  <c r="BP506" i="2"/>
  <c r="BQ506" i="2"/>
  <c r="BR506" i="2"/>
  <c r="BS506" i="2"/>
  <c r="BT506" i="2"/>
  <c r="BU506" i="2"/>
  <c r="AE507" i="2"/>
  <c r="AH507" i="2"/>
  <c r="AI507" i="2"/>
  <c r="AJ507" i="2"/>
  <c r="AK507" i="2"/>
  <c r="AL507" i="2"/>
  <c r="AM507" i="2"/>
  <c r="AN507" i="2"/>
  <c r="AO507" i="2"/>
  <c r="AP507" i="2"/>
  <c r="AQ507" i="2"/>
  <c r="AR507" i="2"/>
  <c r="AS507" i="2"/>
  <c r="AT507" i="2"/>
  <c r="AU507" i="2"/>
  <c r="AV507" i="2"/>
  <c r="AW507" i="2"/>
  <c r="AX507" i="2"/>
  <c r="AY507" i="2"/>
  <c r="AZ507" i="2"/>
  <c r="BA507" i="2"/>
  <c r="BB507" i="2"/>
  <c r="BC507" i="2"/>
  <c r="BD507" i="2"/>
  <c r="BE507" i="2"/>
  <c r="BF507" i="2"/>
  <c r="BG507" i="2"/>
  <c r="BH507" i="2"/>
  <c r="BI507" i="2"/>
  <c r="BJ507" i="2"/>
  <c r="BK507" i="2"/>
  <c r="BL507" i="2"/>
  <c r="BM507" i="2"/>
  <c r="BN507" i="2"/>
  <c r="BO507" i="2"/>
  <c r="BP507" i="2"/>
  <c r="BQ507" i="2"/>
  <c r="BR507" i="2"/>
  <c r="BS507" i="2"/>
  <c r="BT507" i="2"/>
  <c r="BU507" i="2"/>
  <c r="AE508" i="2"/>
  <c r="AH508" i="2"/>
  <c r="AI508" i="2"/>
  <c r="AJ508" i="2"/>
  <c r="AK508" i="2"/>
  <c r="AL508" i="2"/>
  <c r="AM508" i="2"/>
  <c r="AN508" i="2"/>
  <c r="AO508" i="2"/>
  <c r="AP508" i="2"/>
  <c r="AQ508" i="2"/>
  <c r="AR508" i="2"/>
  <c r="AS508" i="2"/>
  <c r="AT508" i="2"/>
  <c r="AU508" i="2"/>
  <c r="AV508" i="2"/>
  <c r="AW508" i="2"/>
  <c r="AX508" i="2"/>
  <c r="AY508" i="2"/>
  <c r="AZ508" i="2"/>
  <c r="BA508" i="2"/>
  <c r="BB508" i="2"/>
  <c r="BC508" i="2"/>
  <c r="BD508" i="2"/>
  <c r="BE508" i="2"/>
  <c r="BF508" i="2"/>
  <c r="BG508" i="2"/>
  <c r="BH508" i="2"/>
  <c r="BI508" i="2"/>
  <c r="BJ508" i="2"/>
  <c r="BK508" i="2"/>
  <c r="BL508" i="2"/>
  <c r="BM508" i="2"/>
  <c r="BN508" i="2"/>
  <c r="BO508" i="2"/>
  <c r="BP508" i="2"/>
  <c r="BQ508" i="2"/>
  <c r="BR508" i="2"/>
  <c r="BS508" i="2"/>
  <c r="BT508" i="2"/>
  <c r="BU508" i="2"/>
  <c r="AE509" i="2"/>
  <c r="AH509" i="2"/>
  <c r="AI509" i="2"/>
  <c r="AJ509" i="2"/>
  <c r="AK509" i="2"/>
  <c r="AL509" i="2"/>
  <c r="AM509" i="2"/>
  <c r="AN509" i="2"/>
  <c r="AO509" i="2"/>
  <c r="AP509" i="2"/>
  <c r="AQ509" i="2"/>
  <c r="AR509" i="2"/>
  <c r="AS509" i="2"/>
  <c r="AT509" i="2"/>
  <c r="AU509" i="2"/>
  <c r="AV509" i="2"/>
  <c r="AW509" i="2"/>
  <c r="AX509" i="2"/>
  <c r="AY509" i="2"/>
  <c r="AZ509" i="2"/>
  <c r="BA509" i="2"/>
  <c r="BB509" i="2"/>
  <c r="BC509" i="2"/>
  <c r="BD509" i="2"/>
  <c r="BE509" i="2"/>
  <c r="BF509" i="2"/>
  <c r="BG509" i="2"/>
  <c r="BH509" i="2"/>
  <c r="BI509" i="2"/>
  <c r="BJ509" i="2"/>
  <c r="BK509" i="2"/>
  <c r="BL509" i="2"/>
  <c r="BM509" i="2"/>
  <c r="BN509" i="2"/>
  <c r="BO509" i="2"/>
  <c r="BP509" i="2"/>
  <c r="BQ509" i="2"/>
  <c r="BR509" i="2"/>
  <c r="BS509" i="2"/>
  <c r="BT509" i="2"/>
  <c r="BU509" i="2"/>
  <c r="AE510" i="2"/>
  <c r="AH510" i="2"/>
  <c r="AI510" i="2"/>
  <c r="AJ510" i="2"/>
  <c r="AK510" i="2"/>
  <c r="AL510" i="2"/>
  <c r="AM510" i="2"/>
  <c r="AN510" i="2"/>
  <c r="AO510" i="2"/>
  <c r="AP510" i="2"/>
  <c r="AQ510" i="2"/>
  <c r="AR510" i="2"/>
  <c r="AS510" i="2"/>
  <c r="AT510" i="2"/>
  <c r="AU510" i="2"/>
  <c r="AV510" i="2"/>
  <c r="AW510" i="2"/>
  <c r="AX510" i="2"/>
  <c r="AY510" i="2"/>
  <c r="AZ510" i="2"/>
  <c r="BA510" i="2"/>
  <c r="BB510" i="2"/>
  <c r="BC510" i="2"/>
  <c r="BD510" i="2"/>
  <c r="BE510" i="2"/>
  <c r="BF510" i="2"/>
  <c r="BG510" i="2"/>
  <c r="BH510" i="2"/>
  <c r="BI510" i="2"/>
  <c r="BJ510" i="2"/>
  <c r="BK510" i="2"/>
  <c r="BL510" i="2"/>
  <c r="BM510" i="2"/>
  <c r="BN510" i="2"/>
  <c r="BO510" i="2"/>
  <c r="BP510" i="2"/>
  <c r="BQ510" i="2"/>
  <c r="BR510" i="2"/>
  <c r="BS510" i="2"/>
  <c r="BT510" i="2"/>
  <c r="BU510" i="2"/>
  <c r="C11" i="1"/>
  <c r="C1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76" i="1"/>
  <c r="AB5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16" i="1"/>
  <c r="Z5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16" i="1"/>
  <c r="U5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16" i="1"/>
  <c r="S5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16" i="1"/>
  <c r="M5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16" i="1"/>
  <c r="K5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16" i="1"/>
  <c r="E16" i="1"/>
  <c r="E56" i="1"/>
  <c r="E43" i="1"/>
  <c r="E44" i="1"/>
  <c r="E45" i="1"/>
  <c r="E46" i="1"/>
  <c r="E47" i="1"/>
  <c r="E48" i="1"/>
  <c r="E49" i="1"/>
  <c r="E50" i="1"/>
  <c r="E51" i="1"/>
  <c r="E52" i="1"/>
  <c r="E53" i="1"/>
  <c r="E54" i="1"/>
  <c r="E55" i="1"/>
  <c r="E42" i="1"/>
  <c r="C56" i="1"/>
  <c r="C43" i="1"/>
  <c r="C44" i="1"/>
  <c r="C45" i="1"/>
  <c r="C46" i="1"/>
  <c r="C47" i="1"/>
  <c r="C48" i="1"/>
  <c r="C49" i="1"/>
  <c r="C50" i="1"/>
  <c r="C51" i="1"/>
  <c r="C52" i="1"/>
  <c r="C53" i="1"/>
  <c r="C54" i="1"/>
  <c r="C55" i="1"/>
  <c r="C42" i="1"/>
  <c r="E37" i="1"/>
  <c r="E28" i="1"/>
  <c r="E29" i="1"/>
  <c r="E30" i="1"/>
  <c r="E31" i="1"/>
  <c r="E32" i="1"/>
  <c r="E33" i="1"/>
  <c r="E34" i="1"/>
  <c r="E35" i="1"/>
  <c r="E36" i="1"/>
  <c r="E27" i="1"/>
  <c r="C37" i="1"/>
  <c r="C27" i="1"/>
  <c r="E22" i="1"/>
  <c r="E21" i="1"/>
  <c r="E20" i="1"/>
  <c r="E19" i="1"/>
  <c r="E18" i="1"/>
  <c r="E17" i="1"/>
  <c r="C22" i="1"/>
  <c r="C17" i="1"/>
  <c r="C18" i="1"/>
  <c r="C19" i="1"/>
  <c r="C20" i="1"/>
  <c r="C21" i="1"/>
  <c r="C28" i="1"/>
  <c r="C29" i="1"/>
  <c r="C30" i="1"/>
  <c r="C31" i="1"/>
  <c r="C32" i="1"/>
  <c r="C33" i="1"/>
  <c r="C34" i="1"/>
  <c r="C35" i="1"/>
  <c r="C36" i="1"/>
  <c r="B1"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BU508" i="1"/>
  <c r="BT508"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BU507" i="1"/>
  <c r="BT507"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BU506" i="1"/>
  <c r="BT506"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BU505" i="1"/>
  <c r="BT505"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BU504" i="1"/>
  <c r="BT504" i="1"/>
  <c r="BS504" i="1"/>
  <c r="BR504" i="1"/>
  <c r="BQ504" i="1"/>
  <c r="BP504" i="1"/>
  <c r="BO504" i="1"/>
  <c r="BN504" i="1"/>
  <c r="BM504" i="1"/>
  <c r="BL504" i="1"/>
  <c r="BK504" i="1"/>
  <c r="BJ504" i="1"/>
  <c r="BI504" i="1"/>
  <c r="BH504" i="1"/>
  <c r="BG504" i="1"/>
  <c r="BF504" i="1"/>
  <c r="BE504" i="1"/>
  <c r="BD504" i="1"/>
  <c r="BC504" i="1"/>
  <c r="BB504" i="1"/>
  <c r="BA504" i="1"/>
  <c r="AZ504" i="1"/>
  <c r="AY504" i="1"/>
  <c r="AX504" i="1"/>
  <c r="AW504" i="1"/>
  <c r="AV504" i="1"/>
  <c r="AU504" i="1"/>
  <c r="AT504" i="1"/>
  <c r="AS504" i="1"/>
  <c r="AR504" i="1"/>
  <c r="AQ504" i="1"/>
  <c r="AP504" i="1"/>
  <c r="AO504" i="1"/>
  <c r="AN504" i="1"/>
  <c r="AM504" i="1"/>
  <c r="AL504" i="1"/>
  <c r="AK504" i="1"/>
  <c r="AJ504" i="1"/>
  <c r="AI504" i="1"/>
  <c r="AH504" i="1"/>
  <c r="BU503" i="1"/>
  <c r="BT503" i="1"/>
  <c r="BS503" i="1"/>
  <c r="BR503" i="1"/>
  <c r="BQ503" i="1"/>
  <c r="BP503" i="1"/>
  <c r="BO503" i="1"/>
  <c r="BN503" i="1"/>
  <c r="BM503" i="1"/>
  <c r="BL503" i="1"/>
  <c r="BK503" i="1"/>
  <c r="BJ503" i="1"/>
  <c r="BI503" i="1"/>
  <c r="BH503" i="1"/>
  <c r="BG503" i="1"/>
  <c r="BF503" i="1"/>
  <c r="BE503" i="1"/>
  <c r="BD503" i="1"/>
  <c r="BC503" i="1"/>
  <c r="BB503" i="1"/>
  <c r="BA503" i="1"/>
  <c r="AZ503" i="1"/>
  <c r="AY503" i="1"/>
  <c r="AX503" i="1"/>
  <c r="AW503" i="1"/>
  <c r="AV503" i="1"/>
  <c r="AU503" i="1"/>
  <c r="AT503" i="1"/>
  <c r="AS503" i="1"/>
  <c r="AR503" i="1"/>
  <c r="AQ503" i="1"/>
  <c r="AP503" i="1"/>
  <c r="AO503" i="1"/>
  <c r="AN503" i="1"/>
  <c r="AM503" i="1"/>
  <c r="AL503" i="1"/>
  <c r="AK503" i="1"/>
  <c r="AJ503" i="1"/>
  <c r="AI503" i="1"/>
  <c r="AH503" i="1"/>
  <c r="BU502" i="1"/>
  <c r="BT502" i="1"/>
  <c r="BS502" i="1"/>
  <c r="BR502" i="1"/>
  <c r="BQ502" i="1"/>
  <c r="BP502" i="1"/>
  <c r="BO502" i="1"/>
  <c r="BN502" i="1"/>
  <c r="BM502" i="1"/>
  <c r="BL502" i="1"/>
  <c r="BK502" i="1"/>
  <c r="BJ502" i="1"/>
  <c r="BI502" i="1"/>
  <c r="BH502" i="1"/>
  <c r="BG502" i="1"/>
  <c r="BF502" i="1"/>
  <c r="BE502" i="1"/>
  <c r="BD502" i="1"/>
  <c r="BC502" i="1"/>
  <c r="BB502" i="1"/>
  <c r="BA502" i="1"/>
  <c r="AZ502" i="1"/>
  <c r="AY502" i="1"/>
  <c r="AX502" i="1"/>
  <c r="AW502" i="1"/>
  <c r="AV502" i="1"/>
  <c r="AU502" i="1"/>
  <c r="AT502" i="1"/>
  <c r="AS502" i="1"/>
  <c r="AR502" i="1"/>
  <c r="AQ502" i="1"/>
  <c r="AP502" i="1"/>
  <c r="AO502" i="1"/>
  <c r="AN502" i="1"/>
  <c r="AM502" i="1"/>
  <c r="AL502" i="1"/>
  <c r="AK502" i="1"/>
  <c r="AJ502" i="1"/>
  <c r="AI502" i="1"/>
  <c r="AH502" i="1"/>
  <c r="BU501" i="1"/>
  <c r="BT501" i="1"/>
  <c r="BS501" i="1"/>
  <c r="BR501" i="1"/>
  <c r="BQ501" i="1"/>
  <c r="BP501" i="1"/>
  <c r="BO501" i="1"/>
  <c r="BN501" i="1"/>
  <c r="BM501" i="1"/>
  <c r="BL501" i="1"/>
  <c r="BK501" i="1"/>
  <c r="BJ501" i="1"/>
  <c r="BI501" i="1"/>
  <c r="BH501" i="1"/>
  <c r="BG501" i="1"/>
  <c r="BF501" i="1"/>
  <c r="BE501" i="1"/>
  <c r="BD501" i="1"/>
  <c r="BC501" i="1"/>
  <c r="BB501" i="1"/>
  <c r="BA501" i="1"/>
  <c r="AZ501" i="1"/>
  <c r="AY501" i="1"/>
  <c r="AX501" i="1"/>
  <c r="AW501" i="1"/>
  <c r="AV501" i="1"/>
  <c r="AU501" i="1"/>
  <c r="AT501" i="1"/>
  <c r="AS501" i="1"/>
  <c r="AR501" i="1"/>
  <c r="AQ501" i="1"/>
  <c r="AP501" i="1"/>
  <c r="AO501" i="1"/>
  <c r="AN501" i="1"/>
  <c r="AM501" i="1"/>
  <c r="AL501" i="1"/>
  <c r="AK501" i="1"/>
  <c r="AJ501" i="1"/>
  <c r="AI501" i="1"/>
  <c r="AH501" i="1"/>
  <c r="BU500" i="1"/>
  <c r="BT500" i="1"/>
  <c r="BS500" i="1"/>
  <c r="BR500" i="1"/>
  <c r="BQ500" i="1"/>
  <c r="BP500" i="1"/>
  <c r="BO500" i="1"/>
  <c r="BN500" i="1"/>
  <c r="BM500" i="1"/>
  <c r="BL500" i="1"/>
  <c r="BK500" i="1"/>
  <c r="BJ500" i="1"/>
  <c r="BI500" i="1"/>
  <c r="BH500" i="1"/>
  <c r="BG500" i="1"/>
  <c r="BF500" i="1"/>
  <c r="BE500" i="1"/>
  <c r="BD500" i="1"/>
  <c r="BC500" i="1"/>
  <c r="BB500" i="1"/>
  <c r="BA500" i="1"/>
  <c r="AZ500" i="1"/>
  <c r="AY500" i="1"/>
  <c r="AX500" i="1"/>
  <c r="AW500" i="1"/>
  <c r="AV500" i="1"/>
  <c r="AU500" i="1"/>
  <c r="AT500" i="1"/>
  <c r="AS500" i="1"/>
  <c r="AR500" i="1"/>
  <c r="AQ500" i="1"/>
  <c r="AP500" i="1"/>
  <c r="AO500" i="1"/>
  <c r="AN500" i="1"/>
  <c r="AM500" i="1"/>
  <c r="AL500" i="1"/>
  <c r="AK500" i="1"/>
  <c r="AJ500" i="1"/>
  <c r="AI500" i="1"/>
  <c r="AH500" i="1"/>
  <c r="BU499" i="1"/>
  <c r="BT499" i="1"/>
  <c r="BS499" i="1"/>
  <c r="BR499" i="1"/>
  <c r="BQ499" i="1"/>
  <c r="BP499" i="1"/>
  <c r="BO499" i="1"/>
  <c r="BN499" i="1"/>
  <c r="BM499" i="1"/>
  <c r="BL499" i="1"/>
  <c r="BK499" i="1"/>
  <c r="BJ499" i="1"/>
  <c r="BI499" i="1"/>
  <c r="BH499" i="1"/>
  <c r="BG499" i="1"/>
  <c r="BF499" i="1"/>
  <c r="BE499" i="1"/>
  <c r="BD499" i="1"/>
  <c r="BC499" i="1"/>
  <c r="BB499" i="1"/>
  <c r="BA499" i="1"/>
  <c r="AZ499" i="1"/>
  <c r="AY499" i="1"/>
  <c r="AX499" i="1"/>
  <c r="AW499" i="1"/>
  <c r="AV499" i="1"/>
  <c r="AU499" i="1"/>
  <c r="AT499" i="1"/>
  <c r="AS499" i="1"/>
  <c r="AR499" i="1"/>
  <c r="AQ499" i="1"/>
  <c r="AP499" i="1"/>
  <c r="AO499" i="1"/>
  <c r="AN499" i="1"/>
  <c r="AM499" i="1"/>
  <c r="AL499" i="1"/>
  <c r="AK499" i="1"/>
  <c r="AJ499" i="1"/>
  <c r="AI499" i="1"/>
  <c r="AH499" i="1"/>
  <c r="BU498" i="1"/>
  <c r="BT498" i="1"/>
  <c r="BS498" i="1"/>
  <c r="BR498" i="1"/>
  <c r="BQ498" i="1"/>
  <c r="BP498" i="1"/>
  <c r="BO498" i="1"/>
  <c r="BN498" i="1"/>
  <c r="BM498" i="1"/>
  <c r="BL498" i="1"/>
  <c r="BK498" i="1"/>
  <c r="BJ498" i="1"/>
  <c r="BI498" i="1"/>
  <c r="BH498" i="1"/>
  <c r="BG498" i="1"/>
  <c r="BF498" i="1"/>
  <c r="BE498" i="1"/>
  <c r="BD498" i="1"/>
  <c r="BC498" i="1"/>
  <c r="BB498" i="1"/>
  <c r="BA498" i="1"/>
  <c r="AZ498" i="1"/>
  <c r="AY498" i="1"/>
  <c r="AX498" i="1"/>
  <c r="AW498" i="1"/>
  <c r="AV498" i="1"/>
  <c r="AU498" i="1"/>
  <c r="AT498" i="1"/>
  <c r="AS498" i="1"/>
  <c r="AR498" i="1"/>
  <c r="AQ498" i="1"/>
  <c r="AP498" i="1"/>
  <c r="AO498" i="1"/>
  <c r="AN498" i="1"/>
  <c r="AM498" i="1"/>
  <c r="AL498" i="1"/>
  <c r="AK498" i="1"/>
  <c r="AJ498" i="1"/>
  <c r="AI498" i="1"/>
  <c r="AH498" i="1"/>
  <c r="BU497" i="1"/>
  <c r="BT497" i="1"/>
  <c r="BS497" i="1"/>
  <c r="BR497" i="1"/>
  <c r="BQ497" i="1"/>
  <c r="BP497" i="1"/>
  <c r="BO497" i="1"/>
  <c r="BN497" i="1"/>
  <c r="BM497" i="1"/>
  <c r="BL497" i="1"/>
  <c r="BK497" i="1"/>
  <c r="BJ497" i="1"/>
  <c r="BI497" i="1"/>
  <c r="BH497" i="1"/>
  <c r="BG497" i="1"/>
  <c r="BF497" i="1"/>
  <c r="BE497" i="1"/>
  <c r="BD497" i="1"/>
  <c r="BC497" i="1"/>
  <c r="BB497" i="1"/>
  <c r="BA497" i="1"/>
  <c r="AZ497" i="1"/>
  <c r="AY497" i="1"/>
  <c r="AX497" i="1"/>
  <c r="AW497" i="1"/>
  <c r="AV497" i="1"/>
  <c r="AU497" i="1"/>
  <c r="AT497" i="1"/>
  <c r="AS497" i="1"/>
  <c r="AR497" i="1"/>
  <c r="AQ497" i="1"/>
  <c r="AP497" i="1"/>
  <c r="AO497" i="1"/>
  <c r="AN497" i="1"/>
  <c r="AM497" i="1"/>
  <c r="AL497" i="1"/>
  <c r="AK497" i="1"/>
  <c r="AJ497" i="1"/>
  <c r="AI497" i="1"/>
  <c r="AH497" i="1"/>
  <c r="BU496" i="1"/>
  <c r="BT496" i="1"/>
  <c r="BS496" i="1"/>
  <c r="BR496" i="1"/>
  <c r="BQ496" i="1"/>
  <c r="BP496" i="1"/>
  <c r="BO496" i="1"/>
  <c r="BN496" i="1"/>
  <c r="BM496" i="1"/>
  <c r="BL496" i="1"/>
  <c r="BK496" i="1"/>
  <c r="BJ496" i="1"/>
  <c r="BI496" i="1"/>
  <c r="BH496" i="1"/>
  <c r="BG496" i="1"/>
  <c r="BF496" i="1"/>
  <c r="BE496" i="1"/>
  <c r="BD496" i="1"/>
  <c r="BC496" i="1"/>
  <c r="BB496" i="1"/>
  <c r="BA496" i="1"/>
  <c r="AZ496" i="1"/>
  <c r="AY496" i="1"/>
  <c r="AX496" i="1"/>
  <c r="AW496" i="1"/>
  <c r="AV496" i="1"/>
  <c r="AU496" i="1"/>
  <c r="AT496" i="1"/>
  <c r="AS496" i="1"/>
  <c r="AR496" i="1"/>
  <c r="AQ496" i="1"/>
  <c r="AP496" i="1"/>
  <c r="AO496" i="1"/>
  <c r="AN496" i="1"/>
  <c r="AM496" i="1"/>
  <c r="AL496" i="1"/>
  <c r="AK496" i="1"/>
  <c r="AJ496" i="1"/>
  <c r="AI496" i="1"/>
  <c r="AH496" i="1"/>
  <c r="BU495" i="1"/>
  <c r="BT495" i="1"/>
  <c r="BS495" i="1"/>
  <c r="BR495" i="1"/>
  <c r="BQ495" i="1"/>
  <c r="BP495" i="1"/>
  <c r="BO495" i="1"/>
  <c r="BN495" i="1"/>
  <c r="BM495" i="1"/>
  <c r="BL495" i="1"/>
  <c r="BK495" i="1"/>
  <c r="BJ495" i="1"/>
  <c r="BI495" i="1"/>
  <c r="BH495" i="1"/>
  <c r="BG495" i="1"/>
  <c r="BF495" i="1"/>
  <c r="BE495" i="1"/>
  <c r="BD495" i="1"/>
  <c r="BC495" i="1"/>
  <c r="BB495" i="1"/>
  <c r="BA495" i="1"/>
  <c r="AZ495" i="1"/>
  <c r="AY495" i="1"/>
  <c r="AX495" i="1"/>
  <c r="AW495" i="1"/>
  <c r="AV495" i="1"/>
  <c r="AU495" i="1"/>
  <c r="AT495" i="1"/>
  <c r="AS495" i="1"/>
  <c r="AR495" i="1"/>
  <c r="AQ495" i="1"/>
  <c r="AP495" i="1"/>
  <c r="AO495" i="1"/>
  <c r="AN495" i="1"/>
  <c r="AM495" i="1"/>
  <c r="AL495" i="1"/>
  <c r="AK495" i="1"/>
  <c r="AJ495" i="1"/>
  <c r="AI495" i="1"/>
  <c r="AH495" i="1"/>
  <c r="BU494" i="1"/>
  <c r="BT494" i="1"/>
  <c r="BS494" i="1"/>
  <c r="BR494" i="1"/>
  <c r="BQ494" i="1"/>
  <c r="BP494" i="1"/>
  <c r="BO494" i="1"/>
  <c r="BN494" i="1"/>
  <c r="BM494" i="1"/>
  <c r="BL494" i="1"/>
  <c r="BK494" i="1"/>
  <c r="BJ494" i="1"/>
  <c r="BI494" i="1"/>
  <c r="BH494" i="1"/>
  <c r="BG494" i="1"/>
  <c r="BF494" i="1"/>
  <c r="BE494" i="1"/>
  <c r="BD494" i="1"/>
  <c r="BC494" i="1"/>
  <c r="BB494" i="1"/>
  <c r="BA494" i="1"/>
  <c r="AZ494" i="1"/>
  <c r="AY494" i="1"/>
  <c r="AX494" i="1"/>
  <c r="AW494" i="1"/>
  <c r="AV494" i="1"/>
  <c r="AU494" i="1"/>
  <c r="AT494" i="1"/>
  <c r="AS494" i="1"/>
  <c r="AR494" i="1"/>
  <c r="AQ494" i="1"/>
  <c r="AP494" i="1"/>
  <c r="AO494" i="1"/>
  <c r="AN494" i="1"/>
  <c r="AM494" i="1"/>
  <c r="AL494" i="1"/>
  <c r="AK494" i="1"/>
  <c r="AJ494" i="1"/>
  <c r="AI494" i="1"/>
  <c r="AH494" i="1"/>
  <c r="BU493" i="1"/>
  <c r="BT493" i="1"/>
  <c r="BS493" i="1"/>
  <c r="BR493" i="1"/>
  <c r="BQ493" i="1"/>
  <c r="BP493" i="1"/>
  <c r="BO493" i="1"/>
  <c r="BN493" i="1"/>
  <c r="BM493" i="1"/>
  <c r="BL493" i="1"/>
  <c r="BK493" i="1"/>
  <c r="BJ493" i="1"/>
  <c r="BI493" i="1"/>
  <c r="BH493" i="1"/>
  <c r="BG493" i="1"/>
  <c r="BF493" i="1"/>
  <c r="BE493" i="1"/>
  <c r="BD493" i="1"/>
  <c r="BC493" i="1"/>
  <c r="BB493" i="1"/>
  <c r="BA493" i="1"/>
  <c r="AZ493" i="1"/>
  <c r="AY493" i="1"/>
  <c r="AX493" i="1"/>
  <c r="AW493" i="1"/>
  <c r="AV493" i="1"/>
  <c r="AU493" i="1"/>
  <c r="AT493" i="1"/>
  <c r="AS493" i="1"/>
  <c r="AR493" i="1"/>
  <c r="AQ493" i="1"/>
  <c r="AP493" i="1"/>
  <c r="AO493" i="1"/>
  <c r="AN493" i="1"/>
  <c r="AM493" i="1"/>
  <c r="AL493" i="1"/>
  <c r="AK493" i="1"/>
  <c r="AJ493" i="1"/>
  <c r="AI493" i="1"/>
  <c r="AH493" i="1"/>
  <c r="BU492" i="1"/>
  <c r="BT492" i="1"/>
  <c r="BS492" i="1"/>
  <c r="BR492" i="1"/>
  <c r="BQ492" i="1"/>
  <c r="BP492" i="1"/>
  <c r="BO492" i="1"/>
  <c r="BN492" i="1"/>
  <c r="BM492" i="1"/>
  <c r="BL492" i="1"/>
  <c r="BK492" i="1"/>
  <c r="BJ492" i="1"/>
  <c r="BI492" i="1"/>
  <c r="BH492" i="1"/>
  <c r="BG492" i="1"/>
  <c r="BF492" i="1"/>
  <c r="BE492" i="1"/>
  <c r="BD492" i="1"/>
  <c r="BC492" i="1"/>
  <c r="BB492" i="1"/>
  <c r="BA492" i="1"/>
  <c r="AZ492" i="1"/>
  <c r="AY492" i="1"/>
  <c r="AX492" i="1"/>
  <c r="AW492" i="1"/>
  <c r="AV492" i="1"/>
  <c r="AU492" i="1"/>
  <c r="AT492" i="1"/>
  <c r="AS492" i="1"/>
  <c r="AR492" i="1"/>
  <c r="AQ492" i="1"/>
  <c r="AP492" i="1"/>
  <c r="AO492" i="1"/>
  <c r="AN492" i="1"/>
  <c r="AM492" i="1"/>
  <c r="AL492" i="1"/>
  <c r="AK492" i="1"/>
  <c r="AJ492" i="1"/>
  <c r="AI492" i="1"/>
  <c r="AH492" i="1"/>
  <c r="BU491" i="1"/>
  <c r="BT491" i="1"/>
  <c r="BS491" i="1"/>
  <c r="BR491" i="1"/>
  <c r="BQ491" i="1"/>
  <c r="BP491" i="1"/>
  <c r="BO491" i="1"/>
  <c r="BN491" i="1"/>
  <c r="BM491" i="1"/>
  <c r="BL491" i="1"/>
  <c r="BK491" i="1"/>
  <c r="BJ491" i="1"/>
  <c r="BI491" i="1"/>
  <c r="BH491" i="1"/>
  <c r="BG491" i="1"/>
  <c r="BF491" i="1"/>
  <c r="BE491" i="1"/>
  <c r="BD491" i="1"/>
  <c r="BC491" i="1"/>
  <c r="BB491" i="1"/>
  <c r="BA491" i="1"/>
  <c r="AZ491" i="1"/>
  <c r="AY491" i="1"/>
  <c r="AX491" i="1"/>
  <c r="AW491" i="1"/>
  <c r="AV491" i="1"/>
  <c r="AU491" i="1"/>
  <c r="AT491" i="1"/>
  <c r="AS491" i="1"/>
  <c r="AR491" i="1"/>
  <c r="AQ491" i="1"/>
  <c r="AP491" i="1"/>
  <c r="AO491" i="1"/>
  <c r="AN491" i="1"/>
  <c r="AM491" i="1"/>
  <c r="AL491" i="1"/>
  <c r="AK491" i="1"/>
  <c r="AJ491" i="1"/>
  <c r="AI491" i="1"/>
  <c r="AH491" i="1"/>
  <c r="BU490" i="1"/>
  <c r="BT490" i="1"/>
  <c r="BS490" i="1"/>
  <c r="BR490" i="1"/>
  <c r="BQ490" i="1"/>
  <c r="BP490" i="1"/>
  <c r="BO490" i="1"/>
  <c r="BN490" i="1"/>
  <c r="BM490" i="1"/>
  <c r="BL490" i="1"/>
  <c r="BK490" i="1"/>
  <c r="BJ490" i="1"/>
  <c r="BI490" i="1"/>
  <c r="BH490" i="1"/>
  <c r="BG490" i="1"/>
  <c r="BF490" i="1"/>
  <c r="BE490" i="1"/>
  <c r="BD490" i="1"/>
  <c r="BC490" i="1"/>
  <c r="BB490" i="1"/>
  <c r="BA490" i="1"/>
  <c r="AZ490" i="1"/>
  <c r="AY490" i="1"/>
  <c r="AX490" i="1"/>
  <c r="AW490" i="1"/>
  <c r="AV490" i="1"/>
  <c r="AU490" i="1"/>
  <c r="AT490" i="1"/>
  <c r="AS490" i="1"/>
  <c r="AR490" i="1"/>
  <c r="AQ490" i="1"/>
  <c r="AP490" i="1"/>
  <c r="AO490" i="1"/>
  <c r="AN490" i="1"/>
  <c r="AM490" i="1"/>
  <c r="AL490" i="1"/>
  <c r="AK490" i="1"/>
  <c r="AJ490" i="1"/>
  <c r="AI490" i="1"/>
  <c r="AH490" i="1"/>
  <c r="BU489" i="1"/>
  <c r="BT489" i="1"/>
  <c r="BS489" i="1"/>
  <c r="BR489" i="1"/>
  <c r="BQ489" i="1"/>
  <c r="BP489" i="1"/>
  <c r="BO489" i="1"/>
  <c r="BN489" i="1"/>
  <c r="BM489" i="1"/>
  <c r="BL489" i="1"/>
  <c r="BK489" i="1"/>
  <c r="BJ489" i="1"/>
  <c r="BI489" i="1"/>
  <c r="BH489" i="1"/>
  <c r="BG489" i="1"/>
  <c r="BF489" i="1"/>
  <c r="BE489" i="1"/>
  <c r="BD489" i="1"/>
  <c r="BC489" i="1"/>
  <c r="BB489" i="1"/>
  <c r="BA489" i="1"/>
  <c r="AZ489" i="1"/>
  <c r="AY489" i="1"/>
  <c r="AX489" i="1"/>
  <c r="AW489" i="1"/>
  <c r="AV489" i="1"/>
  <c r="AU489" i="1"/>
  <c r="AT489" i="1"/>
  <c r="AS489" i="1"/>
  <c r="AR489" i="1"/>
  <c r="AQ489" i="1"/>
  <c r="AP489" i="1"/>
  <c r="AO489" i="1"/>
  <c r="AN489" i="1"/>
  <c r="AM489" i="1"/>
  <c r="AL489" i="1"/>
  <c r="AK489" i="1"/>
  <c r="AJ489" i="1"/>
  <c r="AI489" i="1"/>
  <c r="AH489" i="1"/>
  <c r="BU488" i="1"/>
  <c r="BT488" i="1"/>
  <c r="BS488" i="1"/>
  <c r="BR488" i="1"/>
  <c r="BQ488" i="1"/>
  <c r="BP488" i="1"/>
  <c r="BO488" i="1"/>
  <c r="BN488" i="1"/>
  <c r="BM488" i="1"/>
  <c r="BL488" i="1"/>
  <c r="BK488" i="1"/>
  <c r="BJ488" i="1"/>
  <c r="BI488" i="1"/>
  <c r="BH488" i="1"/>
  <c r="BG488" i="1"/>
  <c r="BF488" i="1"/>
  <c r="BE488" i="1"/>
  <c r="BD488" i="1"/>
  <c r="BC488" i="1"/>
  <c r="BB488" i="1"/>
  <c r="BA488" i="1"/>
  <c r="AZ488" i="1"/>
  <c r="AY488" i="1"/>
  <c r="AX488" i="1"/>
  <c r="AW488" i="1"/>
  <c r="AV488" i="1"/>
  <c r="AU488" i="1"/>
  <c r="AT488" i="1"/>
  <c r="AS488" i="1"/>
  <c r="AR488" i="1"/>
  <c r="AQ488" i="1"/>
  <c r="AP488" i="1"/>
  <c r="AO488" i="1"/>
  <c r="AN488" i="1"/>
  <c r="AM488" i="1"/>
  <c r="AL488" i="1"/>
  <c r="AK488" i="1"/>
  <c r="AJ488" i="1"/>
  <c r="AI488" i="1"/>
  <c r="AH488" i="1"/>
  <c r="BU487" i="1"/>
  <c r="BT487" i="1"/>
  <c r="BS487" i="1"/>
  <c r="BR487" i="1"/>
  <c r="BQ487" i="1"/>
  <c r="BP487" i="1"/>
  <c r="BO487" i="1"/>
  <c r="BN487" i="1"/>
  <c r="BM487" i="1"/>
  <c r="BL487" i="1"/>
  <c r="BK487" i="1"/>
  <c r="BJ487" i="1"/>
  <c r="BI487" i="1"/>
  <c r="BH487" i="1"/>
  <c r="BG487" i="1"/>
  <c r="BF487" i="1"/>
  <c r="BE487" i="1"/>
  <c r="BD487" i="1"/>
  <c r="BC487" i="1"/>
  <c r="BB487" i="1"/>
  <c r="BA487" i="1"/>
  <c r="AZ487" i="1"/>
  <c r="AY487" i="1"/>
  <c r="AX487" i="1"/>
  <c r="AW487" i="1"/>
  <c r="AV487" i="1"/>
  <c r="AU487" i="1"/>
  <c r="AT487" i="1"/>
  <c r="AS487" i="1"/>
  <c r="AR487" i="1"/>
  <c r="AQ487" i="1"/>
  <c r="AP487" i="1"/>
  <c r="AO487" i="1"/>
  <c r="AN487" i="1"/>
  <c r="AM487" i="1"/>
  <c r="AL487" i="1"/>
  <c r="AK487" i="1"/>
  <c r="AJ487" i="1"/>
  <c r="AI487" i="1"/>
  <c r="AH487" i="1"/>
  <c r="BU486" i="1"/>
  <c r="BT486" i="1"/>
  <c r="BS486" i="1"/>
  <c r="BR486" i="1"/>
  <c r="BQ486" i="1"/>
  <c r="BP486" i="1"/>
  <c r="BO486" i="1"/>
  <c r="BN486" i="1"/>
  <c r="BM486" i="1"/>
  <c r="BL486" i="1"/>
  <c r="BK486" i="1"/>
  <c r="BJ486" i="1"/>
  <c r="BI486" i="1"/>
  <c r="BH486" i="1"/>
  <c r="BG486" i="1"/>
  <c r="BF486" i="1"/>
  <c r="BE486" i="1"/>
  <c r="BD486" i="1"/>
  <c r="BC486" i="1"/>
  <c r="BB486" i="1"/>
  <c r="BA486" i="1"/>
  <c r="AZ486" i="1"/>
  <c r="AY486" i="1"/>
  <c r="AX486" i="1"/>
  <c r="AW486" i="1"/>
  <c r="AV486" i="1"/>
  <c r="AU486" i="1"/>
  <c r="AT486" i="1"/>
  <c r="AS486" i="1"/>
  <c r="AR486" i="1"/>
  <c r="AQ486" i="1"/>
  <c r="AP486" i="1"/>
  <c r="AO486" i="1"/>
  <c r="AN486" i="1"/>
  <c r="AM486" i="1"/>
  <c r="AL486" i="1"/>
  <c r="AK486" i="1"/>
  <c r="AJ486" i="1"/>
  <c r="AI486" i="1"/>
  <c r="AH486" i="1"/>
  <c r="BU485" i="1"/>
  <c r="BT485" i="1"/>
  <c r="BS485" i="1"/>
  <c r="BR485" i="1"/>
  <c r="BQ485" i="1"/>
  <c r="BP485" i="1"/>
  <c r="BO485" i="1"/>
  <c r="BN485" i="1"/>
  <c r="BM485" i="1"/>
  <c r="BL485" i="1"/>
  <c r="BK485" i="1"/>
  <c r="BJ485" i="1"/>
  <c r="BI485" i="1"/>
  <c r="BH485" i="1"/>
  <c r="BG485" i="1"/>
  <c r="BF485" i="1"/>
  <c r="BE485" i="1"/>
  <c r="BD485" i="1"/>
  <c r="BC485" i="1"/>
  <c r="BB485" i="1"/>
  <c r="BA485" i="1"/>
  <c r="AZ485" i="1"/>
  <c r="AY485" i="1"/>
  <c r="AX485" i="1"/>
  <c r="AW485" i="1"/>
  <c r="AV485" i="1"/>
  <c r="AU485" i="1"/>
  <c r="AT485" i="1"/>
  <c r="AS485" i="1"/>
  <c r="AR485" i="1"/>
  <c r="AQ485" i="1"/>
  <c r="AP485" i="1"/>
  <c r="AO485" i="1"/>
  <c r="AN485" i="1"/>
  <c r="AM485" i="1"/>
  <c r="AL485" i="1"/>
  <c r="AK485" i="1"/>
  <c r="AJ485" i="1"/>
  <c r="AI485" i="1"/>
  <c r="AH485" i="1"/>
  <c r="BU484" i="1"/>
  <c r="BT484" i="1"/>
  <c r="BS484" i="1"/>
  <c r="BR484" i="1"/>
  <c r="BQ484" i="1"/>
  <c r="BP484" i="1"/>
  <c r="BO484" i="1"/>
  <c r="BN484" i="1"/>
  <c r="BM484" i="1"/>
  <c r="BL484" i="1"/>
  <c r="BK484" i="1"/>
  <c r="BJ484" i="1"/>
  <c r="BI484" i="1"/>
  <c r="BH484" i="1"/>
  <c r="BG484" i="1"/>
  <c r="BF484" i="1"/>
  <c r="BE484" i="1"/>
  <c r="BD484" i="1"/>
  <c r="BC484" i="1"/>
  <c r="BB484" i="1"/>
  <c r="BA484" i="1"/>
  <c r="AZ484" i="1"/>
  <c r="AY484" i="1"/>
  <c r="AX484" i="1"/>
  <c r="AW484" i="1"/>
  <c r="AV484" i="1"/>
  <c r="AU484" i="1"/>
  <c r="AT484" i="1"/>
  <c r="AS484" i="1"/>
  <c r="AR484" i="1"/>
  <c r="AQ484" i="1"/>
  <c r="AP484" i="1"/>
  <c r="AO484" i="1"/>
  <c r="AN484" i="1"/>
  <c r="AM484" i="1"/>
  <c r="AL484" i="1"/>
  <c r="AK484" i="1"/>
  <c r="AJ484" i="1"/>
  <c r="AI484" i="1"/>
  <c r="AH484" i="1"/>
  <c r="BU483" i="1"/>
  <c r="BT483" i="1"/>
  <c r="BS483" i="1"/>
  <c r="BR483" i="1"/>
  <c r="BQ483" i="1"/>
  <c r="BP483" i="1"/>
  <c r="BO483" i="1"/>
  <c r="BN483" i="1"/>
  <c r="BM483" i="1"/>
  <c r="BL483" i="1"/>
  <c r="BK483" i="1"/>
  <c r="BJ483" i="1"/>
  <c r="BI483" i="1"/>
  <c r="BH483" i="1"/>
  <c r="BG483" i="1"/>
  <c r="BF483" i="1"/>
  <c r="BE483" i="1"/>
  <c r="BD483" i="1"/>
  <c r="BC483" i="1"/>
  <c r="BB483" i="1"/>
  <c r="BA483" i="1"/>
  <c r="AZ483" i="1"/>
  <c r="AY483" i="1"/>
  <c r="AX483" i="1"/>
  <c r="AW483" i="1"/>
  <c r="AV483" i="1"/>
  <c r="AU483" i="1"/>
  <c r="AT483" i="1"/>
  <c r="AS483" i="1"/>
  <c r="AR483" i="1"/>
  <c r="AQ483" i="1"/>
  <c r="AP483" i="1"/>
  <c r="AO483" i="1"/>
  <c r="AN483" i="1"/>
  <c r="AM483" i="1"/>
  <c r="AL483" i="1"/>
  <c r="AK483" i="1"/>
  <c r="AJ483" i="1"/>
  <c r="AI483" i="1"/>
  <c r="AH483" i="1"/>
  <c r="BU482" i="1"/>
  <c r="BT482" i="1"/>
  <c r="BS482" i="1"/>
  <c r="BR482" i="1"/>
  <c r="BQ482" i="1"/>
  <c r="BP482" i="1"/>
  <c r="BO482" i="1"/>
  <c r="BN482" i="1"/>
  <c r="BM482" i="1"/>
  <c r="BL482" i="1"/>
  <c r="BK482" i="1"/>
  <c r="BJ482" i="1"/>
  <c r="BI482" i="1"/>
  <c r="BH482" i="1"/>
  <c r="BG482" i="1"/>
  <c r="BF482" i="1"/>
  <c r="BE482" i="1"/>
  <c r="BD482" i="1"/>
  <c r="BC482" i="1"/>
  <c r="BB482" i="1"/>
  <c r="BA482" i="1"/>
  <c r="AZ482" i="1"/>
  <c r="AY482" i="1"/>
  <c r="AX482" i="1"/>
  <c r="AW482" i="1"/>
  <c r="AV482" i="1"/>
  <c r="AU482" i="1"/>
  <c r="AT482" i="1"/>
  <c r="AS482" i="1"/>
  <c r="AR482" i="1"/>
  <c r="AQ482" i="1"/>
  <c r="AP482" i="1"/>
  <c r="AO482" i="1"/>
  <c r="AN482" i="1"/>
  <c r="AM482" i="1"/>
  <c r="AL482" i="1"/>
  <c r="AK482" i="1"/>
  <c r="AJ482" i="1"/>
  <c r="AI482" i="1"/>
  <c r="AH482" i="1"/>
  <c r="BU481" i="1"/>
  <c r="BT481" i="1"/>
  <c r="BS481" i="1"/>
  <c r="BR481" i="1"/>
  <c r="BQ481" i="1"/>
  <c r="BP481" i="1"/>
  <c r="BO481" i="1"/>
  <c r="BN481" i="1"/>
  <c r="BM481" i="1"/>
  <c r="BL481" i="1"/>
  <c r="BK481" i="1"/>
  <c r="BJ481" i="1"/>
  <c r="BI481" i="1"/>
  <c r="BH481" i="1"/>
  <c r="BG481" i="1"/>
  <c r="BF481" i="1"/>
  <c r="BE481" i="1"/>
  <c r="BD481" i="1"/>
  <c r="BC481" i="1"/>
  <c r="BB481" i="1"/>
  <c r="BA481" i="1"/>
  <c r="AZ481" i="1"/>
  <c r="AY481" i="1"/>
  <c r="AX481" i="1"/>
  <c r="AW481" i="1"/>
  <c r="AV481" i="1"/>
  <c r="AU481" i="1"/>
  <c r="AT481" i="1"/>
  <c r="AS481" i="1"/>
  <c r="AR481" i="1"/>
  <c r="AQ481" i="1"/>
  <c r="AP481" i="1"/>
  <c r="AO481" i="1"/>
  <c r="AN481" i="1"/>
  <c r="AM481" i="1"/>
  <c r="AL481" i="1"/>
  <c r="AK481" i="1"/>
  <c r="AJ481" i="1"/>
  <c r="AI481" i="1"/>
  <c r="AH481" i="1"/>
  <c r="BU480" i="1"/>
  <c r="BT480" i="1"/>
  <c r="BS480" i="1"/>
  <c r="BR480" i="1"/>
  <c r="BQ480" i="1"/>
  <c r="BP480" i="1"/>
  <c r="BO480" i="1"/>
  <c r="BN480" i="1"/>
  <c r="BM480" i="1"/>
  <c r="BL480" i="1"/>
  <c r="BK480" i="1"/>
  <c r="BJ480" i="1"/>
  <c r="BI480" i="1"/>
  <c r="BH480" i="1"/>
  <c r="BG480" i="1"/>
  <c r="BF480" i="1"/>
  <c r="BE480" i="1"/>
  <c r="BD480" i="1"/>
  <c r="BC480" i="1"/>
  <c r="BB480" i="1"/>
  <c r="BA480" i="1"/>
  <c r="AZ480" i="1"/>
  <c r="AY480" i="1"/>
  <c r="AX480" i="1"/>
  <c r="AW480" i="1"/>
  <c r="AV480" i="1"/>
  <c r="AU480" i="1"/>
  <c r="AT480" i="1"/>
  <c r="AS480" i="1"/>
  <c r="AR480" i="1"/>
  <c r="AQ480" i="1"/>
  <c r="AP480" i="1"/>
  <c r="AO480" i="1"/>
  <c r="AN480" i="1"/>
  <c r="AM480" i="1"/>
  <c r="AL480" i="1"/>
  <c r="AK480" i="1"/>
  <c r="AJ480" i="1"/>
  <c r="AI480" i="1"/>
  <c r="AH480" i="1"/>
  <c r="BU479" i="1"/>
  <c r="BT479" i="1"/>
  <c r="BS479" i="1"/>
  <c r="BR479" i="1"/>
  <c r="BQ479" i="1"/>
  <c r="BP479" i="1"/>
  <c r="BO479" i="1"/>
  <c r="BN479" i="1"/>
  <c r="BM479" i="1"/>
  <c r="BL479" i="1"/>
  <c r="BK479" i="1"/>
  <c r="BJ479" i="1"/>
  <c r="BI479" i="1"/>
  <c r="BH479" i="1"/>
  <c r="BG479" i="1"/>
  <c r="BF479" i="1"/>
  <c r="BE479" i="1"/>
  <c r="BD479" i="1"/>
  <c r="BC479" i="1"/>
  <c r="BB479" i="1"/>
  <c r="BA479" i="1"/>
  <c r="AZ479" i="1"/>
  <c r="AY479" i="1"/>
  <c r="AX479" i="1"/>
  <c r="AW479" i="1"/>
  <c r="AV479" i="1"/>
  <c r="AU479" i="1"/>
  <c r="AT479" i="1"/>
  <c r="AS479" i="1"/>
  <c r="AR479" i="1"/>
  <c r="AQ479" i="1"/>
  <c r="AP479" i="1"/>
  <c r="AO479" i="1"/>
  <c r="AN479" i="1"/>
  <c r="AM479" i="1"/>
  <c r="AL479" i="1"/>
  <c r="AK479" i="1"/>
  <c r="AJ479" i="1"/>
  <c r="AI479" i="1"/>
  <c r="AH479" i="1"/>
  <c r="BU478" i="1"/>
  <c r="BT478"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BU477" i="1"/>
  <c r="BT477"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BU476" i="1"/>
  <c r="BT476" i="1"/>
  <c r="BS476" i="1"/>
  <c r="BR476" i="1"/>
  <c r="BQ476" i="1"/>
  <c r="BP476" i="1"/>
  <c r="BO476" i="1"/>
  <c r="BN476" i="1"/>
  <c r="BM476" i="1"/>
  <c r="BL476" i="1"/>
  <c r="BK476" i="1"/>
  <c r="BJ476" i="1"/>
  <c r="BI476" i="1"/>
  <c r="BH476" i="1"/>
  <c r="BG476" i="1"/>
  <c r="BF476" i="1"/>
  <c r="BE476" i="1"/>
  <c r="BD476" i="1"/>
  <c r="BC476" i="1"/>
  <c r="BB476" i="1"/>
  <c r="BA476" i="1"/>
  <c r="AZ476" i="1"/>
  <c r="AY476" i="1"/>
  <c r="AX476" i="1"/>
  <c r="AW476" i="1"/>
  <c r="AV476" i="1"/>
  <c r="AU476" i="1"/>
  <c r="AT476" i="1"/>
  <c r="AS476" i="1"/>
  <c r="AR476" i="1"/>
  <c r="AQ476" i="1"/>
  <c r="AP476" i="1"/>
  <c r="AO476" i="1"/>
  <c r="AN476" i="1"/>
  <c r="AM476" i="1"/>
  <c r="AL476" i="1"/>
  <c r="AK476" i="1"/>
  <c r="AJ476" i="1"/>
  <c r="AI476" i="1"/>
  <c r="AH476" i="1"/>
  <c r="BU475" i="1"/>
  <c r="BT475" i="1"/>
  <c r="BS475" i="1"/>
  <c r="BR475" i="1"/>
  <c r="BQ475" i="1"/>
  <c r="BP475" i="1"/>
  <c r="BO475" i="1"/>
  <c r="BN475" i="1"/>
  <c r="BM475" i="1"/>
  <c r="BL475" i="1"/>
  <c r="BK475" i="1"/>
  <c r="BJ475" i="1"/>
  <c r="BI475" i="1"/>
  <c r="BH475" i="1"/>
  <c r="BG475" i="1"/>
  <c r="BF475" i="1"/>
  <c r="BE475" i="1"/>
  <c r="BD475" i="1"/>
  <c r="BC475" i="1"/>
  <c r="BB475" i="1"/>
  <c r="BA475" i="1"/>
  <c r="AZ475" i="1"/>
  <c r="AY475" i="1"/>
  <c r="AX475" i="1"/>
  <c r="AW475" i="1"/>
  <c r="AV475" i="1"/>
  <c r="AU475" i="1"/>
  <c r="AT475" i="1"/>
  <c r="AS475" i="1"/>
  <c r="AR475" i="1"/>
  <c r="AQ475" i="1"/>
  <c r="AP475" i="1"/>
  <c r="AO475" i="1"/>
  <c r="AN475" i="1"/>
  <c r="AM475" i="1"/>
  <c r="AL475" i="1"/>
  <c r="AK475" i="1"/>
  <c r="AJ475" i="1"/>
  <c r="AI475" i="1"/>
  <c r="AH475" i="1"/>
  <c r="BU474" i="1"/>
  <c r="BT474"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BU473" i="1"/>
  <c r="BT473"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BU472" i="1"/>
  <c r="BT472"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BU471" i="1"/>
  <c r="BT471"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BU470" i="1"/>
  <c r="BT470"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BU469" i="1"/>
  <c r="BT469"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BU468" i="1"/>
  <c r="BT468" i="1"/>
  <c r="BS468" i="1"/>
  <c r="BR468" i="1"/>
  <c r="BQ468" i="1"/>
  <c r="BP468" i="1"/>
  <c r="BO468" i="1"/>
  <c r="BN468" i="1"/>
  <c r="BM468" i="1"/>
  <c r="BL468" i="1"/>
  <c r="BK468" i="1"/>
  <c r="BJ468" i="1"/>
  <c r="BI468" i="1"/>
  <c r="BH468" i="1"/>
  <c r="BG468" i="1"/>
  <c r="BF468" i="1"/>
  <c r="BE468" i="1"/>
  <c r="BD468" i="1"/>
  <c r="BC468" i="1"/>
  <c r="BB468" i="1"/>
  <c r="BA468" i="1"/>
  <c r="AZ468" i="1"/>
  <c r="AY468" i="1"/>
  <c r="AX468" i="1"/>
  <c r="AW468" i="1"/>
  <c r="AV468" i="1"/>
  <c r="AU468" i="1"/>
  <c r="AT468" i="1"/>
  <c r="AS468" i="1"/>
  <c r="AR468" i="1"/>
  <c r="AQ468" i="1"/>
  <c r="AP468" i="1"/>
  <c r="AO468" i="1"/>
  <c r="AN468" i="1"/>
  <c r="AM468" i="1"/>
  <c r="AL468" i="1"/>
  <c r="AK468" i="1"/>
  <c r="AJ468" i="1"/>
  <c r="AI468" i="1"/>
  <c r="AH468" i="1"/>
  <c r="BU467" i="1"/>
  <c r="BT467" i="1"/>
  <c r="BS467" i="1"/>
  <c r="BR467" i="1"/>
  <c r="BQ467" i="1"/>
  <c r="BP467" i="1"/>
  <c r="BO467" i="1"/>
  <c r="BN467" i="1"/>
  <c r="BM467" i="1"/>
  <c r="BL467" i="1"/>
  <c r="BK467" i="1"/>
  <c r="BJ467" i="1"/>
  <c r="BI467" i="1"/>
  <c r="BH467" i="1"/>
  <c r="BG467" i="1"/>
  <c r="BF467" i="1"/>
  <c r="BE467" i="1"/>
  <c r="BD467" i="1"/>
  <c r="BC467" i="1"/>
  <c r="BB467" i="1"/>
  <c r="BA467" i="1"/>
  <c r="AZ467" i="1"/>
  <c r="AY467" i="1"/>
  <c r="AX467" i="1"/>
  <c r="AW467" i="1"/>
  <c r="AV467" i="1"/>
  <c r="AU467" i="1"/>
  <c r="AT467" i="1"/>
  <c r="AS467" i="1"/>
  <c r="AR467" i="1"/>
  <c r="AQ467" i="1"/>
  <c r="AP467" i="1"/>
  <c r="AO467" i="1"/>
  <c r="AN467" i="1"/>
  <c r="AM467" i="1"/>
  <c r="AL467" i="1"/>
  <c r="AK467" i="1"/>
  <c r="AJ467" i="1"/>
  <c r="AI467" i="1"/>
  <c r="AH467" i="1"/>
  <c r="BU466" i="1"/>
  <c r="BT466" i="1"/>
  <c r="BS466" i="1"/>
  <c r="BR466" i="1"/>
  <c r="BQ466" i="1"/>
  <c r="BP466" i="1"/>
  <c r="BO466" i="1"/>
  <c r="BN466" i="1"/>
  <c r="BM466" i="1"/>
  <c r="BL466" i="1"/>
  <c r="BK466" i="1"/>
  <c r="BJ466" i="1"/>
  <c r="BI466" i="1"/>
  <c r="BH466" i="1"/>
  <c r="BG466" i="1"/>
  <c r="BF466" i="1"/>
  <c r="BE466" i="1"/>
  <c r="BD466" i="1"/>
  <c r="BC466" i="1"/>
  <c r="BB466" i="1"/>
  <c r="BA466" i="1"/>
  <c r="AZ466" i="1"/>
  <c r="AY466" i="1"/>
  <c r="AX466" i="1"/>
  <c r="AW466" i="1"/>
  <c r="AV466" i="1"/>
  <c r="AU466" i="1"/>
  <c r="AT466" i="1"/>
  <c r="AS466" i="1"/>
  <c r="AR466" i="1"/>
  <c r="AQ466" i="1"/>
  <c r="AP466" i="1"/>
  <c r="AO466" i="1"/>
  <c r="AN466" i="1"/>
  <c r="AM466" i="1"/>
  <c r="AL466" i="1"/>
  <c r="AK466" i="1"/>
  <c r="AJ466" i="1"/>
  <c r="AI466" i="1"/>
  <c r="AH466" i="1"/>
  <c r="BU465" i="1"/>
  <c r="BT465" i="1"/>
  <c r="BS465" i="1"/>
  <c r="BR465" i="1"/>
  <c r="BQ465" i="1"/>
  <c r="BP465" i="1"/>
  <c r="BO465" i="1"/>
  <c r="BN465" i="1"/>
  <c r="BM465" i="1"/>
  <c r="BL465" i="1"/>
  <c r="BK465" i="1"/>
  <c r="BJ465" i="1"/>
  <c r="BI465" i="1"/>
  <c r="BH465" i="1"/>
  <c r="BG465" i="1"/>
  <c r="BF465" i="1"/>
  <c r="BE465" i="1"/>
  <c r="BD465" i="1"/>
  <c r="BC465" i="1"/>
  <c r="BB465" i="1"/>
  <c r="BA465" i="1"/>
  <c r="AZ465" i="1"/>
  <c r="AY465" i="1"/>
  <c r="AX465" i="1"/>
  <c r="AW465" i="1"/>
  <c r="AV465" i="1"/>
  <c r="AU465" i="1"/>
  <c r="AT465" i="1"/>
  <c r="AS465" i="1"/>
  <c r="AR465" i="1"/>
  <c r="AQ465" i="1"/>
  <c r="AP465" i="1"/>
  <c r="AO465" i="1"/>
  <c r="AN465" i="1"/>
  <c r="AM465" i="1"/>
  <c r="AL465" i="1"/>
  <c r="AK465" i="1"/>
  <c r="AJ465" i="1"/>
  <c r="AI465" i="1"/>
  <c r="AH465" i="1"/>
  <c r="BU464" i="1"/>
  <c r="BT464" i="1"/>
  <c r="BS464" i="1"/>
  <c r="BR464" i="1"/>
  <c r="BQ464" i="1"/>
  <c r="BP464" i="1"/>
  <c r="BO464" i="1"/>
  <c r="BN464" i="1"/>
  <c r="BM464" i="1"/>
  <c r="BL464" i="1"/>
  <c r="BK464" i="1"/>
  <c r="BJ464" i="1"/>
  <c r="BI464" i="1"/>
  <c r="BH464" i="1"/>
  <c r="BG464" i="1"/>
  <c r="BF464" i="1"/>
  <c r="BE464" i="1"/>
  <c r="BD464" i="1"/>
  <c r="BC464" i="1"/>
  <c r="BB464" i="1"/>
  <c r="BA464" i="1"/>
  <c r="AZ464" i="1"/>
  <c r="AY464" i="1"/>
  <c r="AX464" i="1"/>
  <c r="AW464" i="1"/>
  <c r="AV464" i="1"/>
  <c r="AU464" i="1"/>
  <c r="AT464" i="1"/>
  <c r="AS464" i="1"/>
  <c r="AR464" i="1"/>
  <c r="AQ464" i="1"/>
  <c r="AP464" i="1"/>
  <c r="AO464" i="1"/>
  <c r="AN464" i="1"/>
  <c r="AM464" i="1"/>
  <c r="AL464" i="1"/>
  <c r="AK464" i="1"/>
  <c r="AJ464" i="1"/>
  <c r="AI464" i="1"/>
  <c r="AH464" i="1"/>
  <c r="BU463" i="1"/>
  <c r="BT463" i="1"/>
  <c r="BS463" i="1"/>
  <c r="BR463" i="1"/>
  <c r="BQ463" i="1"/>
  <c r="BP463" i="1"/>
  <c r="BO463" i="1"/>
  <c r="BN463" i="1"/>
  <c r="BM463" i="1"/>
  <c r="BL463" i="1"/>
  <c r="BK463" i="1"/>
  <c r="BJ463" i="1"/>
  <c r="BI463" i="1"/>
  <c r="BH463" i="1"/>
  <c r="BG463" i="1"/>
  <c r="BF463" i="1"/>
  <c r="BE463" i="1"/>
  <c r="BD463" i="1"/>
  <c r="BC463" i="1"/>
  <c r="BB463" i="1"/>
  <c r="BA463" i="1"/>
  <c r="AZ463" i="1"/>
  <c r="AY463" i="1"/>
  <c r="AX463" i="1"/>
  <c r="AW463" i="1"/>
  <c r="AV463" i="1"/>
  <c r="AU463" i="1"/>
  <c r="AT463" i="1"/>
  <c r="AS463" i="1"/>
  <c r="AR463" i="1"/>
  <c r="AQ463" i="1"/>
  <c r="AP463" i="1"/>
  <c r="AO463" i="1"/>
  <c r="AN463" i="1"/>
  <c r="AM463" i="1"/>
  <c r="AL463" i="1"/>
  <c r="AK463" i="1"/>
  <c r="AJ463" i="1"/>
  <c r="AI463" i="1"/>
  <c r="AH463" i="1"/>
  <c r="BU462" i="1"/>
  <c r="BT462" i="1"/>
  <c r="BS462" i="1"/>
  <c r="BR462" i="1"/>
  <c r="BQ462" i="1"/>
  <c r="BP462" i="1"/>
  <c r="BO462" i="1"/>
  <c r="BN462" i="1"/>
  <c r="BM462" i="1"/>
  <c r="BL462" i="1"/>
  <c r="BK462" i="1"/>
  <c r="BJ462" i="1"/>
  <c r="BI462" i="1"/>
  <c r="BH462" i="1"/>
  <c r="BG462" i="1"/>
  <c r="BF462" i="1"/>
  <c r="BE462" i="1"/>
  <c r="BD462" i="1"/>
  <c r="BC462" i="1"/>
  <c r="BB462" i="1"/>
  <c r="BA462" i="1"/>
  <c r="AZ462" i="1"/>
  <c r="AY462" i="1"/>
  <c r="AX462" i="1"/>
  <c r="AW462" i="1"/>
  <c r="AV462" i="1"/>
  <c r="AU462" i="1"/>
  <c r="AT462" i="1"/>
  <c r="AS462" i="1"/>
  <c r="AR462" i="1"/>
  <c r="AQ462" i="1"/>
  <c r="AP462" i="1"/>
  <c r="AO462" i="1"/>
  <c r="AN462" i="1"/>
  <c r="AM462" i="1"/>
  <c r="AL462" i="1"/>
  <c r="AK462" i="1"/>
  <c r="AJ462" i="1"/>
  <c r="AI462" i="1"/>
  <c r="AH462" i="1"/>
  <c r="BU461" i="1"/>
  <c r="BT461" i="1"/>
  <c r="BS461" i="1"/>
  <c r="BR461" i="1"/>
  <c r="BQ461" i="1"/>
  <c r="BP461" i="1"/>
  <c r="BO461" i="1"/>
  <c r="BN461" i="1"/>
  <c r="BM461" i="1"/>
  <c r="BL461" i="1"/>
  <c r="BK461" i="1"/>
  <c r="BJ461" i="1"/>
  <c r="BI461" i="1"/>
  <c r="BH461" i="1"/>
  <c r="BG461" i="1"/>
  <c r="BF461" i="1"/>
  <c r="BE461" i="1"/>
  <c r="BD461" i="1"/>
  <c r="BC461" i="1"/>
  <c r="BB461" i="1"/>
  <c r="BA461" i="1"/>
  <c r="AZ461" i="1"/>
  <c r="AY461" i="1"/>
  <c r="AX461" i="1"/>
  <c r="AW461" i="1"/>
  <c r="AV461" i="1"/>
  <c r="AU461" i="1"/>
  <c r="AT461" i="1"/>
  <c r="AS461" i="1"/>
  <c r="AR461" i="1"/>
  <c r="AQ461" i="1"/>
  <c r="AP461" i="1"/>
  <c r="AO461" i="1"/>
  <c r="AN461" i="1"/>
  <c r="AM461" i="1"/>
  <c r="AL461" i="1"/>
  <c r="AK461" i="1"/>
  <c r="AJ461" i="1"/>
  <c r="AI461" i="1"/>
  <c r="AH461" i="1"/>
  <c r="BU460" i="1"/>
  <c r="BT460" i="1"/>
  <c r="BS460" i="1"/>
  <c r="BR460" i="1"/>
  <c r="BQ460" i="1"/>
  <c r="BP460" i="1"/>
  <c r="BO460" i="1"/>
  <c r="BN460" i="1"/>
  <c r="BM460" i="1"/>
  <c r="BL460" i="1"/>
  <c r="BK460" i="1"/>
  <c r="BJ460" i="1"/>
  <c r="BI460" i="1"/>
  <c r="BH460" i="1"/>
  <c r="BG460" i="1"/>
  <c r="BF460" i="1"/>
  <c r="BE460" i="1"/>
  <c r="BD460" i="1"/>
  <c r="BC460" i="1"/>
  <c r="BB460" i="1"/>
  <c r="BA460" i="1"/>
  <c r="AZ460" i="1"/>
  <c r="AY460" i="1"/>
  <c r="AX460" i="1"/>
  <c r="AW460" i="1"/>
  <c r="AV460" i="1"/>
  <c r="AU460" i="1"/>
  <c r="AT460" i="1"/>
  <c r="AS460" i="1"/>
  <c r="AR460" i="1"/>
  <c r="AQ460" i="1"/>
  <c r="AP460" i="1"/>
  <c r="AO460" i="1"/>
  <c r="AN460" i="1"/>
  <c r="AM460" i="1"/>
  <c r="AL460" i="1"/>
  <c r="AK460" i="1"/>
  <c r="AJ460" i="1"/>
  <c r="AI460" i="1"/>
  <c r="AH460" i="1"/>
  <c r="BU459" i="1"/>
  <c r="BT459" i="1"/>
  <c r="BS459" i="1"/>
  <c r="BR459" i="1"/>
  <c r="BQ459" i="1"/>
  <c r="BP459" i="1"/>
  <c r="BO459" i="1"/>
  <c r="BN459" i="1"/>
  <c r="BM459" i="1"/>
  <c r="BL459" i="1"/>
  <c r="BK459" i="1"/>
  <c r="BJ459" i="1"/>
  <c r="BI459" i="1"/>
  <c r="BH459" i="1"/>
  <c r="BG459" i="1"/>
  <c r="BF459" i="1"/>
  <c r="BE459" i="1"/>
  <c r="BD459" i="1"/>
  <c r="BC459" i="1"/>
  <c r="BB459" i="1"/>
  <c r="BA459" i="1"/>
  <c r="AZ459" i="1"/>
  <c r="AY459" i="1"/>
  <c r="AX459" i="1"/>
  <c r="AW459" i="1"/>
  <c r="AV459" i="1"/>
  <c r="AU459" i="1"/>
  <c r="AT459" i="1"/>
  <c r="AS459" i="1"/>
  <c r="AR459" i="1"/>
  <c r="AQ459" i="1"/>
  <c r="AP459" i="1"/>
  <c r="AO459" i="1"/>
  <c r="AN459" i="1"/>
  <c r="AM459" i="1"/>
  <c r="AL459" i="1"/>
  <c r="AK459" i="1"/>
  <c r="AJ459" i="1"/>
  <c r="AI459" i="1"/>
  <c r="AH459" i="1"/>
  <c r="BU458" i="1"/>
  <c r="BT458" i="1"/>
  <c r="BS458" i="1"/>
  <c r="BR458" i="1"/>
  <c r="BQ458" i="1"/>
  <c r="BP458" i="1"/>
  <c r="BO458" i="1"/>
  <c r="BN458" i="1"/>
  <c r="BM458" i="1"/>
  <c r="BL458" i="1"/>
  <c r="BK458" i="1"/>
  <c r="BJ458" i="1"/>
  <c r="BI458" i="1"/>
  <c r="BH458" i="1"/>
  <c r="BG458" i="1"/>
  <c r="BF458" i="1"/>
  <c r="BE458" i="1"/>
  <c r="BD458" i="1"/>
  <c r="BC458" i="1"/>
  <c r="BB458" i="1"/>
  <c r="BA458" i="1"/>
  <c r="AZ458" i="1"/>
  <c r="AY458" i="1"/>
  <c r="AX458" i="1"/>
  <c r="AW458" i="1"/>
  <c r="AV458" i="1"/>
  <c r="AU458" i="1"/>
  <c r="AT458" i="1"/>
  <c r="AS458" i="1"/>
  <c r="AR458" i="1"/>
  <c r="AQ458" i="1"/>
  <c r="AP458" i="1"/>
  <c r="AO458" i="1"/>
  <c r="AN458" i="1"/>
  <c r="AM458" i="1"/>
  <c r="AL458" i="1"/>
  <c r="AK458" i="1"/>
  <c r="AJ458" i="1"/>
  <c r="AI458" i="1"/>
  <c r="AH458" i="1"/>
  <c r="BU457" i="1"/>
  <c r="BT457" i="1"/>
  <c r="BS457" i="1"/>
  <c r="BR457" i="1"/>
  <c r="BQ457" i="1"/>
  <c r="BP457" i="1"/>
  <c r="BO457" i="1"/>
  <c r="BN457" i="1"/>
  <c r="BM457" i="1"/>
  <c r="BL457" i="1"/>
  <c r="BK457" i="1"/>
  <c r="BJ457" i="1"/>
  <c r="BI457" i="1"/>
  <c r="BH457" i="1"/>
  <c r="BG457" i="1"/>
  <c r="BF457" i="1"/>
  <c r="BE457" i="1"/>
  <c r="BD457" i="1"/>
  <c r="BC457" i="1"/>
  <c r="BB457" i="1"/>
  <c r="BA457" i="1"/>
  <c r="AZ457" i="1"/>
  <c r="AY457" i="1"/>
  <c r="AX457" i="1"/>
  <c r="AW457" i="1"/>
  <c r="AV457" i="1"/>
  <c r="AU457" i="1"/>
  <c r="AT457" i="1"/>
  <c r="AS457" i="1"/>
  <c r="AR457" i="1"/>
  <c r="AQ457" i="1"/>
  <c r="AP457" i="1"/>
  <c r="AO457" i="1"/>
  <c r="AN457" i="1"/>
  <c r="AM457" i="1"/>
  <c r="AL457" i="1"/>
  <c r="AK457" i="1"/>
  <c r="AJ457" i="1"/>
  <c r="AI457" i="1"/>
  <c r="AH457" i="1"/>
  <c r="BU456" i="1"/>
  <c r="BT456" i="1"/>
  <c r="BS456" i="1"/>
  <c r="BR456" i="1"/>
  <c r="BQ456" i="1"/>
  <c r="BP456" i="1"/>
  <c r="BO456" i="1"/>
  <c r="BN456" i="1"/>
  <c r="BM456" i="1"/>
  <c r="BL456" i="1"/>
  <c r="BK456" i="1"/>
  <c r="BJ456" i="1"/>
  <c r="BI456" i="1"/>
  <c r="BH456" i="1"/>
  <c r="BG456" i="1"/>
  <c r="BF456" i="1"/>
  <c r="BE456" i="1"/>
  <c r="BD456" i="1"/>
  <c r="BC456" i="1"/>
  <c r="BB456" i="1"/>
  <c r="BA456" i="1"/>
  <c r="AZ456" i="1"/>
  <c r="AY456" i="1"/>
  <c r="AX456" i="1"/>
  <c r="AW456" i="1"/>
  <c r="AV456" i="1"/>
  <c r="AU456" i="1"/>
  <c r="AT456" i="1"/>
  <c r="AS456" i="1"/>
  <c r="AR456" i="1"/>
  <c r="AQ456" i="1"/>
  <c r="AP456" i="1"/>
  <c r="AO456" i="1"/>
  <c r="AN456" i="1"/>
  <c r="AM456" i="1"/>
  <c r="AL456" i="1"/>
  <c r="AK456" i="1"/>
  <c r="AJ456" i="1"/>
  <c r="AI456" i="1"/>
  <c r="AH456" i="1"/>
  <c r="BU455" i="1"/>
  <c r="BT455" i="1"/>
  <c r="BS455" i="1"/>
  <c r="BR455" i="1"/>
  <c r="BQ455" i="1"/>
  <c r="BP455" i="1"/>
  <c r="BO455" i="1"/>
  <c r="BN455" i="1"/>
  <c r="BM455" i="1"/>
  <c r="BL455" i="1"/>
  <c r="BK455" i="1"/>
  <c r="BJ455" i="1"/>
  <c r="BI455" i="1"/>
  <c r="BH455" i="1"/>
  <c r="BG455" i="1"/>
  <c r="BF455" i="1"/>
  <c r="BE455" i="1"/>
  <c r="BD455" i="1"/>
  <c r="BC455" i="1"/>
  <c r="BB455" i="1"/>
  <c r="BA455" i="1"/>
  <c r="AZ455" i="1"/>
  <c r="AY455" i="1"/>
  <c r="AX455" i="1"/>
  <c r="AW455" i="1"/>
  <c r="AV455" i="1"/>
  <c r="AU455" i="1"/>
  <c r="AT455" i="1"/>
  <c r="AS455" i="1"/>
  <c r="AR455" i="1"/>
  <c r="AQ455" i="1"/>
  <c r="AP455" i="1"/>
  <c r="AO455" i="1"/>
  <c r="AN455" i="1"/>
  <c r="AM455" i="1"/>
  <c r="AL455" i="1"/>
  <c r="AK455" i="1"/>
  <c r="AJ455" i="1"/>
  <c r="AI455" i="1"/>
  <c r="AH455" i="1"/>
  <c r="BU454" i="1"/>
  <c r="BT454" i="1"/>
  <c r="BS454" i="1"/>
  <c r="BR454" i="1"/>
  <c r="BQ454" i="1"/>
  <c r="BP454" i="1"/>
  <c r="BO454" i="1"/>
  <c r="BN454" i="1"/>
  <c r="BM454" i="1"/>
  <c r="BL454" i="1"/>
  <c r="BK454" i="1"/>
  <c r="BJ454" i="1"/>
  <c r="BI454" i="1"/>
  <c r="BH454" i="1"/>
  <c r="BG454" i="1"/>
  <c r="BF454" i="1"/>
  <c r="BE454" i="1"/>
  <c r="BD454" i="1"/>
  <c r="BC454" i="1"/>
  <c r="BB454" i="1"/>
  <c r="BA454" i="1"/>
  <c r="AZ454" i="1"/>
  <c r="AY454" i="1"/>
  <c r="AX454" i="1"/>
  <c r="AW454" i="1"/>
  <c r="AV454" i="1"/>
  <c r="AU454" i="1"/>
  <c r="AT454" i="1"/>
  <c r="AS454" i="1"/>
  <c r="AR454" i="1"/>
  <c r="AQ454" i="1"/>
  <c r="AP454" i="1"/>
  <c r="AO454" i="1"/>
  <c r="AN454" i="1"/>
  <c r="AM454" i="1"/>
  <c r="AL454" i="1"/>
  <c r="AK454" i="1"/>
  <c r="AJ454" i="1"/>
  <c r="AI454" i="1"/>
  <c r="AH454" i="1"/>
  <c r="BU453" i="1"/>
  <c r="BT453" i="1"/>
  <c r="BS453" i="1"/>
  <c r="BR453" i="1"/>
  <c r="BQ453" i="1"/>
  <c r="BP453" i="1"/>
  <c r="BO453" i="1"/>
  <c r="BN453" i="1"/>
  <c r="BM453" i="1"/>
  <c r="BL453" i="1"/>
  <c r="BK453" i="1"/>
  <c r="BJ453" i="1"/>
  <c r="BI453" i="1"/>
  <c r="BH453" i="1"/>
  <c r="BG453" i="1"/>
  <c r="BF453" i="1"/>
  <c r="BE453" i="1"/>
  <c r="BD453" i="1"/>
  <c r="BC453" i="1"/>
  <c r="BB453" i="1"/>
  <c r="BA453" i="1"/>
  <c r="AZ453" i="1"/>
  <c r="AY453" i="1"/>
  <c r="AX453" i="1"/>
  <c r="AW453" i="1"/>
  <c r="AV453" i="1"/>
  <c r="AU453" i="1"/>
  <c r="AT453" i="1"/>
  <c r="AS453" i="1"/>
  <c r="AR453" i="1"/>
  <c r="AQ453" i="1"/>
  <c r="AP453" i="1"/>
  <c r="AO453" i="1"/>
  <c r="AN453" i="1"/>
  <c r="AM453" i="1"/>
  <c r="AL453" i="1"/>
  <c r="AK453" i="1"/>
  <c r="AJ453" i="1"/>
  <c r="AI453" i="1"/>
  <c r="AH453" i="1"/>
  <c r="BU452" i="1"/>
  <c r="BT452" i="1"/>
  <c r="BS452" i="1"/>
  <c r="BR452" i="1"/>
  <c r="BQ452" i="1"/>
  <c r="BP452" i="1"/>
  <c r="BO452" i="1"/>
  <c r="BN452" i="1"/>
  <c r="BM452" i="1"/>
  <c r="BL452" i="1"/>
  <c r="BK452" i="1"/>
  <c r="BJ452" i="1"/>
  <c r="BI452" i="1"/>
  <c r="BH452" i="1"/>
  <c r="BG452" i="1"/>
  <c r="BF452" i="1"/>
  <c r="BE452" i="1"/>
  <c r="BD452" i="1"/>
  <c r="BC452" i="1"/>
  <c r="BB452" i="1"/>
  <c r="BA452" i="1"/>
  <c r="AZ452" i="1"/>
  <c r="AY452" i="1"/>
  <c r="AX452" i="1"/>
  <c r="AW452" i="1"/>
  <c r="AV452" i="1"/>
  <c r="AU452" i="1"/>
  <c r="AT452" i="1"/>
  <c r="AS452" i="1"/>
  <c r="AR452" i="1"/>
  <c r="AQ452" i="1"/>
  <c r="AP452" i="1"/>
  <c r="AO452" i="1"/>
  <c r="AN452" i="1"/>
  <c r="AM452" i="1"/>
  <c r="AL452" i="1"/>
  <c r="AK452" i="1"/>
  <c r="AJ452" i="1"/>
  <c r="AI452" i="1"/>
  <c r="AH452" i="1"/>
  <c r="BU451" i="1"/>
  <c r="BT451" i="1"/>
  <c r="BS451" i="1"/>
  <c r="BR451" i="1"/>
  <c r="BQ451" i="1"/>
  <c r="BP451" i="1"/>
  <c r="BO451" i="1"/>
  <c r="BN451" i="1"/>
  <c r="BM451" i="1"/>
  <c r="BL451" i="1"/>
  <c r="BK451" i="1"/>
  <c r="BJ451" i="1"/>
  <c r="BI451" i="1"/>
  <c r="BH451" i="1"/>
  <c r="BG451" i="1"/>
  <c r="BF451" i="1"/>
  <c r="BE451" i="1"/>
  <c r="BD451" i="1"/>
  <c r="BC451" i="1"/>
  <c r="BB451" i="1"/>
  <c r="BA451" i="1"/>
  <c r="AZ451" i="1"/>
  <c r="AY451" i="1"/>
  <c r="AX451" i="1"/>
  <c r="AW451" i="1"/>
  <c r="AV451" i="1"/>
  <c r="AU451" i="1"/>
  <c r="AT451" i="1"/>
  <c r="AS451" i="1"/>
  <c r="AR451" i="1"/>
  <c r="AQ451" i="1"/>
  <c r="AP451" i="1"/>
  <c r="AO451" i="1"/>
  <c r="AN451" i="1"/>
  <c r="AM451" i="1"/>
  <c r="AL451" i="1"/>
  <c r="AK451" i="1"/>
  <c r="AJ451" i="1"/>
  <c r="AI451" i="1"/>
  <c r="AH451" i="1"/>
  <c r="BU450" i="1"/>
  <c r="BT450" i="1"/>
  <c r="BS450" i="1"/>
  <c r="BR450" i="1"/>
  <c r="BQ450" i="1"/>
  <c r="BP450" i="1"/>
  <c r="BO450" i="1"/>
  <c r="BN450" i="1"/>
  <c r="BM450" i="1"/>
  <c r="BL450" i="1"/>
  <c r="BK450" i="1"/>
  <c r="BJ450" i="1"/>
  <c r="BI450" i="1"/>
  <c r="BH450" i="1"/>
  <c r="BG450" i="1"/>
  <c r="BF450" i="1"/>
  <c r="BE450" i="1"/>
  <c r="BD450" i="1"/>
  <c r="BC450" i="1"/>
  <c r="BB450" i="1"/>
  <c r="BA450" i="1"/>
  <c r="AZ450" i="1"/>
  <c r="AY450" i="1"/>
  <c r="AX450" i="1"/>
  <c r="AW450" i="1"/>
  <c r="AV450" i="1"/>
  <c r="AU450" i="1"/>
  <c r="AT450" i="1"/>
  <c r="AS450" i="1"/>
  <c r="AR450" i="1"/>
  <c r="AQ450" i="1"/>
  <c r="AP450" i="1"/>
  <c r="AO450" i="1"/>
  <c r="AN450" i="1"/>
  <c r="AM450" i="1"/>
  <c r="AL450" i="1"/>
  <c r="AK450" i="1"/>
  <c r="AJ450" i="1"/>
  <c r="AI450" i="1"/>
  <c r="AH450" i="1"/>
  <c r="BU449" i="1"/>
  <c r="BT449" i="1"/>
  <c r="BS449" i="1"/>
  <c r="BR449" i="1"/>
  <c r="BQ449" i="1"/>
  <c r="BP449" i="1"/>
  <c r="BO449" i="1"/>
  <c r="BN449" i="1"/>
  <c r="BM449" i="1"/>
  <c r="BL449" i="1"/>
  <c r="BK449" i="1"/>
  <c r="BJ449" i="1"/>
  <c r="BI449" i="1"/>
  <c r="BH449" i="1"/>
  <c r="BG449" i="1"/>
  <c r="BF449" i="1"/>
  <c r="BE449" i="1"/>
  <c r="BD449" i="1"/>
  <c r="BC449" i="1"/>
  <c r="BB449" i="1"/>
  <c r="BA449" i="1"/>
  <c r="AZ449" i="1"/>
  <c r="AY449" i="1"/>
  <c r="AX449" i="1"/>
  <c r="AW449" i="1"/>
  <c r="AV449" i="1"/>
  <c r="AU449" i="1"/>
  <c r="AT449" i="1"/>
  <c r="AS449" i="1"/>
  <c r="AR449" i="1"/>
  <c r="AQ449" i="1"/>
  <c r="AP449" i="1"/>
  <c r="AO449" i="1"/>
  <c r="AN449" i="1"/>
  <c r="AM449" i="1"/>
  <c r="AL449" i="1"/>
  <c r="AK449" i="1"/>
  <c r="AJ449" i="1"/>
  <c r="AI449" i="1"/>
  <c r="AH449" i="1"/>
  <c r="BU448" i="1"/>
  <c r="BT448" i="1"/>
  <c r="BS448" i="1"/>
  <c r="BR448" i="1"/>
  <c r="BQ448" i="1"/>
  <c r="BP448" i="1"/>
  <c r="BO448" i="1"/>
  <c r="BN448" i="1"/>
  <c r="BM448" i="1"/>
  <c r="BL448" i="1"/>
  <c r="BK448" i="1"/>
  <c r="BJ448" i="1"/>
  <c r="BI448" i="1"/>
  <c r="BH448" i="1"/>
  <c r="BG448" i="1"/>
  <c r="BF448" i="1"/>
  <c r="BE448" i="1"/>
  <c r="BD448" i="1"/>
  <c r="BC448" i="1"/>
  <c r="BB448" i="1"/>
  <c r="BA448" i="1"/>
  <c r="AZ448" i="1"/>
  <c r="AY448" i="1"/>
  <c r="AX448" i="1"/>
  <c r="AW448" i="1"/>
  <c r="AV448" i="1"/>
  <c r="AU448" i="1"/>
  <c r="AT448" i="1"/>
  <c r="AS448" i="1"/>
  <c r="AR448" i="1"/>
  <c r="AQ448" i="1"/>
  <c r="AP448" i="1"/>
  <c r="AO448" i="1"/>
  <c r="AN448" i="1"/>
  <c r="AM448" i="1"/>
  <c r="AL448" i="1"/>
  <c r="AK448" i="1"/>
  <c r="AJ448" i="1"/>
  <c r="AI448" i="1"/>
  <c r="AH448" i="1"/>
  <c r="BU447" i="1"/>
  <c r="BT447" i="1"/>
  <c r="BS447" i="1"/>
  <c r="BR447" i="1"/>
  <c r="BQ447" i="1"/>
  <c r="BP447" i="1"/>
  <c r="BO447" i="1"/>
  <c r="BN447" i="1"/>
  <c r="BM447" i="1"/>
  <c r="BL447" i="1"/>
  <c r="BK447" i="1"/>
  <c r="BJ447" i="1"/>
  <c r="BI447" i="1"/>
  <c r="BH447" i="1"/>
  <c r="BG447" i="1"/>
  <c r="BF447" i="1"/>
  <c r="BE447" i="1"/>
  <c r="BD447" i="1"/>
  <c r="BC447" i="1"/>
  <c r="BB447" i="1"/>
  <c r="BA447" i="1"/>
  <c r="AZ447" i="1"/>
  <c r="AY447" i="1"/>
  <c r="AX447" i="1"/>
  <c r="AW447" i="1"/>
  <c r="AV447" i="1"/>
  <c r="AU447" i="1"/>
  <c r="AT447" i="1"/>
  <c r="AS447" i="1"/>
  <c r="AR447" i="1"/>
  <c r="AQ447" i="1"/>
  <c r="AP447" i="1"/>
  <c r="AO447" i="1"/>
  <c r="AN447" i="1"/>
  <c r="AM447" i="1"/>
  <c r="AL447" i="1"/>
  <c r="AK447" i="1"/>
  <c r="AJ447" i="1"/>
  <c r="AI447" i="1"/>
  <c r="AH447" i="1"/>
  <c r="BU446" i="1"/>
  <c r="BT446" i="1"/>
  <c r="BS446" i="1"/>
  <c r="BR446" i="1"/>
  <c r="BQ446" i="1"/>
  <c r="BP446" i="1"/>
  <c r="BO446" i="1"/>
  <c r="BN446" i="1"/>
  <c r="BM446" i="1"/>
  <c r="BL446" i="1"/>
  <c r="BK446" i="1"/>
  <c r="BJ446" i="1"/>
  <c r="BI446" i="1"/>
  <c r="BH446" i="1"/>
  <c r="BG446" i="1"/>
  <c r="BF446" i="1"/>
  <c r="BE446" i="1"/>
  <c r="BD446" i="1"/>
  <c r="BC446" i="1"/>
  <c r="BB446" i="1"/>
  <c r="BA446" i="1"/>
  <c r="AZ446" i="1"/>
  <c r="AY446" i="1"/>
  <c r="AX446" i="1"/>
  <c r="AW446" i="1"/>
  <c r="AV446" i="1"/>
  <c r="AU446" i="1"/>
  <c r="AT446" i="1"/>
  <c r="AS446" i="1"/>
  <c r="AR446" i="1"/>
  <c r="AQ446" i="1"/>
  <c r="AP446" i="1"/>
  <c r="AO446" i="1"/>
  <c r="AN446" i="1"/>
  <c r="AM446" i="1"/>
  <c r="AL446" i="1"/>
  <c r="AK446" i="1"/>
  <c r="AJ446" i="1"/>
  <c r="AI446" i="1"/>
  <c r="AH446" i="1"/>
  <c r="BU445" i="1"/>
  <c r="BT445" i="1"/>
  <c r="BS445" i="1"/>
  <c r="BR445" i="1"/>
  <c r="BQ445" i="1"/>
  <c r="BP445" i="1"/>
  <c r="BO445" i="1"/>
  <c r="BN445" i="1"/>
  <c r="BM445" i="1"/>
  <c r="BL445" i="1"/>
  <c r="BK445" i="1"/>
  <c r="BJ445" i="1"/>
  <c r="BI445" i="1"/>
  <c r="BH445" i="1"/>
  <c r="BG445" i="1"/>
  <c r="BF445" i="1"/>
  <c r="BE445" i="1"/>
  <c r="BD445" i="1"/>
  <c r="BC445" i="1"/>
  <c r="BB445" i="1"/>
  <c r="BA445" i="1"/>
  <c r="AZ445" i="1"/>
  <c r="AY445" i="1"/>
  <c r="AX445" i="1"/>
  <c r="AW445" i="1"/>
  <c r="AV445" i="1"/>
  <c r="AU445" i="1"/>
  <c r="AT445" i="1"/>
  <c r="AS445" i="1"/>
  <c r="AR445" i="1"/>
  <c r="AQ445" i="1"/>
  <c r="AP445" i="1"/>
  <c r="AO445" i="1"/>
  <c r="AN445" i="1"/>
  <c r="AM445" i="1"/>
  <c r="AL445" i="1"/>
  <c r="AK445" i="1"/>
  <c r="AJ445" i="1"/>
  <c r="AI445" i="1"/>
  <c r="AH445" i="1"/>
  <c r="BU444" i="1"/>
  <c r="BT444" i="1"/>
  <c r="BS444" i="1"/>
  <c r="BR444" i="1"/>
  <c r="BQ444" i="1"/>
  <c r="BP444" i="1"/>
  <c r="BO444" i="1"/>
  <c r="BN444" i="1"/>
  <c r="BM444" i="1"/>
  <c r="BL444" i="1"/>
  <c r="BK444" i="1"/>
  <c r="BJ444" i="1"/>
  <c r="BI444" i="1"/>
  <c r="BH444" i="1"/>
  <c r="BG444" i="1"/>
  <c r="BF444" i="1"/>
  <c r="BE444" i="1"/>
  <c r="BD444" i="1"/>
  <c r="BC444" i="1"/>
  <c r="BB444" i="1"/>
  <c r="BA444" i="1"/>
  <c r="AZ444" i="1"/>
  <c r="AY444" i="1"/>
  <c r="AX444" i="1"/>
  <c r="AW444" i="1"/>
  <c r="AV444" i="1"/>
  <c r="AU444" i="1"/>
  <c r="AT444" i="1"/>
  <c r="AS444" i="1"/>
  <c r="AR444" i="1"/>
  <c r="AQ444" i="1"/>
  <c r="AP444" i="1"/>
  <c r="AO444" i="1"/>
  <c r="AN444" i="1"/>
  <c r="AM444" i="1"/>
  <c r="AL444" i="1"/>
  <c r="AK444" i="1"/>
  <c r="AJ444" i="1"/>
  <c r="AI444" i="1"/>
  <c r="AH444" i="1"/>
  <c r="BU443" i="1"/>
  <c r="BT443" i="1"/>
  <c r="BS443" i="1"/>
  <c r="BR443" i="1"/>
  <c r="BQ443" i="1"/>
  <c r="BP443" i="1"/>
  <c r="BO443" i="1"/>
  <c r="BN443" i="1"/>
  <c r="BM443" i="1"/>
  <c r="BL443" i="1"/>
  <c r="BK443" i="1"/>
  <c r="BJ443" i="1"/>
  <c r="BI443" i="1"/>
  <c r="BH443" i="1"/>
  <c r="BG443" i="1"/>
  <c r="BF443" i="1"/>
  <c r="BE443" i="1"/>
  <c r="BD443" i="1"/>
  <c r="BC443" i="1"/>
  <c r="BB443" i="1"/>
  <c r="BA443" i="1"/>
  <c r="AZ443" i="1"/>
  <c r="AY443" i="1"/>
  <c r="AX443" i="1"/>
  <c r="AW443" i="1"/>
  <c r="AV443" i="1"/>
  <c r="AU443" i="1"/>
  <c r="AT443" i="1"/>
  <c r="AS443" i="1"/>
  <c r="AR443" i="1"/>
  <c r="AQ443" i="1"/>
  <c r="AP443" i="1"/>
  <c r="AO443" i="1"/>
  <c r="AN443" i="1"/>
  <c r="AM443" i="1"/>
  <c r="AL443" i="1"/>
  <c r="AK443" i="1"/>
  <c r="AJ443" i="1"/>
  <c r="AI443" i="1"/>
  <c r="AH443" i="1"/>
  <c r="BU442" i="1"/>
  <c r="BT442" i="1"/>
  <c r="BS442" i="1"/>
  <c r="BR442" i="1"/>
  <c r="BQ442" i="1"/>
  <c r="BP442" i="1"/>
  <c r="BO442" i="1"/>
  <c r="BN442" i="1"/>
  <c r="BM442" i="1"/>
  <c r="BL442" i="1"/>
  <c r="BK442" i="1"/>
  <c r="BJ442" i="1"/>
  <c r="BI442" i="1"/>
  <c r="BH442" i="1"/>
  <c r="BG442" i="1"/>
  <c r="BF442" i="1"/>
  <c r="BE442" i="1"/>
  <c r="BD442" i="1"/>
  <c r="BC442" i="1"/>
  <c r="BB442" i="1"/>
  <c r="BA442" i="1"/>
  <c r="AZ442" i="1"/>
  <c r="AY442" i="1"/>
  <c r="AX442" i="1"/>
  <c r="AW442" i="1"/>
  <c r="AV442" i="1"/>
  <c r="AU442" i="1"/>
  <c r="AT442" i="1"/>
  <c r="AS442" i="1"/>
  <c r="AR442" i="1"/>
  <c r="AQ442" i="1"/>
  <c r="AP442" i="1"/>
  <c r="AO442" i="1"/>
  <c r="AN442" i="1"/>
  <c r="AM442" i="1"/>
  <c r="AL442" i="1"/>
  <c r="AK442" i="1"/>
  <c r="AJ442" i="1"/>
  <c r="AI442" i="1"/>
  <c r="AH442" i="1"/>
  <c r="BU441" i="1"/>
  <c r="BT441" i="1"/>
  <c r="BS441" i="1"/>
  <c r="BR441" i="1"/>
  <c r="BQ441" i="1"/>
  <c r="BP441" i="1"/>
  <c r="BO441" i="1"/>
  <c r="BN441" i="1"/>
  <c r="BM441" i="1"/>
  <c r="BL441" i="1"/>
  <c r="BK441" i="1"/>
  <c r="BJ441" i="1"/>
  <c r="BI441" i="1"/>
  <c r="BH441" i="1"/>
  <c r="BG441" i="1"/>
  <c r="BF441" i="1"/>
  <c r="BE441" i="1"/>
  <c r="BD441" i="1"/>
  <c r="BC441" i="1"/>
  <c r="BB441" i="1"/>
  <c r="BA441" i="1"/>
  <c r="AZ441" i="1"/>
  <c r="AY441" i="1"/>
  <c r="AX441" i="1"/>
  <c r="AW441" i="1"/>
  <c r="AV441" i="1"/>
  <c r="AU441" i="1"/>
  <c r="AT441" i="1"/>
  <c r="AS441" i="1"/>
  <c r="AR441" i="1"/>
  <c r="AQ441" i="1"/>
  <c r="AP441" i="1"/>
  <c r="AO441" i="1"/>
  <c r="AN441" i="1"/>
  <c r="AM441" i="1"/>
  <c r="AL441" i="1"/>
  <c r="AK441" i="1"/>
  <c r="AJ441" i="1"/>
  <c r="AI441" i="1"/>
  <c r="AH441" i="1"/>
  <c r="BU440" i="1"/>
  <c r="BT440" i="1"/>
  <c r="BS440" i="1"/>
  <c r="BR440" i="1"/>
  <c r="BQ440" i="1"/>
  <c r="BP440" i="1"/>
  <c r="BO440" i="1"/>
  <c r="BN440" i="1"/>
  <c r="BM440" i="1"/>
  <c r="BL440" i="1"/>
  <c r="BK440" i="1"/>
  <c r="BJ440" i="1"/>
  <c r="BI440" i="1"/>
  <c r="BH440" i="1"/>
  <c r="BG440" i="1"/>
  <c r="BF440" i="1"/>
  <c r="BE440" i="1"/>
  <c r="BD440" i="1"/>
  <c r="BC440" i="1"/>
  <c r="BB440" i="1"/>
  <c r="BA440" i="1"/>
  <c r="AZ440" i="1"/>
  <c r="AY440" i="1"/>
  <c r="AX440" i="1"/>
  <c r="AW440" i="1"/>
  <c r="AV440" i="1"/>
  <c r="AU440" i="1"/>
  <c r="AT440" i="1"/>
  <c r="AS440" i="1"/>
  <c r="AR440" i="1"/>
  <c r="AQ440" i="1"/>
  <c r="AP440" i="1"/>
  <c r="AO440" i="1"/>
  <c r="AN440" i="1"/>
  <c r="AM440" i="1"/>
  <c r="AL440" i="1"/>
  <c r="AK440" i="1"/>
  <c r="AJ440" i="1"/>
  <c r="AI440" i="1"/>
  <c r="AH440" i="1"/>
  <c r="BU439" i="1"/>
  <c r="BT439" i="1"/>
  <c r="BS439" i="1"/>
  <c r="BR439" i="1"/>
  <c r="BQ439" i="1"/>
  <c r="BP439" i="1"/>
  <c r="BO439" i="1"/>
  <c r="BN439" i="1"/>
  <c r="BM439" i="1"/>
  <c r="BL439" i="1"/>
  <c r="BK439" i="1"/>
  <c r="BJ439" i="1"/>
  <c r="BI439" i="1"/>
  <c r="BH439" i="1"/>
  <c r="BG439" i="1"/>
  <c r="BF439" i="1"/>
  <c r="BE439" i="1"/>
  <c r="BD439" i="1"/>
  <c r="BC439" i="1"/>
  <c r="BB439" i="1"/>
  <c r="BA439" i="1"/>
  <c r="AZ439" i="1"/>
  <c r="AY439" i="1"/>
  <c r="AX439" i="1"/>
  <c r="AW439" i="1"/>
  <c r="AV439" i="1"/>
  <c r="AU439" i="1"/>
  <c r="AT439" i="1"/>
  <c r="AS439" i="1"/>
  <c r="AR439" i="1"/>
  <c r="AQ439" i="1"/>
  <c r="AP439" i="1"/>
  <c r="AO439" i="1"/>
  <c r="AN439" i="1"/>
  <c r="AM439" i="1"/>
  <c r="AL439" i="1"/>
  <c r="AK439" i="1"/>
  <c r="AJ439" i="1"/>
  <c r="AI439" i="1"/>
  <c r="AH439" i="1"/>
  <c r="BU438" i="1"/>
  <c r="BT438" i="1"/>
  <c r="BS438" i="1"/>
  <c r="BR438" i="1"/>
  <c r="BQ438" i="1"/>
  <c r="BP438" i="1"/>
  <c r="BO438" i="1"/>
  <c r="BN438" i="1"/>
  <c r="BM438" i="1"/>
  <c r="BL438" i="1"/>
  <c r="BK438" i="1"/>
  <c r="BJ438" i="1"/>
  <c r="BI438" i="1"/>
  <c r="BH438" i="1"/>
  <c r="BG438" i="1"/>
  <c r="BF438" i="1"/>
  <c r="BE438" i="1"/>
  <c r="BD438" i="1"/>
  <c r="BC438" i="1"/>
  <c r="BB438" i="1"/>
  <c r="BA438" i="1"/>
  <c r="AZ438" i="1"/>
  <c r="AY438" i="1"/>
  <c r="AX438" i="1"/>
  <c r="AW438" i="1"/>
  <c r="AV438" i="1"/>
  <c r="AU438" i="1"/>
  <c r="AT438" i="1"/>
  <c r="AS438" i="1"/>
  <c r="AR438" i="1"/>
  <c r="AQ438" i="1"/>
  <c r="AP438" i="1"/>
  <c r="AO438" i="1"/>
  <c r="AN438" i="1"/>
  <c r="AM438" i="1"/>
  <c r="AL438" i="1"/>
  <c r="AK438" i="1"/>
  <c r="AJ438" i="1"/>
  <c r="AI438" i="1"/>
  <c r="AH438" i="1"/>
  <c r="BU437" i="1"/>
  <c r="BT437" i="1"/>
  <c r="BS437" i="1"/>
  <c r="BR437" i="1"/>
  <c r="BQ437" i="1"/>
  <c r="BP437" i="1"/>
  <c r="BO437" i="1"/>
  <c r="BN437" i="1"/>
  <c r="BM437" i="1"/>
  <c r="BL437" i="1"/>
  <c r="BK437" i="1"/>
  <c r="BJ437" i="1"/>
  <c r="BI437" i="1"/>
  <c r="BH437" i="1"/>
  <c r="BG437" i="1"/>
  <c r="BF437" i="1"/>
  <c r="BE437" i="1"/>
  <c r="BD437" i="1"/>
  <c r="BC437" i="1"/>
  <c r="BB437" i="1"/>
  <c r="BA437" i="1"/>
  <c r="AZ437" i="1"/>
  <c r="AY437" i="1"/>
  <c r="AX437" i="1"/>
  <c r="AW437" i="1"/>
  <c r="AV437" i="1"/>
  <c r="AU437" i="1"/>
  <c r="AT437" i="1"/>
  <c r="AS437" i="1"/>
  <c r="AR437" i="1"/>
  <c r="AQ437" i="1"/>
  <c r="AP437" i="1"/>
  <c r="AO437" i="1"/>
  <c r="AN437" i="1"/>
  <c r="AM437" i="1"/>
  <c r="AL437" i="1"/>
  <c r="AK437" i="1"/>
  <c r="AJ437" i="1"/>
  <c r="AI437" i="1"/>
  <c r="AH437" i="1"/>
  <c r="BU436" i="1"/>
  <c r="BT436" i="1"/>
  <c r="BS436" i="1"/>
  <c r="BR436" i="1"/>
  <c r="BQ436" i="1"/>
  <c r="BP436" i="1"/>
  <c r="BO436" i="1"/>
  <c r="BN436" i="1"/>
  <c r="BM436" i="1"/>
  <c r="BL436" i="1"/>
  <c r="BK436" i="1"/>
  <c r="BJ436" i="1"/>
  <c r="BI436" i="1"/>
  <c r="BH436" i="1"/>
  <c r="BG436" i="1"/>
  <c r="BF436" i="1"/>
  <c r="BE436" i="1"/>
  <c r="BD436" i="1"/>
  <c r="BC436" i="1"/>
  <c r="BB436" i="1"/>
  <c r="BA436" i="1"/>
  <c r="AZ436" i="1"/>
  <c r="AY436" i="1"/>
  <c r="AX436" i="1"/>
  <c r="AW436" i="1"/>
  <c r="AV436" i="1"/>
  <c r="AU436" i="1"/>
  <c r="AT436" i="1"/>
  <c r="AS436" i="1"/>
  <c r="AR436" i="1"/>
  <c r="AQ436" i="1"/>
  <c r="AP436" i="1"/>
  <c r="AO436" i="1"/>
  <c r="AN436" i="1"/>
  <c r="AM436" i="1"/>
  <c r="AL436" i="1"/>
  <c r="AK436" i="1"/>
  <c r="AJ436" i="1"/>
  <c r="AI436" i="1"/>
  <c r="AH436" i="1"/>
  <c r="BU435" i="1"/>
  <c r="BT435" i="1"/>
  <c r="BS435" i="1"/>
  <c r="BR435" i="1"/>
  <c r="BQ435" i="1"/>
  <c r="BP435" i="1"/>
  <c r="BO435" i="1"/>
  <c r="BN435" i="1"/>
  <c r="BM435" i="1"/>
  <c r="BL435" i="1"/>
  <c r="BK435" i="1"/>
  <c r="BJ435" i="1"/>
  <c r="BI435" i="1"/>
  <c r="BH435" i="1"/>
  <c r="BG435" i="1"/>
  <c r="BF435" i="1"/>
  <c r="BE435" i="1"/>
  <c r="BD435" i="1"/>
  <c r="BC435" i="1"/>
  <c r="BB435" i="1"/>
  <c r="BA435" i="1"/>
  <c r="AZ435" i="1"/>
  <c r="AY435" i="1"/>
  <c r="AX435" i="1"/>
  <c r="AW435" i="1"/>
  <c r="AV435" i="1"/>
  <c r="AU435" i="1"/>
  <c r="AT435" i="1"/>
  <c r="AS435" i="1"/>
  <c r="AR435" i="1"/>
  <c r="AQ435" i="1"/>
  <c r="AP435" i="1"/>
  <c r="AO435" i="1"/>
  <c r="AN435" i="1"/>
  <c r="AM435" i="1"/>
  <c r="AL435" i="1"/>
  <c r="AK435" i="1"/>
  <c r="AJ435" i="1"/>
  <c r="AI435" i="1"/>
  <c r="AH435" i="1"/>
  <c r="BU434" i="1"/>
  <c r="BT434" i="1"/>
  <c r="BS434" i="1"/>
  <c r="BR434" i="1"/>
  <c r="BQ434" i="1"/>
  <c r="BP434" i="1"/>
  <c r="BO434" i="1"/>
  <c r="BN434" i="1"/>
  <c r="BM434" i="1"/>
  <c r="BL434" i="1"/>
  <c r="BK434" i="1"/>
  <c r="BJ434" i="1"/>
  <c r="BI434" i="1"/>
  <c r="BH434" i="1"/>
  <c r="BG434" i="1"/>
  <c r="BF434" i="1"/>
  <c r="BE434" i="1"/>
  <c r="BD434" i="1"/>
  <c r="BC434" i="1"/>
  <c r="BB434" i="1"/>
  <c r="BA434" i="1"/>
  <c r="AZ434" i="1"/>
  <c r="AY434" i="1"/>
  <c r="AX434" i="1"/>
  <c r="AW434" i="1"/>
  <c r="AV434" i="1"/>
  <c r="AU434" i="1"/>
  <c r="AT434" i="1"/>
  <c r="AS434" i="1"/>
  <c r="AR434" i="1"/>
  <c r="AQ434" i="1"/>
  <c r="AP434" i="1"/>
  <c r="AO434" i="1"/>
  <c r="AN434" i="1"/>
  <c r="AM434" i="1"/>
  <c r="AL434" i="1"/>
  <c r="AK434" i="1"/>
  <c r="AJ434" i="1"/>
  <c r="AI434" i="1"/>
  <c r="AH434" i="1"/>
  <c r="BU433" i="1"/>
  <c r="BT433" i="1"/>
  <c r="BS433" i="1"/>
  <c r="BR433" i="1"/>
  <c r="BQ433" i="1"/>
  <c r="BP433" i="1"/>
  <c r="BO433" i="1"/>
  <c r="BN433" i="1"/>
  <c r="BM433" i="1"/>
  <c r="BL433" i="1"/>
  <c r="BK433" i="1"/>
  <c r="BJ433" i="1"/>
  <c r="BI433" i="1"/>
  <c r="BH433" i="1"/>
  <c r="BG433" i="1"/>
  <c r="BF433" i="1"/>
  <c r="BE433" i="1"/>
  <c r="BD433" i="1"/>
  <c r="BC433" i="1"/>
  <c r="BB433" i="1"/>
  <c r="BA433" i="1"/>
  <c r="AZ433" i="1"/>
  <c r="AY433" i="1"/>
  <c r="AX433" i="1"/>
  <c r="AW433" i="1"/>
  <c r="AV433" i="1"/>
  <c r="AU433" i="1"/>
  <c r="AT433" i="1"/>
  <c r="AS433" i="1"/>
  <c r="AR433" i="1"/>
  <c r="AQ433" i="1"/>
  <c r="AP433" i="1"/>
  <c r="AO433" i="1"/>
  <c r="AN433" i="1"/>
  <c r="AM433" i="1"/>
  <c r="AL433" i="1"/>
  <c r="AK433" i="1"/>
  <c r="AJ433" i="1"/>
  <c r="AI433" i="1"/>
  <c r="AH433" i="1"/>
  <c r="BU432" i="1"/>
  <c r="BT432" i="1"/>
  <c r="BS432" i="1"/>
  <c r="BR432" i="1"/>
  <c r="BQ432" i="1"/>
  <c r="BP432" i="1"/>
  <c r="BO432" i="1"/>
  <c r="BN432" i="1"/>
  <c r="BM432" i="1"/>
  <c r="BL432" i="1"/>
  <c r="BK432" i="1"/>
  <c r="BJ432" i="1"/>
  <c r="BI432" i="1"/>
  <c r="BH432" i="1"/>
  <c r="BG432" i="1"/>
  <c r="BF432" i="1"/>
  <c r="BE432" i="1"/>
  <c r="BD432" i="1"/>
  <c r="BC432" i="1"/>
  <c r="BB432" i="1"/>
  <c r="BA432" i="1"/>
  <c r="AZ432" i="1"/>
  <c r="AY432" i="1"/>
  <c r="AX432" i="1"/>
  <c r="AW432" i="1"/>
  <c r="AV432" i="1"/>
  <c r="AU432" i="1"/>
  <c r="AT432" i="1"/>
  <c r="AS432" i="1"/>
  <c r="AR432" i="1"/>
  <c r="AQ432" i="1"/>
  <c r="AP432" i="1"/>
  <c r="AO432" i="1"/>
  <c r="AN432" i="1"/>
  <c r="AM432" i="1"/>
  <c r="AL432" i="1"/>
  <c r="AK432" i="1"/>
  <c r="AJ432" i="1"/>
  <c r="AI432" i="1"/>
  <c r="AH432" i="1"/>
  <c r="BU431" i="1"/>
  <c r="BT431" i="1"/>
  <c r="BS431" i="1"/>
  <c r="BR431" i="1"/>
  <c r="BQ431" i="1"/>
  <c r="BP431" i="1"/>
  <c r="BO431" i="1"/>
  <c r="BN431" i="1"/>
  <c r="BM431" i="1"/>
  <c r="BL431" i="1"/>
  <c r="BK431" i="1"/>
  <c r="BJ431" i="1"/>
  <c r="BI431" i="1"/>
  <c r="BH431" i="1"/>
  <c r="BG431" i="1"/>
  <c r="BF431" i="1"/>
  <c r="BE431" i="1"/>
  <c r="BD431" i="1"/>
  <c r="BC431" i="1"/>
  <c r="BB431" i="1"/>
  <c r="BA431" i="1"/>
  <c r="AZ431" i="1"/>
  <c r="AY431" i="1"/>
  <c r="AX431" i="1"/>
  <c r="AW431" i="1"/>
  <c r="AV431" i="1"/>
  <c r="AU431" i="1"/>
  <c r="AT431" i="1"/>
  <c r="AS431" i="1"/>
  <c r="AR431" i="1"/>
  <c r="AQ431" i="1"/>
  <c r="AP431" i="1"/>
  <c r="AO431" i="1"/>
  <c r="AN431" i="1"/>
  <c r="AM431" i="1"/>
  <c r="AL431" i="1"/>
  <c r="AK431" i="1"/>
  <c r="AJ431" i="1"/>
  <c r="AI431" i="1"/>
  <c r="AH431" i="1"/>
  <c r="BU430" i="1"/>
  <c r="BT430" i="1"/>
  <c r="BS430" i="1"/>
  <c r="BR430" i="1"/>
  <c r="BQ430" i="1"/>
  <c r="BP430" i="1"/>
  <c r="BO430" i="1"/>
  <c r="BN430" i="1"/>
  <c r="BM430" i="1"/>
  <c r="BL430" i="1"/>
  <c r="BK430" i="1"/>
  <c r="BJ430" i="1"/>
  <c r="BI430" i="1"/>
  <c r="BH430" i="1"/>
  <c r="BG430" i="1"/>
  <c r="BF430" i="1"/>
  <c r="BE430" i="1"/>
  <c r="BD430" i="1"/>
  <c r="BC430" i="1"/>
  <c r="BB430" i="1"/>
  <c r="BA430" i="1"/>
  <c r="AZ430" i="1"/>
  <c r="AY430" i="1"/>
  <c r="AX430" i="1"/>
  <c r="AW430" i="1"/>
  <c r="AV430" i="1"/>
  <c r="AU430" i="1"/>
  <c r="AT430" i="1"/>
  <c r="AS430" i="1"/>
  <c r="AR430" i="1"/>
  <c r="AQ430" i="1"/>
  <c r="AP430" i="1"/>
  <c r="AO430" i="1"/>
  <c r="AN430" i="1"/>
  <c r="AM430" i="1"/>
  <c r="AL430" i="1"/>
  <c r="AK430" i="1"/>
  <c r="AJ430" i="1"/>
  <c r="AI430" i="1"/>
  <c r="AH430" i="1"/>
  <c r="BU429" i="1"/>
  <c r="BT429" i="1"/>
  <c r="BS429" i="1"/>
  <c r="BR429" i="1"/>
  <c r="BQ429" i="1"/>
  <c r="BP429" i="1"/>
  <c r="BO429" i="1"/>
  <c r="BN429" i="1"/>
  <c r="BM429" i="1"/>
  <c r="BL429" i="1"/>
  <c r="BK429" i="1"/>
  <c r="BJ429" i="1"/>
  <c r="BI429" i="1"/>
  <c r="BH429" i="1"/>
  <c r="BG429" i="1"/>
  <c r="BF429" i="1"/>
  <c r="BE429" i="1"/>
  <c r="BD429" i="1"/>
  <c r="BC429" i="1"/>
  <c r="BB429" i="1"/>
  <c r="BA429" i="1"/>
  <c r="AZ429" i="1"/>
  <c r="AY429" i="1"/>
  <c r="AX429" i="1"/>
  <c r="AW429" i="1"/>
  <c r="AV429" i="1"/>
  <c r="AU429" i="1"/>
  <c r="AT429" i="1"/>
  <c r="AS429" i="1"/>
  <c r="AR429" i="1"/>
  <c r="AQ429" i="1"/>
  <c r="AP429" i="1"/>
  <c r="AO429" i="1"/>
  <c r="AN429" i="1"/>
  <c r="AM429" i="1"/>
  <c r="AL429" i="1"/>
  <c r="AK429" i="1"/>
  <c r="AJ429" i="1"/>
  <c r="AI429" i="1"/>
  <c r="AH429" i="1"/>
  <c r="BU428" i="1"/>
  <c r="BT428" i="1"/>
  <c r="BS428" i="1"/>
  <c r="BR428" i="1"/>
  <c r="BQ428" i="1"/>
  <c r="BP428" i="1"/>
  <c r="BO428" i="1"/>
  <c r="BN428" i="1"/>
  <c r="BM428" i="1"/>
  <c r="BL428" i="1"/>
  <c r="BK428" i="1"/>
  <c r="BJ428" i="1"/>
  <c r="BI428" i="1"/>
  <c r="BH428" i="1"/>
  <c r="BG428" i="1"/>
  <c r="BF428" i="1"/>
  <c r="BE428" i="1"/>
  <c r="BD428" i="1"/>
  <c r="BC428" i="1"/>
  <c r="BB428" i="1"/>
  <c r="BA428" i="1"/>
  <c r="AZ428" i="1"/>
  <c r="AY428" i="1"/>
  <c r="AX428" i="1"/>
  <c r="AW428" i="1"/>
  <c r="AV428" i="1"/>
  <c r="AU428" i="1"/>
  <c r="AT428" i="1"/>
  <c r="AS428" i="1"/>
  <c r="AR428" i="1"/>
  <c r="AQ428" i="1"/>
  <c r="AP428" i="1"/>
  <c r="AO428" i="1"/>
  <c r="AN428" i="1"/>
  <c r="AM428" i="1"/>
  <c r="AL428" i="1"/>
  <c r="AK428" i="1"/>
  <c r="AJ428" i="1"/>
  <c r="AI428" i="1"/>
  <c r="AH428" i="1"/>
  <c r="BU427" i="1"/>
  <c r="BT427" i="1"/>
  <c r="BS427" i="1"/>
  <c r="BR427" i="1"/>
  <c r="BQ427" i="1"/>
  <c r="BP427" i="1"/>
  <c r="BO427" i="1"/>
  <c r="BN427" i="1"/>
  <c r="BM427" i="1"/>
  <c r="BL427" i="1"/>
  <c r="BK427" i="1"/>
  <c r="BJ427" i="1"/>
  <c r="BI427" i="1"/>
  <c r="BH427" i="1"/>
  <c r="BG427" i="1"/>
  <c r="BF427" i="1"/>
  <c r="BE427" i="1"/>
  <c r="BD427" i="1"/>
  <c r="BC427" i="1"/>
  <c r="BB427" i="1"/>
  <c r="BA427" i="1"/>
  <c r="AZ427" i="1"/>
  <c r="AY427" i="1"/>
  <c r="AX427" i="1"/>
  <c r="AW427" i="1"/>
  <c r="AV427" i="1"/>
  <c r="AU427" i="1"/>
  <c r="AT427" i="1"/>
  <c r="AS427" i="1"/>
  <c r="AR427" i="1"/>
  <c r="AQ427" i="1"/>
  <c r="AP427" i="1"/>
  <c r="AO427" i="1"/>
  <c r="AN427" i="1"/>
  <c r="AM427" i="1"/>
  <c r="AL427" i="1"/>
  <c r="AK427" i="1"/>
  <c r="AJ427" i="1"/>
  <c r="AI427" i="1"/>
  <c r="AH427" i="1"/>
  <c r="BU426" i="1"/>
  <c r="BT426" i="1"/>
  <c r="BS426" i="1"/>
  <c r="BR426" i="1"/>
  <c r="BQ426" i="1"/>
  <c r="BP426" i="1"/>
  <c r="BO426" i="1"/>
  <c r="BN426" i="1"/>
  <c r="BM426" i="1"/>
  <c r="BL426" i="1"/>
  <c r="BK426" i="1"/>
  <c r="BJ426" i="1"/>
  <c r="BI426" i="1"/>
  <c r="BH426" i="1"/>
  <c r="BG426" i="1"/>
  <c r="BF426" i="1"/>
  <c r="BE426" i="1"/>
  <c r="BD426" i="1"/>
  <c r="BC426" i="1"/>
  <c r="BB426" i="1"/>
  <c r="BA426" i="1"/>
  <c r="AZ426" i="1"/>
  <c r="AY426" i="1"/>
  <c r="AX426" i="1"/>
  <c r="AW426" i="1"/>
  <c r="AV426" i="1"/>
  <c r="AU426" i="1"/>
  <c r="AT426" i="1"/>
  <c r="AS426" i="1"/>
  <c r="AR426" i="1"/>
  <c r="AQ426" i="1"/>
  <c r="AP426" i="1"/>
  <c r="AO426" i="1"/>
  <c r="AN426" i="1"/>
  <c r="AM426" i="1"/>
  <c r="AL426" i="1"/>
  <c r="AK426" i="1"/>
  <c r="AJ426" i="1"/>
  <c r="AI426" i="1"/>
  <c r="AH426" i="1"/>
  <c r="BU425" i="1"/>
  <c r="BT425" i="1"/>
  <c r="BS425" i="1"/>
  <c r="BR425" i="1"/>
  <c r="BQ425" i="1"/>
  <c r="BP425" i="1"/>
  <c r="BO425" i="1"/>
  <c r="BN425" i="1"/>
  <c r="BM425" i="1"/>
  <c r="BL425" i="1"/>
  <c r="BK425" i="1"/>
  <c r="BJ425" i="1"/>
  <c r="BI425" i="1"/>
  <c r="BH425" i="1"/>
  <c r="BG425" i="1"/>
  <c r="BF425" i="1"/>
  <c r="BE425" i="1"/>
  <c r="BD425" i="1"/>
  <c r="BC425" i="1"/>
  <c r="BB425" i="1"/>
  <c r="BA425" i="1"/>
  <c r="AZ425" i="1"/>
  <c r="AY425" i="1"/>
  <c r="AX425" i="1"/>
  <c r="AW425" i="1"/>
  <c r="AV425" i="1"/>
  <c r="AU425" i="1"/>
  <c r="AT425" i="1"/>
  <c r="AS425" i="1"/>
  <c r="AR425" i="1"/>
  <c r="AQ425" i="1"/>
  <c r="AP425" i="1"/>
  <c r="AO425" i="1"/>
  <c r="AN425" i="1"/>
  <c r="AM425" i="1"/>
  <c r="AL425" i="1"/>
  <c r="AK425" i="1"/>
  <c r="AJ425" i="1"/>
  <c r="AI425" i="1"/>
  <c r="AH425" i="1"/>
  <c r="BU424" i="1"/>
  <c r="BT424" i="1"/>
  <c r="BS424" i="1"/>
  <c r="BR424" i="1"/>
  <c r="BQ424" i="1"/>
  <c r="BP424" i="1"/>
  <c r="BO424" i="1"/>
  <c r="BN424" i="1"/>
  <c r="BM424" i="1"/>
  <c r="BL424" i="1"/>
  <c r="BK424" i="1"/>
  <c r="BJ424" i="1"/>
  <c r="BI424" i="1"/>
  <c r="BH424" i="1"/>
  <c r="BG424" i="1"/>
  <c r="BF424" i="1"/>
  <c r="BE424" i="1"/>
  <c r="BD424" i="1"/>
  <c r="BC424" i="1"/>
  <c r="BB424" i="1"/>
  <c r="BA424" i="1"/>
  <c r="AZ424" i="1"/>
  <c r="AY424" i="1"/>
  <c r="AX424" i="1"/>
  <c r="AW424" i="1"/>
  <c r="AV424" i="1"/>
  <c r="AU424" i="1"/>
  <c r="AT424" i="1"/>
  <c r="AS424" i="1"/>
  <c r="AR424" i="1"/>
  <c r="AQ424" i="1"/>
  <c r="AP424" i="1"/>
  <c r="AO424" i="1"/>
  <c r="AN424" i="1"/>
  <c r="AM424" i="1"/>
  <c r="AL424" i="1"/>
  <c r="AK424" i="1"/>
  <c r="AJ424" i="1"/>
  <c r="AI424" i="1"/>
  <c r="AH424" i="1"/>
  <c r="BU423" i="1"/>
  <c r="BT423" i="1"/>
  <c r="BS423" i="1"/>
  <c r="BR423" i="1"/>
  <c r="BQ423" i="1"/>
  <c r="BP423" i="1"/>
  <c r="BO423" i="1"/>
  <c r="BN423" i="1"/>
  <c r="BM423" i="1"/>
  <c r="BL423" i="1"/>
  <c r="BK423" i="1"/>
  <c r="BJ423" i="1"/>
  <c r="BI423" i="1"/>
  <c r="BH423" i="1"/>
  <c r="BG423" i="1"/>
  <c r="BF423" i="1"/>
  <c r="BE423" i="1"/>
  <c r="BD423" i="1"/>
  <c r="BC423" i="1"/>
  <c r="BB423" i="1"/>
  <c r="BA423" i="1"/>
  <c r="AZ423" i="1"/>
  <c r="AY423" i="1"/>
  <c r="AX423" i="1"/>
  <c r="AW423" i="1"/>
  <c r="AV423" i="1"/>
  <c r="AU423" i="1"/>
  <c r="AT423" i="1"/>
  <c r="AS423" i="1"/>
  <c r="AR423" i="1"/>
  <c r="AQ423" i="1"/>
  <c r="AP423" i="1"/>
  <c r="AO423" i="1"/>
  <c r="AN423" i="1"/>
  <c r="AM423" i="1"/>
  <c r="AL423" i="1"/>
  <c r="AK423" i="1"/>
  <c r="AJ423" i="1"/>
  <c r="AI423" i="1"/>
  <c r="AH423" i="1"/>
  <c r="BU422" i="1"/>
  <c r="BT422" i="1"/>
  <c r="BS422" i="1"/>
  <c r="BR422" i="1"/>
  <c r="BQ422" i="1"/>
  <c r="BP422" i="1"/>
  <c r="BO422" i="1"/>
  <c r="BN422" i="1"/>
  <c r="BM422" i="1"/>
  <c r="BL422" i="1"/>
  <c r="BK422" i="1"/>
  <c r="BJ422" i="1"/>
  <c r="BI422" i="1"/>
  <c r="BH422" i="1"/>
  <c r="BG422" i="1"/>
  <c r="BF422" i="1"/>
  <c r="BE422" i="1"/>
  <c r="BD422" i="1"/>
  <c r="BC422" i="1"/>
  <c r="BB422" i="1"/>
  <c r="BA422" i="1"/>
  <c r="AZ422" i="1"/>
  <c r="AY422" i="1"/>
  <c r="AX422" i="1"/>
  <c r="AW422" i="1"/>
  <c r="AV422" i="1"/>
  <c r="AU422" i="1"/>
  <c r="AT422" i="1"/>
  <c r="AS422" i="1"/>
  <c r="AR422" i="1"/>
  <c r="AQ422" i="1"/>
  <c r="AP422" i="1"/>
  <c r="AO422" i="1"/>
  <c r="AN422" i="1"/>
  <c r="AM422" i="1"/>
  <c r="AL422" i="1"/>
  <c r="AK422" i="1"/>
  <c r="AJ422" i="1"/>
  <c r="AI422" i="1"/>
  <c r="AH422" i="1"/>
  <c r="BU421" i="1"/>
  <c r="BT421" i="1"/>
  <c r="BS421" i="1"/>
  <c r="BR421" i="1"/>
  <c r="BQ421" i="1"/>
  <c r="BP421" i="1"/>
  <c r="BO421" i="1"/>
  <c r="BN421" i="1"/>
  <c r="BM421" i="1"/>
  <c r="BL421" i="1"/>
  <c r="BK421" i="1"/>
  <c r="BJ421" i="1"/>
  <c r="BI421" i="1"/>
  <c r="BH421" i="1"/>
  <c r="BG421" i="1"/>
  <c r="BF421" i="1"/>
  <c r="BE421" i="1"/>
  <c r="BD421" i="1"/>
  <c r="BC421" i="1"/>
  <c r="BB421" i="1"/>
  <c r="BA421" i="1"/>
  <c r="AZ421" i="1"/>
  <c r="AY421" i="1"/>
  <c r="AX421" i="1"/>
  <c r="AW421" i="1"/>
  <c r="AV421" i="1"/>
  <c r="AU421" i="1"/>
  <c r="AT421" i="1"/>
  <c r="AS421" i="1"/>
  <c r="AR421" i="1"/>
  <c r="AQ421" i="1"/>
  <c r="AP421" i="1"/>
  <c r="AO421" i="1"/>
  <c r="AN421" i="1"/>
  <c r="AM421" i="1"/>
  <c r="AL421" i="1"/>
  <c r="AK421" i="1"/>
  <c r="AJ421" i="1"/>
  <c r="AI421" i="1"/>
  <c r="AH421" i="1"/>
  <c r="BU420" i="1"/>
  <c r="BT420" i="1"/>
  <c r="BS420" i="1"/>
  <c r="BR420" i="1"/>
  <c r="BQ420" i="1"/>
  <c r="BP420" i="1"/>
  <c r="BO420" i="1"/>
  <c r="BN420" i="1"/>
  <c r="BM420" i="1"/>
  <c r="BL420" i="1"/>
  <c r="BK420" i="1"/>
  <c r="BJ420" i="1"/>
  <c r="BI420" i="1"/>
  <c r="BH420" i="1"/>
  <c r="BG420" i="1"/>
  <c r="BF420" i="1"/>
  <c r="BE420" i="1"/>
  <c r="BD420" i="1"/>
  <c r="BC420" i="1"/>
  <c r="BB420" i="1"/>
  <c r="BA420" i="1"/>
  <c r="AZ420" i="1"/>
  <c r="AY420" i="1"/>
  <c r="AX420" i="1"/>
  <c r="AW420" i="1"/>
  <c r="AV420" i="1"/>
  <c r="AU420" i="1"/>
  <c r="AT420" i="1"/>
  <c r="AS420" i="1"/>
  <c r="AR420" i="1"/>
  <c r="AQ420" i="1"/>
  <c r="AP420" i="1"/>
  <c r="AO420" i="1"/>
  <c r="AN420" i="1"/>
  <c r="AM420" i="1"/>
  <c r="AL420" i="1"/>
  <c r="AK420" i="1"/>
  <c r="AJ420" i="1"/>
  <c r="AI420" i="1"/>
  <c r="AH420" i="1"/>
  <c r="BU419" i="1"/>
  <c r="BT419" i="1"/>
  <c r="BS419" i="1"/>
  <c r="BR419" i="1"/>
  <c r="BQ419" i="1"/>
  <c r="BP419" i="1"/>
  <c r="BO419" i="1"/>
  <c r="BN419" i="1"/>
  <c r="BM419" i="1"/>
  <c r="BL419" i="1"/>
  <c r="BK419" i="1"/>
  <c r="BJ419" i="1"/>
  <c r="BI419" i="1"/>
  <c r="BH419" i="1"/>
  <c r="BG419" i="1"/>
  <c r="BF419" i="1"/>
  <c r="BE419" i="1"/>
  <c r="BD419" i="1"/>
  <c r="BC419" i="1"/>
  <c r="BB419" i="1"/>
  <c r="BA419" i="1"/>
  <c r="AZ419" i="1"/>
  <c r="AY419" i="1"/>
  <c r="AX419" i="1"/>
  <c r="AW419" i="1"/>
  <c r="AV419" i="1"/>
  <c r="AU419" i="1"/>
  <c r="AT419" i="1"/>
  <c r="AS419" i="1"/>
  <c r="AR419" i="1"/>
  <c r="AQ419" i="1"/>
  <c r="AP419" i="1"/>
  <c r="AO419" i="1"/>
  <c r="AN419" i="1"/>
  <c r="AM419" i="1"/>
  <c r="AL419" i="1"/>
  <c r="AK419" i="1"/>
  <c r="AJ419" i="1"/>
  <c r="AI419" i="1"/>
  <c r="AH419" i="1"/>
  <c r="BU418" i="1"/>
  <c r="BT418" i="1"/>
  <c r="BS418" i="1"/>
  <c r="BR418" i="1"/>
  <c r="BQ418" i="1"/>
  <c r="BP418" i="1"/>
  <c r="BO418" i="1"/>
  <c r="BN418" i="1"/>
  <c r="BM418" i="1"/>
  <c r="BL418" i="1"/>
  <c r="BK418" i="1"/>
  <c r="BJ418" i="1"/>
  <c r="BI418" i="1"/>
  <c r="BH418" i="1"/>
  <c r="BG418" i="1"/>
  <c r="BF418" i="1"/>
  <c r="BE418" i="1"/>
  <c r="BD418" i="1"/>
  <c r="BC418" i="1"/>
  <c r="BB418" i="1"/>
  <c r="BA418" i="1"/>
  <c r="AZ418" i="1"/>
  <c r="AY418" i="1"/>
  <c r="AX418" i="1"/>
  <c r="AW418" i="1"/>
  <c r="AV418" i="1"/>
  <c r="AU418" i="1"/>
  <c r="AT418" i="1"/>
  <c r="AS418" i="1"/>
  <c r="AR418" i="1"/>
  <c r="AQ418" i="1"/>
  <c r="AP418" i="1"/>
  <c r="AO418" i="1"/>
  <c r="AN418" i="1"/>
  <c r="AM418" i="1"/>
  <c r="AL418" i="1"/>
  <c r="AK418" i="1"/>
  <c r="AJ418" i="1"/>
  <c r="AI418" i="1"/>
  <c r="AH418" i="1"/>
  <c r="BU417" i="1"/>
  <c r="BT417" i="1"/>
  <c r="BS417" i="1"/>
  <c r="BR417" i="1"/>
  <c r="BQ417" i="1"/>
  <c r="BP417" i="1"/>
  <c r="BO417" i="1"/>
  <c r="BN417" i="1"/>
  <c r="BM417" i="1"/>
  <c r="BL417" i="1"/>
  <c r="BK417" i="1"/>
  <c r="BJ417" i="1"/>
  <c r="BI417" i="1"/>
  <c r="BH417" i="1"/>
  <c r="BG417" i="1"/>
  <c r="BF417" i="1"/>
  <c r="BE417" i="1"/>
  <c r="BD417" i="1"/>
  <c r="BC417" i="1"/>
  <c r="BB417" i="1"/>
  <c r="BA417" i="1"/>
  <c r="AZ417" i="1"/>
  <c r="AY417" i="1"/>
  <c r="AX417" i="1"/>
  <c r="AW417" i="1"/>
  <c r="AV417" i="1"/>
  <c r="AU417" i="1"/>
  <c r="AT417" i="1"/>
  <c r="AS417" i="1"/>
  <c r="AR417" i="1"/>
  <c r="AQ417" i="1"/>
  <c r="AP417" i="1"/>
  <c r="AO417" i="1"/>
  <c r="AN417" i="1"/>
  <c r="AM417" i="1"/>
  <c r="AL417" i="1"/>
  <c r="AK417" i="1"/>
  <c r="AJ417" i="1"/>
  <c r="AI417" i="1"/>
  <c r="AH417" i="1"/>
  <c r="BU416" i="1"/>
  <c r="BT416" i="1"/>
  <c r="BS416" i="1"/>
  <c r="BR416" i="1"/>
  <c r="BQ416" i="1"/>
  <c r="BP416" i="1"/>
  <c r="BO416" i="1"/>
  <c r="BN416" i="1"/>
  <c r="BM416" i="1"/>
  <c r="BL416" i="1"/>
  <c r="BK416" i="1"/>
  <c r="BJ416" i="1"/>
  <c r="BI416" i="1"/>
  <c r="BH416" i="1"/>
  <c r="BG416" i="1"/>
  <c r="BF416" i="1"/>
  <c r="BE416" i="1"/>
  <c r="BD416" i="1"/>
  <c r="BC416" i="1"/>
  <c r="BB416" i="1"/>
  <c r="BA416" i="1"/>
  <c r="AZ416" i="1"/>
  <c r="AY416" i="1"/>
  <c r="AX416" i="1"/>
  <c r="AW416" i="1"/>
  <c r="AV416" i="1"/>
  <c r="AU416" i="1"/>
  <c r="AT416" i="1"/>
  <c r="AS416" i="1"/>
  <c r="AR416" i="1"/>
  <c r="AQ416" i="1"/>
  <c r="AP416" i="1"/>
  <c r="AO416" i="1"/>
  <c r="AN416" i="1"/>
  <c r="AM416" i="1"/>
  <c r="AL416" i="1"/>
  <c r="AK416" i="1"/>
  <c r="AJ416" i="1"/>
  <c r="AI416" i="1"/>
  <c r="AH416" i="1"/>
  <c r="BU415" i="1"/>
  <c r="BT415" i="1"/>
  <c r="BS415" i="1"/>
  <c r="BR415" i="1"/>
  <c r="BQ415" i="1"/>
  <c r="BP415" i="1"/>
  <c r="BO415" i="1"/>
  <c r="BN415" i="1"/>
  <c r="BM415" i="1"/>
  <c r="BL415" i="1"/>
  <c r="BK415" i="1"/>
  <c r="BJ415" i="1"/>
  <c r="BI415" i="1"/>
  <c r="BH415" i="1"/>
  <c r="BG415" i="1"/>
  <c r="BF415" i="1"/>
  <c r="BE415" i="1"/>
  <c r="BD415" i="1"/>
  <c r="BC415" i="1"/>
  <c r="BB415" i="1"/>
  <c r="BA415" i="1"/>
  <c r="AZ415" i="1"/>
  <c r="AY415" i="1"/>
  <c r="AX415" i="1"/>
  <c r="AW415" i="1"/>
  <c r="AV415" i="1"/>
  <c r="AU415" i="1"/>
  <c r="AT415" i="1"/>
  <c r="AS415" i="1"/>
  <c r="AR415" i="1"/>
  <c r="AQ415" i="1"/>
  <c r="AP415" i="1"/>
  <c r="AO415" i="1"/>
  <c r="AN415" i="1"/>
  <c r="AM415" i="1"/>
  <c r="AL415" i="1"/>
  <c r="AK415" i="1"/>
  <c r="AJ415" i="1"/>
  <c r="AI415" i="1"/>
  <c r="AH415" i="1"/>
  <c r="BU414" i="1"/>
  <c r="BT414" i="1"/>
  <c r="BS414" i="1"/>
  <c r="BR414" i="1"/>
  <c r="BQ414" i="1"/>
  <c r="BP414" i="1"/>
  <c r="BO414" i="1"/>
  <c r="BN414" i="1"/>
  <c r="BM414" i="1"/>
  <c r="BL414" i="1"/>
  <c r="BK414" i="1"/>
  <c r="BJ414" i="1"/>
  <c r="BI414" i="1"/>
  <c r="BH414" i="1"/>
  <c r="BG414" i="1"/>
  <c r="BF414" i="1"/>
  <c r="BE414" i="1"/>
  <c r="BD414" i="1"/>
  <c r="BC414" i="1"/>
  <c r="BB414" i="1"/>
  <c r="BA414" i="1"/>
  <c r="AZ414" i="1"/>
  <c r="AY414" i="1"/>
  <c r="AX414" i="1"/>
  <c r="AW414" i="1"/>
  <c r="AV414" i="1"/>
  <c r="AU414" i="1"/>
  <c r="AT414" i="1"/>
  <c r="AS414" i="1"/>
  <c r="AR414" i="1"/>
  <c r="AQ414" i="1"/>
  <c r="AP414" i="1"/>
  <c r="AO414" i="1"/>
  <c r="AN414" i="1"/>
  <c r="AM414" i="1"/>
  <c r="AL414" i="1"/>
  <c r="AK414" i="1"/>
  <c r="AJ414" i="1"/>
  <c r="AI414" i="1"/>
  <c r="AH414" i="1"/>
  <c r="BU413" i="1"/>
  <c r="BT413" i="1"/>
  <c r="BS413" i="1"/>
  <c r="BR413" i="1"/>
  <c r="BQ413" i="1"/>
  <c r="BP413" i="1"/>
  <c r="BO413" i="1"/>
  <c r="BN413" i="1"/>
  <c r="BM413" i="1"/>
  <c r="BL413" i="1"/>
  <c r="BK413" i="1"/>
  <c r="BJ413" i="1"/>
  <c r="BI413" i="1"/>
  <c r="BH413" i="1"/>
  <c r="BG413" i="1"/>
  <c r="BF413" i="1"/>
  <c r="BE413" i="1"/>
  <c r="BD413" i="1"/>
  <c r="BC413" i="1"/>
  <c r="BB413" i="1"/>
  <c r="BA413" i="1"/>
  <c r="AZ413" i="1"/>
  <c r="AY413" i="1"/>
  <c r="AX413" i="1"/>
  <c r="AW413" i="1"/>
  <c r="AV413" i="1"/>
  <c r="AU413" i="1"/>
  <c r="AT413" i="1"/>
  <c r="AS413" i="1"/>
  <c r="AR413" i="1"/>
  <c r="AQ413" i="1"/>
  <c r="AP413" i="1"/>
  <c r="AO413" i="1"/>
  <c r="AN413" i="1"/>
  <c r="AM413" i="1"/>
  <c r="AL413" i="1"/>
  <c r="AK413" i="1"/>
  <c r="AJ413" i="1"/>
  <c r="AI413" i="1"/>
  <c r="AH413" i="1"/>
  <c r="BU412" i="1"/>
  <c r="BT412" i="1"/>
  <c r="BS412" i="1"/>
  <c r="BR412" i="1"/>
  <c r="BQ412" i="1"/>
  <c r="BP412" i="1"/>
  <c r="BO412" i="1"/>
  <c r="BN412" i="1"/>
  <c r="BM412" i="1"/>
  <c r="BL412" i="1"/>
  <c r="BK412" i="1"/>
  <c r="BJ412" i="1"/>
  <c r="BI412" i="1"/>
  <c r="BH412" i="1"/>
  <c r="BG412" i="1"/>
  <c r="BF412" i="1"/>
  <c r="BE412" i="1"/>
  <c r="BD412" i="1"/>
  <c r="BC412" i="1"/>
  <c r="BB412" i="1"/>
  <c r="BA412" i="1"/>
  <c r="AZ412" i="1"/>
  <c r="AY412" i="1"/>
  <c r="AX412" i="1"/>
  <c r="AW412" i="1"/>
  <c r="AV412" i="1"/>
  <c r="AU412" i="1"/>
  <c r="AT412" i="1"/>
  <c r="AS412" i="1"/>
  <c r="AR412" i="1"/>
  <c r="AQ412" i="1"/>
  <c r="AP412" i="1"/>
  <c r="AO412" i="1"/>
  <c r="AN412" i="1"/>
  <c r="AM412" i="1"/>
  <c r="AL412" i="1"/>
  <c r="AK412" i="1"/>
  <c r="AJ412" i="1"/>
  <c r="AI412" i="1"/>
  <c r="AH412" i="1"/>
  <c r="BU411" i="1"/>
  <c r="BT411" i="1"/>
  <c r="BS411" i="1"/>
  <c r="BR411" i="1"/>
  <c r="BQ411" i="1"/>
  <c r="BP411" i="1"/>
  <c r="BO411" i="1"/>
  <c r="BN411" i="1"/>
  <c r="BM411" i="1"/>
  <c r="BL411" i="1"/>
  <c r="BK411" i="1"/>
  <c r="BJ411" i="1"/>
  <c r="BI411" i="1"/>
  <c r="BH411" i="1"/>
  <c r="BG411" i="1"/>
  <c r="BF411" i="1"/>
  <c r="BE411" i="1"/>
  <c r="BD411" i="1"/>
  <c r="BC411" i="1"/>
  <c r="BB411" i="1"/>
  <c r="BA411" i="1"/>
  <c r="AZ411" i="1"/>
  <c r="AY411" i="1"/>
  <c r="AX411" i="1"/>
  <c r="AW411" i="1"/>
  <c r="AV411" i="1"/>
  <c r="AU411" i="1"/>
  <c r="AT411" i="1"/>
  <c r="AS411" i="1"/>
  <c r="AR411" i="1"/>
  <c r="AQ411" i="1"/>
  <c r="AP411" i="1"/>
  <c r="AO411" i="1"/>
  <c r="AN411" i="1"/>
  <c r="AM411" i="1"/>
  <c r="AL411" i="1"/>
  <c r="AK411" i="1"/>
  <c r="AJ411" i="1"/>
  <c r="AI411" i="1"/>
  <c r="AH411" i="1"/>
  <c r="BU410" i="1"/>
  <c r="BT410" i="1"/>
  <c r="BS410" i="1"/>
  <c r="BR410" i="1"/>
  <c r="BQ410" i="1"/>
  <c r="BP410" i="1"/>
  <c r="BO410" i="1"/>
  <c r="BN410" i="1"/>
  <c r="BM410" i="1"/>
  <c r="BL410" i="1"/>
  <c r="BK410" i="1"/>
  <c r="BJ410" i="1"/>
  <c r="BI410" i="1"/>
  <c r="BH410" i="1"/>
  <c r="BG410" i="1"/>
  <c r="BF410" i="1"/>
  <c r="BE410" i="1"/>
  <c r="BD410" i="1"/>
  <c r="BC410" i="1"/>
  <c r="BB410" i="1"/>
  <c r="BA410" i="1"/>
  <c r="AZ410" i="1"/>
  <c r="AY410" i="1"/>
  <c r="AX410" i="1"/>
  <c r="AW410" i="1"/>
  <c r="AV410" i="1"/>
  <c r="AU410" i="1"/>
  <c r="AT410" i="1"/>
  <c r="AS410" i="1"/>
  <c r="AR410" i="1"/>
  <c r="AQ410" i="1"/>
  <c r="AP410" i="1"/>
  <c r="AO410" i="1"/>
  <c r="AN410" i="1"/>
  <c r="AM410" i="1"/>
  <c r="AL410" i="1"/>
  <c r="AK410" i="1"/>
  <c r="AJ410" i="1"/>
  <c r="AI410" i="1"/>
  <c r="AH410" i="1"/>
  <c r="BU409" i="1"/>
  <c r="BT409" i="1"/>
  <c r="BS409" i="1"/>
  <c r="BR409" i="1"/>
  <c r="BQ409" i="1"/>
  <c r="BP409" i="1"/>
  <c r="BO409" i="1"/>
  <c r="BN409" i="1"/>
  <c r="BM409" i="1"/>
  <c r="BL409" i="1"/>
  <c r="BK409" i="1"/>
  <c r="BJ409" i="1"/>
  <c r="BI409" i="1"/>
  <c r="BH409" i="1"/>
  <c r="BG409" i="1"/>
  <c r="BF409" i="1"/>
  <c r="BE409" i="1"/>
  <c r="BD409" i="1"/>
  <c r="BC409" i="1"/>
  <c r="BB409" i="1"/>
  <c r="BA409" i="1"/>
  <c r="AZ409" i="1"/>
  <c r="AY409" i="1"/>
  <c r="AX409" i="1"/>
  <c r="AW409" i="1"/>
  <c r="AV409" i="1"/>
  <c r="AU409" i="1"/>
  <c r="AT409" i="1"/>
  <c r="AS409" i="1"/>
  <c r="AR409" i="1"/>
  <c r="AQ409" i="1"/>
  <c r="AP409" i="1"/>
  <c r="AO409" i="1"/>
  <c r="AN409" i="1"/>
  <c r="AM409" i="1"/>
  <c r="AL409" i="1"/>
  <c r="AK409" i="1"/>
  <c r="AJ409" i="1"/>
  <c r="AI409" i="1"/>
  <c r="AH409" i="1"/>
  <c r="BU408" i="1"/>
  <c r="BT408" i="1"/>
  <c r="BS408" i="1"/>
  <c r="BR408" i="1"/>
  <c r="BQ408" i="1"/>
  <c r="BP408" i="1"/>
  <c r="BO408" i="1"/>
  <c r="BN408" i="1"/>
  <c r="BM408" i="1"/>
  <c r="BL408" i="1"/>
  <c r="BK408" i="1"/>
  <c r="BJ408" i="1"/>
  <c r="BI408" i="1"/>
  <c r="BH408" i="1"/>
  <c r="BG408" i="1"/>
  <c r="BF408" i="1"/>
  <c r="BE408" i="1"/>
  <c r="BD408" i="1"/>
  <c r="BC408" i="1"/>
  <c r="BB408" i="1"/>
  <c r="BA408" i="1"/>
  <c r="AZ408" i="1"/>
  <c r="AY408" i="1"/>
  <c r="AX408" i="1"/>
  <c r="AW408" i="1"/>
  <c r="AV408" i="1"/>
  <c r="AU408" i="1"/>
  <c r="AT408" i="1"/>
  <c r="AS408" i="1"/>
  <c r="AR408" i="1"/>
  <c r="AQ408" i="1"/>
  <c r="AP408" i="1"/>
  <c r="AO408" i="1"/>
  <c r="AN408" i="1"/>
  <c r="AM408" i="1"/>
  <c r="AL408" i="1"/>
  <c r="AK408" i="1"/>
  <c r="AJ408" i="1"/>
  <c r="AI408" i="1"/>
  <c r="AH408" i="1"/>
  <c r="BU407" i="1"/>
  <c r="BT407" i="1"/>
  <c r="BS407" i="1"/>
  <c r="BR407" i="1"/>
  <c r="BQ407" i="1"/>
  <c r="BP407" i="1"/>
  <c r="BO407" i="1"/>
  <c r="BN407" i="1"/>
  <c r="BM407" i="1"/>
  <c r="BL407" i="1"/>
  <c r="BK407" i="1"/>
  <c r="BJ407" i="1"/>
  <c r="BI407" i="1"/>
  <c r="BH407" i="1"/>
  <c r="BG407" i="1"/>
  <c r="BF407" i="1"/>
  <c r="BE407" i="1"/>
  <c r="BD407" i="1"/>
  <c r="BC407" i="1"/>
  <c r="BB407" i="1"/>
  <c r="BA407" i="1"/>
  <c r="AZ407" i="1"/>
  <c r="AY407" i="1"/>
  <c r="AX407" i="1"/>
  <c r="AW407" i="1"/>
  <c r="AV407" i="1"/>
  <c r="AU407" i="1"/>
  <c r="AT407" i="1"/>
  <c r="AS407" i="1"/>
  <c r="AR407" i="1"/>
  <c r="AQ407" i="1"/>
  <c r="AP407" i="1"/>
  <c r="AO407" i="1"/>
  <c r="AN407" i="1"/>
  <c r="AM407" i="1"/>
  <c r="AL407" i="1"/>
  <c r="AK407" i="1"/>
  <c r="AJ407" i="1"/>
  <c r="AI407" i="1"/>
  <c r="AH407" i="1"/>
  <c r="BU406" i="1"/>
  <c r="BT406" i="1"/>
  <c r="BS406" i="1"/>
  <c r="BR406" i="1"/>
  <c r="BQ406" i="1"/>
  <c r="BP406" i="1"/>
  <c r="BO406" i="1"/>
  <c r="BN406" i="1"/>
  <c r="BM406" i="1"/>
  <c r="BL406" i="1"/>
  <c r="BK406" i="1"/>
  <c r="BJ406" i="1"/>
  <c r="BI406" i="1"/>
  <c r="BH406" i="1"/>
  <c r="BG406" i="1"/>
  <c r="BF406" i="1"/>
  <c r="BE406" i="1"/>
  <c r="BD406" i="1"/>
  <c r="BC406" i="1"/>
  <c r="BB406" i="1"/>
  <c r="BA406" i="1"/>
  <c r="AZ406" i="1"/>
  <c r="AY406" i="1"/>
  <c r="AX406" i="1"/>
  <c r="AW406" i="1"/>
  <c r="AV406" i="1"/>
  <c r="AU406" i="1"/>
  <c r="AT406" i="1"/>
  <c r="AS406" i="1"/>
  <c r="AR406" i="1"/>
  <c r="AQ406" i="1"/>
  <c r="AP406" i="1"/>
  <c r="AO406" i="1"/>
  <c r="AN406" i="1"/>
  <c r="AM406" i="1"/>
  <c r="AL406" i="1"/>
  <c r="AK406" i="1"/>
  <c r="AJ406" i="1"/>
  <c r="AI406" i="1"/>
  <c r="AH406" i="1"/>
  <c r="BU405" i="1"/>
  <c r="BT405" i="1"/>
  <c r="BS405" i="1"/>
  <c r="BR405" i="1"/>
  <c r="BQ405" i="1"/>
  <c r="BP405" i="1"/>
  <c r="BO405" i="1"/>
  <c r="BN405" i="1"/>
  <c r="BM405" i="1"/>
  <c r="BL405" i="1"/>
  <c r="BK405" i="1"/>
  <c r="BJ405" i="1"/>
  <c r="BI405" i="1"/>
  <c r="BH405" i="1"/>
  <c r="BG405" i="1"/>
  <c r="BF405" i="1"/>
  <c r="BE405" i="1"/>
  <c r="BD405" i="1"/>
  <c r="BC405" i="1"/>
  <c r="BB405" i="1"/>
  <c r="BA405" i="1"/>
  <c r="AZ405" i="1"/>
  <c r="AY405" i="1"/>
  <c r="AX405" i="1"/>
  <c r="AW405" i="1"/>
  <c r="AV405" i="1"/>
  <c r="AU405" i="1"/>
  <c r="AT405" i="1"/>
  <c r="AS405" i="1"/>
  <c r="AR405" i="1"/>
  <c r="AQ405" i="1"/>
  <c r="AP405" i="1"/>
  <c r="AO405" i="1"/>
  <c r="AN405" i="1"/>
  <c r="AM405" i="1"/>
  <c r="AL405" i="1"/>
  <c r="AK405" i="1"/>
  <c r="AJ405" i="1"/>
  <c r="AI405" i="1"/>
  <c r="AH405" i="1"/>
  <c r="BU404" i="1"/>
  <c r="BT404" i="1"/>
  <c r="BS404" i="1"/>
  <c r="BR404" i="1"/>
  <c r="BQ404" i="1"/>
  <c r="BP404" i="1"/>
  <c r="BO404" i="1"/>
  <c r="BN404" i="1"/>
  <c r="BM404" i="1"/>
  <c r="BL404" i="1"/>
  <c r="BK404" i="1"/>
  <c r="BJ404" i="1"/>
  <c r="BI404" i="1"/>
  <c r="BH404" i="1"/>
  <c r="BG404" i="1"/>
  <c r="BF404" i="1"/>
  <c r="BE404" i="1"/>
  <c r="BD404" i="1"/>
  <c r="BC404" i="1"/>
  <c r="BB404" i="1"/>
  <c r="BA404" i="1"/>
  <c r="AZ404" i="1"/>
  <c r="AY404" i="1"/>
  <c r="AX404" i="1"/>
  <c r="AW404" i="1"/>
  <c r="AV404" i="1"/>
  <c r="AU404" i="1"/>
  <c r="AT404" i="1"/>
  <c r="AS404" i="1"/>
  <c r="AR404" i="1"/>
  <c r="AQ404" i="1"/>
  <c r="AP404" i="1"/>
  <c r="AO404" i="1"/>
  <c r="AN404" i="1"/>
  <c r="AM404" i="1"/>
  <c r="AL404" i="1"/>
  <c r="AK404" i="1"/>
  <c r="AJ404" i="1"/>
  <c r="AI404" i="1"/>
  <c r="AH404" i="1"/>
  <c r="BU403" i="1"/>
  <c r="BT403" i="1"/>
  <c r="BS403" i="1"/>
  <c r="BR403" i="1"/>
  <c r="BQ403" i="1"/>
  <c r="BP403" i="1"/>
  <c r="BO403" i="1"/>
  <c r="BN403" i="1"/>
  <c r="BM403" i="1"/>
  <c r="BL403" i="1"/>
  <c r="BK403" i="1"/>
  <c r="BJ403" i="1"/>
  <c r="BI403" i="1"/>
  <c r="BH403" i="1"/>
  <c r="BG403" i="1"/>
  <c r="BF403" i="1"/>
  <c r="BE403" i="1"/>
  <c r="BD403" i="1"/>
  <c r="BC403" i="1"/>
  <c r="BB403" i="1"/>
  <c r="BA403" i="1"/>
  <c r="AZ403" i="1"/>
  <c r="AY403" i="1"/>
  <c r="AX403" i="1"/>
  <c r="AW403" i="1"/>
  <c r="AV403" i="1"/>
  <c r="AU403" i="1"/>
  <c r="AT403" i="1"/>
  <c r="AS403" i="1"/>
  <c r="AR403" i="1"/>
  <c r="AQ403" i="1"/>
  <c r="AP403" i="1"/>
  <c r="AO403" i="1"/>
  <c r="AN403" i="1"/>
  <c r="AM403" i="1"/>
  <c r="AL403" i="1"/>
  <c r="AK403" i="1"/>
  <c r="AJ403" i="1"/>
  <c r="AI403" i="1"/>
  <c r="AH403" i="1"/>
  <c r="BU402" i="1"/>
  <c r="BT402" i="1"/>
  <c r="BS402" i="1"/>
  <c r="BR402" i="1"/>
  <c r="BQ402" i="1"/>
  <c r="BP402" i="1"/>
  <c r="BO402" i="1"/>
  <c r="BN402" i="1"/>
  <c r="BM402" i="1"/>
  <c r="BL402" i="1"/>
  <c r="BK402" i="1"/>
  <c r="BJ402" i="1"/>
  <c r="BI402" i="1"/>
  <c r="BH402" i="1"/>
  <c r="BG402" i="1"/>
  <c r="BF402" i="1"/>
  <c r="BE402" i="1"/>
  <c r="BD402" i="1"/>
  <c r="BC402" i="1"/>
  <c r="BB402" i="1"/>
  <c r="BA402" i="1"/>
  <c r="AZ402" i="1"/>
  <c r="AY402" i="1"/>
  <c r="AX402" i="1"/>
  <c r="AW402" i="1"/>
  <c r="AV402" i="1"/>
  <c r="AU402" i="1"/>
  <c r="AT402" i="1"/>
  <c r="AS402" i="1"/>
  <c r="AR402" i="1"/>
  <c r="AQ402" i="1"/>
  <c r="AP402" i="1"/>
  <c r="AO402" i="1"/>
  <c r="AN402" i="1"/>
  <c r="AM402" i="1"/>
  <c r="AL402" i="1"/>
  <c r="AK402" i="1"/>
  <c r="AJ402" i="1"/>
  <c r="AI402" i="1"/>
  <c r="AH402" i="1"/>
  <c r="BU401" i="1"/>
  <c r="BT401" i="1"/>
  <c r="BS401" i="1"/>
  <c r="BR401" i="1"/>
  <c r="BQ401" i="1"/>
  <c r="BP401" i="1"/>
  <c r="BO401" i="1"/>
  <c r="BN401" i="1"/>
  <c r="BM401" i="1"/>
  <c r="BL401" i="1"/>
  <c r="BK401" i="1"/>
  <c r="BJ401" i="1"/>
  <c r="BI401" i="1"/>
  <c r="BH401" i="1"/>
  <c r="BG401" i="1"/>
  <c r="BF401" i="1"/>
  <c r="BE401" i="1"/>
  <c r="BD401" i="1"/>
  <c r="BC401" i="1"/>
  <c r="BB401" i="1"/>
  <c r="BA401" i="1"/>
  <c r="AZ401" i="1"/>
  <c r="AY401" i="1"/>
  <c r="AX401" i="1"/>
  <c r="AW401" i="1"/>
  <c r="AV401" i="1"/>
  <c r="AU401" i="1"/>
  <c r="AT401" i="1"/>
  <c r="AS401" i="1"/>
  <c r="AR401" i="1"/>
  <c r="AQ401" i="1"/>
  <c r="AP401" i="1"/>
  <c r="AO401" i="1"/>
  <c r="AN401" i="1"/>
  <c r="AM401" i="1"/>
  <c r="AL401" i="1"/>
  <c r="AK401" i="1"/>
  <c r="AJ401" i="1"/>
  <c r="AI401" i="1"/>
  <c r="AH401" i="1"/>
  <c r="BU400" i="1"/>
  <c r="BT400" i="1"/>
  <c r="BS400" i="1"/>
  <c r="BR400" i="1"/>
  <c r="BQ400" i="1"/>
  <c r="BP400" i="1"/>
  <c r="BO400" i="1"/>
  <c r="BN400" i="1"/>
  <c r="BM400" i="1"/>
  <c r="BL400" i="1"/>
  <c r="BK400" i="1"/>
  <c r="BJ400" i="1"/>
  <c r="BI400" i="1"/>
  <c r="BH400" i="1"/>
  <c r="BG400" i="1"/>
  <c r="BF400" i="1"/>
  <c r="BE400" i="1"/>
  <c r="BD400" i="1"/>
  <c r="BC400" i="1"/>
  <c r="BB400" i="1"/>
  <c r="BA400" i="1"/>
  <c r="AZ400" i="1"/>
  <c r="AY400" i="1"/>
  <c r="AX400" i="1"/>
  <c r="AW400" i="1"/>
  <c r="AV400" i="1"/>
  <c r="AU400" i="1"/>
  <c r="AT400" i="1"/>
  <c r="AS400" i="1"/>
  <c r="AR400" i="1"/>
  <c r="AQ400" i="1"/>
  <c r="AP400" i="1"/>
  <c r="AO400" i="1"/>
  <c r="AN400" i="1"/>
  <c r="AM400" i="1"/>
  <c r="AL400" i="1"/>
  <c r="AK400" i="1"/>
  <c r="AJ400" i="1"/>
  <c r="AI400" i="1"/>
  <c r="AH400" i="1"/>
  <c r="BU399" i="1"/>
  <c r="BT399" i="1"/>
  <c r="BS399" i="1"/>
  <c r="BR399" i="1"/>
  <c r="BQ399" i="1"/>
  <c r="BP399" i="1"/>
  <c r="BO399" i="1"/>
  <c r="BN399" i="1"/>
  <c r="BM399" i="1"/>
  <c r="BL399" i="1"/>
  <c r="BK399" i="1"/>
  <c r="BJ399" i="1"/>
  <c r="BI399" i="1"/>
  <c r="BH399" i="1"/>
  <c r="BG399" i="1"/>
  <c r="BF399" i="1"/>
  <c r="BE399" i="1"/>
  <c r="BD399" i="1"/>
  <c r="BC399" i="1"/>
  <c r="BB399" i="1"/>
  <c r="BA399" i="1"/>
  <c r="AZ399" i="1"/>
  <c r="AY399" i="1"/>
  <c r="AX399" i="1"/>
  <c r="AW399" i="1"/>
  <c r="AV399" i="1"/>
  <c r="AU399" i="1"/>
  <c r="AT399" i="1"/>
  <c r="AS399" i="1"/>
  <c r="AR399" i="1"/>
  <c r="AQ399" i="1"/>
  <c r="AP399" i="1"/>
  <c r="AO399" i="1"/>
  <c r="AN399" i="1"/>
  <c r="AM399" i="1"/>
  <c r="AL399" i="1"/>
  <c r="AK399" i="1"/>
  <c r="AJ399" i="1"/>
  <c r="AI399" i="1"/>
  <c r="AH399" i="1"/>
  <c r="BU398" i="1"/>
  <c r="BT398" i="1"/>
  <c r="BS398" i="1"/>
  <c r="BR398" i="1"/>
  <c r="BQ398" i="1"/>
  <c r="BP398" i="1"/>
  <c r="BO398" i="1"/>
  <c r="BN398" i="1"/>
  <c r="BM398" i="1"/>
  <c r="BL398" i="1"/>
  <c r="BK398" i="1"/>
  <c r="BJ398" i="1"/>
  <c r="BI398" i="1"/>
  <c r="BH398" i="1"/>
  <c r="BG398" i="1"/>
  <c r="BF398" i="1"/>
  <c r="BE398" i="1"/>
  <c r="BD398" i="1"/>
  <c r="BC398" i="1"/>
  <c r="BB398" i="1"/>
  <c r="BA398" i="1"/>
  <c r="AZ398" i="1"/>
  <c r="AY398" i="1"/>
  <c r="AX398" i="1"/>
  <c r="AW398" i="1"/>
  <c r="AV398" i="1"/>
  <c r="AU398" i="1"/>
  <c r="AT398" i="1"/>
  <c r="AS398" i="1"/>
  <c r="AR398" i="1"/>
  <c r="AQ398" i="1"/>
  <c r="AP398" i="1"/>
  <c r="AO398" i="1"/>
  <c r="AN398" i="1"/>
  <c r="AM398" i="1"/>
  <c r="AL398" i="1"/>
  <c r="AK398" i="1"/>
  <c r="AJ398" i="1"/>
  <c r="AI398" i="1"/>
  <c r="AH398" i="1"/>
  <c r="BU397" i="1"/>
  <c r="BT397" i="1"/>
  <c r="BS397" i="1"/>
  <c r="BR397" i="1"/>
  <c r="BQ397" i="1"/>
  <c r="BP397" i="1"/>
  <c r="BO397" i="1"/>
  <c r="BN397" i="1"/>
  <c r="BM397" i="1"/>
  <c r="BL397" i="1"/>
  <c r="BK397" i="1"/>
  <c r="BJ397" i="1"/>
  <c r="BI397" i="1"/>
  <c r="BH397" i="1"/>
  <c r="BG397" i="1"/>
  <c r="BF397" i="1"/>
  <c r="BE397" i="1"/>
  <c r="BD397" i="1"/>
  <c r="BC397" i="1"/>
  <c r="BB397" i="1"/>
  <c r="BA397" i="1"/>
  <c r="AZ397" i="1"/>
  <c r="AY397" i="1"/>
  <c r="AX397" i="1"/>
  <c r="AW397" i="1"/>
  <c r="AV397" i="1"/>
  <c r="AU397" i="1"/>
  <c r="AT397" i="1"/>
  <c r="AS397" i="1"/>
  <c r="AR397" i="1"/>
  <c r="AQ397" i="1"/>
  <c r="AP397" i="1"/>
  <c r="AO397" i="1"/>
  <c r="AN397" i="1"/>
  <c r="AM397" i="1"/>
  <c r="AL397" i="1"/>
  <c r="AK397" i="1"/>
  <c r="AJ397" i="1"/>
  <c r="AI397" i="1"/>
  <c r="AH397" i="1"/>
  <c r="BU396" i="1"/>
  <c r="BT396" i="1"/>
  <c r="BS396" i="1"/>
  <c r="BR396" i="1"/>
  <c r="BQ396" i="1"/>
  <c r="BP396" i="1"/>
  <c r="BO396" i="1"/>
  <c r="BN396" i="1"/>
  <c r="BM396" i="1"/>
  <c r="BL396" i="1"/>
  <c r="BK396" i="1"/>
  <c r="BJ396" i="1"/>
  <c r="BI396" i="1"/>
  <c r="BH396" i="1"/>
  <c r="BG396" i="1"/>
  <c r="BF396" i="1"/>
  <c r="BE396" i="1"/>
  <c r="BD396" i="1"/>
  <c r="BC396" i="1"/>
  <c r="BB396" i="1"/>
  <c r="BA396" i="1"/>
  <c r="AZ396" i="1"/>
  <c r="AY396" i="1"/>
  <c r="AX396" i="1"/>
  <c r="AW396" i="1"/>
  <c r="AV396" i="1"/>
  <c r="AU396" i="1"/>
  <c r="AT396" i="1"/>
  <c r="AS396" i="1"/>
  <c r="AR396" i="1"/>
  <c r="AQ396" i="1"/>
  <c r="AP396" i="1"/>
  <c r="AO396" i="1"/>
  <c r="AN396" i="1"/>
  <c r="AM396" i="1"/>
  <c r="AL396" i="1"/>
  <c r="AK396" i="1"/>
  <c r="AJ396" i="1"/>
  <c r="AI396" i="1"/>
  <c r="AH396" i="1"/>
  <c r="BU395" i="1"/>
  <c r="BT395" i="1"/>
  <c r="BS395" i="1"/>
  <c r="BR395" i="1"/>
  <c r="BQ395" i="1"/>
  <c r="BP395" i="1"/>
  <c r="BO395" i="1"/>
  <c r="BN395" i="1"/>
  <c r="BM395" i="1"/>
  <c r="BL395" i="1"/>
  <c r="BK395" i="1"/>
  <c r="BJ395" i="1"/>
  <c r="BI395" i="1"/>
  <c r="BH395" i="1"/>
  <c r="BG395" i="1"/>
  <c r="BF395" i="1"/>
  <c r="BE395" i="1"/>
  <c r="BD395" i="1"/>
  <c r="BC395" i="1"/>
  <c r="BB395" i="1"/>
  <c r="BA395" i="1"/>
  <c r="AZ395" i="1"/>
  <c r="AY395" i="1"/>
  <c r="AX395" i="1"/>
  <c r="AW395" i="1"/>
  <c r="AV395" i="1"/>
  <c r="AU395" i="1"/>
  <c r="AT395" i="1"/>
  <c r="AS395" i="1"/>
  <c r="AR395" i="1"/>
  <c r="AQ395" i="1"/>
  <c r="AP395" i="1"/>
  <c r="AO395" i="1"/>
  <c r="AN395" i="1"/>
  <c r="AM395" i="1"/>
  <c r="AL395" i="1"/>
  <c r="AK395" i="1"/>
  <c r="AJ395" i="1"/>
  <c r="AI395" i="1"/>
  <c r="AH395" i="1"/>
  <c r="BU394" i="1"/>
  <c r="BT394" i="1"/>
  <c r="BS394" i="1"/>
  <c r="BR394" i="1"/>
  <c r="BQ394" i="1"/>
  <c r="BP394" i="1"/>
  <c r="BO394" i="1"/>
  <c r="BN394" i="1"/>
  <c r="BM394" i="1"/>
  <c r="BL394" i="1"/>
  <c r="BK394" i="1"/>
  <c r="BJ394" i="1"/>
  <c r="BI394" i="1"/>
  <c r="BH394" i="1"/>
  <c r="BG394" i="1"/>
  <c r="BF394" i="1"/>
  <c r="BE394" i="1"/>
  <c r="BD394" i="1"/>
  <c r="BC394" i="1"/>
  <c r="BB394" i="1"/>
  <c r="BA394" i="1"/>
  <c r="AZ394" i="1"/>
  <c r="AY394" i="1"/>
  <c r="AX394" i="1"/>
  <c r="AW394" i="1"/>
  <c r="AV394" i="1"/>
  <c r="AU394" i="1"/>
  <c r="AT394" i="1"/>
  <c r="AS394" i="1"/>
  <c r="AR394" i="1"/>
  <c r="AQ394" i="1"/>
  <c r="AP394" i="1"/>
  <c r="AO394" i="1"/>
  <c r="AN394" i="1"/>
  <c r="AM394" i="1"/>
  <c r="AL394" i="1"/>
  <c r="AK394" i="1"/>
  <c r="AJ394" i="1"/>
  <c r="AI394" i="1"/>
  <c r="AH394" i="1"/>
  <c r="BU393" i="1"/>
  <c r="BT393" i="1"/>
  <c r="BS393" i="1"/>
  <c r="BR393" i="1"/>
  <c r="BQ393" i="1"/>
  <c r="BP393" i="1"/>
  <c r="BO393" i="1"/>
  <c r="BN393" i="1"/>
  <c r="BM393" i="1"/>
  <c r="BL393" i="1"/>
  <c r="BK393" i="1"/>
  <c r="BJ393" i="1"/>
  <c r="BI393" i="1"/>
  <c r="BH393" i="1"/>
  <c r="BG393" i="1"/>
  <c r="BF393" i="1"/>
  <c r="BE393" i="1"/>
  <c r="BD393" i="1"/>
  <c r="BC393" i="1"/>
  <c r="BB393" i="1"/>
  <c r="BA393" i="1"/>
  <c r="AZ393" i="1"/>
  <c r="AY393" i="1"/>
  <c r="AX393" i="1"/>
  <c r="AW393" i="1"/>
  <c r="AV393" i="1"/>
  <c r="AU393" i="1"/>
  <c r="AT393" i="1"/>
  <c r="AS393" i="1"/>
  <c r="AR393" i="1"/>
  <c r="AQ393" i="1"/>
  <c r="AP393" i="1"/>
  <c r="AO393" i="1"/>
  <c r="AN393" i="1"/>
  <c r="AM393" i="1"/>
  <c r="AL393" i="1"/>
  <c r="AK393" i="1"/>
  <c r="AJ393" i="1"/>
  <c r="AI393" i="1"/>
  <c r="AH393" i="1"/>
  <c r="BU392" i="1"/>
  <c r="BT392" i="1"/>
  <c r="BS392" i="1"/>
  <c r="BR392" i="1"/>
  <c r="BQ392" i="1"/>
  <c r="BP392" i="1"/>
  <c r="BO392" i="1"/>
  <c r="BN392" i="1"/>
  <c r="BM392" i="1"/>
  <c r="BL392" i="1"/>
  <c r="BK392" i="1"/>
  <c r="BJ392" i="1"/>
  <c r="BI392" i="1"/>
  <c r="BH392" i="1"/>
  <c r="BG392" i="1"/>
  <c r="BF392" i="1"/>
  <c r="BE392" i="1"/>
  <c r="BD392" i="1"/>
  <c r="BC392" i="1"/>
  <c r="BB392" i="1"/>
  <c r="BA392" i="1"/>
  <c r="AZ392" i="1"/>
  <c r="AY392" i="1"/>
  <c r="AX392" i="1"/>
  <c r="AW392" i="1"/>
  <c r="AV392" i="1"/>
  <c r="AU392" i="1"/>
  <c r="AT392" i="1"/>
  <c r="AS392" i="1"/>
  <c r="AR392" i="1"/>
  <c r="AQ392" i="1"/>
  <c r="AP392" i="1"/>
  <c r="AO392" i="1"/>
  <c r="AN392" i="1"/>
  <c r="AM392" i="1"/>
  <c r="AL392" i="1"/>
  <c r="AK392" i="1"/>
  <c r="AJ392" i="1"/>
  <c r="AI392" i="1"/>
  <c r="AH392" i="1"/>
  <c r="BU391" i="1"/>
  <c r="BT391" i="1"/>
  <c r="BS391" i="1"/>
  <c r="BR391" i="1"/>
  <c r="BQ391" i="1"/>
  <c r="BP391" i="1"/>
  <c r="BO391" i="1"/>
  <c r="BN391" i="1"/>
  <c r="BM391" i="1"/>
  <c r="BL391" i="1"/>
  <c r="BK391" i="1"/>
  <c r="BJ391" i="1"/>
  <c r="BI391" i="1"/>
  <c r="BH391" i="1"/>
  <c r="BG391" i="1"/>
  <c r="BF391" i="1"/>
  <c r="BE391" i="1"/>
  <c r="BD391" i="1"/>
  <c r="BC391" i="1"/>
  <c r="BB391" i="1"/>
  <c r="BA391" i="1"/>
  <c r="AZ391" i="1"/>
  <c r="AY391" i="1"/>
  <c r="AX391" i="1"/>
  <c r="AW391" i="1"/>
  <c r="AV391" i="1"/>
  <c r="AU391" i="1"/>
  <c r="AT391" i="1"/>
  <c r="AS391" i="1"/>
  <c r="AR391" i="1"/>
  <c r="AQ391" i="1"/>
  <c r="AP391" i="1"/>
  <c r="AO391" i="1"/>
  <c r="AN391" i="1"/>
  <c r="AM391" i="1"/>
  <c r="AL391" i="1"/>
  <c r="AK391" i="1"/>
  <c r="AJ391" i="1"/>
  <c r="AI391" i="1"/>
  <c r="AH391" i="1"/>
  <c r="BU390" i="1"/>
  <c r="BT390" i="1"/>
  <c r="BS390" i="1"/>
  <c r="BR390" i="1"/>
  <c r="BQ390" i="1"/>
  <c r="BP390" i="1"/>
  <c r="BO390" i="1"/>
  <c r="BN390" i="1"/>
  <c r="BM390" i="1"/>
  <c r="BL390" i="1"/>
  <c r="BK390" i="1"/>
  <c r="BJ390" i="1"/>
  <c r="BI390" i="1"/>
  <c r="BH390" i="1"/>
  <c r="BG390" i="1"/>
  <c r="BF390" i="1"/>
  <c r="BE390" i="1"/>
  <c r="BD390" i="1"/>
  <c r="BC390" i="1"/>
  <c r="BB390" i="1"/>
  <c r="BA390" i="1"/>
  <c r="AZ390" i="1"/>
  <c r="AY390" i="1"/>
  <c r="AX390" i="1"/>
  <c r="AW390" i="1"/>
  <c r="AV390" i="1"/>
  <c r="AU390" i="1"/>
  <c r="AT390" i="1"/>
  <c r="AS390" i="1"/>
  <c r="AR390" i="1"/>
  <c r="AQ390" i="1"/>
  <c r="AP390" i="1"/>
  <c r="AO390" i="1"/>
  <c r="AN390" i="1"/>
  <c r="AM390" i="1"/>
  <c r="AL390" i="1"/>
  <c r="AK390" i="1"/>
  <c r="AJ390" i="1"/>
  <c r="AI390" i="1"/>
  <c r="AH390" i="1"/>
  <c r="BU389" i="1"/>
  <c r="BT389" i="1"/>
  <c r="BS389" i="1"/>
  <c r="BR389" i="1"/>
  <c r="BQ389" i="1"/>
  <c r="BP389" i="1"/>
  <c r="BO389" i="1"/>
  <c r="BN389" i="1"/>
  <c r="BM389" i="1"/>
  <c r="BL389" i="1"/>
  <c r="BK389" i="1"/>
  <c r="BJ389" i="1"/>
  <c r="BI389" i="1"/>
  <c r="BH389" i="1"/>
  <c r="BG389" i="1"/>
  <c r="BF389" i="1"/>
  <c r="BE389" i="1"/>
  <c r="BD389" i="1"/>
  <c r="BC389" i="1"/>
  <c r="BB389" i="1"/>
  <c r="BA389" i="1"/>
  <c r="AZ389" i="1"/>
  <c r="AY389" i="1"/>
  <c r="AX389" i="1"/>
  <c r="AW389" i="1"/>
  <c r="AV389" i="1"/>
  <c r="AU389" i="1"/>
  <c r="AT389" i="1"/>
  <c r="AS389" i="1"/>
  <c r="AR389" i="1"/>
  <c r="AQ389" i="1"/>
  <c r="AP389" i="1"/>
  <c r="AO389" i="1"/>
  <c r="AN389" i="1"/>
  <c r="AM389" i="1"/>
  <c r="AL389" i="1"/>
  <c r="AK389" i="1"/>
  <c r="AJ389" i="1"/>
  <c r="AI389" i="1"/>
  <c r="AH389" i="1"/>
  <c r="BU388" i="1"/>
  <c r="BT388" i="1"/>
  <c r="BS388" i="1"/>
  <c r="BR388" i="1"/>
  <c r="BQ388" i="1"/>
  <c r="BP388" i="1"/>
  <c r="BO388" i="1"/>
  <c r="BN388" i="1"/>
  <c r="BM388" i="1"/>
  <c r="BL388" i="1"/>
  <c r="BK388" i="1"/>
  <c r="BJ388" i="1"/>
  <c r="BI388" i="1"/>
  <c r="BH388" i="1"/>
  <c r="BG388" i="1"/>
  <c r="BF388" i="1"/>
  <c r="BE388" i="1"/>
  <c r="BD388" i="1"/>
  <c r="BC388" i="1"/>
  <c r="BB388" i="1"/>
  <c r="BA388" i="1"/>
  <c r="AZ388" i="1"/>
  <c r="AY388" i="1"/>
  <c r="AX388" i="1"/>
  <c r="AW388" i="1"/>
  <c r="AV388" i="1"/>
  <c r="AU388" i="1"/>
  <c r="AT388" i="1"/>
  <c r="AS388" i="1"/>
  <c r="AR388" i="1"/>
  <c r="AQ388" i="1"/>
  <c r="AP388" i="1"/>
  <c r="AO388" i="1"/>
  <c r="AN388" i="1"/>
  <c r="AM388" i="1"/>
  <c r="AL388" i="1"/>
  <c r="AK388" i="1"/>
  <c r="AJ388" i="1"/>
  <c r="AI388" i="1"/>
  <c r="AH388" i="1"/>
  <c r="BU387" i="1"/>
  <c r="BT387" i="1"/>
  <c r="BS387" i="1"/>
  <c r="BR387" i="1"/>
  <c r="BQ387" i="1"/>
  <c r="BP387" i="1"/>
  <c r="BO387" i="1"/>
  <c r="BN387" i="1"/>
  <c r="BM387" i="1"/>
  <c r="BL387" i="1"/>
  <c r="BK387" i="1"/>
  <c r="BJ387" i="1"/>
  <c r="BI387" i="1"/>
  <c r="BH387" i="1"/>
  <c r="BG387" i="1"/>
  <c r="BF387" i="1"/>
  <c r="BE387" i="1"/>
  <c r="BD387" i="1"/>
  <c r="BC387" i="1"/>
  <c r="BB387" i="1"/>
  <c r="BA387" i="1"/>
  <c r="AZ387" i="1"/>
  <c r="AY387" i="1"/>
  <c r="AX387" i="1"/>
  <c r="AW387" i="1"/>
  <c r="AV387" i="1"/>
  <c r="AU387" i="1"/>
  <c r="AT387" i="1"/>
  <c r="AS387" i="1"/>
  <c r="AR387" i="1"/>
  <c r="AQ387" i="1"/>
  <c r="AP387" i="1"/>
  <c r="AO387" i="1"/>
  <c r="AN387" i="1"/>
  <c r="AM387" i="1"/>
  <c r="AL387" i="1"/>
  <c r="AK387" i="1"/>
  <c r="AJ387" i="1"/>
  <c r="AI387" i="1"/>
  <c r="AH387" i="1"/>
  <c r="BU386" i="1"/>
  <c r="BT386" i="1"/>
  <c r="BS386" i="1"/>
  <c r="BR386" i="1"/>
  <c r="BQ386" i="1"/>
  <c r="BP386" i="1"/>
  <c r="BO386" i="1"/>
  <c r="BN386" i="1"/>
  <c r="BM386" i="1"/>
  <c r="BL386" i="1"/>
  <c r="BK386" i="1"/>
  <c r="BJ386" i="1"/>
  <c r="BI386" i="1"/>
  <c r="BH386" i="1"/>
  <c r="BG386" i="1"/>
  <c r="BF386" i="1"/>
  <c r="BE386" i="1"/>
  <c r="BD386" i="1"/>
  <c r="BC386" i="1"/>
  <c r="BB386" i="1"/>
  <c r="BA386" i="1"/>
  <c r="AZ386" i="1"/>
  <c r="AY386" i="1"/>
  <c r="AX386" i="1"/>
  <c r="AW386" i="1"/>
  <c r="AV386" i="1"/>
  <c r="AU386" i="1"/>
  <c r="AT386" i="1"/>
  <c r="AS386" i="1"/>
  <c r="AR386" i="1"/>
  <c r="AQ386" i="1"/>
  <c r="AP386" i="1"/>
  <c r="AO386" i="1"/>
  <c r="AN386" i="1"/>
  <c r="AM386" i="1"/>
  <c r="AL386" i="1"/>
  <c r="AK386" i="1"/>
  <c r="AJ386" i="1"/>
  <c r="AI386" i="1"/>
  <c r="AH386" i="1"/>
  <c r="BU385" i="1"/>
  <c r="BT385" i="1"/>
  <c r="BS385" i="1"/>
  <c r="BR385" i="1"/>
  <c r="BQ385" i="1"/>
  <c r="BP385" i="1"/>
  <c r="BO385" i="1"/>
  <c r="BN385" i="1"/>
  <c r="BM385" i="1"/>
  <c r="BL385" i="1"/>
  <c r="BK385" i="1"/>
  <c r="BJ385" i="1"/>
  <c r="BI385" i="1"/>
  <c r="BH385" i="1"/>
  <c r="BG385" i="1"/>
  <c r="BF385" i="1"/>
  <c r="BE385" i="1"/>
  <c r="BD385" i="1"/>
  <c r="BC385" i="1"/>
  <c r="BB385" i="1"/>
  <c r="BA385" i="1"/>
  <c r="AZ385" i="1"/>
  <c r="AY385" i="1"/>
  <c r="AX385" i="1"/>
  <c r="AW385" i="1"/>
  <c r="AV385" i="1"/>
  <c r="AU385" i="1"/>
  <c r="AT385" i="1"/>
  <c r="AS385" i="1"/>
  <c r="AR385" i="1"/>
  <c r="AQ385" i="1"/>
  <c r="AP385" i="1"/>
  <c r="AO385" i="1"/>
  <c r="AN385" i="1"/>
  <c r="AM385" i="1"/>
  <c r="AL385" i="1"/>
  <c r="AK385" i="1"/>
  <c r="AJ385" i="1"/>
  <c r="AI385" i="1"/>
  <c r="AH385" i="1"/>
  <c r="BU384" i="1"/>
  <c r="BT384" i="1"/>
  <c r="BS384" i="1"/>
  <c r="BR384" i="1"/>
  <c r="BQ384" i="1"/>
  <c r="BP384" i="1"/>
  <c r="BO384" i="1"/>
  <c r="BN384" i="1"/>
  <c r="BM384" i="1"/>
  <c r="BL384" i="1"/>
  <c r="BK384" i="1"/>
  <c r="BJ384" i="1"/>
  <c r="BI384" i="1"/>
  <c r="BH384" i="1"/>
  <c r="BG384" i="1"/>
  <c r="BF384" i="1"/>
  <c r="BE384" i="1"/>
  <c r="BD384" i="1"/>
  <c r="BC384" i="1"/>
  <c r="BB384" i="1"/>
  <c r="BA384" i="1"/>
  <c r="AZ384" i="1"/>
  <c r="AY384" i="1"/>
  <c r="AX384" i="1"/>
  <c r="AW384" i="1"/>
  <c r="AV384" i="1"/>
  <c r="AU384" i="1"/>
  <c r="AT384" i="1"/>
  <c r="AS384" i="1"/>
  <c r="AR384" i="1"/>
  <c r="AQ384" i="1"/>
  <c r="AP384" i="1"/>
  <c r="AO384" i="1"/>
  <c r="AN384" i="1"/>
  <c r="AM384" i="1"/>
  <c r="AL384" i="1"/>
  <c r="AK384" i="1"/>
  <c r="AJ384" i="1"/>
  <c r="AI384" i="1"/>
  <c r="AH384" i="1"/>
  <c r="BU383" i="1"/>
  <c r="BT383" i="1"/>
  <c r="BS383" i="1"/>
  <c r="BR383" i="1"/>
  <c r="BQ383" i="1"/>
  <c r="BP383" i="1"/>
  <c r="BO383" i="1"/>
  <c r="BN383" i="1"/>
  <c r="BM383" i="1"/>
  <c r="BL383" i="1"/>
  <c r="BK383" i="1"/>
  <c r="BJ383" i="1"/>
  <c r="BI383" i="1"/>
  <c r="BH383" i="1"/>
  <c r="BG383" i="1"/>
  <c r="BF383" i="1"/>
  <c r="BE383" i="1"/>
  <c r="BD383" i="1"/>
  <c r="BC383" i="1"/>
  <c r="BB383" i="1"/>
  <c r="BA383" i="1"/>
  <c r="AZ383" i="1"/>
  <c r="AY383" i="1"/>
  <c r="AX383" i="1"/>
  <c r="AW383" i="1"/>
  <c r="AV383" i="1"/>
  <c r="AU383" i="1"/>
  <c r="AT383" i="1"/>
  <c r="AS383" i="1"/>
  <c r="AR383" i="1"/>
  <c r="AQ383" i="1"/>
  <c r="AP383" i="1"/>
  <c r="AO383" i="1"/>
  <c r="AN383" i="1"/>
  <c r="AM383" i="1"/>
  <c r="AL383" i="1"/>
  <c r="AK383" i="1"/>
  <c r="AJ383" i="1"/>
  <c r="AI383" i="1"/>
  <c r="AH383" i="1"/>
  <c r="BU382" i="1"/>
  <c r="BT382" i="1"/>
  <c r="BS382" i="1"/>
  <c r="BR382" i="1"/>
  <c r="BQ382" i="1"/>
  <c r="BP382" i="1"/>
  <c r="BO382" i="1"/>
  <c r="BN382" i="1"/>
  <c r="BM382" i="1"/>
  <c r="BL382" i="1"/>
  <c r="BK382" i="1"/>
  <c r="BJ382" i="1"/>
  <c r="BI382" i="1"/>
  <c r="BH382" i="1"/>
  <c r="BG382" i="1"/>
  <c r="BF382" i="1"/>
  <c r="BE382" i="1"/>
  <c r="BD382" i="1"/>
  <c r="BC382" i="1"/>
  <c r="BB382" i="1"/>
  <c r="BA382" i="1"/>
  <c r="AZ382" i="1"/>
  <c r="AY382" i="1"/>
  <c r="AX382" i="1"/>
  <c r="AW382" i="1"/>
  <c r="AV382" i="1"/>
  <c r="AU382" i="1"/>
  <c r="AT382" i="1"/>
  <c r="AS382" i="1"/>
  <c r="AR382" i="1"/>
  <c r="AQ382" i="1"/>
  <c r="AP382" i="1"/>
  <c r="AO382" i="1"/>
  <c r="AN382" i="1"/>
  <c r="AM382" i="1"/>
  <c r="AL382" i="1"/>
  <c r="AK382" i="1"/>
  <c r="AJ382" i="1"/>
  <c r="AI382" i="1"/>
  <c r="AH382" i="1"/>
  <c r="BU381" i="1"/>
  <c r="BT381" i="1"/>
  <c r="BS381" i="1"/>
  <c r="BR381" i="1"/>
  <c r="BQ381" i="1"/>
  <c r="BP381" i="1"/>
  <c r="BO381" i="1"/>
  <c r="BN381" i="1"/>
  <c r="BM381" i="1"/>
  <c r="BL381" i="1"/>
  <c r="BK381" i="1"/>
  <c r="BJ381" i="1"/>
  <c r="BI381" i="1"/>
  <c r="BH381" i="1"/>
  <c r="BG381" i="1"/>
  <c r="BF381" i="1"/>
  <c r="BE381" i="1"/>
  <c r="BD381" i="1"/>
  <c r="BC381" i="1"/>
  <c r="BB381" i="1"/>
  <c r="BA381" i="1"/>
  <c r="AZ381" i="1"/>
  <c r="AY381" i="1"/>
  <c r="AX381" i="1"/>
  <c r="AW381" i="1"/>
  <c r="AV381" i="1"/>
  <c r="AU381" i="1"/>
  <c r="AT381" i="1"/>
  <c r="AS381" i="1"/>
  <c r="AR381" i="1"/>
  <c r="AQ381" i="1"/>
  <c r="AP381" i="1"/>
  <c r="AO381" i="1"/>
  <c r="AN381" i="1"/>
  <c r="AM381" i="1"/>
  <c r="AL381" i="1"/>
  <c r="AK381" i="1"/>
  <c r="AJ381" i="1"/>
  <c r="AI381" i="1"/>
  <c r="AH381" i="1"/>
  <c r="BU380" i="1"/>
  <c r="BT380" i="1"/>
  <c r="BS380" i="1"/>
  <c r="BR380" i="1"/>
  <c r="BQ380" i="1"/>
  <c r="BP380" i="1"/>
  <c r="BO380" i="1"/>
  <c r="BN380" i="1"/>
  <c r="BM380" i="1"/>
  <c r="BL380" i="1"/>
  <c r="BK380" i="1"/>
  <c r="BJ380" i="1"/>
  <c r="BI380" i="1"/>
  <c r="BH380" i="1"/>
  <c r="BG380" i="1"/>
  <c r="BF380" i="1"/>
  <c r="BE380" i="1"/>
  <c r="BD380" i="1"/>
  <c r="BC380" i="1"/>
  <c r="BB380" i="1"/>
  <c r="BA380" i="1"/>
  <c r="AZ380" i="1"/>
  <c r="AY380" i="1"/>
  <c r="AX380" i="1"/>
  <c r="AW380" i="1"/>
  <c r="AV380" i="1"/>
  <c r="AU380" i="1"/>
  <c r="AT380" i="1"/>
  <c r="AS380" i="1"/>
  <c r="AR380" i="1"/>
  <c r="AQ380" i="1"/>
  <c r="AP380" i="1"/>
  <c r="AO380" i="1"/>
  <c r="AN380" i="1"/>
  <c r="AM380" i="1"/>
  <c r="AL380" i="1"/>
  <c r="AK380" i="1"/>
  <c r="AJ380" i="1"/>
  <c r="AI380" i="1"/>
  <c r="AH380" i="1"/>
  <c r="BU379" i="1"/>
  <c r="BT379" i="1"/>
  <c r="BS379" i="1"/>
  <c r="BR379" i="1"/>
  <c r="BQ379" i="1"/>
  <c r="BP379" i="1"/>
  <c r="BO379" i="1"/>
  <c r="BN379" i="1"/>
  <c r="BM379" i="1"/>
  <c r="BL379" i="1"/>
  <c r="BK379" i="1"/>
  <c r="BJ379" i="1"/>
  <c r="BI379" i="1"/>
  <c r="BH379" i="1"/>
  <c r="BG379" i="1"/>
  <c r="BF379" i="1"/>
  <c r="BE379" i="1"/>
  <c r="BD379" i="1"/>
  <c r="BC379" i="1"/>
  <c r="BB379" i="1"/>
  <c r="BA379" i="1"/>
  <c r="AZ379" i="1"/>
  <c r="AY379" i="1"/>
  <c r="AX379" i="1"/>
  <c r="AW379" i="1"/>
  <c r="AV379" i="1"/>
  <c r="AU379" i="1"/>
  <c r="AT379" i="1"/>
  <c r="AS379" i="1"/>
  <c r="AR379" i="1"/>
  <c r="AQ379" i="1"/>
  <c r="AP379" i="1"/>
  <c r="AO379" i="1"/>
  <c r="AN379" i="1"/>
  <c r="AM379" i="1"/>
  <c r="AL379" i="1"/>
  <c r="AK379" i="1"/>
  <c r="AJ379" i="1"/>
  <c r="AI379" i="1"/>
  <c r="AH379" i="1"/>
  <c r="BU378" i="1"/>
  <c r="BT378" i="1"/>
  <c r="BS378" i="1"/>
  <c r="BR378" i="1"/>
  <c r="BQ378" i="1"/>
  <c r="BP378" i="1"/>
  <c r="BO378" i="1"/>
  <c r="BN378" i="1"/>
  <c r="BM378" i="1"/>
  <c r="BL378" i="1"/>
  <c r="BK378" i="1"/>
  <c r="BJ378" i="1"/>
  <c r="BI378" i="1"/>
  <c r="BH378" i="1"/>
  <c r="BG378" i="1"/>
  <c r="BF378" i="1"/>
  <c r="BE378" i="1"/>
  <c r="BD378" i="1"/>
  <c r="BC378" i="1"/>
  <c r="BB378" i="1"/>
  <c r="BA378" i="1"/>
  <c r="AZ378" i="1"/>
  <c r="AY378" i="1"/>
  <c r="AX378" i="1"/>
  <c r="AW378" i="1"/>
  <c r="AV378" i="1"/>
  <c r="AU378" i="1"/>
  <c r="AT378" i="1"/>
  <c r="AS378" i="1"/>
  <c r="AR378" i="1"/>
  <c r="AQ378" i="1"/>
  <c r="AP378" i="1"/>
  <c r="AO378" i="1"/>
  <c r="AN378" i="1"/>
  <c r="AM378" i="1"/>
  <c r="AL378" i="1"/>
  <c r="AK378" i="1"/>
  <c r="AJ378" i="1"/>
  <c r="AI378" i="1"/>
  <c r="AH378" i="1"/>
  <c r="BU377" i="1"/>
  <c r="BT377" i="1"/>
  <c r="BS377" i="1"/>
  <c r="BR377" i="1"/>
  <c r="BQ377" i="1"/>
  <c r="BP377" i="1"/>
  <c r="BO377" i="1"/>
  <c r="BN377" i="1"/>
  <c r="BM377" i="1"/>
  <c r="BL377" i="1"/>
  <c r="BK377" i="1"/>
  <c r="BJ377" i="1"/>
  <c r="BI377" i="1"/>
  <c r="BH377" i="1"/>
  <c r="BG377" i="1"/>
  <c r="BF377" i="1"/>
  <c r="BE377" i="1"/>
  <c r="BD377" i="1"/>
  <c r="BC377" i="1"/>
  <c r="BB377" i="1"/>
  <c r="BA377" i="1"/>
  <c r="AZ377" i="1"/>
  <c r="AY377" i="1"/>
  <c r="AX377" i="1"/>
  <c r="AW377" i="1"/>
  <c r="AV377" i="1"/>
  <c r="AU377" i="1"/>
  <c r="AT377" i="1"/>
  <c r="AS377" i="1"/>
  <c r="AR377" i="1"/>
  <c r="AQ377" i="1"/>
  <c r="AP377" i="1"/>
  <c r="AO377" i="1"/>
  <c r="AN377" i="1"/>
  <c r="AM377" i="1"/>
  <c r="AL377" i="1"/>
  <c r="AK377" i="1"/>
  <c r="AJ377" i="1"/>
  <c r="AI377" i="1"/>
  <c r="AH377" i="1"/>
  <c r="BU376" i="1"/>
  <c r="BT376" i="1"/>
  <c r="BS376" i="1"/>
  <c r="BR376" i="1"/>
  <c r="BQ376" i="1"/>
  <c r="BP376" i="1"/>
  <c r="BO376" i="1"/>
  <c r="BN376" i="1"/>
  <c r="BM376" i="1"/>
  <c r="BL376" i="1"/>
  <c r="BK376" i="1"/>
  <c r="BJ376" i="1"/>
  <c r="BI376" i="1"/>
  <c r="BH376" i="1"/>
  <c r="BG376" i="1"/>
  <c r="BF376" i="1"/>
  <c r="BE376" i="1"/>
  <c r="BD376" i="1"/>
  <c r="BC376" i="1"/>
  <c r="BB376" i="1"/>
  <c r="BA376" i="1"/>
  <c r="AZ376" i="1"/>
  <c r="AY376" i="1"/>
  <c r="AX376" i="1"/>
  <c r="AW376" i="1"/>
  <c r="AV376" i="1"/>
  <c r="AU376" i="1"/>
  <c r="AT376" i="1"/>
  <c r="AS376" i="1"/>
  <c r="AR376" i="1"/>
  <c r="AQ376" i="1"/>
  <c r="AP376" i="1"/>
  <c r="AO376" i="1"/>
  <c r="AN376" i="1"/>
  <c r="AM376" i="1"/>
  <c r="AL376" i="1"/>
  <c r="AK376" i="1"/>
  <c r="AJ376" i="1"/>
  <c r="AI376" i="1"/>
  <c r="AH376" i="1"/>
  <c r="BU375" i="1"/>
  <c r="BT375" i="1"/>
  <c r="BS375" i="1"/>
  <c r="BR375" i="1"/>
  <c r="BQ375" i="1"/>
  <c r="BP375" i="1"/>
  <c r="BO375" i="1"/>
  <c r="BN375" i="1"/>
  <c r="BM375" i="1"/>
  <c r="BL375" i="1"/>
  <c r="BK375" i="1"/>
  <c r="BJ375" i="1"/>
  <c r="BI375" i="1"/>
  <c r="BH375" i="1"/>
  <c r="BG375" i="1"/>
  <c r="BF375" i="1"/>
  <c r="BE375" i="1"/>
  <c r="BD375" i="1"/>
  <c r="BC375" i="1"/>
  <c r="BB375" i="1"/>
  <c r="BA375" i="1"/>
  <c r="AZ375" i="1"/>
  <c r="AY375" i="1"/>
  <c r="AX375" i="1"/>
  <c r="AW375" i="1"/>
  <c r="AV375" i="1"/>
  <c r="AU375" i="1"/>
  <c r="AT375" i="1"/>
  <c r="AS375" i="1"/>
  <c r="AR375" i="1"/>
  <c r="AQ375" i="1"/>
  <c r="AP375" i="1"/>
  <c r="AO375" i="1"/>
  <c r="AN375" i="1"/>
  <c r="AM375" i="1"/>
  <c r="AL375" i="1"/>
  <c r="AK375" i="1"/>
  <c r="AJ375" i="1"/>
  <c r="AI375" i="1"/>
  <c r="AH375" i="1"/>
  <c r="BU374" i="1"/>
  <c r="BT374" i="1"/>
  <c r="BS374" i="1"/>
  <c r="BR374" i="1"/>
  <c r="BQ374" i="1"/>
  <c r="BP374" i="1"/>
  <c r="BO374" i="1"/>
  <c r="BN374" i="1"/>
  <c r="BM374" i="1"/>
  <c r="BL374" i="1"/>
  <c r="BK374" i="1"/>
  <c r="BJ374" i="1"/>
  <c r="BI374" i="1"/>
  <c r="BH374" i="1"/>
  <c r="BG374" i="1"/>
  <c r="BF374" i="1"/>
  <c r="BE374" i="1"/>
  <c r="BD374" i="1"/>
  <c r="BC374" i="1"/>
  <c r="BB374" i="1"/>
  <c r="BA374" i="1"/>
  <c r="AZ374" i="1"/>
  <c r="AY374" i="1"/>
  <c r="AX374" i="1"/>
  <c r="AW374" i="1"/>
  <c r="AV374" i="1"/>
  <c r="AU374" i="1"/>
  <c r="AT374" i="1"/>
  <c r="AS374" i="1"/>
  <c r="AR374" i="1"/>
  <c r="AQ374" i="1"/>
  <c r="AP374" i="1"/>
  <c r="AO374" i="1"/>
  <c r="AN374" i="1"/>
  <c r="AM374" i="1"/>
  <c r="AL374" i="1"/>
  <c r="AK374" i="1"/>
  <c r="AJ374" i="1"/>
  <c r="AI374" i="1"/>
  <c r="AH374" i="1"/>
  <c r="BU373" i="1"/>
  <c r="BT373" i="1"/>
  <c r="BS373" i="1"/>
  <c r="BR373" i="1"/>
  <c r="BQ373" i="1"/>
  <c r="BP373" i="1"/>
  <c r="BO373" i="1"/>
  <c r="BN373" i="1"/>
  <c r="BM373" i="1"/>
  <c r="BL373" i="1"/>
  <c r="BK373" i="1"/>
  <c r="BJ373" i="1"/>
  <c r="BI373" i="1"/>
  <c r="BH373" i="1"/>
  <c r="BG373" i="1"/>
  <c r="BF373" i="1"/>
  <c r="BE373" i="1"/>
  <c r="BD373" i="1"/>
  <c r="BC373" i="1"/>
  <c r="BB373" i="1"/>
  <c r="BA373" i="1"/>
  <c r="AZ373" i="1"/>
  <c r="AY373" i="1"/>
  <c r="AX373" i="1"/>
  <c r="AW373" i="1"/>
  <c r="AV373" i="1"/>
  <c r="AU373" i="1"/>
  <c r="AT373" i="1"/>
  <c r="AS373" i="1"/>
  <c r="AR373" i="1"/>
  <c r="AQ373" i="1"/>
  <c r="AP373" i="1"/>
  <c r="AO373" i="1"/>
  <c r="AN373" i="1"/>
  <c r="AM373" i="1"/>
  <c r="AL373" i="1"/>
  <c r="AK373" i="1"/>
  <c r="AJ373" i="1"/>
  <c r="AI373" i="1"/>
  <c r="AH373" i="1"/>
  <c r="BU372" i="1"/>
  <c r="BT372" i="1"/>
  <c r="BS372" i="1"/>
  <c r="BR372" i="1"/>
  <c r="BQ372" i="1"/>
  <c r="BP372" i="1"/>
  <c r="BO372" i="1"/>
  <c r="BN372" i="1"/>
  <c r="BM372" i="1"/>
  <c r="BL372" i="1"/>
  <c r="BK372" i="1"/>
  <c r="BJ372" i="1"/>
  <c r="BI372" i="1"/>
  <c r="BH372" i="1"/>
  <c r="BG372" i="1"/>
  <c r="BF372" i="1"/>
  <c r="BE372" i="1"/>
  <c r="BD372" i="1"/>
  <c r="BC372" i="1"/>
  <c r="BB372" i="1"/>
  <c r="BA372" i="1"/>
  <c r="AZ372" i="1"/>
  <c r="AY372" i="1"/>
  <c r="AX372" i="1"/>
  <c r="AW372" i="1"/>
  <c r="AV372" i="1"/>
  <c r="AU372" i="1"/>
  <c r="AT372" i="1"/>
  <c r="AS372" i="1"/>
  <c r="AR372" i="1"/>
  <c r="AQ372" i="1"/>
  <c r="AP372" i="1"/>
  <c r="AO372" i="1"/>
  <c r="AN372" i="1"/>
  <c r="AM372" i="1"/>
  <c r="AL372" i="1"/>
  <c r="AK372" i="1"/>
  <c r="AJ372" i="1"/>
  <c r="AI372" i="1"/>
  <c r="AH372" i="1"/>
  <c r="BU371" i="1"/>
  <c r="BT371"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BU370" i="1"/>
  <c r="BT370"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BU369" i="1"/>
  <c r="BT369" i="1"/>
  <c r="BS369" i="1"/>
  <c r="BR369" i="1"/>
  <c r="BQ369" i="1"/>
  <c r="BP369" i="1"/>
  <c r="BO369" i="1"/>
  <c r="BN369" i="1"/>
  <c r="BM369" i="1"/>
  <c r="BL369" i="1"/>
  <c r="BK369" i="1"/>
  <c r="BJ369" i="1"/>
  <c r="BI369" i="1"/>
  <c r="BH369" i="1"/>
  <c r="BG369" i="1"/>
  <c r="BF369" i="1"/>
  <c r="BE369" i="1"/>
  <c r="BD369" i="1"/>
  <c r="BC369" i="1"/>
  <c r="BB369" i="1"/>
  <c r="BA369" i="1"/>
  <c r="AZ369" i="1"/>
  <c r="AY369" i="1"/>
  <c r="AX369" i="1"/>
  <c r="AW369" i="1"/>
  <c r="AV369" i="1"/>
  <c r="AU369" i="1"/>
  <c r="AT369" i="1"/>
  <c r="AS369" i="1"/>
  <c r="AR369" i="1"/>
  <c r="AQ369" i="1"/>
  <c r="AP369" i="1"/>
  <c r="AO369" i="1"/>
  <c r="AN369" i="1"/>
  <c r="AM369" i="1"/>
  <c r="AL369" i="1"/>
  <c r="AK369" i="1"/>
  <c r="AJ369" i="1"/>
  <c r="AI369" i="1"/>
  <c r="AH369" i="1"/>
  <c r="BU368" i="1"/>
  <c r="BT368" i="1"/>
  <c r="BS368" i="1"/>
  <c r="BR368" i="1"/>
  <c r="BQ368" i="1"/>
  <c r="BP368" i="1"/>
  <c r="BO368" i="1"/>
  <c r="BN368" i="1"/>
  <c r="BM368" i="1"/>
  <c r="BL368" i="1"/>
  <c r="BK368" i="1"/>
  <c r="BJ368" i="1"/>
  <c r="BI368" i="1"/>
  <c r="BH368" i="1"/>
  <c r="BG368" i="1"/>
  <c r="BF368" i="1"/>
  <c r="BE368" i="1"/>
  <c r="BD368" i="1"/>
  <c r="BC368" i="1"/>
  <c r="BB368" i="1"/>
  <c r="BA368" i="1"/>
  <c r="AZ368" i="1"/>
  <c r="AY368" i="1"/>
  <c r="AX368" i="1"/>
  <c r="AW368" i="1"/>
  <c r="AV368" i="1"/>
  <c r="AU368" i="1"/>
  <c r="AT368" i="1"/>
  <c r="AS368" i="1"/>
  <c r="AR368" i="1"/>
  <c r="AQ368" i="1"/>
  <c r="AP368" i="1"/>
  <c r="AO368" i="1"/>
  <c r="AN368" i="1"/>
  <c r="AM368" i="1"/>
  <c r="AL368" i="1"/>
  <c r="AK368" i="1"/>
  <c r="AJ368" i="1"/>
  <c r="AI368" i="1"/>
  <c r="AH368" i="1"/>
  <c r="BU367" i="1"/>
  <c r="BT367" i="1"/>
  <c r="BS367" i="1"/>
  <c r="BR367" i="1"/>
  <c r="BQ367" i="1"/>
  <c r="BP367" i="1"/>
  <c r="BO367" i="1"/>
  <c r="BN367" i="1"/>
  <c r="BM367" i="1"/>
  <c r="BL367" i="1"/>
  <c r="BK367" i="1"/>
  <c r="BJ367" i="1"/>
  <c r="BI367" i="1"/>
  <c r="BH367" i="1"/>
  <c r="BG367" i="1"/>
  <c r="BF367" i="1"/>
  <c r="BE367" i="1"/>
  <c r="BD367" i="1"/>
  <c r="BC367" i="1"/>
  <c r="BB367" i="1"/>
  <c r="BA367" i="1"/>
  <c r="AZ367" i="1"/>
  <c r="AY367" i="1"/>
  <c r="AX367" i="1"/>
  <c r="AW367" i="1"/>
  <c r="AV367" i="1"/>
  <c r="AU367" i="1"/>
  <c r="AT367" i="1"/>
  <c r="AS367" i="1"/>
  <c r="AR367" i="1"/>
  <c r="AQ367" i="1"/>
  <c r="AP367" i="1"/>
  <c r="AO367" i="1"/>
  <c r="AN367" i="1"/>
  <c r="AM367" i="1"/>
  <c r="AL367" i="1"/>
  <c r="AK367" i="1"/>
  <c r="AJ367" i="1"/>
  <c r="AI367" i="1"/>
  <c r="AH367" i="1"/>
  <c r="BU366" i="1"/>
  <c r="BT366"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BU365" i="1"/>
  <c r="BT365"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BU364" i="1"/>
  <c r="BT364"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BU363" i="1"/>
  <c r="BT363"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BU362" i="1"/>
  <c r="BT362" i="1"/>
  <c r="BS362" i="1"/>
  <c r="BR362" i="1"/>
  <c r="BQ362" i="1"/>
  <c r="BP362"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BU361" i="1"/>
  <c r="BT361" i="1"/>
  <c r="BS361" i="1"/>
  <c r="BR361" i="1"/>
  <c r="BQ361" i="1"/>
  <c r="BP361" i="1"/>
  <c r="BO361" i="1"/>
  <c r="BN361" i="1"/>
  <c r="BM361" i="1"/>
  <c r="BL361" i="1"/>
  <c r="BK361" i="1"/>
  <c r="BJ361" i="1"/>
  <c r="BI361" i="1"/>
  <c r="BH361" i="1"/>
  <c r="BG361" i="1"/>
  <c r="BF361" i="1"/>
  <c r="BE361" i="1"/>
  <c r="BD361" i="1"/>
  <c r="BC361" i="1"/>
  <c r="BB361" i="1"/>
  <c r="BA361" i="1"/>
  <c r="AZ361" i="1"/>
  <c r="AY361" i="1"/>
  <c r="AX361" i="1"/>
  <c r="AW361" i="1"/>
  <c r="AV361" i="1"/>
  <c r="AU361" i="1"/>
  <c r="AT361" i="1"/>
  <c r="AS361" i="1"/>
  <c r="AR361" i="1"/>
  <c r="AQ361" i="1"/>
  <c r="AP361" i="1"/>
  <c r="AO361" i="1"/>
  <c r="AN361" i="1"/>
  <c r="AM361" i="1"/>
  <c r="AL361" i="1"/>
  <c r="AK361" i="1"/>
  <c r="AJ361" i="1"/>
  <c r="AI361" i="1"/>
  <c r="AH361" i="1"/>
  <c r="BU360" i="1"/>
  <c r="BT360" i="1"/>
  <c r="BS360" i="1"/>
  <c r="BR360" i="1"/>
  <c r="BQ360" i="1"/>
  <c r="BP360" i="1"/>
  <c r="BO360" i="1"/>
  <c r="BN360" i="1"/>
  <c r="BM360" i="1"/>
  <c r="BL360" i="1"/>
  <c r="BK360" i="1"/>
  <c r="BJ360" i="1"/>
  <c r="BI360" i="1"/>
  <c r="BH360" i="1"/>
  <c r="BG360" i="1"/>
  <c r="BF360" i="1"/>
  <c r="BE360" i="1"/>
  <c r="BD360" i="1"/>
  <c r="BC360" i="1"/>
  <c r="BB360" i="1"/>
  <c r="BA360" i="1"/>
  <c r="AZ360" i="1"/>
  <c r="AY360" i="1"/>
  <c r="AX360" i="1"/>
  <c r="AW360" i="1"/>
  <c r="AV360" i="1"/>
  <c r="AU360" i="1"/>
  <c r="AT360" i="1"/>
  <c r="AS360" i="1"/>
  <c r="AR360" i="1"/>
  <c r="AQ360" i="1"/>
  <c r="AP360" i="1"/>
  <c r="AO360" i="1"/>
  <c r="AN360" i="1"/>
  <c r="AM360" i="1"/>
  <c r="AL360" i="1"/>
  <c r="AK360" i="1"/>
  <c r="AJ360" i="1"/>
  <c r="AI360" i="1"/>
  <c r="AH360" i="1"/>
  <c r="BU359" i="1"/>
  <c r="BT359" i="1"/>
  <c r="BS359" i="1"/>
  <c r="BR359" i="1"/>
  <c r="BQ359" i="1"/>
  <c r="BP359" i="1"/>
  <c r="BO359" i="1"/>
  <c r="BN359" i="1"/>
  <c r="BM359" i="1"/>
  <c r="BL359" i="1"/>
  <c r="BK359" i="1"/>
  <c r="BJ359" i="1"/>
  <c r="BI359" i="1"/>
  <c r="BH359" i="1"/>
  <c r="BG359" i="1"/>
  <c r="BF359" i="1"/>
  <c r="BE359" i="1"/>
  <c r="BD359" i="1"/>
  <c r="BC359" i="1"/>
  <c r="BB359" i="1"/>
  <c r="BA359" i="1"/>
  <c r="AZ359" i="1"/>
  <c r="AY359" i="1"/>
  <c r="AX359" i="1"/>
  <c r="AW359" i="1"/>
  <c r="AV359" i="1"/>
  <c r="AU359" i="1"/>
  <c r="AT359" i="1"/>
  <c r="AS359" i="1"/>
  <c r="AR359" i="1"/>
  <c r="AQ359" i="1"/>
  <c r="AP359" i="1"/>
  <c r="AO359" i="1"/>
  <c r="AN359" i="1"/>
  <c r="AM359" i="1"/>
  <c r="AL359" i="1"/>
  <c r="AK359" i="1"/>
  <c r="AJ359" i="1"/>
  <c r="AI359" i="1"/>
  <c r="AH359" i="1"/>
  <c r="BU358" i="1"/>
  <c r="BT358"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BU357" i="1"/>
  <c r="BT357"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BU356" i="1"/>
  <c r="BT356" i="1"/>
  <c r="BS356" i="1"/>
  <c r="BR356" i="1"/>
  <c r="BQ356" i="1"/>
  <c r="BP356" i="1"/>
  <c r="BO356" i="1"/>
  <c r="BN356" i="1"/>
  <c r="BM356" i="1"/>
  <c r="BL356" i="1"/>
  <c r="BK356" i="1"/>
  <c r="BJ356" i="1"/>
  <c r="BI356" i="1"/>
  <c r="BH356" i="1"/>
  <c r="BG356" i="1"/>
  <c r="BF356" i="1"/>
  <c r="BE356" i="1"/>
  <c r="BD356" i="1"/>
  <c r="BC356" i="1"/>
  <c r="BB356" i="1"/>
  <c r="BA356" i="1"/>
  <c r="AZ356" i="1"/>
  <c r="AY356" i="1"/>
  <c r="AX356" i="1"/>
  <c r="AW356" i="1"/>
  <c r="AV356" i="1"/>
  <c r="AU356" i="1"/>
  <c r="AT356" i="1"/>
  <c r="AS356" i="1"/>
  <c r="AR356" i="1"/>
  <c r="AQ356" i="1"/>
  <c r="AP356" i="1"/>
  <c r="AO356" i="1"/>
  <c r="AN356" i="1"/>
  <c r="AM356" i="1"/>
  <c r="AL356" i="1"/>
  <c r="AK356" i="1"/>
  <c r="AJ356" i="1"/>
  <c r="AI356" i="1"/>
  <c r="AH356" i="1"/>
  <c r="BU355" i="1"/>
  <c r="BT355" i="1"/>
  <c r="BS355" i="1"/>
  <c r="BR355" i="1"/>
  <c r="BQ355" i="1"/>
  <c r="BP355" i="1"/>
  <c r="BO355" i="1"/>
  <c r="BN355" i="1"/>
  <c r="BM355" i="1"/>
  <c r="BL355" i="1"/>
  <c r="BK355" i="1"/>
  <c r="BJ355" i="1"/>
  <c r="BI355" i="1"/>
  <c r="BH355" i="1"/>
  <c r="BG355" i="1"/>
  <c r="BF355" i="1"/>
  <c r="BE355" i="1"/>
  <c r="BD355" i="1"/>
  <c r="BC355" i="1"/>
  <c r="BB355" i="1"/>
  <c r="BA355" i="1"/>
  <c r="AZ355" i="1"/>
  <c r="AY355" i="1"/>
  <c r="AX355" i="1"/>
  <c r="AW355" i="1"/>
  <c r="AV355" i="1"/>
  <c r="AU355" i="1"/>
  <c r="AT355" i="1"/>
  <c r="AS355" i="1"/>
  <c r="AR355" i="1"/>
  <c r="AQ355" i="1"/>
  <c r="AP355" i="1"/>
  <c r="AO355" i="1"/>
  <c r="AN355" i="1"/>
  <c r="AM355" i="1"/>
  <c r="AL355" i="1"/>
  <c r="AK355" i="1"/>
  <c r="AJ355" i="1"/>
  <c r="AI355" i="1"/>
  <c r="AH355" i="1"/>
  <c r="BU354" i="1"/>
  <c r="BT354" i="1"/>
  <c r="BS354" i="1"/>
  <c r="BR354" i="1"/>
  <c r="BQ354" i="1"/>
  <c r="BP354" i="1"/>
  <c r="BO354" i="1"/>
  <c r="BN354" i="1"/>
  <c r="BM354" i="1"/>
  <c r="BL354" i="1"/>
  <c r="BK354" i="1"/>
  <c r="BJ354" i="1"/>
  <c r="BI354" i="1"/>
  <c r="BH354" i="1"/>
  <c r="BG354" i="1"/>
  <c r="BF354" i="1"/>
  <c r="BE354" i="1"/>
  <c r="BD354" i="1"/>
  <c r="BC354" i="1"/>
  <c r="BB354" i="1"/>
  <c r="BA354" i="1"/>
  <c r="AZ354" i="1"/>
  <c r="AY354" i="1"/>
  <c r="AX354" i="1"/>
  <c r="AW354" i="1"/>
  <c r="AV354" i="1"/>
  <c r="AU354" i="1"/>
  <c r="AT354" i="1"/>
  <c r="AS354" i="1"/>
  <c r="AR354" i="1"/>
  <c r="AQ354" i="1"/>
  <c r="AP354" i="1"/>
  <c r="AO354" i="1"/>
  <c r="AN354" i="1"/>
  <c r="AM354" i="1"/>
  <c r="AL354" i="1"/>
  <c r="AK354" i="1"/>
  <c r="AJ354" i="1"/>
  <c r="AI354" i="1"/>
  <c r="AH354" i="1"/>
  <c r="BU353" i="1"/>
  <c r="BT353"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BU352" i="1"/>
  <c r="BT352"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BU351" i="1"/>
  <c r="BT351"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BU350" i="1"/>
  <c r="BT350"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BU349" i="1"/>
  <c r="BT349" i="1"/>
  <c r="BS349" i="1"/>
  <c r="BR349" i="1"/>
  <c r="BQ349" i="1"/>
  <c r="BP349" i="1"/>
  <c r="BO349" i="1"/>
  <c r="BN349" i="1"/>
  <c r="BM349" i="1"/>
  <c r="BL349" i="1"/>
  <c r="BK349" i="1"/>
  <c r="BJ349" i="1"/>
  <c r="BI349" i="1"/>
  <c r="BH349" i="1"/>
  <c r="BG349" i="1"/>
  <c r="BF349" i="1"/>
  <c r="BE349" i="1"/>
  <c r="BD349" i="1"/>
  <c r="BC349" i="1"/>
  <c r="BB349" i="1"/>
  <c r="BA349" i="1"/>
  <c r="AZ349" i="1"/>
  <c r="AY349" i="1"/>
  <c r="AX349" i="1"/>
  <c r="AW349" i="1"/>
  <c r="AV349" i="1"/>
  <c r="AU349" i="1"/>
  <c r="AT349" i="1"/>
  <c r="AS349" i="1"/>
  <c r="AR349" i="1"/>
  <c r="AQ349" i="1"/>
  <c r="AP349" i="1"/>
  <c r="AO349" i="1"/>
  <c r="AN349" i="1"/>
  <c r="AM349" i="1"/>
  <c r="AL349" i="1"/>
  <c r="AK349" i="1"/>
  <c r="AJ349" i="1"/>
  <c r="AI349" i="1"/>
  <c r="AH349" i="1"/>
  <c r="BU348" i="1"/>
  <c r="BT348" i="1"/>
  <c r="BS348" i="1"/>
  <c r="BR348" i="1"/>
  <c r="BQ348" i="1"/>
  <c r="BP348" i="1"/>
  <c r="BO348" i="1"/>
  <c r="BN348" i="1"/>
  <c r="BM348" i="1"/>
  <c r="BL348" i="1"/>
  <c r="BK348" i="1"/>
  <c r="BJ348" i="1"/>
  <c r="BI348" i="1"/>
  <c r="BH348" i="1"/>
  <c r="BG348" i="1"/>
  <c r="BF348" i="1"/>
  <c r="BE348" i="1"/>
  <c r="BD348" i="1"/>
  <c r="BC348" i="1"/>
  <c r="BB348" i="1"/>
  <c r="BA348" i="1"/>
  <c r="AZ348" i="1"/>
  <c r="AY348" i="1"/>
  <c r="AX348" i="1"/>
  <c r="AW348" i="1"/>
  <c r="AV348" i="1"/>
  <c r="AU348" i="1"/>
  <c r="AT348" i="1"/>
  <c r="AS348" i="1"/>
  <c r="AR348" i="1"/>
  <c r="AQ348" i="1"/>
  <c r="AP348" i="1"/>
  <c r="AO348" i="1"/>
  <c r="AN348" i="1"/>
  <c r="AM348" i="1"/>
  <c r="AL348" i="1"/>
  <c r="AK348" i="1"/>
  <c r="AJ348" i="1"/>
  <c r="AI348" i="1"/>
  <c r="AH348" i="1"/>
  <c r="BU347" i="1"/>
  <c r="BT347" i="1"/>
  <c r="BS347" i="1"/>
  <c r="BR347" i="1"/>
  <c r="BQ347" i="1"/>
  <c r="BP347" i="1"/>
  <c r="BO347" i="1"/>
  <c r="BN347" i="1"/>
  <c r="BM347" i="1"/>
  <c r="BL347" i="1"/>
  <c r="BK347" i="1"/>
  <c r="BJ347" i="1"/>
  <c r="BI347" i="1"/>
  <c r="BH347" i="1"/>
  <c r="BG347" i="1"/>
  <c r="BF347" i="1"/>
  <c r="BE347" i="1"/>
  <c r="BD347" i="1"/>
  <c r="BC347" i="1"/>
  <c r="BB347" i="1"/>
  <c r="BA347" i="1"/>
  <c r="AZ347" i="1"/>
  <c r="AY347" i="1"/>
  <c r="AX347" i="1"/>
  <c r="AW347" i="1"/>
  <c r="AV347" i="1"/>
  <c r="AU347" i="1"/>
  <c r="AT347" i="1"/>
  <c r="AS347" i="1"/>
  <c r="AR347" i="1"/>
  <c r="AQ347" i="1"/>
  <c r="AP347" i="1"/>
  <c r="AO347" i="1"/>
  <c r="AN347" i="1"/>
  <c r="AM347" i="1"/>
  <c r="AL347" i="1"/>
  <c r="AK347" i="1"/>
  <c r="AJ347" i="1"/>
  <c r="AI347" i="1"/>
  <c r="AH347" i="1"/>
  <c r="BU346" i="1"/>
  <c r="BT346" i="1"/>
  <c r="BS346" i="1"/>
  <c r="BR346" i="1"/>
  <c r="BQ346" i="1"/>
  <c r="BP346" i="1"/>
  <c r="BO346" i="1"/>
  <c r="BN346" i="1"/>
  <c r="BM346" i="1"/>
  <c r="BL346" i="1"/>
  <c r="BK346" i="1"/>
  <c r="BJ346" i="1"/>
  <c r="BI346" i="1"/>
  <c r="BH346" i="1"/>
  <c r="BG346" i="1"/>
  <c r="BF346" i="1"/>
  <c r="BE346" i="1"/>
  <c r="BD346" i="1"/>
  <c r="BC346" i="1"/>
  <c r="BB346" i="1"/>
  <c r="BA346" i="1"/>
  <c r="AZ346" i="1"/>
  <c r="AY346" i="1"/>
  <c r="AX346" i="1"/>
  <c r="AW346" i="1"/>
  <c r="AV346" i="1"/>
  <c r="AU346" i="1"/>
  <c r="AT346" i="1"/>
  <c r="AS346" i="1"/>
  <c r="AR346" i="1"/>
  <c r="AQ346" i="1"/>
  <c r="AP346" i="1"/>
  <c r="AO346" i="1"/>
  <c r="AN346" i="1"/>
  <c r="AM346" i="1"/>
  <c r="AL346" i="1"/>
  <c r="AK346" i="1"/>
  <c r="AJ346" i="1"/>
  <c r="AI346" i="1"/>
  <c r="AH346" i="1"/>
  <c r="BU345" i="1"/>
  <c r="BT345" i="1"/>
  <c r="BS345" i="1"/>
  <c r="BR345" i="1"/>
  <c r="BQ345" i="1"/>
  <c r="BP345" i="1"/>
  <c r="BO345" i="1"/>
  <c r="BN345" i="1"/>
  <c r="BM345" i="1"/>
  <c r="BL345" i="1"/>
  <c r="BK345" i="1"/>
  <c r="BJ345" i="1"/>
  <c r="BI345" i="1"/>
  <c r="BH345" i="1"/>
  <c r="BG345" i="1"/>
  <c r="BF345" i="1"/>
  <c r="BE345" i="1"/>
  <c r="BD345" i="1"/>
  <c r="BC345" i="1"/>
  <c r="BB345" i="1"/>
  <c r="BA345" i="1"/>
  <c r="AZ345" i="1"/>
  <c r="AY345" i="1"/>
  <c r="AX345" i="1"/>
  <c r="AW345" i="1"/>
  <c r="AV345" i="1"/>
  <c r="AU345" i="1"/>
  <c r="AT345" i="1"/>
  <c r="AS345" i="1"/>
  <c r="AR345" i="1"/>
  <c r="AQ345" i="1"/>
  <c r="AP345" i="1"/>
  <c r="AO345" i="1"/>
  <c r="AN345" i="1"/>
  <c r="AM345" i="1"/>
  <c r="AL345" i="1"/>
  <c r="AK345" i="1"/>
  <c r="AJ345" i="1"/>
  <c r="AI345" i="1"/>
  <c r="AH345" i="1"/>
  <c r="BU344" i="1"/>
  <c r="BT344" i="1"/>
  <c r="BS344" i="1"/>
  <c r="BR344" i="1"/>
  <c r="BQ344" i="1"/>
  <c r="BP344" i="1"/>
  <c r="BO344" i="1"/>
  <c r="BN344" i="1"/>
  <c r="BM344" i="1"/>
  <c r="BL344" i="1"/>
  <c r="BK344" i="1"/>
  <c r="BJ344" i="1"/>
  <c r="BI344" i="1"/>
  <c r="BH344" i="1"/>
  <c r="BG344" i="1"/>
  <c r="BF344" i="1"/>
  <c r="BE344" i="1"/>
  <c r="BD344" i="1"/>
  <c r="BC344" i="1"/>
  <c r="BB344" i="1"/>
  <c r="BA344" i="1"/>
  <c r="AZ344" i="1"/>
  <c r="AY344" i="1"/>
  <c r="AX344" i="1"/>
  <c r="AW344" i="1"/>
  <c r="AV344" i="1"/>
  <c r="AU344" i="1"/>
  <c r="AT344" i="1"/>
  <c r="AS344" i="1"/>
  <c r="AR344" i="1"/>
  <c r="AQ344" i="1"/>
  <c r="AP344" i="1"/>
  <c r="AO344" i="1"/>
  <c r="AN344" i="1"/>
  <c r="AM344" i="1"/>
  <c r="AL344" i="1"/>
  <c r="AK344" i="1"/>
  <c r="AJ344" i="1"/>
  <c r="AI344" i="1"/>
  <c r="AH344" i="1"/>
  <c r="BU343" i="1"/>
  <c r="BT343" i="1"/>
  <c r="BS343" i="1"/>
  <c r="BR343" i="1"/>
  <c r="BQ343" i="1"/>
  <c r="BP343" i="1"/>
  <c r="BO343" i="1"/>
  <c r="BN343" i="1"/>
  <c r="BM343" i="1"/>
  <c r="BL343" i="1"/>
  <c r="BK343" i="1"/>
  <c r="BJ343" i="1"/>
  <c r="BI343" i="1"/>
  <c r="BH343" i="1"/>
  <c r="BG343" i="1"/>
  <c r="BF343" i="1"/>
  <c r="BE343" i="1"/>
  <c r="BD343" i="1"/>
  <c r="BC343" i="1"/>
  <c r="BB343" i="1"/>
  <c r="BA343" i="1"/>
  <c r="AZ343" i="1"/>
  <c r="AY343" i="1"/>
  <c r="AX343" i="1"/>
  <c r="AW343" i="1"/>
  <c r="AV343" i="1"/>
  <c r="AU343" i="1"/>
  <c r="AT343" i="1"/>
  <c r="AS343" i="1"/>
  <c r="AR343" i="1"/>
  <c r="AQ343" i="1"/>
  <c r="AP343" i="1"/>
  <c r="AO343" i="1"/>
  <c r="AN343" i="1"/>
  <c r="AM343" i="1"/>
  <c r="AL343" i="1"/>
  <c r="AK343" i="1"/>
  <c r="AJ343" i="1"/>
  <c r="AI343" i="1"/>
  <c r="AH343" i="1"/>
  <c r="BU342" i="1"/>
  <c r="BT342" i="1"/>
  <c r="BS342" i="1"/>
  <c r="BR342" i="1"/>
  <c r="BQ342" i="1"/>
  <c r="BP342" i="1"/>
  <c r="BO342" i="1"/>
  <c r="BN342" i="1"/>
  <c r="BM342" i="1"/>
  <c r="BL342" i="1"/>
  <c r="BK342" i="1"/>
  <c r="BJ342" i="1"/>
  <c r="BI342" i="1"/>
  <c r="BH342" i="1"/>
  <c r="BG342" i="1"/>
  <c r="BF342" i="1"/>
  <c r="BE342" i="1"/>
  <c r="BD342" i="1"/>
  <c r="BC342" i="1"/>
  <c r="BB342" i="1"/>
  <c r="BA342" i="1"/>
  <c r="AZ342" i="1"/>
  <c r="AY342" i="1"/>
  <c r="AX342" i="1"/>
  <c r="AW342" i="1"/>
  <c r="AV342" i="1"/>
  <c r="AU342" i="1"/>
  <c r="AT342" i="1"/>
  <c r="AS342" i="1"/>
  <c r="AR342" i="1"/>
  <c r="AQ342" i="1"/>
  <c r="AP342" i="1"/>
  <c r="AO342" i="1"/>
  <c r="AN342" i="1"/>
  <c r="AM342" i="1"/>
  <c r="AL342" i="1"/>
  <c r="AK342" i="1"/>
  <c r="AJ342" i="1"/>
  <c r="AI342" i="1"/>
  <c r="AH342" i="1"/>
  <c r="BU341" i="1"/>
  <c r="BT341" i="1"/>
  <c r="BS341" i="1"/>
  <c r="BR341" i="1"/>
  <c r="BQ341" i="1"/>
  <c r="BP341" i="1"/>
  <c r="BO341" i="1"/>
  <c r="BN341" i="1"/>
  <c r="BM341" i="1"/>
  <c r="BL341" i="1"/>
  <c r="BK341" i="1"/>
  <c r="BJ341" i="1"/>
  <c r="BI341" i="1"/>
  <c r="BH341" i="1"/>
  <c r="BG341" i="1"/>
  <c r="BF341" i="1"/>
  <c r="BE341" i="1"/>
  <c r="BD341" i="1"/>
  <c r="BC341" i="1"/>
  <c r="BB341" i="1"/>
  <c r="BA341" i="1"/>
  <c r="AZ341" i="1"/>
  <c r="AY341" i="1"/>
  <c r="AX341" i="1"/>
  <c r="AW341" i="1"/>
  <c r="AV341" i="1"/>
  <c r="AU341" i="1"/>
  <c r="AT341" i="1"/>
  <c r="AS341" i="1"/>
  <c r="AR341" i="1"/>
  <c r="AQ341" i="1"/>
  <c r="AP341" i="1"/>
  <c r="AO341" i="1"/>
  <c r="AN341" i="1"/>
  <c r="AM341" i="1"/>
  <c r="AL341" i="1"/>
  <c r="AK341" i="1"/>
  <c r="AJ341" i="1"/>
  <c r="AI341" i="1"/>
  <c r="AH341" i="1"/>
  <c r="BU340" i="1"/>
  <c r="BT340" i="1"/>
  <c r="BS340" i="1"/>
  <c r="BR340" i="1"/>
  <c r="BQ340" i="1"/>
  <c r="BP340" i="1"/>
  <c r="BO340" i="1"/>
  <c r="BN340" i="1"/>
  <c r="BM340" i="1"/>
  <c r="BL340" i="1"/>
  <c r="BK340" i="1"/>
  <c r="BJ340" i="1"/>
  <c r="BI340" i="1"/>
  <c r="BH340" i="1"/>
  <c r="BG340" i="1"/>
  <c r="BF340" i="1"/>
  <c r="BE340" i="1"/>
  <c r="BD340" i="1"/>
  <c r="BC340" i="1"/>
  <c r="BB340" i="1"/>
  <c r="BA340" i="1"/>
  <c r="AZ340" i="1"/>
  <c r="AY340" i="1"/>
  <c r="AX340" i="1"/>
  <c r="AW340" i="1"/>
  <c r="AV340" i="1"/>
  <c r="AU340" i="1"/>
  <c r="AT340" i="1"/>
  <c r="AS340" i="1"/>
  <c r="AR340" i="1"/>
  <c r="AQ340" i="1"/>
  <c r="AP340" i="1"/>
  <c r="AO340" i="1"/>
  <c r="AN340" i="1"/>
  <c r="AM340" i="1"/>
  <c r="AL340" i="1"/>
  <c r="AK340" i="1"/>
  <c r="AJ340" i="1"/>
  <c r="AI340" i="1"/>
  <c r="AH340" i="1"/>
  <c r="BU339" i="1"/>
  <c r="BT339" i="1"/>
  <c r="BS339" i="1"/>
  <c r="BR339" i="1"/>
  <c r="BQ339" i="1"/>
  <c r="BP339" i="1"/>
  <c r="BO339" i="1"/>
  <c r="BN339" i="1"/>
  <c r="BM339" i="1"/>
  <c r="BL339" i="1"/>
  <c r="BK339" i="1"/>
  <c r="BJ339" i="1"/>
  <c r="BI339" i="1"/>
  <c r="BH339" i="1"/>
  <c r="BG339" i="1"/>
  <c r="BF339" i="1"/>
  <c r="BE339" i="1"/>
  <c r="BD339" i="1"/>
  <c r="BC339" i="1"/>
  <c r="BB339" i="1"/>
  <c r="BA339" i="1"/>
  <c r="AZ339" i="1"/>
  <c r="AY339" i="1"/>
  <c r="AX339" i="1"/>
  <c r="AW339" i="1"/>
  <c r="AV339" i="1"/>
  <c r="AU339" i="1"/>
  <c r="AT339" i="1"/>
  <c r="AS339" i="1"/>
  <c r="AR339" i="1"/>
  <c r="AQ339" i="1"/>
  <c r="AP339" i="1"/>
  <c r="AO339" i="1"/>
  <c r="AN339" i="1"/>
  <c r="AM339" i="1"/>
  <c r="AL339" i="1"/>
  <c r="AK339" i="1"/>
  <c r="AJ339" i="1"/>
  <c r="AI339" i="1"/>
  <c r="AH339" i="1"/>
  <c r="BU338" i="1"/>
  <c r="BT338" i="1"/>
  <c r="BS338" i="1"/>
  <c r="BR338" i="1"/>
  <c r="BQ338" i="1"/>
  <c r="BP338" i="1"/>
  <c r="BO338" i="1"/>
  <c r="BN338" i="1"/>
  <c r="BM338" i="1"/>
  <c r="BL338" i="1"/>
  <c r="BK338" i="1"/>
  <c r="BJ338" i="1"/>
  <c r="BI338" i="1"/>
  <c r="BH338" i="1"/>
  <c r="BG338" i="1"/>
  <c r="BF338" i="1"/>
  <c r="BE338" i="1"/>
  <c r="BD338" i="1"/>
  <c r="BC338" i="1"/>
  <c r="BB338" i="1"/>
  <c r="BA338" i="1"/>
  <c r="AZ338" i="1"/>
  <c r="AY338" i="1"/>
  <c r="AX338" i="1"/>
  <c r="AW338" i="1"/>
  <c r="AV338" i="1"/>
  <c r="AU338" i="1"/>
  <c r="AT338" i="1"/>
  <c r="AS338" i="1"/>
  <c r="AR338" i="1"/>
  <c r="AQ338" i="1"/>
  <c r="AP338" i="1"/>
  <c r="AO338" i="1"/>
  <c r="AN338" i="1"/>
  <c r="AM338" i="1"/>
  <c r="AL338" i="1"/>
  <c r="AK338" i="1"/>
  <c r="AJ338" i="1"/>
  <c r="AI338" i="1"/>
  <c r="AH338" i="1"/>
  <c r="BU337" i="1"/>
  <c r="BT337" i="1"/>
  <c r="BS337" i="1"/>
  <c r="BR337" i="1"/>
  <c r="BQ337" i="1"/>
  <c r="BP337" i="1"/>
  <c r="BO337" i="1"/>
  <c r="BN337" i="1"/>
  <c r="BM337" i="1"/>
  <c r="BL337" i="1"/>
  <c r="BK337" i="1"/>
  <c r="BJ337" i="1"/>
  <c r="BI337" i="1"/>
  <c r="BH337" i="1"/>
  <c r="BG337" i="1"/>
  <c r="BF337" i="1"/>
  <c r="BE337" i="1"/>
  <c r="BD337" i="1"/>
  <c r="BC337" i="1"/>
  <c r="BB337" i="1"/>
  <c r="BA337" i="1"/>
  <c r="AZ337" i="1"/>
  <c r="AY337" i="1"/>
  <c r="AX337" i="1"/>
  <c r="AW337" i="1"/>
  <c r="AV337" i="1"/>
  <c r="AU337" i="1"/>
  <c r="AT337" i="1"/>
  <c r="AS337" i="1"/>
  <c r="AR337" i="1"/>
  <c r="AQ337" i="1"/>
  <c r="AP337" i="1"/>
  <c r="AO337" i="1"/>
  <c r="AN337" i="1"/>
  <c r="AM337" i="1"/>
  <c r="AL337" i="1"/>
  <c r="AK337" i="1"/>
  <c r="AJ337" i="1"/>
  <c r="AI337" i="1"/>
  <c r="AH337" i="1"/>
  <c r="BU336" i="1"/>
  <c r="BT336" i="1"/>
  <c r="BS336" i="1"/>
  <c r="BR336" i="1"/>
  <c r="BQ336" i="1"/>
  <c r="BP336" i="1"/>
  <c r="BO336" i="1"/>
  <c r="BN336" i="1"/>
  <c r="BM336" i="1"/>
  <c r="BL336" i="1"/>
  <c r="BK336" i="1"/>
  <c r="BJ336" i="1"/>
  <c r="BI336" i="1"/>
  <c r="BH336" i="1"/>
  <c r="BG336" i="1"/>
  <c r="BF336" i="1"/>
  <c r="BE336" i="1"/>
  <c r="BD336" i="1"/>
  <c r="BC336" i="1"/>
  <c r="BB336" i="1"/>
  <c r="BA336" i="1"/>
  <c r="AZ336" i="1"/>
  <c r="AY336" i="1"/>
  <c r="AX336" i="1"/>
  <c r="AW336" i="1"/>
  <c r="AV336" i="1"/>
  <c r="AU336" i="1"/>
  <c r="AT336" i="1"/>
  <c r="AS336" i="1"/>
  <c r="AR336" i="1"/>
  <c r="AQ336" i="1"/>
  <c r="AP336" i="1"/>
  <c r="AO336" i="1"/>
  <c r="AN336" i="1"/>
  <c r="AM336" i="1"/>
  <c r="AL336" i="1"/>
  <c r="AK336" i="1"/>
  <c r="AJ336" i="1"/>
  <c r="AI336" i="1"/>
  <c r="AH336" i="1"/>
  <c r="BU335" i="1"/>
  <c r="BT335" i="1"/>
  <c r="BS335" i="1"/>
  <c r="BR335" i="1"/>
  <c r="BQ335" i="1"/>
  <c r="BP335" i="1"/>
  <c r="BO335" i="1"/>
  <c r="BN335" i="1"/>
  <c r="BM335" i="1"/>
  <c r="BL335" i="1"/>
  <c r="BK335" i="1"/>
  <c r="BJ335" i="1"/>
  <c r="BI335" i="1"/>
  <c r="BH335" i="1"/>
  <c r="BG335" i="1"/>
  <c r="BF335" i="1"/>
  <c r="BE335" i="1"/>
  <c r="BD335" i="1"/>
  <c r="BC335" i="1"/>
  <c r="BB335" i="1"/>
  <c r="BA335" i="1"/>
  <c r="AZ335" i="1"/>
  <c r="AY335" i="1"/>
  <c r="AX335" i="1"/>
  <c r="AW335" i="1"/>
  <c r="AV335" i="1"/>
  <c r="AU335" i="1"/>
  <c r="AT335" i="1"/>
  <c r="AS335" i="1"/>
  <c r="AR335" i="1"/>
  <c r="AQ335" i="1"/>
  <c r="AP335" i="1"/>
  <c r="AO335" i="1"/>
  <c r="AN335" i="1"/>
  <c r="AM335" i="1"/>
  <c r="AL335" i="1"/>
  <c r="AK335" i="1"/>
  <c r="AJ335" i="1"/>
  <c r="AI335" i="1"/>
  <c r="AH335" i="1"/>
  <c r="BU334" i="1"/>
  <c r="BT334" i="1"/>
  <c r="BS334" i="1"/>
  <c r="BR334" i="1"/>
  <c r="BQ334" i="1"/>
  <c r="BP334" i="1"/>
  <c r="BO334" i="1"/>
  <c r="BN334" i="1"/>
  <c r="BM334" i="1"/>
  <c r="BL334" i="1"/>
  <c r="BK334" i="1"/>
  <c r="BJ334" i="1"/>
  <c r="BI334" i="1"/>
  <c r="BH334" i="1"/>
  <c r="BG334" i="1"/>
  <c r="BF334" i="1"/>
  <c r="BE334" i="1"/>
  <c r="BD334" i="1"/>
  <c r="BC334" i="1"/>
  <c r="BB334" i="1"/>
  <c r="BA334" i="1"/>
  <c r="AZ334" i="1"/>
  <c r="AY334" i="1"/>
  <c r="AX334" i="1"/>
  <c r="AW334" i="1"/>
  <c r="AV334" i="1"/>
  <c r="AU334" i="1"/>
  <c r="AT334" i="1"/>
  <c r="AS334" i="1"/>
  <c r="AR334" i="1"/>
  <c r="AQ334" i="1"/>
  <c r="AP334" i="1"/>
  <c r="AO334" i="1"/>
  <c r="AN334" i="1"/>
  <c r="AM334" i="1"/>
  <c r="AL334" i="1"/>
  <c r="AK334" i="1"/>
  <c r="AJ334" i="1"/>
  <c r="AI334" i="1"/>
  <c r="AH334" i="1"/>
  <c r="BU333" i="1"/>
  <c r="BT333"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BU332" i="1"/>
  <c r="BT332"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BU331" i="1"/>
  <c r="BT331" i="1"/>
  <c r="BS331" i="1"/>
  <c r="BR331" i="1"/>
  <c r="BQ331" i="1"/>
  <c r="BP331" i="1"/>
  <c r="BO331" i="1"/>
  <c r="BN331" i="1"/>
  <c r="BM331" i="1"/>
  <c r="BL331" i="1"/>
  <c r="BK331" i="1"/>
  <c r="BJ331" i="1"/>
  <c r="BI331" i="1"/>
  <c r="BH331" i="1"/>
  <c r="BG331" i="1"/>
  <c r="BF331" i="1"/>
  <c r="BE331" i="1"/>
  <c r="BD331" i="1"/>
  <c r="BC331" i="1"/>
  <c r="BB331" i="1"/>
  <c r="BA331" i="1"/>
  <c r="AZ331" i="1"/>
  <c r="AY331" i="1"/>
  <c r="AX331" i="1"/>
  <c r="AW331" i="1"/>
  <c r="AV331" i="1"/>
  <c r="AU331" i="1"/>
  <c r="AT331" i="1"/>
  <c r="AS331" i="1"/>
  <c r="AR331" i="1"/>
  <c r="AQ331" i="1"/>
  <c r="AP331" i="1"/>
  <c r="AO331" i="1"/>
  <c r="AN331" i="1"/>
  <c r="AM331" i="1"/>
  <c r="AL331" i="1"/>
  <c r="AK331" i="1"/>
  <c r="AJ331" i="1"/>
  <c r="AI331" i="1"/>
  <c r="AH331" i="1"/>
  <c r="BU330" i="1"/>
  <c r="BT330" i="1"/>
  <c r="BS330" i="1"/>
  <c r="BR330" i="1"/>
  <c r="BQ330" i="1"/>
  <c r="BP330" i="1"/>
  <c r="BO330" i="1"/>
  <c r="BN330" i="1"/>
  <c r="BM330" i="1"/>
  <c r="BL330" i="1"/>
  <c r="BK330" i="1"/>
  <c r="BJ330" i="1"/>
  <c r="BI330" i="1"/>
  <c r="BH330" i="1"/>
  <c r="BG330" i="1"/>
  <c r="BF330" i="1"/>
  <c r="BE330" i="1"/>
  <c r="BD330" i="1"/>
  <c r="BC330" i="1"/>
  <c r="BB330" i="1"/>
  <c r="BA330" i="1"/>
  <c r="AZ330" i="1"/>
  <c r="AY330" i="1"/>
  <c r="AX330" i="1"/>
  <c r="AW330" i="1"/>
  <c r="AV330" i="1"/>
  <c r="AU330" i="1"/>
  <c r="AT330" i="1"/>
  <c r="AS330" i="1"/>
  <c r="AR330" i="1"/>
  <c r="AQ330" i="1"/>
  <c r="AP330" i="1"/>
  <c r="AO330" i="1"/>
  <c r="AN330" i="1"/>
  <c r="AM330" i="1"/>
  <c r="AL330" i="1"/>
  <c r="AK330" i="1"/>
  <c r="AJ330" i="1"/>
  <c r="AI330" i="1"/>
  <c r="AH330" i="1"/>
  <c r="BU329" i="1"/>
  <c r="BT329" i="1"/>
  <c r="BS329" i="1"/>
  <c r="BR329" i="1"/>
  <c r="BQ329" i="1"/>
  <c r="BP329" i="1"/>
  <c r="BO329" i="1"/>
  <c r="BN329" i="1"/>
  <c r="BM329" i="1"/>
  <c r="BL329" i="1"/>
  <c r="BK329" i="1"/>
  <c r="BJ329" i="1"/>
  <c r="BI329" i="1"/>
  <c r="BH329" i="1"/>
  <c r="BG329" i="1"/>
  <c r="BF329" i="1"/>
  <c r="BE329" i="1"/>
  <c r="BD329" i="1"/>
  <c r="BC329" i="1"/>
  <c r="BB329" i="1"/>
  <c r="BA329" i="1"/>
  <c r="AZ329" i="1"/>
  <c r="AY329" i="1"/>
  <c r="AX329" i="1"/>
  <c r="AW329" i="1"/>
  <c r="AV329" i="1"/>
  <c r="AU329" i="1"/>
  <c r="AT329" i="1"/>
  <c r="AS329" i="1"/>
  <c r="AR329" i="1"/>
  <c r="AQ329" i="1"/>
  <c r="AP329" i="1"/>
  <c r="AO329" i="1"/>
  <c r="AN329" i="1"/>
  <c r="AM329" i="1"/>
  <c r="AL329" i="1"/>
  <c r="AK329" i="1"/>
  <c r="AJ329" i="1"/>
  <c r="AI329" i="1"/>
  <c r="AH329" i="1"/>
  <c r="BU328" i="1"/>
  <c r="BT328"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BU327" i="1"/>
  <c r="BT327"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BU326" i="1"/>
  <c r="BT326"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BU325" i="1"/>
  <c r="BT325"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BU324" i="1"/>
  <c r="BT324" i="1"/>
  <c r="BS324" i="1"/>
  <c r="BR324" i="1"/>
  <c r="BQ324" i="1"/>
  <c r="BP324" i="1"/>
  <c r="BO324" i="1"/>
  <c r="BN324" i="1"/>
  <c r="BM324" i="1"/>
  <c r="BL324" i="1"/>
  <c r="BK324" i="1"/>
  <c r="BJ324" i="1"/>
  <c r="BI324" i="1"/>
  <c r="BH324" i="1"/>
  <c r="BG324" i="1"/>
  <c r="BF324" i="1"/>
  <c r="BE324" i="1"/>
  <c r="BD324" i="1"/>
  <c r="BC324" i="1"/>
  <c r="BB324" i="1"/>
  <c r="BA324" i="1"/>
  <c r="AZ324" i="1"/>
  <c r="AY324" i="1"/>
  <c r="AX324" i="1"/>
  <c r="AW324" i="1"/>
  <c r="AV324" i="1"/>
  <c r="AU324" i="1"/>
  <c r="AT324" i="1"/>
  <c r="AS324" i="1"/>
  <c r="AR324" i="1"/>
  <c r="AQ324" i="1"/>
  <c r="AP324" i="1"/>
  <c r="AO324" i="1"/>
  <c r="AN324" i="1"/>
  <c r="AM324" i="1"/>
  <c r="AL324" i="1"/>
  <c r="AK324" i="1"/>
  <c r="AJ324" i="1"/>
  <c r="AI324" i="1"/>
  <c r="AH324" i="1"/>
  <c r="BU323" i="1"/>
  <c r="BT323" i="1"/>
  <c r="BS323" i="1"/>
  <c r="BR323" i="1"/>
  <c r="BQ323" i="1"/>
  <c r="BP323" i="1"/>
  <c r="BO323" i="1"/>
  <c r="BN323" i="1"/>
  <c r="BM323" i="1"/>
  <c r="BL323" i="1"/>
  <c r="BK323" i="1"/>
  <c r="BJ323" i="1"/>
  <c r="BI323" i="1"/>
  <c r="BH323" i="1"/>
  <c r="BG323" i="1"/>
  <c r="BF323" i="1"/>
  <c r="BE323" i="1"/>
  <c r="BD323" i="1"/>
  <c r="BC323" i="1"/>
  <c r="BB323" i="1"/>
  <c r="BA323" i="1"/>
  <c r="AZ323" i="1"/>
  <c r="AY323" i="1"/>
  <c r="AX323" i="1"/>
  <c r="AW323" i="1"/>
  <c r="AV323" i="1"/>
  <c r="AU323" i="1"/>
  <c r="AT323" i="1"/>
  <c r="AS323" i="1"/>
  <c r="AR323" i="1"/>
  <c r="AQ323" i="1"/>
  <c r="AP323" i="1"/>
  <c r="AO323" i="1"/>
  <c r="AN323" i="1"/>
  <c r="AM323" i="1"/>
  <c r="AL323" i="1"/>
  <c r="AK323" i="1"/>
  <c r="AJ323" i="1"/>
  <c r="AI323" i="1"/>
  <c r="AH323" i="1"/>
  <c r="BU322" i="1"/>
  <c r="BT322" i="1"/>
  <c r="BS322" i="1"/>
  <c r="BR322" i="1"/>
  <c r="BQ322" i="1"/>
  <c r="BP322" i="1"/>
  <c r="BO322" i="1"/>
  <c r="BN322" i="1"/>
  <c r="BM322" i="1"/>
  <c r="BL322" i="1"/>
  <c r="BK322" i="1"/>
  <c r="BJ322" i="1"/>
  <c r="BI322" i="1"/>
  <c r="BH322" i="1"/>
  <c r="BG322" i="1"/>
  <c r="BF322" i="1"/>
  <c r="BE322" i="1"/>
  <c r="BD322" i="1"/>
  <c r="BC322" i="1"/>
  <c r="BB322" i="1"/>
  <c r="BA322" i="1"/>
  <c r="AZ322" i="1"/>
  <c r="AY322" i="1"/>
  <c r="AX322" i="1"/>
  <c r="AW322" i="1"/>
  <c r="AV322" i="1"/>
  <c r="AU322" i="1"/>
  <c r="AT322" i="1"/>
  <c r="AS322" i="1"/>
  <c r="AR322" i="1"/>
  <c r="AQ322" i="1"/>
  <c r="AP322" i="1"/>
  <c r="AO322" i="1"/>
  <c r="AN322" i="1"/>
  <c r="AM322" i="1"/>
  <c r="AL322" i="1"/>
  <c r="AK322" i="1"/>
  <c r="AJ322" i="1"/>
  <c r="AI322" i="1"/>
  <c r="AH322" i="1"/>
  <c r="BU321" i="1"/>
  <c r="BT321" i="1"/>
  <c r="BS321" i="1"/>
  <c r="BR321" i="1"/>
  <c r="BQ321" i="1"/>
  <c r="BP321" i="1"/>
  <c r="BO321" i="1"/>
  <c r="BN321" i="1"/>
  <c r="BM321" i="1"/>
  <c r="BL321" i="1"/>
  <c r="BK321" i="1"/>
  <c r="BJ321" i="1"/>
  <c r="BI321" i="1"/>
  <c r="BH321" i="1"/>
  <c r="BG321" i="1"/>
  <c r="BF321" i="1"/>
  <c r="BE321" i="1"/>
  <c r="BD321" i="1"/>
  <c r="BC321" i="1"/>
  <c r="BB321" i="1"/>
  <c r="BA321" i="1"/>
  <c r="AZ321" i="1"/>
  <c r="AY321" i="1"/>
  <c r="AX321" i="1"/>
  <c r="AW321" i="1"/>
  <c r="AV321" i="1"/>
  <c r="AU321" i="1"/>
  <c r="AT321" i="1"/>
  <c r="AS321" i="1"/>
  <c r="AR321" i="1"/>
  <c r="AQ321" i="1"/>
  <c r="AP321" i="1"/>
  <c r="AO321" i="1"/>
  <c r="AN321" i="1"/>
  <c r="AM321" i="1"/>
  <c r="AL321" i="1"/>
  <c r="AK321" i="1"/>
  <c r="AJ321" i="1"/>
  <c r="AI321" i="1"/>
  <c r="AH321" i="1"/>
  <c r="BU320" i="1"/>
  <c r="BT320"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BU319" i="1"/>
  <c r="BT319"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BU318" i="1"/>
  <c r="BT318" i="1"/>
  <c r="BS318" i="1"/>
  <c r="BR318" i="1"/>
  <c r="BQ318" i="1"/>
  <c r="BP318" i="1"/>
  <c r="BO318" i="1"/>
  <c r="BN318" i="1"/>
  <c r="BM318" i="1"/>
  <c r="BL318" i="1"/>
  <c r="BK318" i="1"/>
  <c r="BJ318" i="1"/>
  <c r="BI318" i="1"/>
  <c r="BH318" i="1"/>
  <c r="BG318" i="1"/>
  <c r="BF318" i="1"/>
  <c r="BE318" i="1"/>
  <c r="BD318" i="1"/>
  <c r="BC318" i="1"/>
  <c r="BB318" i="1"/>
  <c r="BA318" i="1"/>
  <c r="AZ318" i="1"/>
  <c r="AY318" i="1"/>
  <c r="AX318" i="1"/>
  <c r="AW318" i="1"/>
  <c r="AV318" i="1"/>
  <c r="AU318" i="1"/>
  <c r="AT318" i="1"/>
  <c r="AS318" i="1"/>
  <c r="AR318" i="1"/>
  <c r="AQ318" i="1"/>
  <c r="AP318" i="1"/>
  <c r="AO318" i="1"/>
  <c r="AN318" i="1"/>
  <c r="AM318" i="1"/>
  <c r="AL318" i="1"/>
  <c r="AK318" i="1"/>
  <c r="AJ318" i="1"/>
  <c r="AI318" i="1"/>
  <c r="AH318" i="1"/>
  <c r="BU317" i="1"/>
  <c r="BT317" i="1"/>
  <c r="BS317" i="1"/>
  <c r="BR317" i="1"/>
  <c r="BQ317" i="1"/>
  <c r="BP317" i="1"/>
  <c r="BO317" i="1"/>
  <c r="BN317" i="1"/>
  <c r="BM317" i="1"/>
  <c r="BL317" i="1"/>
  <c r="BK317" i="1"/>
  <c r="BJ317" i="1"/>
  <c r="BI317" i="1"/>
  <c r="BH317" i="1"/>
  <c r="BG317" i="1"/>
  <c r="BF317" i="1"/>
  <c r="BE317" i="1"/>
  <c r="BD317" i="1"/>
  <c r="BC317" i="1"/>
  <c r="BB317" i="1"/>
  <c r="BA317" i="1"/>
  <c r="AZ317" i="1"/>
  <c r="AY317" i="1"/>
  <c r="AX317" i="1"/>
  <c r="AW317" i="1"/>
  <c r="AV317" i="1"/>
  <c r="AU317" i="1"/>
  <c r="AT317" i="1"/>
  <c r="AS317" i="1"/>
  <c r="AR317" i="1"/>
  <c r="AQ317" i="1"/>
  <c r="AP317" i="1"/>
  <c r="AO317" i="1"/>
  <c r="AN317" i="1"/>
  <c r="AM317" i="1"/>
  <c r="AL317" i="1"/>
  <c r="AK317" i="1"/>
  <c r="AJ317" i="1"/>
  <c r="AI317" i="1"/>
  <c r="AH317" i="1"/>
  <c r="BU316" i="1"/>
  <c r="BT316" i="1"/>
  <c r="BS316" i="1"/>
  <c r="BR316" i="1"/>
  <c r="BQ316" i="1"/>
  <c r="BP316" i="1"/>
  <c r="BO316" i="1"/>
  <c r="BN316" i="1"/>
  <c r="BM316" i="1"/>
  <c r="BL316" i="1"/>
  <c r="BK316" i="1"/>
  <c r="BJ316" i="1"/>
  <c r="BI316" i="1"/>
  <c r="BH316" i="1"/>
  <c r="BG316" i="1"/>
  <c r="BF316" i="1"/>
  <c r="BE316" i="1"/>
  <c r="BD316" i="1"/>
  <c r="BC316" i="1"/>
  <c r="BB316" i="1"/>
  <c r="BA316" i="1"/>
  <c r="AZ316" i="1"/>
  <c r="AY316" i="1"/>
  <c r="AX316" i="1"/>
  <c r="AW316" i="1"/>
  <c r="AV316" i="1"/>
  <c r="AU316" i="1"/>
  <c r="AT316" i="1"/>
  <c r="AS316" i="1"/>
  <c r="AR316" i="1"/>
  <c r="AQ316" i="1"/>
  <c r="AP316" i="1"/>
  <c r="AO316" i="1"/>
  <c r="AN316" i="1"/>
  <c r="AM316" i="1"/>
  <c r="AL316" i="1"/>
  <c r="AK316" i="1"/>
  <c r="AJ316" i="1"/>
  <c r="AI316" i="1"/>
  <c r="AH316" i="1"/>
  <c r="BU315" i="1"/>
  <c r="BT315"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BU314" i="1"/>
  <c r="BT314"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BU313" i="1"/>
  <c r="BT313"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BU312" i="1"/>
  <c r="BT312"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BU311" i="1"/>
  <c r="BT311" i="1"/>
  <c r="BS311" i="1"/>
  <c r="BR311" i="1"/>
  <c r="BQ311" i="1"/>
  <c r="BP311" i="1"/>
  <c r="BO311" i="1"/>
  <c r="BN311" i="1"/>
  <c r="BM311" i="1"/>
  <c r="BL311" i="1"/>
  <c r="BK311" i="1"/>
  <c r="BJ311" i="1"/>
  <c r="BI311" i="1"/>
  <c r="BH311" i="1"/>
  <c r="BG311" i="1"/>
  <c r="BF311" i="1"/>
  <c r="BE311" i="1"/>
  <c r="BD311" i="1"/>
  <c r="BC311" i="1"/>
  <c r="BB311" i="1"/>
  <c r="BA311" i="1"/>
  <c r="AZ311" i="1"/>
  <c r="AY311" i="1"/>
  <c r="AX311" i="1"/>
  <c r="AW311" i="1"/>
  <c r="AV311" i="1"/>
  <c r="AU311" i="1"/>
  <c r="AT311" i="1"/>
  <c r="AS311" i="1"/>
  <c r="AR311" i="1"/>
  <c r="AQ311" i="1"/>
  <c r="AP311" i="1"/>
  <c r="AO311" i="1"/>
  <c r="AN311" i="1"/>
  <c r="AM311" i="1"/>
  <c r="AL311" i="1"/>
  <c r="AK311" i="1"/>
  <c r="AJ311" i="1"/>
  <c r="AI311" i="1"/>
  <c r="AH311" i="1"/>
  <c r="BU310" i="1"/>
  <c r="BT310" i="1"/>
  <c r="BS310" i="1"/>
  <c r="BR310" i="1"/>
  <c r="BQ310" i="1"/>
  <c r="BP310" i="1"/>
  <c r="BO310" i="1"/>
  <c r="BN310" i="1"/>
  <c r="BM310" i="1"/>
  <c r="BL310" i="1"/>
  <c r="BK310" i="1"/>
  <c r="BJ310" i="1"/>
  <c r="BI310" i="1"/>
  <c r="BH310" i="1"/>
  <c r="BG310" i="1"/>
  <c r="BF310" i="1"/>
  <c r="BE310" i="1"/>
  <c r="BD310" i="1"/>
  <c r="BC310" i="1"/>
  <c r="BB310" i="1"/>
  <c r="BA310" i="1"/>
  <c r="AZ310" i="1"/>
  <c r="AY310" i="1"/>
  <c r="AX310" i="1"/>
  <c r="AW310" i="1"/>
  <c r="AV310" i="1"/>
  <c r="AU310" i="1"/>
  <c r="AT310" i="1"/>
  <c r="AS310" i="1"/>
  <c r="AR310" i="1"/>
  <c r="AQ310" i="1"/>
  <c r="AP310" i="1"/>
  <c r="AO310" i="1"/>
  <c r="AN310" i="1"/>
  <c r="AM310" i="1"/>
  <c r="AL310" i="1"/>
  <c r="AK310" i="1"/>
  <c r="AJ310" i="1"/>
  <c r="AI310" i="1"/>
  <c r="AH310" i="1"/>
  <c r="BU309" i="1"/>
  <c r="BT309" i="1"/>
  <c r="BS309" i="1"/>
  <c r="BR309" i="1"/>
  <c r="BQ309" i="1"/>
  <c r="BP309" i="1"/>
  <c r="BO309" i="1"/>
  <c r="BN309" i="1"/>
  <c r="BM309" i="1"/>
  <c r="BL309" i="1"/>
  <c r="BK309" i="1"/>
  <c r="BJ309" i="1"/>
  <c r="BI309" i="1"/>
  <c r="BH309" i="1"/>
  <c r="BG309" i="1"/>
  <c r="BF309" i="1"/>
  <c r="BE309" i="1"/>
  <c r="BD309" i="1"/>
  <c r="BC309" i="1"/>
  <c r="BB309" i="1"/>
  <c r="BA309" i="1"/>
  <c r="AZ309" i="1"/>
  <c r="AY309" i="1"/>
  <c r="AX309" i="1"/>
  <c r="AW309" i="1"/>
  <c r="AV309" i="1"/>
  <c r="AU309" i="1"/>
  <c r="AT309" i="1"/>
  <c r="AS309" i="1"/>
  <c r="AR309" i="1"/>
  <c r="AQ309" i="1"/>
  <c r="AP309" i="1"/>
  <c r="AO309" i="1"/>
  <c r="AN309" i="1"/>
  <c r="AM309" i="1"/>
  <c r="AL309" i="1"/>
  <c r="AK309" i="1"/>
  <c r="AJ309" i="1"/>
  <c r="AI309" i="1"/>
  <c r="AH309" i="1"/>
  <c r="BU308" i="1"/>
  <c r="BT308" i="1"/>
  <c r="BS308" i="1"/>
  <c r="BR308" i="1"/>
  <c r="BQ308" i="1"/>
  <c r="BP308" i="1"/>
  <c r="BO308" i="1"/>
  <c r="BN308" i="1"/>
  <c r="BM308" i="1"/>
  <c r="BL308" i="1"/>
  <c r="BK308" i="1"/>
  <c r="BJ308" i="1"/>
  <c r="BI308" i="1"/>
  <c r="BH308" i="1"/>
  <c r="BG308" i="1"/>
  <c r="BF308" i="1"/>
  <c r="BE308" i="1"/>
  <c r="BD308" i="1"/>
  <c r="BC308" i="1"/>
  <c r="BB308" i="1"/>
  <c r="BA308" i="1"/>
  <c r="AZ308" i="1"/>
  <c r="AY308" i="1"/>
  <c r="AX308" i="1"/>
  <c r="AW308" i="1"/>
  <c r="AV308" i="1"/>
  <c r="AU308" i="1"/>
  <c r="AT308" i="1"/>
  <c r="AS308" i="1"/>
  <c r="AR308" i="1"/>
  <c r="AQ308" i="1"/>
  <c r="AP308" i="1"/>
  <c r="AO308" i="1"/>
  <c r="AN308" i="1"/>
  <c r="AM308" i="1"/>
  <c r="AL308" i="1"/>
  <c r="AK308" i="1"/>
  <c r="AJ308" i="1"/>
  <c r="AI308" i="1"/>
  <c r="AH308" i="1"/>
  <c r="BU307" i="1"/>
  <c r="BT307" i="1"/>
  <c r="BS307" i="1"/>
  <c r="BR307" i="1"/>
  <c r="BQ307" i="1"/>
  <c r="BP307" i="1"/>
  <c r="BO307" i="1"/>
  <c r="BN307" i="1"/>
  <c r="BM307" i="1"/>
  <c r="BL307" i="1"/>
  <c r="BK307" i="1"/>
  <c r="BJ307" i="1"/>
  <c r="BI307" i="1"/>
  <c r="BH307" i="1"/>
  <c r="BG307" i="1"/>
  <c r="BF307" i="1"/>
  <c r="BE307" i="1"/>
  <c r="BD307" i="1"/>
  <c r="BC307" i="1"/>
  <c r="BB307" i="1"/>
  <c r="BA307" i="1"/>
  <c r="AZ307" i="1"/>
  <c r="AY307" i="1"/>
  <c r="AX307" i="1"/>
  <c r="AW307" i="1"/>
  <c r="AV307" i="1"/>
  <c r="AU307" i="1"/>
  <c r="AT307" i="1"/>
  <c r="AS307" i="1"/>
  <c r="AR307" i="1"/>
  <c r="AQ307" i="1"/>
  <c r="AP307" i="1"/>
  <c r="AO307" i="1"/>
  <c r="AN307" i="1"/>
  <c r="AM307" i="1"/>
  <c r="AL307" i="1"/>
  <c r="AK307" i="1"/>
  <c r="AJ307" i="1"/>
  <c r="AI307" i="1"/>
  <c r="AH307" i="1"/>
  <c r="BU306" i="1"/>
  <c r="BT306" i="1"/>
  <c r="BS306" i="1"/>
  <c r="BR306" i="1"/>
  <c r="BQ306" i="1"/>
  <c r="BP306" i="1"/>
  <c r="BO306" i="1"/>
  <c r="BN306" i="1"/>
  <c r="BM306" i="1"/>
  <c r="BL306" i="1"/>
  <c r="BK306" i="1"/>
  <c r="BJ306" i="1"/>
  <c r="BI306" i="1"/>
  <c r="BH306" i="1"/>
  <c r="BG306" i="1"/>
  <c r="BF306" i="1"/>
  <c r="BE306" i="1"/>
  <c r="BD306" i="1"/>
  <c r="BC306" i="1"/>
  <c r="BB306" i="1"/>
  <c r="BA306" i="1"/>
  <c r="AZ306" i="1"/>
  <c r="AY306" i="1"/>
  <c r="AX306" i="1"/>
  <c r="AW306" i="1"/>
  <c r="AV306" i="1"/>
  <c r="AU306" i="1"/>
  <c r="AT306" i="1"/>
  <c r="AS306" i="1"/>
  <c r="AR306" i="1"/>
  <c r="AQ306" i="1"/>
  <c r="AP306" i="1"/>
  <c r="AO306" i="1"/>
  <c r="AN306" i="1"/>
  <c r="AM306" i="1"/>
  <c r="AL306" i="1"/>
  <c r="AK306" i="1"/>
  <c r="AJ306" i="1"/>
  <c r="AI306" i="1"/>
  <c r="AH306" i="1"/>
  <c r="BU305" i="1"/>
  <c r="BT305" i="1"/>
  <c r="BS305" i="1"/>
  <c r="BR305" i="1"/>
  <c r="BQ305" i="1"/>
  <c r="BP305" i="1"/>
  <c r="BO305" i="1"/>
  <c r="BN305" i="1"/>
  <c r="BM305" i="1"/>
  <c r="BL305" i="1"/>
  <c r="BK305" i="1"/>
  <c r="BJ305" i="1"/>
  <c r="BI305" i="1"/>
  <c r="BH305" i="1"/>
  <c r="BG305" i="1"/>
  <c r="BF305" i="1"/>
  <c r="BE305" i="1"/>
  <c r="BD305" i="1"/>
  <c r="BC305" i="1"/>
  <c r="BB305" i="1"/>
  <c r="BA305" i="1"/>
  <c r="AZ305" i="1"/>
  <c r="AY305" i="1"/>
  <c r="AX305" i="1"/>
  <c r="AW305" i="1"/>
  <c r="AV305" i="1"/>
  <c r="AU305" i="1"/>
  <c r="AT305" i="1"/>
  <c r="AS305" i="1"/>
  <c r="AR305" i="1"/>
  <c r="AQ305" i="1"/>
  <c r="AP305" i="1"/>
  <c r="AO305" i="1"/>
  <c r="AN305" i="1"/>
  <c r="AM305" i="1"/>
  <c r="AL305" i="1"/>
  <c r="AK305" i="1"/>
  <c r="AJ305" i="1"/>
  <c r="AI305" i="1"/>
  <c r="AH305" i="1"/>
  <c r="BU304" i="1"/>
  <c r="BT304" i="1"/>
  <c r="BS304" i="1"/>
  <c r="BR304" i="1"/>
  <c r="BQ304" i="1"/>
  <c r="BP304" i="1"/>
  <c r="BO304" i="1"/>
  <c r="BN304" i="1"/>
  <c r="BM304" i="1"/>
  <c r="BL304" i="1"/>
  <c r="BK304" i="1"/>
  <c r="BJ304" i="1"/>
  <c r="BI304" i="1"/>
  <c r="BH304" i="1"/>
  <c r="BG304" i="1"/>
  <c r="BF304" i="1"/>
  <c r="BE304" i="1"/>
  <c r="BD304" i="1"/>
  <c r="BC304" i="1"/>
  <c r="BB304" i="1"/>
  <c r="BA304" i="1"/>
  <c r="AZ304" i="1"/>
  <c r="AY304" i="1"/>
  <c r="AX304" i="1"/>
  <c r="AW304" i="1"/>
  <c r="AV304" i="1"/>
  <c r="AU304" i="1"/>
  <c r="AT304" i="1"/>
  <c r="AS304" i="1"/>
  <c r="AR304" i="1"/>
  <c r="AQ304" i="1"/>
  <c r="AP304" i="1"/>
  <c r="AO304" i="1"/>
  <c r="AN304" i="1"/>
  <c r="AM304" i="1"/>
  <c r="AL304" i="1"/>
  <c r="AK304" i="1"/>
  <c r="AJ304" i="1"/>
  <c r="AI304" i="1"/>
  <c r="AH304" i="1"/>
  <c r="BU303" i="1"/>
  <c r="BT303" i="1"/>
  <c r="BS303" i="1"/>
  <c r="BR303" i="1"/>
  <c r="BQ303" i="1"/>
  <c r="BP303" i="1"/>
  <c r="BO303" i="1"/>
  <c r="BN303" i="1"/>
  <c r="BM303" i="1"/>
  <c r="BL303" i="1"/>
  <c r="BK303" i="1"/>
  <c r="BJ303" i="1"/>
  <c r="BI303" i="1"/>
  <c r="BH303" i="1"/>
  <c r="BG303" i="1"/>
  <c r="BF303" i="1"/>
  <c r="BE303" i="1"/>
  <c r="BD303" i="1"/>
  <c r="BC303" i="1"/>
  <c r="BB303" i="1"/>
  <c r="BA303" i="1"/>
  <c r="AZ303" i="1"/>
  <c r="AY303" i="1"/>
  <c r="AX303" i="1"/>
  <c r="AW303" i="1"/>
  <c r="AV303" i="1"/>
  <c r="AU303" i="1"/>
  <c r="AT303" i="1"/>
  <c r="AS303" i="1"/>
  <c r="AR303" i="1"/>
  <c r="AQ303" i="1"/>
  <c r="AP303" i="1"/>
  <c r="AO303" i="1"/>
  <c r="AN303" i="1"/>
  <c r="AM303" i="1"/>
  <c r="AL303" i="1"/>
  <c r="AK303" i="1"/>
  <c r="AJ303" i="1"/>
  <c r="AI303" i="1"/>
  <c r="AH303" i="1"/>
  <c r="BU302" i="1"/>
  <c r="BT302" i="1"/>
  <c r="BS302" i="1"/>
  <c r="BR302" i="1"/>
  <c r="BQ302" i="1"/>
  <c r="BP302" i="1"/>
  <c r="BO302" i="1"/>
  <c r="BN302" i="1"/>
  <c r="BM302" i="1"/>
  <c r="BL302" i="1"/>
  <c r="BK302" i="1"/>
  <c r="BJ302" i="1"/>
  <c r="BI302" i="1"/>
  <c r="BH302" i="1"/>
  <c r="BG302" i="1"/>
  <c r="BF302" i="1"/>
  <c r="BE302" i="1"/>
  <c r="BD302" i="1"/>
  <c r="BC302" i="1"/>
  <c r="BB302" i="1"/>
  <c r="BA302" i="1"/>
  <c r="AZ302" i="1"/>
  <c r="AY302" i="1"/>
  <c r="AX302" i="1"/>
  <c r="AW302" i="1"/>
  <c r="AV302" i="1"/>
  <c r="AU302" i="1"/>
  <c r="AT302" i="1"/>
  <c r="AS302" i="1"/>
  <c r="AR302" i="1"/>
  <c r="AQ302" i="1"/>
  <c r="AP302" i="1"/>
  <c r="AO302" i="1"/>
  <c r="AN302" i="1"/>
  <c r="AM302" i="1"/>
  <c r="AL302" i="1"/>
  <c r="AK302" i="1"/>
  <c r="AJ302" i="1"/>
  <c r="AI302" i="1"/>
  <c r="AH302" i="1"/>
  <c r="BU301" i="1"/>
  <c r="BT301" i="1"/>
  <c r="BS301" i="1"/>
  <c r="BR301" i="1"/>
  <c r="BQ301" i="1"/>
  <c r="BP301" i="1"/>
  <c r="BO301" i="1"/>
  <c r="BN301" i="1"/>
  <c r="BM301" i="1"/>
  <c r="BL301" i="1"/>
  <c r="BK301" i="1"/>
  <c r="BJ301" i="1"/>
  <c r="BI301" i="1"/>
  <c r="BH301" i="1"/>
  <c r="BG301" i="1"/>
  <c r="BF301" i="1"/>
  <c r="BE301" i="1"/>
  <c r="BD301" i="1"/>
  <c r="BC301" i="1"/>
  <c r="BB301" i="1"/>
  <c r="BA301" i="1"/>
  <c r="AZ301" i="1"/>
  <c r="AY301" i="1"/>
  <c r="AX301" i="1"/>
  <c r="AW301" i="1"/>
  <c r="AV301" i="1"/>
  <c r="AU301" i="1"/>
  <c r="AT301" i="1"/>
  <c r="AS301" i="1"/>
  <c r="AR301" i="1"/>
  <c r="AQ301" i="1"/>
  <c r="AP301" i="1"/>
  <c r="AO301" i="1"/>
  <c r="AN301" i="1"/>
  <c r="AM301" i="1"/>
  <c r="AL301" i="1"/>
  <c r="AK301" i="1"/>
  <c r="AJ301" i="1"/>
  <c r="AI301" i="1"/>
  <c r="AH301" i="1"/>
  <c r="BU300" i="1"/>
  <c r="BT300"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BU299" i="1"/>
  <c r="BT299" i="1"/>
  <c r="BS299" i="1"/>
  <c r="BR299" i="1"/>
  <c r="BQ299" i="1"/>
  <c r="BP299" i="1"/>
  <c r="BO299" i="1"/>
  <c r="BN299" i="1"/>
  <c r="BM299" i="1"/>
  <c r="BL299" i="1"/>
  <c r="BK299" i="1"/>
  <c r="BJ299" i="1"/>
  <c r="BI299" i="1"/>
  <c r="BH299" i="1"/>
  <c r="BG299" i="1"/>
  <c r="BF299" i="1"/>
  <c r="BE299" i="1"/>
  <c r="BD299" i="1"/>
  <c r="BC299" i="1"/>
  <c r="BB299" i="1"/>
  <c r="BA299" i="1"/>
  <c r="AZ299" i="1"/>
  <c r="AY299" i="1"/>
  <c r="AX299" i="1"/>
  <c r="AW299" i="1"/>
  <c r="AV299" i="1"/>
  <c r="AU299" i="1"/>
  <c r="AT299" i="1"/>
  <c r="AS299" i="1"/>
  <c r="AR299" i="1"/>
  <c r="AQ299" i="1"/>
  <c r="AP299" i="1"/>
  <c r="AO299" i="1"/>
  <c r="AN299" i="1"/>
  <c r="AM299" i="1"/>
  <c r="AL299" i="1"/>
  <c r="AK299" i="1"/>
  <c r="AJ299" i="1"/>
  <c r="AI299" i="1"/>
  <c r="AH299" i="1"/>
  <c r="BU298" i="1"/>
  <c r="BT298" i="1"/>
  <c r="BS298" i="1"/>
  <c r="BR298" i="1"/>
  <c r="BQ298" i="1"/>
  <c r="BP298" i="1"/>
  <c r="BO298" i="1"/>
  <c r="BN298" i="1"/>
  <c r="BM298" i="1"/>
  <c r="BL298" i="1"/>
  <c r="BK298" i="1"/>
  <c r="BJ298" i="1"/>
  <c r="BI298" i="1"/>
  <c r="BH298" i="1"/>
  <c r="BG298" i="1"/>
  <c r="BF298" i="1"/>
  <c r="BE298" i="1"/>
  <c r="BD298" i="1"/>
  <c r="BC298" i="1"/>
  <c r="BB298" i="1"/>
  <c r="BA298" i="1"/>
  <c r="AZ298" i="1"/>
  <c r="AY298" i="1"/>
  <c r="AX298" i="1"/>
  <c r="AW298" i="1"/>
  <c r="AV298" i="1"/>
  <c r="AU298" i="1"/>
  <c r="AT298" i="1"/>
  <c r="AS298" i="1"/>
  <c r="AR298" i="1"/>
  <c r="AQ298" i="1"/>
  <c r="AP298" i="1"/>
  <c r="AO298" i="1"/>
  <c r="AN298" i="1"/>
  <c r="AM298" i="1"/>
  <c r="AL298" i="1"/>
  <c r="AK298" i="1"/>
  <c r="AJ298" i="1"/>
  <c r="AI298" i="1"/>
  <c r="AH298" i="1"/>
  <c r="BU297" i="1"/>
  <c r="BT297"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BU296" i="1"/>
  <c r="BT296"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BU295" i="1"/>
  <c r="BT295"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BU294" i="1"/>
  <c r="BT294" i="1"/>
  <c r="BS294" i="1"/>
  <c r="BR294" i="1"/>
  <c r="BQ294" i="1"/>
  <c r="BP294" i="1"/>
  <c r="BO294" i="1"/>
  <c r="BN294" i="1"/>
  <c r="BM294" i="1"/>
  <c r="BL294" i="1"/>
  <c r="BK294" i="1"/>
  <c r="BJ294" i="1"/>
  <c r="BI294" i="1"/>
  <c r="BH294" i="1"/>
  <c r="BG294" i="1"/>
  <c r="BF294" i="1"/>
  <c r="BE294" i="1"/>
  <c r="BD294" i="1"/>
  <c r="BC294" i="1"/>
  <c r="BB294" i="1"/>
  <c r="BA294" i="1"/>
  <c r="AZ294" i="1"/>
  <c r="AY294" i="1"/>
  <c r="AX294" i="1"/>
  <c r="AW294" i="1"/>
  <c r="AV294" i="1"/>
  <c r="AU294" i="1"/>
  <c r="AT294" i="1"/>
  <c r="AS294" i="1"/>
  <c r="AR294" i="1"/>
  <c r="AQ294" i="1"/>
  <c r="AP294" i="1"/>
  <c r="AO294" i="1"/>
  <c r="AN294" i="1"/>
  <c r="AM294" i="1"/>
  <c r="AL294" i="1"/>
  <c r="AK294" i="1"/>
  <c r="AJ294" i="1"/>
  <c r="AI294" i="1"/>
  <c r="AH294" i="1"/>
  <c r="BU293" i="1"/>
  <c r="BT293"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BU292" i="1"/>
  <c r="BT292"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BU291" i="1"/>
  <c r="BT291"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BU290" i="1"/>
  <c r="BT290"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BU289" i="1"/>
  <c r="BT289"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BU288" i="1"/>
  <c r="BT288" i="1"/>
  <c r="BS288" i="1"/>
  <c r="BR288" i="1"/>
  <c r="BQ288" i="1"/>
  <c r="BP288" i="1"/>
  <c r="BO288" i="1"/>
  <c r="BN288" i="1"/>
  <c r="BM288" i="1"/>
  <c r="BL288" i="1"/>
  <c r="BK288" i="1"/>
  <c r="BJ288" i="1"/>
  <c r="BI288" i="1"/>
  <c r="BH288" i="1"/>
  <c r="BG288" i="1"/>
  <c r="BF288" i="1"/>
  <c r="BE288" i="1"/>
  <c r="BD288" i="1"/>
  <c r="BC288" i="1"/>
  <c r="BB288" i="1"/>
  <c r="BA288" i="1"/>
  <c r="AZ288" i="1"/>
  <c r="AY288" i="1"/>
  <c r="AX288" i="1"/>
  <c r="AW288" i="1"/>
  <c r="AV288" i="1"/>
  <c r="AU288" i="1"/>
  <c r="AT288" i="1"/>
  <c r="AS288" i="1"/>
  <c r="AR288" i="1"/>
  <c r="AQ288" i="1"/>
  <c r="AP288" i="1"/>
  <c r="AO288" i="1"/>
  <c r="AN288" i="1"/>
  <c r="AM288" i="1"/>
  <c r="AL288" i="1"/>
  <c r="AK288" i="1"/>
  <c r="AJ288" i="1"/>
  <c r="AI288" i="1"/>
  <c r="AH288" i="1"/>
  <c r="BU287" i="1"/>
  <c r="BT287" i="1"/>
  <c r="BS287" i="1"/>
  <c r="BR287" i="1"/>
  <c r="BQ287" i="1"/>
  <c r="BP287" i="1"/>
  <c r="BO287" i="1"/>
  <c r="BN287" i="1"/>
  <c r="BM287" i="1"/>
  <c r="BL287" i="1"/>
  <c r="BK287" i="1"/>
  <c r="BJ287" i="1"/>
  <c r="BI287" i="1"/>
  <c r="BH287" i="1"/>
  <c r="BG287" i="1"/>
  <c r="BF287" i="1"/>
  <c r="BE287" i="1"/>
  <c r="BD287" i="1"/>
  <c r="BC287" i="1"/>
  <c r="BB287" i="1"/>
  <c r="BA287" i="1"/>
  <c r="AZ287" i="1"/>
  <c r="AY287" i="1"/>
  <c r="AX287" i="1"/>
  <c r="AW287" i="1"/>
  <c r="AV287" i="1"/>
  <c r="AU287" i="1"/>
  <c r="AT287" i="1"/>
  <c r="AS287" i="1"/>
  <c r="AR287" i="1"/>
  <c r="AQ287" i="1"/>
  <c r="AP287" i="1"/>
  <c r="AO287" i="1"/>
  <c r="AN287" i="1"/>
  <c r="AM287" i="1"/>
  <c r="AL287" i="1"/>
  <c r="AK287" i="1"/>
  <c r="AJ287" i="1"/>
  <c r="AI287" i="1"/>
  <c r="AH287" i="1"/>
  <c r="BU286" i="1"/>
  <c r="BT286" i="1"/>
  <c r="BS286" i="1"/>
  <c r="BR286" i="1"/>
  <c r="BQ286" i="1"/>
  <c r="BP286" i="1"/>
  <c r="BO286" i="1"/>
  <c r="BN286" i="1"/>
  <c r="BM286" i="1"/>
  <c r="BL286" i="1"/>
  <c r="BK286" i="1"/>
  <c r="BJ286" i="1"/>
  <c r="BI286" i="1"/>
  <c r="BH286" i="1"/>
  <c r="BG286" i="1"/>
  <c r="BF286" i="1"/>
  <c r="BE286" i="1"/>
  <c r="BD286" i="1"/>
  <c r="BC286" i="1"/>
  <c r="BB286" i="1"/>
  <c r="BA286" i="1"/>
  <c r="AZ286" i="1"/>
  <c r="AY286" i="1"/>
  <c r="AX286" i="1"/>
  <c r="AW286" i="1"/>
  <c r="AV286" i="1"/>
  <c r="AU286" i="1"/>
  <c r="AT286" i="1"/>
  <c r="AS286" i="1"/>
  <c r="AR286" i="1"/>
  <c r="AQ286" i="1"/>
  <c r="AP286" i="1"/>
  <c r="AO286" i="1"/>
  <c r="AN286" i="1"/>
  <c r="AM286" i="1"/>
  <c r="AL286" i="1"/>
  <c r="AK286" i="1"/>
  <c r="AJ286" i="1"/>
  <c r="AI286" i="1"/>
  <c r="AH286" i="1"/>
  <c r="BU285" i="1"/>
  <c r="BT285" i="1"/>
  <c r="BS285" i="1"/>
  <c r="BR285" i="1"/>
  <c r="BQ285" i="1"/>
  <c r="BP285" i="1"/>
  <c r="BO285" i="1"/>
  <c r="BN285" i="1"/>
  <c r="BM285" i="1"/>
  <c r="BL285" i="1"/>
  <c r="BK285" i="1"/>
  <c r="BJ285" i="1"/>
  <c r="BI285" i="1"/>
  <c r="BH285" i="1"/>
  <c r="BG285" i="1"/>
  <c r="BF285" i="1"/>
  <c r="BE285" i="1"/>
  <c r="BD285" i="1"/>
  <c r="BC285" i="1"/>
  <c r="BB285" i="1"/>
  <c r="BA285" i="1"/>
  <c r="AZ285" i="1"/>
  <c r="AY285" i="1"/>
  <c r="AX285" i="1"/>
  <c r="AW285" i="1"/>
  <c r="AV285" i="1"/>
  <c r="AU285" i="1"/>
  <c r="AT285" i="1"/>
  <c r="AS285" i="1"/>
  <c r="AR285" i="1"/>
  <c r="AQ285" i="1"/>
  <c r="AP285" i="1"/>
  <c r="AO285" i="1"/>
  <c r="AN285" i="1"/>
  <c r="AM285" i="1"/>
  <c r="AL285" i="1"/>
  <c r="AK285" i="1"/>
  <c r="AJ285" i="1"/>
  <c r="AI285" i="1"/>
  <c r="AH285" i="1"/>
  <c r="BU284" i="1"/>
  <c r="BT284" i="1"/>
  <c r="BS284" i="1"/>
  <c r="BR284" i="1"/>
  <c r="BQ284" i="1"/>
  <c r="BP284" i="1"/>
  <c r="BO284" i="1"/>
  <c r="BN284" i="1"/>
  <c r="BM284" i="1"/>
  <c r="BL284" i="1"/>
  <c r="BK284" i="1"/>
  <c r="BJ284" i="1"/>
  <c r="BI284" i="1"/>
  <c r="BH284" i="1"/>
  <c r="BG284" i="1"/>
  <c r="BF284" i="1"/>
  <c r="BE284" i="1"/>
  <c r="BD284" i="1"/>
  <c r="BC284" i="1"/>
  <c r="BB284" i="1"/>
  <c r="BA284" i="1"/>
  <c r="AZ284" i="1"/>
  <c r="AY284" i="1"/>
  <c r="AX284" i="1"/>
  <c r="AW284" i="1"/>
  <c r="AV284" i="1"/>
  <c r="AU284" i="1"/>
  <c r="AT284" i="1"/>
  <c r="AS284" i="1"/>
  <c r="AR284" i="1"/>
  <c r="AQ284" i="1"/>
  <c r="AP284" i="1"/>
  <c r="AO284" i="1"/>
  <c r="AN284" i="1"/>
  <c r="AM284" i="1"/>
  <c r="AL284" i="1"/>
  <c r="AK284" i="1"/>
  <c r="AJ284" i="1"/>
  <c r="AI284" i="1"/>
  <c r="AH284" i="1"/>
  <c r="BU283" i="1"/>
  <c r="BT283" i="1"/>
  <c r="BS283" i="1"/>
  <c r="BR283" i="1"/>
  <c r="BQ283" i="1"/>
  <c r="BP283" i="1"/>
  <c r="BO283" i="1"/>
  <c r="BN283" i="1"/>
  <c r="BM283" i="1"/>
  <c r="BL283" i="1"/>
  <c r="BK283" i="1"/>
  <c r="BJ283" i="1"/>
  <c r="BI283" i="1"/>
  <c r="BH283" i="1"/>
  <c r="BG283" i="1"/>
  <c r="BF283" i="1"/>
  <c r="BE283" i="1"/>
  <c r="BD283" i="1"/>
  <c r="BC283" i="1"/>
  <c r="BB283" i="1"/>
  <c r="BA283" i="1"/>
  <c r="AZ283" i="1"/>
  <c r="AY283" i="1"/>
  <c r="AX283" i="1"/>
  <c r="AW283" i="1"/>
  <c r="AV283" i="1"/>
  <c r="AU283" i="1"/>
  <c r="AT283" i="1"/>
  <c r="AS283" i="1"/>
  <c r="AR283" i="1"/>
  <c r="AQ283" i="1"/>
  <c r="AP283" i="1"/>
  <c r="AO283" i="1"/>
  <c r="AN283" i="1"/>
  <c r="AM283" i="1"/>
  <c r="AL283" i="1"/>
  <c r="AK283" i="1"/>
  <c r="AJ283" i="1"/>
  <c r="AI283" i="1"/>
  <c r="AH283" i="1"/>
  <c r="BU282" i="1"/>
  <c r="BT282" i="1"/>
  <c r="BS282" i="1"/>
  <c r="BR282" i="1"/>
  <c r="BQ282" i="1"/>
  <c r="BP282" i="1"/>
  <c r="BO282" i="1"/>
  <c r="BN282" i="1"/>
  <c r="BM282" i="1"/>
  <c r="BL282" i="1"/>
  <c r="BK282" i="1"/>
  <c r="BJ282" i="1"/>
  <c r="BI282" i="1"/>
  <c r="BH282" i="1"/>
  <c r="BG282" i="1"/>
  <c r="BF282" i="1"/>
  <c r="BE282" i="1"/>
  <c r="BD282" i="1"/>
  <c r="BC282" i="1"/>
  <c r="BB282" i="1"/>
  <c r="BA282" i="1"/>
  <c r="AZ282" i="1"/>
  <c r="AY282" i="1"/>
  <c r="AX282" i="1"/>
  <c r="AW282" i="1"/>
  <c r="AV282" i="1"/>
  <c r="AU282" i="1"/>
  <c r="AT282" i="1"/>
  <c r="AS282" i="1"/>
  <c r="AR282" i="1"/>
  <c r="AQ282" i="1"/>
  <c r="AP282" i="1"/>
  <c r="AO282" i="1"/>
  <c r="AN282" i="1"/>
  <c r="AM282" i="1"/>
  <c r="AL282" i="1"/>
  <c r="AK282" i="1"/>
  <c r="AJ282" i="1"/>
  <c r="AI282" i="1"/>
  <c r="AH282" i="1"/>
  <c r="BU281" i="1"/>
  <c r="BT281" i="1"/>
  <c r="BS281" i="1"/>
  <c r="BR281" i="1"/>
  <c r="BQ281" i="1"/>
  <c r="BP281" i="1"/>
  <c r="BO281" i="1"/>
  <c r="BN281" i="1"/>
  <c r="BM281" i="1"/>
  <c r="BL281" i="1"/>
  <c r="BK281" i="1"/>
  <c r="BJ281" i="1"/>
  <c r="BI281" i="1"/>
  <c r="BH281" i="1"/>
  <c r="BG281" i="1"/>
  <c r="BF281" i="1"/>
  <c r="BE281" i="1"/>
  <c r="BD281" i="1"/>
  <c r="BC281" i="1"/>
  <c r="BB281" i="1"/>
  <c r="BA281" i="1"/>
  <c r="AZ281" i="1"/>
  <c r="AY281" i="1"/>
  <c r="AX281" i="1"/>
  <c r="AW281" i="1"/>
  <c r="AV281" i="1"/>
  <c r="AU281" i="1"/>
  <c r="AT281" i="1"/>
  <c r="AS281" i="1"/>
  <c r="AR281" i="1"/>
  <c r="AQ281" i="1"/>
  <c r="AP281" i="1"/>
  <c r="AO281" i="1"/>
  <c r="AN281" i="1"/>
  <c r="AM281" i="1"/>
  <c r="AL281" i="1"/>
  <c r="AK281" i="1"/>
  <c r="AJ281" i="1"/>
  <c r="AI281" i="1"/>
  <c r="AH281" i="1"/>
  <c r="BU280" i="1"/>
  <c r="BT280" i="1"/>
  <c r="BS280" i="1"/>
  <c r="BR280" i="1"/>
  <c r="BQ280" i="1"/>
  <c r="BP280" i="1"/>
  <c r="BO280" i="1"/>
  <c r="BN280" i="1"/>
  <c r="BM280" i="1"/>
  <c r="BL280" i="1"/>
  <c r="BK280" i="1"/>
  <c r="BJ280" i="1"/>
  <c r="BI280" i="1"/>
  <c r="BH280" i="1"/>
  <c r="BG280" i="1"/>
  <c r="BF280" i="1"/>
  <c r="BE280" i="1"/>
  <c r="BD280" i="1"/>
  <c r="BC280" i="1"/>
  <c r="BB280" i="1"/>
  <c r="BA280" i="1"/>
  <c r="AZ280" i="1"/>
  <c r="AY280" i="1"/>
  <c r="AX280" i="1"/>
  <c r="AW280" i="1"/>
  <c r="AV280" i="1"/>
  <c r="AU280" i="1"/>
  <c r="AT280" i="1"/>
  <c r="AS280" i="1"/>
  <c r="AR280" i="1"/>
  <c r="AQ280" i="1"/>
  <c r="AP280" i="1"/>
  <c r="AO280" i="1"/>
  <c r="AN280" i="1"/>
  <c r="AM280" i="1"/>
  <c r="AL280" i="1"/>
  <c r="AK280" i="1"/>
  <c r="AJ280" i="1"/>
  <c r="AI280" i="1"/>
  <c r="AH280" i="1"/>
  <c r="BU279" i="1"/>
  <c r="BT279" i="1"/>
  <c r="BS279" i="1"/>
  <c r="BR279" i="1"/>
  <c r="BQ279" i="1"/>
  <c r="BP279" i="1"/>
  <c r="BO279" i="1"/>
  <c r="BN279" i="1"/>
  <c r="BM279" i="1"/>
  <c r="BL279" i="1"/>
  <c r="BK279" i="1"/>
  <c r="BJ279" i="1"/>
  <c r="BI279" i="1"/>
  <c r="BH279" i="1"/>
  <c r="BG279" i="1"/>
  <c r="BF279" i="1"/>
  <c r="BE279" i="1"/>
  <c r="BD279" i="1"/>
  <c r="BC279" i="1"/>
  <c r="BB279" i="1"/>
  <c r="BA279" i="1"/>
  <c r="AZ279" i="1"/>
  <c r="AY279" i="1"/>
  <c r="AX279" i="1"/>
  <c r="AW279" i="1"/>
  <c r="AV279" i="1"/>
  <c r="AU279" i="1"/>
  <c r="AT279" i="1"/>
  <c r="AS279" i="1"/>
  <c r="AR279" i="1"/>
  <c r="AQ279" i="1"/>
  <c r="AP279" i="1"/>
  <c r="AO279" i="1"/>
  <c r="AN279" i="1"/>
  <c r="AM279" i="1"/>
  <c r="AL279" i="1"/>
  <c r="AK279" i="1"/>
  <c r="AJ279" i="1"/>
  <c r="AI279" i="1"/>
  <c r="AH279" i="1"/>
  <c r="BU278" i="1"/>
  <c r="BT278" i="1"/>
  <c r="BS278" i="1"/>
  <c r="BR278" i="1"/>
  <c r="BQ278" i="1"/>
  <c r="BP278" i="1"/>
  <c r="BO278" i="1"/>
  <c r="BN278" i="1"/>
  <c r="BM278" i="1"/>
  <c r="BL278" i="1"/>
  <c r="BK278" i="1"/>
  <c r="BJ278" i="1"/>
  <c r="BI278" i="1"/>
  <c r="BH278" i="1"/>
  <c r="BG278" i="1"/>
  <c r="BF278" i="1"/>
  <c r="BE278" i="1"/>
  <c r="BD278" i="1"/>
  <c r="BC278" i="1"/>
  <c r="BB278" i="1"/>
  <c r="BA278" i="1"/>
  <c r="AZ278" i="1"/>
  <c r="AY278" i="1"/>
  <c r="AX278" i="1"/>
  <c r="AW278" i="1"/>
  <c r="AV278" i="1"/>
  <c r="AU278" i="1"/>
  <c r="AT278" i="1"/>
  <c r="AS278" i="1"/>
  <c r="AR278" i="1"/>
  <c r="AQ278" i="1"/>
  <c r="AP278" i="1"/>
  <c r="AO278" i="1"/>
  <c r="AN278" i="1"/>
  <c r="AM278" i="1"/>
  <c r="AL278" i="1"/>
  <c r="AK278" i="1"/>
  <c r="AJ278" i="1"/>
  <c r="AI278" i="1"/>
  <c r="AH278" i="1"/>
  <c r="BU277" i="1"/>
  <c r="BT277" i="1"/>
  <c r="BS277" i="1"/>
  <c r="BR277" i="1"/>
  <c r="BQ277" i="1"/>
  <c r="BP277" i="1"/>
  <c r="BO277" i="1"/>
  <c r="BN277" i="1"/>
  <c r="BM277" i="1"/>
  <c r="BL277" i="1"/>
  <c r="BK277" i="1"/>
  <c r="BJ277" i="1"/>
  <c r="BI277" i="1"/>
  <c r="BH277" i="1"/>
  <c r="BG277" i="1"/>
  <c r="BF277" i="1"/>
  <c r="BE277" i="1"/>
  <c r="BD277" i="1"/>
  <c r="BC277" i="1"/>
  <c r="BB277" i="1"/>
  <c r="BA277" i="1"/>
  <c r="AZ277" i="1"/>
  <c r="AY277" i="1"/>
  <c r="AX277" i="1"/>
  <c r="AW277" i="1"/>
  <c r="AV277" i="1"/>
  <c r="AU277" i="1"/>
  <c r="AT277" i="1"/>
  <c r="AS277" i="1"/>
  <c r="AR277" i="1"/>
  <c r="AQ277" i="1"/>
  <c r="AP277" i="1"/>
  <c r="AO277" i="1"/>
  <c r="AN277" i="1"/>
  <c r="AM277" i="1"/>
  <c r="AL277" i="1"/>
  <c r="AK277" i="1"/>
  <c r="AJ277" i="1"/>
  <c r="AI277" i="1"/>
  <c r="AH277" i="1"/>
  <c r="BU276" i="1"/>
  <c r="BT276" i="1"/>
  <c r="BS276" i="1"/>
  <c r="BR276" i="1"/>
  <c r="BQ276" i="1"/>
  <c r="BP276" i="1"/>
  <c r="BO276" i="1"/>
  <c r="BN276" i="1"/>
  <c r="BM276" i="1"/>
  <c r="BL276" i="1"/>
  <c r="BK276" i="1"/>
  <c r="BJ276" i="1"/>
  <c r="BI276" i="1"/>
  <c r="BH276" i="1"/>
  <c r="BG276" i="1"/>
  <c r="BF276" i="1"/>
  <c r="BE276" i="1"/>
  <c r="BD276" i="1"/>
  <c r="BC276" i="1"/>
  <c r="BB276" i="1"/>
  <c r="BA276" i="1"/>
  <c r="AZ276" i="1"/>
  <c r="AY276" i="1"/>
  <c r="AX276" i="1"/>
  <c r="AW276" i="1"/>
  <c r="AV276" i="1"/>
  <c r="AU276" i="1"/>
  <c r="AT276" i="1"/>
  <c r="AS276" i="1"/>
  <c r="AR276" i="1"/>
  <c r="AQ276" i="1"/>
  <c r="AP276" i="1"/>
  <c r="AO276" i="1"/>
  <c r="AN276" i="1"/>
  <c r="AM276" i="1"/>
  <c r="AL276" i="1"/>
  <c r="AK276" i="1"/>
  <c r="AJ276" i="1"/>
  <c r="AI276" i="1"/>
  <c r="AH276" i="1"/>
  <c r="BU275" i="1"/>
  <c r="BT275" i="1"/>
  <c r="BS275" i="1"/>
  <c r="BR275" i="1"/>
  <c r="BQ275" i="1"/>
  <c r="BP275" i="1"/>
  <c r="BO275" i="1"/>
  <c r="BN275" i="1"/>
  <c r="BM275" i="1"/>
  <c r="BL275" i="1"/>
  <c r="BK275" i="1"/>
  <c r="BJ275" i="1"/>
  <c r="BI275" i="1"/>
  <c r="BH275" i="1"/>
  <c r="BG275" i="1"/>
  <c r="BF275" i="1"/>
  <c r="BE275" i="1"/>
  <c r="BD275" i="1"/>
  <c r="BC275" i="1"/>
  <c r="BB275" i="1"/>
  <c r="BA275" i="1"/>
  <c r="AZ275" i="1"/>
  <c r="AY275" i="1"/>
  <c r="AX275" i="1"/>
  <c r="AW275" i="1"/>
  <c r="AV275" i="1"/>
  <c r="AU275" i="1"/>
  <c r="AT275" i="1"/>
  <c r="AS275" i="1"/>
  <c r="AR275" i="1"/>
  <c r="AQ275" i="1"/>
  <c r="AP275" i="1"/>
  <c r="AO275" i="1"/>
  <c r="AN275" i="1"/>
  <c r="AM275" i="1"/>
  <c r="AL275" i="1"/>
  <c r="AK275" i="1"/>
  <c r="AJ275" i="1"/>
  <c r="AI275" i="1"/>
  <c r="AH275" i="1"/>
  <c r="BU274" i="1"/>
  <c r="BT274" i="1"/>
  <c r="BS274" i="1"/>
  <c r="BR274" i="1"/>
  <c r="BQ274" i="1"/>
  <c r="BP274" i="1"/>
  <c r="BO274" i="1"/>
  <c r="BN274" i="1"/>
  <c r="BM274" i="1"/>
  <c r="BL274" i="1"/>
  <c r="BK274" i="1"/>
  <c r="BJ274" i="1"/>
  <c r="BI274" i="1"/>
  <c r="BH274" i="1"/>
  <c r="BG274" i="1"/>
  <c r="BF274" i="1"/>
  <c r="BE274" i="1"/>
  <c r="BD274" i="1"/>
  <c r="BC274" i="1"/>
  <c r="BB274" i="1"/>
  <c r="BA274" i="1"/>
  <c r="AZ274" i="1"/>
  <c r="AY274" i="1"/>
  <c r="AX274" i="1"/>
  <c r="AW274" i="1"/>
  <c r="AV274" i="1"/>
  <c r="AU274" i="1"/>
  <c r="AT274" i="1"/>
  <c r="AS274" i="1"/>
  <c r="AR274" i="1"/>
  <c r="AQ274" i="1"/>
  <c r="AP274" i="1"/>
  <c r="AO274" i="1"/>
  <c r="AN274" i="1"/>
  <c r="AM274" i="1"/>
  <c r="AL274" i="1"/>
  <c r="AK274" i="1"/>
  <c r="AJ274" i="1"/>
  <c r="AI274" i="1"/>
  <c r="AH274" i="1"/>
  <c r="BU273" i="1"/>
  <c r="BT273" i="1"/>
  <c r="BS273" i="1"/>
  <c r="BR273" i="1"/>
  <c r="BQ273" i="1"/>
  <c r="BP273" i="1"/>
  <c r="BO273" i="1"/>
  <c r="BN273" i="1"/>
  <c r="BM273" i="1"/>
  <c r="BL273" i="1"/>
  <c r="BK273" i="1"/>
  <c r="BJ273" i="1"/>
  <c r="BI273" i="1"/>
  <c r="BH273" i="1"/>
  <c r="BG273" i="1"/>
  <c r="BF273" i="1"/>
  <c r="BE273" i="1"/>
  <c r="BD273" i="1"/>
  <c r="BC273" i="1"/>
  <c r="BB273" i="1"/>
  <c r="BA273" i="1"/>
  <c r="AZ273" i="1"/>
  <c r="AY273" i="1"/>
  <c r="AX273" i="1"/>
  <c r="AW273" i="1"/>
  <c r="AV273" i="1"/>
  <c r="AU273" i="1"/>
  <c r="AT273" i="1"/>
  <c r="AS273" i="1"/>
  <c r="AR273" i="1"/>
  <c r="AQ273" i="1"/>
  <c r="AP273" i="1"/>
  <c r="AO273" i="1"/>
  <c r="AN273" i="1"/>
  <c r="AM273" i="1"/>
  <c r="AL273" i="1"/>
  <c r="AK273" i="1"/>
  <c r="AJ273" i="1"/>
  <c r="AI273" i="1"/>
  <c r="AH273" i="1"/>
  <c r="BU272" i="1"/>
  <c r="BT272" i="1"/>
  <c r="BS272" i="1"/>
  <c r="BR272" i="1"/>
  <c r="BQ272" i="1"/>
  <c r="BP272"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BU271" i="1"/>
  <c r="BT271"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BU270" i="1"/>
  <c r="BT270"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BU269" i="1"/>
  <c r="BT269" i="1"/>
  <c r="BS269" i="1"/>
  <c r="BR269" i="1"/>
  <c r="BQ269" i="1"/>
  <c r="BP269" i="1"/>
  <c r="BO269" i="1"/>
  <c r="BN269" i="1"/>
  <c r="BM269" i="1"/>
  <c r="BL269" i="1"/>
  <c r="BK269" i="1"/>
  <c r="BJ269" i="1"/>
  <c r="BI269" i="1"/>
  <c r="BH269" i="1"/>
  <c r="BG269" i="1"/>
  <c r="BF269" i="1"/>
  <c r="BE269" i="1"/>
  <c r="BD269" i="1"/>
  <c r="BC269" i="1"/>
  <c r="BB269" i="1"/>
  <c r="BA269" i="1"/>
  <c r="AZ269" i="1"/>
  <c r="AY269" i="1"/>
  <c r="AX269" i="1"/>
  <c r="AW269" i="1"/>
  <c r="AV269" i="1"/>
  <c r="AU269" i="1"/>
  <c r="AT269" i="1"/>
  <c r="AS269" i="1"/>
  <c r="AR269" i="1"/>
  <c r="AQ269" i="1"/>
  <c r="AP269" i="1"/>
  <c r="AO269" i="1"/>
  <c r="AN269" i="1"/>
  <c r="AM269" i="1"/>
  <c r="AL269" i="1"/>
  <c r="AK269" i="1"/>
  <c r="AJ269" i="1"/>
  <c r="AI269" i="1"/>
  <c r="AH269" i="1"/>
  <c r="BU268" i="1"/>
  <c r="BT268" i="1"/>
  <c r="BS268" i="1"/>
  <c r="BR268" i="1"/>
  <c r="BQ268" i="1"/>
  <c r="BP268" i="1"/>
  <c r="BO268" i="1"/>
  <c r="BN268" i="1"/>
  <c r="BM268" i="1"/>
  <c r="BL268" i="1"/>
  <c r="BK268" i="1"/>
  <c r="BJ268" i="1"/>
  <c r="BI268" i="1"/>
  <c r="BH268" i="1"/>
  <c r="BG268" i="1"/>
  <c r="BF268" i="1"/>
  <c r="BE268" i="1"/>
  <c r="BD268" i="1"/>
  <c r="BC268" i="1"/>
  <c r="BB268" i="1"/>
  <c r="BA268" i="1"/>
  <c r="AZ268" i="1"/>
  <c r="AY268" i="1"/>
  <c r="AX268" i="1"/>
  <c r="AW268" i="1"/>
  <c r="AV268" i="1"/>
  <c r="AU268" i="1"/>
  <c r="AT268" i="1"/>
  <c r="AS268" i="1"/>
  <c r="AR268" i="1"/>
  <c r="AQ268" i="1"/>
  <c r="AP268" i="1"/>
  <c r="AO268" i="1"/>
  <c r="AN268" i="1"/>
  <c r="AM268" i="1"/>
  <c r="AL268" i="1"/>
  <c r="AK268" i="1"/>
  <c r="AJ268" i="1"/>
  <c r="AI268" i="1"/>
  <c r="AH268" i="1"/>
  <c r="BU267" i="1"/>
  <c r="BT267"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BU266" i="1"/>
  <c r="BT266"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BU265" i="1"/>
  <c r="BT265"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BU264" i="1"/>
  <c r="BT264"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BU263" i="1"/>
  <c r="BT263"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BU262" i="1"/>
  <c r="BT262" i="1"/>
  <c r="BS262" i="1"/>
  <c r="BR262" i="1"/>
  <c r="BQ262" i="1"/>
  <c r="BP262" i="1"/>
  <c r="BO262" i="1"/>
  <c r="BN262" i="1"/>
  <c r="BM262" i="1"/>
  <c r="BL262" i="1"/>
  <c r="BK262" i="1"/>
  <c r="BJ262" i="1"/>
  <c r="BI262" i="1"/>
  <c r="BH262" i="1"/>
  <c r="BG262" i="1"/>
  <c r="BF262" i="1"/>
  <c r="BE262" i="1"/>
  <c r="BD262" i="1"/>
  <c r="BC262" i="1"/>
  <c r="BB262" i="1"/>
  <c r="BA262" i="1"/>
  <c r="AZ262" i="1"/>
  <c r="AY262" i="1"/>
  <c r="AX262" i="1"/>
  <c r="AW262" i="1"/>
  <c r="AV262" i="1"/>
  <c r="AU262" i="1"/>
  <c r="AT262" i="1"/>
  <c r="AS262" i="1"/>
  <c r="AR262" i="1"/>
  <c r="AQ262" i="1"/>
  <c r="AP262" i="1"/>
  <c r="AO262" i="1"/>
  <c r="AN262" i="1"/>
  <c r="AM262" i="1"/>
  <c r="AL262" i="1"/>
  <c r="AK262" i="1"/>
  <c r="AJ262" i="1"/>
  <c r="AI262" i="1"/>
  <c r="AH262" i="1"/>
  <c r="BU261" i="1"/>
  <c r="BT261" i="1"/>
  <c r="BS261" i="1"/>
  <c r="BR261" i="1"/>
  <c r="BQ261" i="1"/>
  <c r="BP261" i="1"/>
  <c r="BO261" i="1"/>
  <c r="BN261" i="1"/>
  <c r="BM261" i="1"/>
  <c r="BL261" i="1"/>
  <c r="BK261" i="1"/>
  <c r="BJ261" i="1"/>
  <c r="BI261" i="1"/>
  <c r="BH261" i="1"/>
  <c r="BG261" i="1"/>
  <c r="BF261" i="1"/>
  <c r="BE261" i="1"/>
  <c r="BD261" i="1"/>
  <c r="BC261" i="1"/>
  <c r="BB261" i="1"/>
  <c r="BA261" i="1"/>
  <c r="AZ261" i="1"/>
  <c r="AY261" i="1"/>
  <c r="AX261" i="1"/>
  <c r="AW261" i="1"/>
  <c r="AV261" i="1"/>
  <c r="AU261" i="1"/>
  <c r="AT261" i="1"/>
  <c r="AS261" i="1"/>
  <c r="AR261" i="1"/>
  <c r="AQ261" i="1"/>
  <c r="AP261" i="1"/>
  <c r="AO261" i="1"/>
  <c r="AN261" i="1"/>
  <c r="AM261" i="1"/>
  <c r="AL261" i="1"/>
  <c r="AK261" i="1"/>
  <c r="AJ261" i="1"/>
  <c r="AI261" i="1"/>
  <c r="AH261" i="1"/>
  <c r="BU260" i="1"/>
  <c r="BT260" i="1"/>
  <c r="BS260" i="1"/>
  <c r="BR260" i="1"/>
  <c r="BQ260" i="1"/>
  <c r="BP260" i="1"/>
  <c r="BO260" i="1"/>
  <c r="BN260" i="1"/>
  <c r="BM260" i="1"/>
  <c r="BL260" i="1"/>
  <c r="BK260" i="1"/>
  <c r="BJ260" i="1"/>
  <c r="BI260" i="1"/>
  <c r="BH260" i="1"/>
  <c r="BG260" i="1"/>
  <c r="BF260" i="1"/>
  <c r="BE260" i="1"/>
  <c r="BD260" i="1"/>
  <c r="BC260" i="1"/>
  <c r="BB260" i="1"/>
  <c r="BA260" i="1"/>
  <c r="AZ260" i="1"/>
  <c r="AY260" i="1"/>
  <c r="AX260" i="1"/>
  <c r="AW260" i="1"/>
  <c r="AV260" i="1"/>
  <c r="AU260" i="1"/>
  <c r="AT260" i="1"/>
  <c r="AS260" i="1"/>
  <c r="AR260" i="1"/>
  <c r="AQ260" i="1"/>
  <c r="AP260" i="1"/>
  <c r="AO260" i="1"/>
  <c r="AN260" i="1"/>
  <c r="AM260" i="1"/>
  <c r="AL260" i="1"/>
  <c r="AK260" i="1"/>
  <c r="AJ260" i="1"/>
  <c r="AI260" i="1"/>
  <c r="AH260" i="1"/>
  <c r="BU259" i="1"/>
  <c r="BT259" i="1"/>
  <c r="BS259" i="1"/>
  <c r="BR259" i="1"/>
  <c r="BQ259" i="1"/>
  <c r="BP259" i="1"/>
  <c r="BO259" i="1"/>
  <c r="BN259" i="1"/>
  <c r="BM259" i="1"/>
  <c r="BL259" i="1"/>
  <c r="BK259" i="1"/>
  <c r="BJ259" i="1"/>
  <c r="BI259" i="1"/>
  <c r="BH259" i="1"/>
  <c r="BG259" i="1"/>
  <c r="BF259" i="1"/>
  <c r="BE259" i="1"/>
  <c r="BD259" i="1"/>
  <c r="BC259" i="1"/>
  <c r="BB259" i="1"/>
  <c r="BA259" i="1"/>
  <c r="AZ259" i="1"/>
  <c r="AY259" i="1"/>
  <c r="AX259" i="1"/>
  <c r="AW259" i="1"/>
  <c r="AV259" i="1"/>
  <c r="AU259" i="1"/>
  <c r="AT259" i="1"/>
  <c r="AS259" i="1"/>
  <c r="AR259" i="1"/>
  <c r="AQ259" i="1"/>
  <c r="AP259" i="1"/>
  <c r="AO259" i="1"/>
  <c r="AN259" i="1"/>
  <c r="AM259" i="1"/>
  <c r="AL259" i="1"/>
  <c r="AK259" i="1"/>
  <c r="AJ259" i="1"/>
  <c r="AI259" i="1"/>
  <c r="AH259" i="1"/>
  <c r="BU258" i="1"/>
  <c r="BT258" i="1"/>
  <c r="BS258" i="1"/>
  <c r="BR258" i="1"/>
  <c r="BQ258" i="1"/>
  <c r="BP258" i="1"/>
  <c r="BO258" i="1"/>
  <c r="BN258" i="1"/>
  <c r="BM258" i="1"/>
  <c r="BL258" i="1"/>
  <c r="BK258" i="1"/>
  <c r="BJ258" i="1"/>
  <c r="BI258" i="1"/>
  <c r="BH258" i="1"/>
  <c r="BG258" i="1"/>
  <c r="BF258" i="1"/>
  <c r="BE258" i="1"/>
  <c r="BD258" i="1"/>
  <c r="BC258" i="1"/>
  <c r="BB258" i="1"/>
  <c r="BA258" i="1"/>
  <c r="AZ258" i="1"/>
  <c r="AY258" i="1"/>
  <c r="AX258" i="1"/>
  <c r="AW258" i="1"/>
  <c r="AV258" i="1"/>
  <c r="AU258" i="1"/>
  <c r="AT258" i="1"/>
  <c r="AS258" i="1"/>
  <c r="AR258" i="1"/>
  <c r="AQ258" i="1"/>
  <c r="AP258" i="1"/>
  <c r="AO258" i="1"/>
  <c r="AN258" i="1"/>
  <c r="AM258" i="1"/>
  <c r="AL258" i="1"/>
  <c r="AK258" i="1"/>
  <c r="AJ258" i="1"/>
  <c r="AI258" i="1"/>
  <c r="AH258" i="1"/>
  <c r="BU257" i="1"/>
  <c r="BT257" i="1"/>
  <c r="BS257" i="1"/>
  <c r="BR257" i="1"/>
  <c r="BQ257" i="1"/>
  <c r="BP257" i="1"/>
  <c r="BO257" i="1"/>
  <c r="BN257" i="1"/>
  <c r="BM257" i="1"/>
  <c r="BL257" i="1"/>
  <c r="BK257" i="1"/>
  <c r="BJ257" i="1"/>
  <c r="BI257" i="1"/>
  <c r="BH257" i="1"/>
  <c r="BG257" i="1"/>
  <c r="BF257" i="1"/>
  <c r="BE257" i="1"/>
  <c r="BD257" i="1"/>
  <c r="BC257" i="1"/>
  <c r="BB257" i="1"/>
  <c r="BA257" i="1"/>
  <c r="AZ257" i="1"/>
  <c r="AY257" i="1"/>
  <c r="AX257" i="1"/>
  <c r="AW257" i="1"/>
  <c r="AV257" i="1"/>
  <c r="AU257" i="1"/>
  <c r="AT257" i="1"/>
  <c r="AS257" i="1"/>
  <c r="AR257" i="1"/>
  <c r="AQ257" i="1"/>
  <c r="AP257" i="1"/>
  <c r="AO257" i="1"/>
  <c r="AN257" i="1"/>
  <c r="AM257" i="1"/>
  <c r="AL257" i="1"/>
  <c r="AK257" i="1"/>
  <c r="AJ257" i="1"/>
  <c r="AI257" i="1"/>
  <c r="AH257" i="1"/>
  <c r="BU256" i="1"/>
  <c r="BT256" i="1"/>
  <c r="BS256" i="1"/>
  <c r="BR256" i="1"/>
  <c r="BQ256" i="1"/>
  <c r="BP256" i="1"/>
  <c r="BO256" i="1"/>
  <c r="BN256" i="1"/>
  <c r="BM256" i="1"/>
  <c r="BL256" i="1"/>
  <c r="BK256" i="1"/>
  <c r="BJ256" i="1"/>
  <c r="BI256" i="1"/>
  <c r="BH256" i="1"/>
  <c r="BG256" i="1"/>
  <c r="BF256" i="1"/>
  <c r="BE256" i="1"/>
  <c r="BD256" i="1"/>
  <c r="BC256" i="1"/>
  <c r="BB256" i="1"/>
  <c r="BA256" i="1"/>
  <c r="AZ256" i="1"/>
  <c r="AY256" i="1"/>
  <c r="AX256" i="1"/>
  <c r="AW256" i="1"/>
  <c r="AV256" i="1"/>
  <c r="AU256" i="1"/>
  <c r="AT256" i="1"/>
  <c r="AS256" i="1"/>
  <c r="AR256" i="1"/>
  <c r="AQ256" i="1"/>
  <c r="AP256" i="1"/>
  <c r="AO256" i="1"/>
  <c r="AN256" i="1"/>
  <c r="AM256" i="1"/>
  <c r="AL256" i="1"/>
  <c r="AK256" i="1"/>
  <c r="AJ256" i="1"/>
  <c r="AI256" i="1"/>
  <c r="AH256" i="1"/>
  <c r="BU255" i="1"/>
  <c r="BT255" i="1"/>
  <c r="BS255" i="1"/>
  <c r="BR255" i="1"/>
  <c r="BQ255" i="1"/>
  <c r="BP255" i="1"/>
  <c r="BO255" i="1"/>
  <c r="BN255" i="1"/>
  <c r="BM255" i="1"/>
  <c r="BL255" i="1"/>
  <c r="BK255" i="1"/>
  <c r="BJ255" i="1"/>
  <c r="BI255" i="1"/>
  <c r="BH255" i="1"/>
  <c r="BG255" i="1"/>
  <c r="BF255" i="1"/>
  <c r="BE255" i="1"/>
  <c r="BD255" i="1"/>
  <c r="BC255" i="1"/>
  <c r="BB255" i="1"/>
  <c r="BA255" i="1"/>
  <c r="AZ255" i="1"/>
  <c r="AY255" i="1"/>
  <c r="AX255" i="1"/>
  <c r="AW255" i="1"/>
  <c r="AV255" i="1"/>
  <c r="AU255" i="1"/>
  <c r="AT255" i="1"/>
  <c r="AS255" i="1"/>
  <c r="AR255" i="1"/>
  <c r="AQ255" i="1"/>
  <c r="AP255" i="1"/>
  <c r="AO255" i="1"/>
  <c r="AN255" i="1"/>
  <c r="AM255" i="1"/>
  <c r="AL255" i="1"/>
  <c r="AK255" i="1"/>
  <c r="AJ255" i="1"/>
  <c r="AI255" i="1"/>
  <c r="AH255" i="1"/>
  <c r="BU254" i="1"/>
  <c r="BT254" i="1"/>
  <c r="BS254" i="1"/>
  <c r="BR254" i="1"/>
  <c r="BQ254" i="1"/>
  <c r="BP254" i="1"/>
  <c r="BO254" i="1"/>
  <c r="BN254" i="1"/>
  <c r="BM254" i="1"/>
  <c r="BL254" i="1"/>
  <c r="BK254" i="1"/>
  <c r="BJ254" i="1"/>
  <c r="BI254" i="1"/>
  <c r="BH254" i="1"/>
  <c r="BG254" i="1"/>
  <c r="BF254" i="1"/>
  <c r="BE254" i="1"/>
  <c r="BD254" i="1"/>
  <c r="BC254" i="1"/>
  <c r="BB254" i="1"/>
  <c r="BA254" i="1"/>
  <c r="AZ254" i="1"/>
  <c r="AY254" i="1"/>
  <c r="AX254" i="1"/>
  <c r="AW254" i="1"/>
  <c r="AV254" i="1"/>
  <c r="AU254" i="1"/>
  <c r="AT254" i="1"/>
  <c r="AS254" i="1"/>
  <c r="AR254" i="1"/>
  <c r="AQ254" i="1"/>
  <c r="AP254" i="1"/>
  <c r="AO254" i="1"/>
  <c r="AN254" i="1"/>
  <c r="AM254" i="1"/>
  <c r="AL254" i="1"/>
  <c r="AK254" i="1"/>
  <c r="AJ254" i="1"/>
  <c r="AI254" i="1"/>
  <c r="AH254" i="1"/>
  <c r="BU253" i="1"/>
  <c r="BT253" i="1"/>
  <c r="BS253" i="1"/>
  <c r="BR253" i="1"/>
  <c r="BQ253" i="1"/>
  <c r="BP253" i="1"/>
  <c r="BO253" i="1"/>
  <c r="BN253" i="1"/>
  <c r="BM253" i="1"/>
  <c r="BL253" i="1"/>
  <c r="BK253" i="1"/>
  <c r="BJ253" i="1"/>
  <c r="BI253" i="1"/>
  <c r="BH253" i="1"/>
  <c r="BG253" i="1"/>
  <c r="BF253" i="1"/>
  <c r="BE253" i="1"/>
  <c r="BD253" i="1"/>
  <c r="BC253" i="1"/>
  <c r="BB253" i="1"/>
  <c r="BA253" i="1"/>
  <c r="AZ253" i="1"/>
  <c r="AY253" i="1"/>
  <c r="AX253" i="1"/>
  <c r="AW253" i="1"/>
  <c r="AV253" i="1"/>
  <c r="AU253" i="1"/>
  <c r="AT253" i="1"/>
  <c r="AS253" i="1"/>
  <c r="AR253" i="1"/>
  <c r="AQ253" i="1"/>
  <c r="AP253" i="1"/>
  <c r="AO253" i="1"/>
  <c r="AN253" i="1"/>
  <c r="AM253" i="1"/>
  <c r="AL253" i="1"/>
  <c r="AK253" i="1"/>
  <c r="AJ253" i="1"/>
  <c r="AI253" i="1"/>
  <c r="AH253" i="1"/>
  <c r="BU252" i="1"/>
  <c r="BT252" i="1"/>
  <c r="BS252" i="1"/>
  <c r="BR252" i="1"/>
  <c r="BQ252" i="1"/>
  <c r="BP252" i="1"/>
  <c r="BO252" i="1"/>
  <c r="BN252" i="1"/>
  <c r="BM252" i="1"/>
  <c r="BL252" i="1"/>
  <c r="BK252" i="1"/>
  <c r="BJ252" i="1"/>
  <c r="BI252" i="1"/>
  <c r="BH252" i="1"/>
  <c r="BG252" i="1"/>
  <c r="BF252" i="1"/>
  <c r="BE252" i="1"/>
  <c r="BD252" i="1"/>
  <c r="BC252" i="1"/>
  <c r="BB252" i="1"/>
  <c r="BA252" i="1"/>
  <c r="AZ252" i="1"/>
  <c r="AY252" i="1"/>
  <c r="AX252" i="1"/>
  <c r="AW252" i="1"/>
  <c r="AV252" i="1"/>
  <c r="AU252" i="1"/>
  <c r="AT252" i="1"/>
  <c r="AS252" i="1"/>
  <c r="AR252" i="1"/>
  <c r="AQ252" i="1"/>
  <c r="AP252" i="1"/>
  <c r="AO252" i="1"/>
  <c r="AN252" i="1"/>
  <c r="AM252" i="1"/>
  <c r="AL252" i="1"/>
  <c r="AK252" i="1"/>
  <c r="AJ252" i="1"/>
  <c r="AI252" i="1"/>
  <c r="AH252" i="1"/>
  <c r="BU251" i="1"/>
  <c r="BT251"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BU250" i="1"/>
  <c r="BT250"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BU249" i="1"/>
  <c r="BT249" i="1"/>
  <c r="BS249" i="1"/>
  <c r="BR249" i="1"/>
  <c r="BQ249" i="1"/>
  <c r="BP249" i="1"/>
  <c r="BO249" i="1"/>
  <c r="BN249" i="1"/>
  <c r="BM249" i="1"/>
  <c r="BL249" i="1"/>
  <c r="BK249" i="1"/>
  <c r="BJ249" i="1"/>
  <c r="BI249" i="1"/>
  <c r="BH249" i="1"/>
  <c r="BG249" i="1"/>
  <c r="BF249" i="1"/>
  <c r="BE249" i="1"/>
  <c r="BD249" i="1"/>
  <c r="BC249" i="1"/>
  <c r="BB249" i="1"/>
  <c r="BA249" i="1"/>
  <c r="AZ249" i="1"/>
  <c r="AY249" i="1"/>
  <c r="AX249" i="1"/>
  <c r="AW249" i="1"/>
  <c r="AV249" i="1"/>
  <c r="AU249" i="1"/>
  <c r="AT249" i="1"/>
  <c r="AS249" i="1"/>
  <c r="AR249" i="1"/>
  <c r="AQ249" i="1"/>
  <c r="AP249" i="1"/>
  <c r="AO249" i="1"/>
  <c r="AN249" i="1"/>
  <c r="AM249" i="1"/>
  <c r="AL249" i="1"/>
  <c r="AK249" i="1"/>
  <c r="AJ249" i="1"/>
  <c r="AI249" i="1"/>
  <c r="AH249" i="1"/>
  <c r="BU248" i="1"/>
  <c r="BT248" i="1"/>
  <c r="BS248" i="1"/>
  <c r="BR248" i="1"/>
  <c r="BQ248" i="1"/>
  <c r="BP248" i="1"/>
  <c r="BO248" i="1"/>
  <c r="BN248" i="1"/>
  <c r="BM248" i="1"/>
  <c r="BL248" i="1"/>
  <c r="BK248" i="1"/>
  <c r="BJ248" i="1"/>
  <c r="BI248" i="1"/>
  <c r="BH248" i="1"/>
  <c r="BG248" i="1"/>
  <c r="BF248" i="1"/>
  <c r="BE248" i="1"/>
  <c r="BD248" i="1"/>
  <c r="BC248" i="1"/>
  <c r="BB248" i="1"/>
  <c r="BA248" i="1"/>
  <c r="AZ248" i="1"/>
  <c r="AY248" i="1"/>
  <c r="AX248" i="1"/>
  <c r="AW248" i="1"/>
  <c r="AV248" i="1"/>
  <c r="AU248" i="1"/>
  <c r="AT248" i="1"/>
  <c r="AS248" i="1"/>
  <c r="AR248" i="1"/>
  <c r="AQ248" i="1"/>
  <c r="AP248" i="1"/>
  <c r="AO248" i="1"/>
  <c r="AN248" i="1"/>
  <c r="AM248" i="1"/>
  <c r="AL248" i="1"/>
  <c r="AK248" i="1"/>
  <c r="AJ248" i="1"/>
  <c r="AI248" i="1"/>
  <c r="AH248" i="1"/>
  <c r="BU247" i="1"/>
  <c r="BT247"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BU246" i="1"/>
  <c r="BT246"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BU245" i="1"/>
  <c r="BT245"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BU244" i="1"/>
  <c r="BT244"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BU243" i="1"/>
  <c r="BT243"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BU242" i="1"/>
  <c r="BT242" i="1"/>
  <c r="BS242" i="1"/>
  <c r="BR242" i="1"/>
  <c r="BQ242" i="1"/>
  <c r="BP242" i="1"/>
  <c r="BO242" i="1"/>
  <c r="BN242" i="1"/>
  <c r="BM242" i="1"/>
  <c r="BL242" i="1"/>
  <c r="BK242" i="1"/>
  <c r="BJ242" i="1"/>
  <c r="BI242" i="1"/>
  <c r="BH242" i="1"/>
  <c r="BG242" i="1"/>
  <c r="BF242" i="1"/>
  <c r="BE242" i="1"/>
  <c r="BD242" i="1"/>
  <c r="BC242" i="1"/>
  <c r="BB242" i="1"/>
  <c r="BA242" i="1"/>
  <c r="AZ242" i="1"/>
  <c r="AY242" i="1"/>
  <c r="AX242" i="1"/>
  <c r="AW242" i="1"/>
  <c r="AV242" i="1"/>
  <c r="AU242" i="1"/>
  <c r="AT242" i="1"/>
  <c r="AS242" i="1"/>
  <c r="AR242" i="1"/>
  <c r="AQ242" i="1"/>
  <c r="AP242" i="1"/>
  <c r="AO242" i="1"/>
  <c r="AN242" i="1"/>
  <c r="AM242" i="1"/>
  <c r="AL242" i="1"/>
  <c r="AK242" i="1"/>
  <c r="AJ242" i="1"/>
  <c r="AI242" i="1"/>
  <c r="AH242" i="1"/>
  <c r="BU241" i="1"/>
  <c r="BT241" i="1"/>
  <c r="BS241" i="1"/>
  <c r="BR241" i="1"/>
  <c r="BQ241" i="1"/>
  <c r="BP241" i="1"/>
  <c r="BO241" i="1"/>
  <c r="BN241" i="1"/>
  <c r="BM241" i="1"/>
  <c r="BL241" i="1"/>
  <c r="BK241" i="1"/>
  <c r="BJ241" i="1"/>
  <c r="BI241" i="1"/>
  <c r="BH241" i="1"/>
  <c r="BG241" i="1"/>
  <c r="BF241" i="1"/>
  <c r="BE241" i="1"/>
  <c r="BD241" i="1"/>
  <c r="BC241" i="1"/>
  <c r="BB241" i="1"/>
  <c r="BA241" i="1"/>
  <c r="AZ241" i="1"/>
  <c r="AY241" i="1"/>
  <c r="AX241" i="1"/>
  <c r="AW241" i="1"/>
  <c r="AV241" i="1"/>
  <c r="AU241" i="1"/>
  <c r="AT241" i="1"/>
  <c r="AS241" i="1"/>
  <c r="AR241" i="1"/>
  <c r="AQ241" i="1"/>
  <c r="AP241" i="1"/>
  <c r="AO241" i="1"/>
  <c r="AN241" i="1"/>
  <c r="AM241" i="1"/>
  <c r="AL241" i="1"/>
  <c r="AK241" i="1"/>
  <c r="AJ241" i="1"/>
  <c r="AI241" i="1"/>
  <c r="AH241" i="1"/>
  <c r="BU240" i="1"/>
  <c r="BT240" i="1"/>
  <c r="BS240" i="1"/>
  <c r="BR240" i="1"/>
  <c r="BQ240" i="1"/>
  <c r="BP240" i="1"/>
  <c r="BO240" i="1"/>
  <c r="BN240" i="1"/>
  <c r="BM240" i="1"/>
  <c r="BL240" i="1"/>
  <c r="BK240" i="1"/>
  <c r="BJ240" i="1"/>
  <c r="BI240" i="1"/>
  <c r="BH240" i="1"/>
  <c r="BG240" i="1"/>
  <c r="BF240" i="1"/>
  <c r="BE240" i="1"/>
  <c r="BD240" i="1"/>
  <c r="BC240" i="1"/>
  <c r="BB240" i="1"/>
  <c r="BA240" i="1"/>
  <c r="AZ240" i="1"/>
  <c r="AY240" i="1"/>
  <c r="AX240" i="1"/>
  <c r="AW240" i="1"/>
  <c r="AV240" i="1"/>
  <c r="AU240" i="1"/>
  <c r="AT240" i="1"/>
  <c r="AS240" i="1"/>
  <c r="AR240" i="1"/>
  <c r="AQ240" i="1"/>
  <c r="AP240" i="1"/>
  <c r="AO240" i="1"/>
  <c r="AN240" i="1"/>
  <c r="AM240" i="1"/>
  <c r="AL240" i="1"/>
  <c r="AK240" i="1"/>
  <c r="AJ240" i="1"/>
  <c r="AI240" i="1"/>
  <c r="AH240" i="1"/>
  <c r="BU239" i="1"/>
  <c r="BT239" i="1"/>
  <c r="BS239" i="1"/>
  <c r="BR239" i="1"/>
  <c r="BQ239" i="1"/>
  <c r="BP239" i="1"/>
  <c r="BO239" i="1"/>
  <c r="BN239" i="1"/>
  <c r="BM239" i="1"/>
  <c r="BL239" i="1"/>
  <c r="BK239" i="1"/>
  <c r="BJ239" i="1"/>
  <c r="BI239" i="1"/>
  <c r="BH239" i="1"/>
  <c r="BG239" i="1"/>
  <c r="BF239" i="1"/>
  <c r="BE239" i="1"/>
  <c r="BD239" i="1"/>
  <c r="BC239" i="1"/>
  <c r="BB239" i="1"/>
  <c r="BA239" i="1"/>
  <c r="AZ239" i="1"/>
  <c r="AY239" i="1"/>
  <c r="AX239" i="1"/>
  <c r="AW239" i="1"/>
  <c r="AV239" i="1"/>
  <c r="AU239" i="1"/>
  <c r="AT239" i="1"/>
  <c r="AS239" i="1"/>
  <c r="AR239" i="1"/>
  <c r="AQ239" i="1"/>
  <c r="AP239" i="1"/>
  <c r="AO239" i="1"/>
  <c r="AN239" i="1"/>
  <c r="AM239" i="1"/>
  <c r="AL239" i="1"/>
  <c r="AK239" i="1"/>
  <c r="AJ239" i="1"/>
  <c r="AI239" i="1"/>
  <c r="AH239" i="1"/>
  <c r="BU238" i="1"/>
  <c r="BT238" i="1"/>
  <c r="BS238" i="1"/>
  <c r="BR238" i="1"/>
  <c r="BQ238" i="1"/>
  <c r="BP238" i="1"/>
  <c r="BO238" i="1"/>
  <c r="BN238" i="1"/>
  <c r="BM238" i="1"/>
  <c r="BL238" i="1"/>
  <c r="BK238" i="1"/>
  <c r="BJ238" i="1"/>
  <c r="BI238" i="1"/>
  <c r="BH238" i="1"/>
  <c r="BG238" i="1"/>
  <c r="BF238" i="1"/>
  <c r="BE238" i="1"/>
  <c r="BD238" i="1"/>
  <c r="BC238" i="1"/>
  <c r="BB238" i="1"/>
  <c r="BA238" i="1"/>
  <c r="AZ238" i="1"/>
  <c r="AY238" i="1"/>
  <c r="AX238" i="1"/>
  <c r="AW238" i="1"/>
  <c r="AV238" i="1"/>
  <c r="AU238" i="1"/>
  <c r="AT238" i="1"/>
  <c r="AS238" i="1"/>
  <c r="AR238" i="1"/>
  <c r="AQ238" i="1"/>
  <c r="AP238" i="1"/>
  <c r="AO238" i="1"/>
  <c r="AN238" i="1"/>
  <c r="AM238" i="1"/>
  <c r="AL238" i="1"/>
  <c r="AK238" i="1"/>
  <c r="AJ238" i="1"/>
  <c r="AI238" i="1"/>
  <c r="AH238" i="1"/>
  <c r="BU237" i="1"/>
  <c r="BT237" i="1"/>
  <c r="BS237" i="1"/>
  <c r="BR237" i="1"/>
  <c r="BQ237" i="1"/>
  <c r="BP237" i="1"/>
  <c r="BO237" i="1"/>
  <c r="BN237" i="1"/>
  <c r="BM237" i="1"/>
  <c r="BL237" i="1"/>
  <c r="BK237" i="1"/>
  <c r="BJ237" i="1"/>
  <c r="BI237" i="1"/>
  <c r="BH237" i="1"/>
  <c r="BG237" i="1"/>
  <c r="BF237" i="1"/>
  <c r="BE237" i="1"/>
  <c r="BD237" i="1"/>
  <c r="BC237" i="1"/>
  <c r="BB237" i="1"/>
  <c r="BA237" i="1"/>
  <c r="AZ237" i="1"/>
  <c r="AY237" i="1"/>
  <c r="AX237" i="1"/>
  <c r="AW237" i="1"/>
  <c r="AV237" i="1"/>
  <c r="AU237" i="1"/>
  <c r="AT237" i="1"/>
  <c r="AS237" i="1"/>
  <c r="AR237" i="1"/>
  <c r="AQ237" i="1"/>
  <c r="AP237" i="1"/>
  <c r="AO237" i="1"/>
  <c r="AN237" i="1"/>
  <c r="AM237" i="1"/>
  <c r="AL237" i="1"/>
  <c r="AK237" i="1"/>
  <c r="AJ237" i="1"/>
  <c r="AI237" i="1"/>
  <c r="AH237" i="1"/>
  <c r="BU236" i="1"/>
  <c r="BT236" i="1"/>
  <c r="BS236" i="1"/>
  <c r="BR236" i="1"/>
  <c r="BQ236" i="1"/>
  <c r="BP236" i="1"/>
  <c r="BO236" i="1"/>
  <c r="BN236" i="1"/>
  <c r="BM236" i="1"/>
  <c r="BL236" i="1"/>
  <c r="BK236" i="1"/>
  <c r="BJ236" i="1"/>
  <c r="BI236" i="1"/>
  <c r="BH236" i="1"/>
  <c r="BG236" i="1"/>
  <c r="BF236" i="1"/>
  <c r="BE236" i="1"/>
  <c r="BD236" i="1"/>
  <c r="BC236" i="1"/>
  <c r="BB236" i="1"/>
  <c r="BA236" i="1"/>
  <c r="AZ236" i="1"/>
  <c r="AY236" i="1"/>
  <c r="AX236" i="1"/>
  <c r="AW236" i="1"/>
  <c r="AV236" i="1"/>
  <c r="AU236" i="1"/>
  <c r="AT236" i="1"/>
  <c r="AS236" i="1"/>
  <c r="AR236" i="1"/>
  <c r="AQ236" i="1"/>
  <c r="AP236" i="1"/>
  <c r="AO236" i="1"/>
  <c r="AN236" i="1"/>
  <c r="AM236" i="1"/>
  <c r="AL236" i="1"/>
  <c r="AK236" i="1"/>
  <c r="AJ236" i="1"/>
  <c r="AI236" i="1"/>
  <c r="AH236" i="1"/>
  <c r="BU235" i="1"/>
  <c r="BT235" i="1"/>
  <c r="BS235" i="1"/>
  <c r="BR235" i="1"/>
  <c r="BQ235" i="1"/>
  <c r="BP235" i="1"/>
  <c r="BO235" i="1"/>
  <c r="BN235" i="1"/>
  <c r="BM235" i="1"/>
  <c r="BL235" i="1"/>
  <c r="BK235" i="1"/>
  <c r="BJ235" i="1"/>
  <c r="BI235" i="1"/>
  <c r="BH235" i="1"/>
  <c r="BG235" i="1"/>
  <c r="BF235" i="1"/>
  <c r="BE235" i="1"/>
  <c r="BD235" i="1"/>
  <c r="BC235" i="1"/>
  <c r="BB235" i="1"/>
  <c r="BA235" i="1"/>
  <c r="AZ235" i="1"/>
  <c r="AY235" i="1"/>
  <c r="AX235" i="1"/>
  <c r="AW235" i="1"/>
  <c r="AV235" i="1"/>
  <c r="AU235" i="1"/>
  <c r="AT235" i="1"/>
  <c r="AS235" i="1"/>
  <c r="AR235" i="1"/>
  <c r="AQ235" i="1"/>
  <c r="AP235" i="1"/>
  <c r="AO235" i="1"/>
  <c r="AN235" i="1"/>
  <c r="AM235" i="1"/>
  <c r="AL235" i="1"/>
  <c r="AK235" i="1"/>
  <c r="AJ235" i="1"/>
  <c r="AI235" i="1"/>
  <c r="AH235" i="1"/>
  <c r="BU234" i="1"/>
  <c r="BT234" i="1"/>
  <c r="BS234" i="1"/>
  <c r="BR234" i="1"/>
  <c r="BQ234" i="1"/>
  <c r="BP234" i="1"/>
  <c r="BO234" i="1"/>
  <c r="BN234" i="1"/>
  <c r="BM234" i="1"/>
  <c r="BL234" i="1"/>
  <c r="BK234" i="1"/>
  <c r="BJ234" i="1"/>
  <c r="BI234" i="1"/>
  <c r="BH234" i="1"/>
  <c r="BG234" i="1"/>
  <c r="BF234" i="1"/>
  <c r="BE234" i="1"/>
  <c r="BD234" i="1"/>
  <c r="BC234" i="1"/>
  <c r="BB234" i="1"/>
  <c r="BA234" i="1"/>
  <c r="AZ234" i="1"/>
  <c r="AY234" i="1"/>
  <c r="AX234" i="1"/>
  <c r="AW234" i="1"/>
  <c r="AV234" i="1"/>
  <c r="AU234" i="1"/>
  <c r="AT234" i="1"/>
  <c r="AS234" i="1"/>
  <c r="AR234" i="1"/>
  <c r="AQ234" i="1"/>
  <c r="AP234" i="1"/>
  <c r="AO234" i="1"/>
  <c r="AN234" i="1"/>
  <c r="AM234" i="1"/>
  <c r="AL234" i="1"/>
  <c r="AK234" i="1"/>
  <c r="AJ234" i="1"/>
  <c r="AI234" i="1"/>
  <c r="AH234" i="1"/>
  <c r="BU233" i="1"/>
  <c r="BT233" i="1"/>
  <c r="BS233" i="1"/>
  <c r="BR233" i="1"/>
  <c r="BQ233" i="1"/>
  <c r="BP233" i="1"/>
  <c r="BO233" i="1"/>
  <c r="BN233" i="1"/>
  <c r="BM233" i="1"/>
  <c r="BL233" i="1"/>
  <c r="BK233" i="1"/>
  <c r="BJ233" i="1"/>
  <c r="BI233" i="1"/>
  <c r="BH233" i="1"/>
  <c r="BG233" i="1"/>
  <c r="BF233" i="1"/>
  <c r="BE233" i="1"/>
  <c r="BD233" i="1"/>
  <c r="BC233" i="1"/>
  <c r="BB233" i="1"/>
  <c r="BA233" i="1"/>
  <c r="AZ233" i="1"/>
  <c r="AY233" i="1"/>
  <c r="AX233" i="1"/>
  <c r="AW233" i="1"/>
  <c r="AV233" i="1"/>
  <c r="AU233" i="1"/>
  <c r="AT233" i="1"/>
  <c r="AS233" i="1"/>
  <c r="AR233" i="1"/>
  <c r="AQ233" i="1"/>
  <c r="AP233" i="1"/>
  <c r="AO233" i="1"/>
  <c r="AN233" i="1"/>
  <c r="AM233" i="1"/>
  <c r="AL233" i="1"/>
  <c r="AK233" i="1"/>
  <c r="AJ233" i="1"/>
  <c r="AI233" i="1"/>
  <c r="AH233" i="1"/>
  <c r="BU232" i="1"/>
  <c r="BT232" i="1"/>
  <c r="BS232" i="1"/>
  <c r="BR232" i="1"/>
  <c r="BQ232" i="1"/>
  <c r="BP232" i="1"/>
  <c r="BO232" i="1"/>
  <c r="BN232" i="1"/>
  <c r="BM232" i="1"/>
  <c r="BL232" i="1"/>
  <c r="BK232" i="1"/>
  <c r="BJ232" i="1"/>
  <c r="BI232" i="1"/>
  <c r="BH232" i="1"/>
  <c r="BG232" i="1"/>
  <c r="BF232" i="1"/>
  <c r="BE232" i="1"/>
  <c r="BD232" i="1"/>
  <c r="BC232" i="1"/>
  <c r="BB232" i="1"/>
  <c r="BA232" i="1"/>
  <c r="AZ232" i="1"/>
  <c r="AY232" i="1"/>
  <c r="AX232" i="1"/>
  <c r="AW232" i="1"/>
  <c r="AV232" i="1"/>
  <c r="AU232" i="1"/>
  <c r="AT232" i="1"/>
  <c r="AS232" i="1"/>
  <c r="AR232" i="1"/>
  <c r="AQ232" i="1"/>
  <c r="AP232" i="1"/>
  <c r="AO232" i="1"/>
  <c r="AN232" i="1"/>
  <c r="AM232" i="1"/>
  <c r="AL232" i="1"/>
  <c r="AK232" i="1"/>
  <c r="AJ232" i="1"/>
  <c r="AI232" i="1"/>
  <c r="AH232" i="1"/>
  <c r="BU231" i="1"/>
  <c r="BT231" i="1"/>
  <c r="BS231" i="1"/>
  <c r="BR231" i="1"/>
  <c r="BQ231" i="1"/>
  <c r="BP231" i="1"/>
  <c r="BO231" i="1"/>
  <c r="BN231" i="1"/>
  <c r="BM231" i="1"/>
  <c r="BL231" i="1"/>
  <c r="BK231" i="1"/>
  <c r="BJ231" i="1"/>
  <c r="BI231" i="1"/>
  <c r="BH231" i="1"/>
  <c r="BG231" i="1"/>
  <c r="BF231" i="1"/>
  <c r="BE231" i="1"/>
  <c r="BD231" i="1"/>
  <c r="BC231" i="1"/>
  <c r="BB231" i="1"/>
  <c r="BA231" i="1"/>
  <c r="AZ231" i="1"/>
  <c r="AY231" i="1"/>
  <c r="AX231" i="1"/>
  <c r="AW231" i="1"/>
  <c r="AV231" i="1"/>
  <c r="AU231" i="1"/>
  <c r="AT231" i="1"/>
  <c r="AS231" i="1"/>
  <c r="AR231" i="1"/>
  <c r="AQ231" i="1"/>
  <c r="AP231" i="1"/>
  <c r="AO231" i="1"/>
  <c r="AN231" i="1"/>
  <c r="AM231" i="1"/>
  <c r="AL231" i="1"/>
  <c r="AK231" i="1"/>
  <c r="AJ231" i="1"/>
  <c r="AI231" i="1"/>
  <c r="AH231" i="1"/>
  <c r="BU230" i="1"/>
  <c r="BT230" i="1"/>
  <c r="BS230" i="1"/>
  <c r="BR230" i="1"/>
  <c r="BQ230" i="1"/>
  <c r="BP230" i="1"/>
  <c r="BO230" i="1"/>
  <c r="BN230" i="1"/>
  <c r="BM230" i="1"/>
  <c r="BL230" i="1"/>
  <c r="BK230" i="1"/>
  <c r="BJ230" i="1"/>
  <c r="BI230" i="1"/>
  <c r="BH230" i="1"/>
  <c r="BG230" i="1"/>
  <c r="BF230" i="1"/>
  <c r="BE230" i="1"/>
  <c r="BD230" i="1"/>
  <c r="BC230" i="1"/>
  <c r="BB230" i="1"/>
  <c r="BA230" i="1"/>
  <c r="AZ230" i="1"/>
  <c r="AY230" i="1"/>
  <c r="AX230" i="1"/>
  <c r="AW230" i="1"/>
  <c r="AV230" i="1"/>
  <c r="AU230" i="1"/>
  <c r="AT230" i="1"/>
  <c r="AS230" i="1"/>
  <c r="AR230" i="1"/>
  <c r="AQ230" i="1"/>
  <c r="AP230" i="1"/>
  <c r="AO230" i="1"/>
  <c r="AN230" i="1"/>
  <c r="AM230" i="1"/>
  <c r="AL230" i="1"/>
  <c r="AK230" i="1"/>
  <c r="AJ230" i="1"/>
  <c r="AI230" i="1"/>
  <c r="AH230" i="1"/>
  <c r="BU229" i="1"/>
  <c r="BT229" i="1"/>
  <c r="BS229" i="1"/>
  <c r="BR229" i="1"/>
  <c r="BQ229" i="1"/>
  <c r="BP229" i="1"/>
  <c r="BO229" i="1"/>
  <c r="BN229" i="1"/>
  <c r="BM229" i="1"/>
  <c r="BL229" i="1"/>
  <c r="BK229" i="1"/>
  <c r="BJ229" i="1"/>
  <c r="BI229" i="1"/>
  <c r="BH229" i="1"/>
  <c r="BG229" i="1"/>
  <c r="BF229" i="1"/>
  <c r="BE229" i="1"/>
  <c r="BD229" i="1"/>
  <c r="BC229" i="1"/>
  <c r="BB229" i="1"/>
  <c r="BA229" i="1"/>
  <c r="AZ229" i="1"/>
  <c r="AY229" i="1"/>
  <c r="AX229" i="1"/>
  <c r="AW229" i="1"/>
  <c r="AV229" i="1"/>
  <c r="AU229" i="1"/>
  <c r="AT229" i="1"/>
  <c r="AS229" i="1"/>
  <c r="AR229" i="1"/>
  <c r="AQ229" i="1"/>
  <c r="AP229" i="1"/>
  <c r="AO229" i="1"/>
  <c r="AN229" i="1"/>
  <c r="AM229" i="1"/>
  <c r="AL229" i="1"/>
  <c r="AK229" i="1"/>
  <c r="AJ229" i="1"/>
  <c r="AI229" i="1"/>
  <c r="AH229" i="1"/>
  <c r="BU228" i="1"/>
  <c r="BT228" i="1"/>
  <c r="BS228" i="1"/>
  <c r="BR228" i="1"/>
  <c r="BQ228" i="1"/>
  <c r="BP228" i="1"/>
  <c r="BO228" i="1"/>
  <c r="BN228" i="1"/>
  <c r="BM228" i="1"/>
  <c r="BL228" i="1"/>
  <c r="BK228" i="1"/>
  <c r="BJ228" i="1"/>
  <c r="BI228" i="1"/>
  <c r="BH228" i="1"/>
  <c r="BG228" i="1"/>
  <c r="BF228" i="1"/>
  <c r="BE228" i="1"/>
  <c r="BD228" i="1"/>
  <c r="BC228" i="1"/>
  <c r="BB228" i="1"/>
  <c r="BA228" i="1"/>
  <c r="AZ228" i="1"/>
  <c r="AY228" i="1"/>
  <c r="AX228" i="1"/>
  <c r="AW228" i="1"/>
  <c r="AV228" i="1"/>
  <c r="AU228" i="1"/>
  <c r="AT228" i="1"/>
  <c r="AS228" i="1"/>
  <c r="AR228" i="1"/>
  <c r="AQ228" i="1"/>
  <c r="AP228" i="1"/>
  <c r="AO228" i="1"/>
  <c r="AN228" i="1"/>
  <c r="AM228" i="1"/>
  <c r="AL228" i="1"/>
  <c r="AK228" i="1"/>
  <c r="AJ228" i="1"/>
  <c r="AI228" i="1"/>
  <c r="AH228" i="1"/>
  <c r="BU227" i="1"/>
  <c r="BT227" i="1"/>
  <c r="BS227" i="1"/>
  <c r="BR227" i="1"/>
  <c r="BQ227" i="1"/>
  <c r="BP227" i="1"/>
  <c r="BO227" i="1"/>
  <c r="BN227" i="1"/>
  <c r="BM227" i="1"/>
  <c r="BL227" i="1"/>
  <c r="BK227" i="1"/>
  <c r="BJ227" i="1"/>
  <c r="BI227" i="1"/>
  <c r="BH227" i="1"/>
  <c r="BG227" i="1"/>
  <c r="BF227" i="1"/>
  <c r="BE227" i="1"/>
  <c r="BD227" i="1"/>
  <c r="BC227" i="1"/>
  <c r="BB227" i="1"/>
  <c r="BA227" i="1"/>
  <c r="AZ227" i="1"/>
  <c r="AY227" i="1"/>
  <c r="AX227" i="1"/>
  <c r="AW227" i="1"/>
  <c r="AV227" i="1"/>
  <c r="AU227" i="1"/>
  <c r="AT227" i="1"/>
  <c r="AS227" i="1"/>
  <c r="AR227" i="1"/>
  <c r="AQ227" i="1"/>
  <c r="AP227" i="1"/>
  <c r="AO227" i="1"/>
  <c r="AN227" i="1"/>
  <c r="AM227" i="1"/>
  <c r="AL227" i="1"/>
  <c r="AK227" i="1"/>
  <c r="AJ227" i="1"/>
  <c r="AI227" i="1"/>
  <c r="AH227" i="1"/>
  <c r="BU226" i="1"/>
  <c r="BT226" i="1"/>
  <c r="BS226" i="1"/>
  <c r="BR226" i="1"/>
  <c r="BQ226" i="1"/>
  <c r="BP226" i="1"/>
  <c r="BO226" i="1"/>
  <c r="BN226" i="1"/>
  <c r="BM226" i="1"/>
  <c r="BL226" i="1"/>
  <c r="BK226" i="1"/>
  <c r="BJ226" i="1"/>
  <c r="BI226" i="1"/>
  <c r="BH226" i="1"/>
  <c r="BG226" i="1"/>
  <c r="BF226" i="1"/>
  <c r="BE226" i="1"/>
  <c r="BD226" i="1"/>
  <c r="BC226" i="1"/>
  <c r="BB226" i="1"/>
  <c r="BA226" i="1"/>
  <c r="AZ226" i="1"/>
  <c r="AY226" i="1"/>
  <c r="AX226" i="1"/>
  <c r="AW226" i="1"/>
  <c r="AV226" i="1"/>
  <c r="AU226" i="1"/>
  <c r="AT226" i="1"/>
  <c r="AS226" i="1"/>
  <c r="AR226" i="1"/>
  <c r="AQ226" i="1"/>
  <c r="AP226" i="1"/>
  <c r="AO226" i="1"/>
  <c r="AN226" i="1"/>
  <c r="AM226" i="1"/>
  <c r="AL226" i="1"/>
  <c r="AK226" i="1"/>
  <c r="AJ226" i="1"/>
  <c r="AI226" i="1"/>
  <c r="AH226" i="1"/>
  <c r="BU225" i="1"/>
  <c r="BT225" i="1"/>
  <c r="BS225" i="1"/>
  <c r="BR225" i="1"/>
  <c r="BQ225" i="1"/>
  <c r="BP225" i="1"/>
  <c r="BO225" i="1"/>
  <c r="BN225" i="1"/>
  <c r="BM225" i="1"/>
  <c r="BL225" i="1"/>
  <c r="BK225" i="1"/>
  <c r="BJ225" i="1"/>
  <c r="BI225" i="1"/>
  <c r="BH225" i="1"/>
  <c r="BG225" i="1"/>
  <c r="BF225" i="1"/>
  <c r="BE225" i="1"/>
  <c r="BD225" i="1"/>
  <c r="BC225" i="1"/>
  <c r="BB225" i="1"/>
  <c r="BA225" i="1"/>
  <c r="AZ225" i="1"/>
  <c r="AY225" i="1"/>
  <c r="AX225" i="1"/>
  <c r="AW225" i="1"/>
  <c r="AV225" i="1"/>
  <c r="AU225" i="1"/>
  <c r="AT225" i="1"/>
  <c r="AS225" i="1"/>
  <c r="AR225" i="1"/>
  <c r="AQ225" i="1"/>
  <c r="AP225" i="1"/>
  <c r="AO225" i="1"/>
  <c r="AN225" i="1"/>
  <c r="AM225" i="1"/>
  <c r="AL225" i="1"/>
  <c r="AK225" i="1"/>
  <c r="AJ225" i="1"/>
  <c r="AI225" i="1"/>
  <c r="AH225" i="1"/>
  <c r="BU224" i="1"/>
  <c r="BT224" i="1"/>
  <c r="BS224" i="1"/>
  <c r="BR224" i="1"/>
  <c r="BQ224" i="1"/>
  <c r="BP224" i="1"/>
  <c r="BO224" i="1"/>
  <c r="BN224" i="1"/>
  <c r="BM224" i="1"/>
  <c r="BL224" i="1"/>
  <c r="BK224" i="1"/>
  <c r="BJ224" i="1"/>
  <c r="BI224" i="1"/>
  <c r="BH224" i="1"/>
  <c r="BG224" i="1"/>
  <c r="BF224" i="1"/>
  <c r="BE224" i="1"/>
  <c r="BD224" i="1"/>
  <c r="BC224" i="1"/>
  <c r="BB224" i="1"/>
  <c r="BA224" i="1"/>
  <c r="AZ224" i="1"/>
  <c r="AY224" i="1"/>
  <c r="AX224" i="1"/>
  <c r="AW224" i="1"/>
  <c r="AV224" i="1"/>
  <c r="AU224" i="1"/>
  <c r="AT224" i="1"/>
  <c r="AS224" i="1"/>
  <c r="AR224" i="1"/>
  <c r="AQ224" i="1"/>
  <c r="AP224" i="1"/>
  <c r="AO224" i="1"/>
  <c r="AN224" i="1"/>
  <c r="AM224" i="1"/>
  <c r="AL224" i="1"/>
  <c r="AK224" i="1"/>
  <c r="AJ224" i="1"/>
  <c r="AI224" i="1"/>
  <c r="AH224" i="1"/>
  <c r="BU223" i="1"/>
  <c r="BT223" i="1"/>
  <c r="BS223" i="1"/>
  <c r="BR223" i="1"/>
  <c r="BQ223" i="1"/>
  <c r="BP223"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BU222" i="1"/>
  <c r="BT222" i="1"/>
  <c r="BS222" i="1"/>
  <c r="BR222" i="1"/>
  <c r="BQ222" i="1"/>
  <c r="BP222" i="1"/>
  <c r="BO222" i="1"/>
  <c r="BN222" i="1"/>
  <c r="BM222" i="1"/>
  <c r="BL222" i="1"/>
  <c r="BK222" i="1"/>
  <c r="BJ222" i="1"/>
  <c r="BI222" i="1"/>
  <c r="BH222" i="1"/>
  <c r="BG222" i="1"/>
  <c r="BF222" i="1"/>
  <c r="BE222" i="1"/>
  <c r="BD222" i="1"/>
  <c r="BC222" i="1"/>
  <c r="BB222" i="1"/>
  <c r="BA222" i="1"/>
  <c r="AZ222" i="1"/>
  <c r="AY222" i="1"/>
  <c r="AX222" i="1"/>
  <c r="AW222" i="1"/>
  <c r="AV222" i="1"/>
  <c r="AU222" i="1"/>
  <c r="AT222" i="1"/>
  <c r="AS222" i="1"/>
  <c r="AR222" i="1"/>
  <c r="AQ222" i="1"/>
  <c r="AP222" i="1"/>
  <c r="AO222" i="1"/>
  <c r="AN222" i="1"/>
  <c r="AM222" i="1"/>
  <c r="AL222" i="1"/>
  <c r="AK222" i="1"/>
  <c r="AJ222" i="1"/>
  <c r="AI222" i="1"/>
  <c r="AH222" i="1"/>
  <c r="BU221" i="1"/>
  <c r="BT221" i="1"/>
  <c r="BS221" i="1"/>
  <c r="BR221" i="1"/>
  <c r="BQ221" i="1"/>
  <c r="BP221" i="1"/>
  <c r="BO221" i="1"/>
  <c r="BN221" i="1"/>
  <c r="BM221" i="1"/>
  <c r="BL221" i="1"/>
  <c r="BK221" i="1"/>
  <c r="BJ221" i="1"/>
  <c r="BI221" i="1"/>
  <c r="BH221" i="1"/>
  <c r="BG221" i="1"/>
  <c r="BF221" i="1"/>
  <c r="BE221" i="1"/>
  <c r="BD221" i="1"/>
  <c r="BC221" i="1"/>
  <c r="BB221" i="1"/>
  <c r="BA221" i="1"/>
  <c r="AZ221" i="1"/>
  <c r="AY221" i="1"/>
  <c r="AX221" i="1"/>
  <c r="AW221" i="1"/>
  <c r="AV221" i="1"/>
  <c r="AU221" i="1"/>
  <c r="AT221" i="1"/>
  <c r="AS221" i="1"/>
  <c r="AR221" i="1"/>
  <c r="AQ221" i="1"/>
  <c r="AP221" i="1"/>
  <c r="AO221" i="1"/>
  <c r="AN221" i="1"/>
  <c r="AM221" i="1"/>
  <c r="AL221" i="1"/>
  <c r="AK221" i="1"/>
  <c r="AJ221" i="1"/>
  <c r="AI221" i="1"/>
  <c r="AH221" i="1"/>
  <c r="BU220" i="1"/>
  <c r="BT220" i="1"/>
  <c r="BS220" i="1"/>
  <c r="BR220" i="1"/>
  <c r="BQ220" i="1"/>
  <c r="BP220" i="1"/>
  <c r="BO220" i="1"/>
  <c r="BN220" i="1"/>
  <c r="BM220" i="1"/>
  <c r="BL220" i="1"/>
  <c r="BK220" i="1"/>
  <c r="BJ220" i="1"/>
  <c r="BI220" i="1"/>
  <c r="BH220" i="1"/>
  <c r="BG220" i="1"/>
  <c r="BF220" i="1"/>
  <c r="BE220" i="1"/>
  <c r="BD220" i="1"/>
  <c r="BC220" i="1"/>
  <c r="BB220" i="1"/>
  <c r="BA220" i="1"/>
  <c r="AZ220" i="1"/>
  <c r="AY220" i="1"/>
  <c r="AX220" i="1"/>
  <c r="AW220" i="1"/>
  <c r="AV220" i="1"/>
  <c r="AU220" i="1"/>
  <c r="AT220" i="1"/>
  <c r="AS220" i="1"/>
  <c r="AR220" i="1"/>
  <c r="AQ220" i="1"/>
  <c r="AP220" i="1"/>
  <c r="AO220" i="1"/>
  <c r="AN220" i="1"/>
  <c r="AM220" i="1"/>
  <c r="AL220" i="1"/>
  <c r="AK220" i="1"/>
  <c r="AJ220" i="1"/>
  <c r="AI220" i="1"/>
  <c r="AH220" i="1"/>
  <c r="BU219" i="1"/>
  <c r="BT219" i="1"/>
  <c r="BS219" i="1"/>
  <c r="BR219" i="1"/>
  <c r="BQ219" i="1"/>
  <c r="BP219"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BU218" i="1"/>
  <c r="BT218" i="1"/>
  <c r="BS218" i="1"/>
  <c r="BR218" i="1"/>
  <c r="BQ218" i="1"/>
  <c r="BP218" i="1"/>
  <c r="BO218" i="1"/>
  <c r="BN218" i="1"/>
  <c r="BM218" i="1"/>
  <c r="BL218" i="1"/>
  <c r="BK218" i="1"/>
  <c r="BJ218" i="1"/>
  <c r="BI218" i="1"/>
  <c r="BH218" i="1"/>
  <c r="BG218" i="1"/>
  <c r="BF218" i="1"/>
  <c r="BE218" i="1"/>
  <c r="BD218" i="1"/>
  <c r="BC218" i="1"/>
  <c r="BB218" i="1"/>
  <c r="BA218" i="1"/>
  <c r="AZ218" i="1"/>
  <c r="AY218" i="1"/>
  <c r="AX218" i="1"/>
  <c r="AW218" i="1"/>
  <c r="AV218" i="1"/>
  <c r="AU218" i="1"/>
  <c r="AT218" i="1"/>
  <c r="AS218" i="1"/>
  <c r="AR218" i="1"/>
  <c r="AQ218" i="1"/>
  <c r="AP218" i="1"/>
  <c r="AO218" i="1"/>
  <c r="AN218" i="1"/>
  <c r="AM218" i="1"/>
  <c r="AL218" i="1"/>
  <c r="AK218" i="1"/>
  <c r="AJ218" i="1"/>
  <c r="AI218" i="1"/>
  <c r="AH218" i="1"/>
  <c r="BU217" i="1"/>
  <c r="BT217" i="1"/>
  <c r="BS217" i="1"/>
  <c r="BR217" i="1"/>
  <c r="BQ217" i="1"/>
  <c r="BP217"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BU216" i="1"/>
  <c r="BT216" i="1"/>
  <c r="BS216" i="1"/>
  <c r="BR216" i="1"/>
  <c r="BQ216" i="1"/>
  <c r="BP216"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BU215" i="1"/>
  <c r="BT215" i="1"/>
  <c r="BS215" i="1"/>
  <c r="BR215" i="1"/>
  <c r="BQ215" i="1"/>
  <c r="BP215" i="1"/>
  <c r="BO215" i="1"/>
  <c r="BN215" i="1"/>
  <c r="BM215" i="1"/>
  <c r="BL215" i="1"/>
  <c r="BK215" i="1"/>
  <c r="BJ215" i="1"/>
  <c r="BI215" i="1"/>
  <c r="BH215" i="1"/>
  <c r="BG215" i="1"/>
  <c r="BF215" i="1"/>
  <c r="BE215" i="1"/>
  <c r="BD215" i="1"/>
  <c r="BC215" i="1"/>
  <c r="BB215" i="1"/>
  <c r="BA215" i="1"/>
  <c r="AZ215" i="1"/>
  <c r="AY215" i="1"/>
  <c r="AX215" i="1"/>
  <c r="AW215" i="1"/>
  <c r="AV215" i="1"/>
  <c r="AU215" i="1"/>
  <c r="AT215" i="1"/>
  <c r="AS215" i="1"/>
  <c r="AR215" i="1"/>
  <c r="AQ215" i="1"/>
  <c r="AP215" i="1"/>
  <c r="AO215" i="1"/>
  <c r="AN215" i="1"/>
  <c r="AM215" i="1"/>
  <c r="AL215" i="1"/>
  <c r="AK215" i="1"/>
  <c r="AJ215" i="1"/>
  <c r="AI215" i="1"/>
  <c r="AH215" i="1"/>
  <c r="BU214" i="1"/>
  <c r="BT214" i="1"/>
  <c r="BS214" i="1"/>
  <c r="BR214" i="1"/>
  <c r="BQ214" i="1"/>
  <c r="BP214" i="1"/>
  <c r="BO214" i="1"/>
  <c r="BN214" i="1"/>
  <c r="BM214" i="1"/>
  <c r="BL214" i="1"/>
  <c r="BK214" i="1"/>
  <c r="BJ214" i="1"/>
  <c r="BI214" i="1"/>
  <c r="BH214" i="1"/>
  <c r="BG214" i="1"/>
  <c r="BF214" i="1"/>
  <c r="BE214" i="1"/>
  <c r="BD214" i="1"/>
  <c r="BC214" i="1"/>
  <c r="BB214" i="1"/>
  <c r="BA214" i="1"/>
  <c r="AZ214" i="1"/>
  <c r="AY214" i="1"/>
  <c r="AX214" i="1"/>
  <c r="AW214" i="1"/>
  <c r="AV214" i="1"/>
  <c r="AU214" i="1"/>
  <c r="AT214" i="1"/>
  <c r="AS214" i="1"/>
  <c r="AR214" i="1"/>
  <c r="AQ214" i="1"/>
  <c r="AP214" i="1"/>
  <c r="AO214" i="1"/>
  <c r="AN214" i="1"/>
  <c r="AM214" i="1"/>
  <c r="AL214" i="1"/>
  <c r="AK214" i="1"/>
  <c r="AJ214" i="1"/>
  <c r="AI214" i="1"/>
  <c r="AH214" i="1"/>
  <c r="BU213" i="1"/>
  <c r="BT213" i="1"/>
  <c r="BS213" i="1"/>
  <c r="BR213" i="1"/>
  <c r="BQ213" i="1"/>
  <c r="BP213" i="1"/>
  <c r="BO213" i="1"/>
  <c r="BN213" i="1"/>
  <c r="BM213" i="1"/>
  <c r="BL213" i="1"/>
  <c r="BK213" i="1"/>
  <c r="BJ213" i="1"/>
  <c r="BI213" i="1"/>
  <c r="BH213" i="1"/>
  <c r="BG213" i="1"/>
  <c r="BF213" i="1"/>
  <c r="BE213" i="1"/>
  <c r="BD213" i="1"/>
  <c r="BC213" i="1"/>
  <c r="BB213" i="1"/>
  <c r="BA213" i="1"/>
  <c r="AZ213" i="1"/>
  <c r="AY213" i="1"/>
  <c r="AX213" i="1"/>
  <c r="AW213" i="1"/>
  <c r="AV213" i="1"/>
  <c r="AU213" i="1"/>
  <c r="AT213" i="1"/>
  <c r="AS213" i="1"/>
  <c r="AR213" i="1"/>
  <c r="AQ213" i="1"/>
  <c r="AP213" i="1"/>
  <c r="AO213" i="1"/>
  <c r="AN213" i="1"/>
  <c r="AM213" i="1"/>
  <c r="AL213" i="1"/>
  <c r="AK213" i="1"/>
  <c r="AJ213" i="1"/>
  <c r="AI213" i="1"/>
  <c r="AH213" i="1"/>
  <c r="BU212" i="1"/>
  <c r="BT212" i="1"/>
  <c r="BS212" i="1"/>
  <c r="BR212" i="1"/>
  <c r="BQ212" i="1"/>
  <c r="BP212"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AO212" i="1"/>
  <c r="AN212" i="1"/>
  <c r="AM212" i="1"/>
  <c r="AL212" i="1"/>
  <c r="AK212" i="1"/>
  <c r="AJ212" i="1"/>
  <c r="AI212" i="1"/>
  <c r="AH212" i="1"/>
  <c r="BU211" i="1"/>
  <c r="BT211" i="1"/>
  <c r="BS211" i="1"/>
  <c r="BR211" i="1"/>
  <c r="BQ211" i="1"/>
  <c r="BP211"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AO211" i="1"/>
  <c r="AN211" i="1"/>
  <c r="AM211" i="1"/>
  <c r="AL211" i="1"/>
  <c r="AK211" i="1"/>
  <c r="AJ211" i="1"/>
  <c r="AI211" i="1"/>
  <c r="AH211" i="1"/>
  <c r="BU210" i="1"/>
  <c r="BT210" i="1"/>
  <c r="BS210" i="1"/>
  <c r="BR210" i="1"/>
  <c r="BQ210" i="1"/>
  <c r="BP210"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AO210" i="1"/>
  <c r="AN210" i="1"/>
  <c r="AM210" i="1"/>
  <c r="AL210" i="1"/>
  <c r="AK210" i="1"/>
  <c r="AJ210" i="1"/>
  <c r="AI210" i="1"/>
  <c r="AH210" i="1"/>
  <c r="BU209" i="1"/>
  <c r="BT209" i="1"/>
  <c r="BS209" i="1"/>
  <c r="BR209" i="1"/>
  <c r="BQ209" i="1"/>
  <c r="BP209" i="1"/>
  <c r="BO209" i="1"/>
  <c r="BN209" i="1"/>
  <c r="BM209" i="1"/>
  <c r="BL209" i="1"/>
  <c r="BK209" i="1"/>
  <c r="BJ209" i="1"/>
  <c r="BI209" i="1"/>
  <c r="BH209" i="1"/>
  <c r="BG209" i="1"/>
  <c r="BF209" i="1"/>
  <c r="BE209" i="1"/>
  <c r="BD209" i="1"/>
  <c r="BC209" i="1"/>
  <c r="BB209" i="1"/>
  <c r="BA209" i="1"/>
  <c r="AZ209" i="1"/>
  <c r="AY209" i="1"/>
  <c r="AX209" i="1"/>
  <c r="AW209" i="1"/>
  <c r="AV209" i="1"/>
  <c r="AU209" i="1"/>
  <c r="AT209" i="1"/>
  <c r="AS209" i="1"/>
  <c r="AR209" i="1"/>
  <c r="AQ209" i="1"/>
  <c r="AP209" i="1"/>
  <c r="AO209" i="1"/>
  <c r="AN209" i="1"/>
  <c r="AM209" i="1"/>
  <c r="AL209" i="1"/>
  <c r="AK209" i="1"/>
  <c r="AJ209" i="1"/>
  <c r="AI209" i="1"/>
  <c r="AH209" i="1"/>
  <c r="BU208" i="1"/>
  <c r="BT208" i="1"/>
  <c r="BS208" i="1"/>
  <c r="BR208" i="1"/>
  <c r="BQ208" i="1"/>
  <c r="BP208"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BU207" i="1"/>
  <c r="BT207" i="1"/>
  <c r="BS207" i="1"/>
  <c r="BR207" i="1"/>
  <c r="BQ207" i="1"/>
  <c r="BP207" i="1"/>
  <c r="BO207" i="1"/>
  <c r="BN207" i="1"/>
  <c r="BM207" i="1"/>
  <c r="BL207" i="1"/>
  <c r="BK207" i="1"/>
  <c r="BJ207" i="1"/>
  <c r="BI207" i="1"/>
  <c r="BH207" i="1"/>
  <c r="BG207" i="1"/>
  <c r="BF207" i="1"/>
  <c r="BE207" i="1"/>
  <c r="BD207" i="1"/>
  <c r="BC207" i="1"/>
  <c r="BB207" i="1"/>
  <c r="BA207" i="1"/>
  <c r="AZ207" i="1"/>
  <c r="AY207" i="1"/>
  <c r="AX207" i="1"/>
  <c r="AW207" i="1"/>
  <c r="AV207" i="1"/>
  <c r="AU207" i="1"/>
  <c r="AT207" i="1"/>
  <c r="AS207" i="1"/>
  <c r="AR207" i="1"/>
  <c r="AQ207" i="1"/>
  <c r="AP207" i="1"/>
  <c r="AO207" i="1"/>
  <c r="AN207" i="1"/>
  <c r="AM207" i="1"/>
  <c r="AL207" i="1"/>
  <c r="AK207" i="1"/>
  <c r="AJ207" i="1"/>
  <c r="AI207" i="1"/>
  <c r="AH207" i="1"/>
  <c r="BU206" i="1"/>
  <c r="BT206" i="1"/>
  <c r="BS206" i="1"/>
  <c r="BR206" i="1"/>
  <c r="BQ206" i="1"/>
  <c r="BP206" i="1"/>
  <c r="BO206" i="1"/>
  <c r="BN206" i="1"/>
  <c r="BM206" i="1"/>
  <c r="BL206" i="1"/>
  <c r="BK206" i="1"/>
  <c r="BJ206" i="1"/>
  <c r="BI206" i="1"/>
  <c r="BH206" i="1"/>
  <c r="BG206" i="1"/>
  <c r="BF206" i="1"/>
  <c r="BE206" i="1"/>
  <c r="BD206" i="1"/>
  <c r="BC206" i="1"/>
  <c r="BB206" i="1"/>
  <c r="BA206" i="1"/>
  <c r="AZ206" i="1"/>
  <c r="AY206" i="1"/>
  <c r="AX206" i="1"/>
  <c r="AW206" i="1"/>
  <c r="AV206" i="1"/>
  <c r="AU206" i="1"/>
  <c r="AT206" i="1"/>
  <c r="AS206" i="1"/>
  <c r="AR206" i="1"/>
  <c r="AQ206" i="1"/>
  <c r="AP206" i="1"/>
  <c r="AO206" i="1"/>
  <c r="AN206" i="1"/>
  <c r="AM206" i="1"/>
  <c r="AL206" i="1"/>
  <c r="AK206" i="1"/>
  <c r="AJ206" i="1"/>
  <c r="AI206" i="1"/>
  <c r="AH206" i="1"/>
  <c r="BU205" i="1"/>
  <c r="BT205" i="1"/>
  <c r="BS205" i="1"/>
  <c r="BR205" i="1"/>
  <c r="BQ205" i="1"/>
  <c r="BP205" i="1"/>
  <c r="BO205" i="1"/>
  <c r="BN205" i="1"/>
  <c r="BM205" i="1"/>
  <c r="BL205" i="1"/>
  <c r="BK205" i="1"/>
  <c r="BJ205" i="1"/>
  <c r="BI205" i="1"/>
  <c r="BH205" i="1"/>
  <c r="BG205" i="1"/>
  <c r="BF205" i="1"/>
  <c r="BE205" i="1"/>
  <c r="BD205" i="1"/>
  <c r="BC205" i="1"/>
  <c r="BB205" i="1"/>
  <c r="BA205" i="1"/>
  <c r="AZ205" i="1"/>
  <c r="AY205" i="1"/>
  <c r="AX205" i="1"/>
  <c r="AW205" i="1"/>
  <c r="AV205" i="1"/>
  <c r="AU205" i="1"/>
  <c r="AT205" i="1"/>
  <c r="AS205" i="1"/>
  <c r="AR205" i="1"/>
  <c r="AQ205" i="1"/>
  <c r="AP205" i="1"/>
  <c r="AO205" i="1"/>
  <c r="AN205" i="1"/>
  <c r="AM205" i="1"/>
  <c r="AL205" i="1"/>
  <c r="AK205" i="1"/>
  <c r="AJ205" i="1"/>
  <c r="AI205" i="1"/>
  <c r="AH205" i="1"/>
  <c r="BU204" i="1"/>
  <c r="BT204" i="1"/>
  <c r="BS204" i="1"/>
  <c r="BR204" i="1"/>
  <c r="BQ204" i="1"/>
  <c r="BP204" i="1"/>
  <c r="BO204" i="1"/>
  <c r="BN204" i="1"/>
  <c r="BM204" i="1"/>
  <c r="BL204" i="1"/>
  <c r="BK204" i="1"/>
  <c r="BJ204" i="1"/>
  <c r="BI204" i="1"/>
  <c r="BH204" i="1"/>
  <c r="BG204" i="1"/>
  <c r="BF204" i="1"/>
  <c r="BE204" i="1"/>
  <c r="BD204" i="1"/>
  <c r="BC204" i="1"/>
  <c r="BB204" i="1"/>
  <c r="BA204" i="1"/>
  <c r="AZ204" i="1"/>
  <c r="AY204" i="1"/>
  <c r="AX204" i="1"/>
  <c r="AW204" i="1"/>
  <c r="AV204" i="1"/>
  <c r="AU204" i="1"/>
  <c r="AT204" i="1"/>
  <c r="AS204" i="1"/>
  <c r="AR204" i="1"/>
  <c r="AQ204" i="1"/>
  <c r="AP204" i="1"/>
  <c r="AO204" i="1"/>
  <c r="AN204" i="1"/>
  <c r="AM204" i="1"/>
  <c r="AL204" i="1"/>
  <c r="AK204" i="1"/>
  <c r="AJ204" i="1"/>
  <c r="AI204" i="1"/>
  <c r="AH204" i="1"/>
  <c r="BU203" i="1"/>
  <c r="BT203" i="1"/>
  <c r="BS203" i="1"/>
  <c r="BR203" i="1"/>
  <c r="BQ203" i="1"/>
  <c r="BP203" i="1"/>
  <c r="BO203" i="1"/>
  <c r="BN203" i="1"/>
  <c r="BM203" i="1"/>
  <c r="BL203" i="1"/>
  <c r="BK203" i="1"/>
  <c r="BJ203" i="1"/>
  <c r="BI203" i="1"/>
  <c r="BH203" i="1"/>
  <c r="BG203" i="1"/>
  <c r="BF203" i="1"/>
  <c r="BE203" i="1"/>
  <c r="BD203" i="1"/>
  <c r="BC203" i="1"/>
  <c r="BB203" i="1"/>
  <c r="BA203" i="1"/>
  <c r="AZ203" i="1"/>
  <c r="AY203" i="1"/>
  <c r="AX203" i="1"/>
  <c r="AW203" i="1"/>
  <c r="AV203" i="1"/>
  <c r="AU203" i="1"/>
  <c r="AT203" i="1"/>
  <c r="AS203" i="1"/>
  <c r="AR203" i="1"/>
  <c r="AQ203" i="1"/>
  <c r="AP203" i="1"/>
  <c r="AO203" i="1"/>
  <c r="AN203" i="1"/>
  <c r="AM203" i="1"/>
  <c r="AL203" i="1"/>
  <c r="AK203" i="1"/>
  <c r="AJ203" i="1"/>
  <c r="AI203" i="1"/>
  <c r="AH203" i="1"/>
  <c r="BU202" i="1"/>
  <c r="BT202" i="1"/>
  <c r="BS202" i="1"/>
  <c r="BR202" i="1"/>
  <c r="BQ202" i="1"/>
  <c r="BP202"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BU201" i="1"/>
  <c r="BT201" i="1"/>
  <c r="BS201" i="1"/>
  <c r="BR201" i="1"/>
  <c r="BQ201" i="1"/>
  <c r="BP201"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BU200" i="1"/>
  <c r="BT200" i="1"/>
  <c r="BS200" i="1"/>
  <c r="BR200" i="1"/>
  <c r="BQ200" i="1"/>
  <c r="BP200"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BU199" i="1"/>
  <c r="BT199" i="1"/>
  <c r="BS199" i="1"/>
  <c r="BR199" i="1"/>
  <c r="BQ199" i="1"/>
  <c r="BP199"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BU198" i="1"/>
  <c r="BT198" i="1"/>
  <c r="BS198" i="1"/>
  <c r="BR198" i="1"/>
  <c r="BQ198" i="1"/>
  <c r="BP198"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BU197" i="1"/>
  <c r="BT197" i="1"/>
  <c r="BS197" i="1"/>
  <c r="BR197" i="1"/>
  <c r="BQ197" i="1"/>
  <c r="BP197"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BU196" i="1"/>
  <c r="BT196" i="1"/>
  <c r="BS196" i="1"/>
  <c r="BR196" i="1"/>
  <c r="BQ196" i="1"/>
  <c r="BP196"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BU195" i="1"/>
  <c r="BT195" i="1"/>
  <c r="BS195" i="1"/>
  <c r="BR195" i="1"/>
  <c r="BQ195" i="1"/>
  <c r="BP195"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BU194" i="1"/>
  <c r="BT194" i="1"/>
  <c r="BS194" i="1"/>
  <c r="BR194" i="1"/>
  <c r="BQ194" i="1"/>
  <c r="BP194"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BU193" i="1"/>
  <c r="BT193" i="1"/>
  <c r="BS193" i="1"/>
  <c r="BR193" i="1"/>
  <c r="BQ193" i="1"/>
  <c r="BP193"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BU192" i="1"/>
  <c r="BT192" i="1"/>
  <c r="BS192" i="1"/>
  <c r="BR192" i="1"/>
  <c r="BQ192" i="1"/>
  <c r="BP192"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BU191" i="1"/>
  <c r="BT191" i="1"/>
  <c r="BS191" i="1"/>
  <c r="BR191" i="1"/>
  <c r="BQ191" i="1"/>
  <c r="BP191"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BU190" i="1"/>
  <c r="BT190" i="1"/>
  <c r="BS190" i="1"/>
  <c r="BR190" i="1"/>
  <c r="BQ190" i="1"/>
  <c r="BP190"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BU189" i="1"/>
  <c r="BT189" i="1"/>
  <c r="BS189" i="1"/>
  <c r="BR189" i="1"/>
  <c r="BQ189" i="1"/>
  <c r="BP189"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BU188" i="1"/>
  <c r="BT188"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BU187" i="1"/>
  <c r="BT187"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BU186" i="1"/>
  <c r="BT186"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BU185" i="1"/>
  <c r="BT185"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BU184" i="1"/>
  <c r="BT184" i="1"/>
  <c r="BS184" i="1"/>
  <c r="BR184" i="1"/>
  <c r="BQ184" i="1"/>
  <c r="BP184"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BU183" i="1"/>
  <c r="BT183" i="1"/>
  <c r="BS183" i="1"/>
  <c r="BR183" i="1"/>
  <c r="BQ183" i="1"/>
  <c r="BP183"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BU182" i="1"/>
  <c r="BT182" i="1"/>
  <c r="BS182" i="1"/>
  <c r="BR182" i="1"/>
  <c r="BQ182" i="1"/>
  <c r="BP182"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BU181" i="1"/>
  <c r="BT181"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BU180" i="1"/>
  <c r="BT180"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BU179" i="1"/>
  <c r="BT179" i="1"/>
  <c r="BS179" i="1"/>
  <c r="BR179" i="1"/>
  <c r="BQ179" i="1"/>
  <c r="BP179"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BU178" i="1"/>
  <c r="BT178" i="1"/>
  <c r="BS178" i="1"/>
  <c r="BR178" i="1"/>
  <c r="BQ178" i="1"/>
  <c r="BP178"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BU177" i="1"/>
  <c r="BT177" i="1"/>
  <c r="BS177" i="1"/>
  <c r="BR177" i="1"/>
  <c r="BQ177" i="1"/>
  <c r="BP177"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BU176" i="1"/>
  <c r="BT176"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BU175" i="1"/>
  <c r="BT175"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BU174" i="1"/>
  <c r="BT174"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BU173" i="1"/>
  <c r="BT173"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BU172" i="1"/>
  <c r="BT172"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BU171" i="1"/>
  <c r="BT171"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BU170" i="1"/>
  <c r="BT170"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BU169" i="1"/>
  <c r="BT169"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BU168" i="1"/>
  <c r="BT168"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BU167" i="1"/>
  <c r="BT167"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BU166" i="1"/>
  <c r="BT166"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BU165" i="1"/>
  <c r="BT165" i="1"/>
  <c r="BS165" i="1"/>
  <c r="BR165" i="1"/>
  <c r="BQ165" i="1"/>
  <c r="BP165"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BU164" i="1"/>
  <c r="BT164" i="1"/>
  <c r="BS164" i="1"/>
  <c r="BR164" i="1"/>
  <c r="BQ164" i="1"/>
  <c r="BP164"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BU163" i="1"/>
  <c r="BT163" i="1"/>
  <c r="BS163" i="1"/>
  <c r="BR163" i="1"/>
  <c r="BQ163" i="1"/>
  <c r="BP163"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BU162" i="1"/>
  <c r="BT162" i="1"/>
  <c r="BS162" i="1"/>
  <c r="BR162" i="1"/>
  <c r="BQ162" i="1"/>
  <c r="BP162"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BU161" i="1"/>
  <c r="BT161" i="1"/>
  <c r="BS161" i="1"/>
  <c r="BR161" i="1"/>
  <c r="BQ161" i="1"/>
  <c r="BP161"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BU160" i="1"/>
  <c r="BT160"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BU159" i="1"/>
  <c r="BT159"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BU157" i="1"/>
  <c r="BT157"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BU156" i="1"/>
  <c r="BT156"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BU155" i="1"/>
  <c r="BT155" i="1"/>
  <c r="BS155" i="1"/>
  <c r="BR155" i="1"/>
  <c r="BQ155" i="1"/>
  <c r="BP155"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BU154" i="1"/>
  <c r="BT154" i="1"/>
  <c r="BS154" i="1"/>
  <c r="BR154" i="1"/>
  <c r="BQ154" i="1"/>
  <c r="BP154"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BU153" i="1"/>
  <c r="BT153" i="1"/>
  <c r="BS153" i="1"/>
  <c r="BR153" i="1"/>
  <c r="BQ153" i="1"/>
  <c r="BP153"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BU150"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BU149"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BU148" i="1"/>
  <c r="BT148"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BU147" i="1"/>
  <c r="BT147" i="1"/>
  <c r="BS147" i="1"/>
  <c r="BR147" i="1"/>
  <c r="BQ147" i="1"/>
  <c r="BP147"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BU141"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A56" i="1"/>
  <c r="T56" i="1"/>
  <c r="D21" i="1" s="1"/>
  <c r="L56" i="1"/>
  <c r="D19" i="1" s="1"/>
  <c r="D56" i="1"/>
  <c r="D18" i="1" s="1"/>
  <c r="AC55" i="1"/>
  <c r="V55" i="1"/>
  <c r="N55" i="1"/>
  <c r="F55" i="1"/>
  <c r="AC54" i="1"/>
  <c r="V54" i="1"/>
  <c r="N54" i="1"/>
  <c r="F54" i="1"/>
  <c r="AC53" i="1"/>
  <c r="V53" i="1"/>
  <c r="N53" i="1"/>
  <c r="F53" i="1"/>
  <c r="AC52" i="1"/>
  <c r="V52" i="1"/>
  <c r="N52" i="1"/>
  <c r="F52" i="1"/>
  <c r="AC51" i="1"/>
  <c r="V51" i="1"/>
  <c r="N51" i="1"/>
  <c r="F51" i="1"/>
  <c r="AC50" i="1"/>
  <c r="V50" i="1"/>
  <c r="N50" i="1"/>
  <c r="F50" i="1"/>
  <c r="AC49" i="1"/>
  <c r="V49" i="1"/>
  <c r="N49" i="1"/>
  <c r="F49" i="1"/>
  <c r="AC48" i="1"/>
  <c r="V48" i="1"/>
  <c r="N48" i="1"/>
  <c r="F48" i="1"/>
  <c r="AC47" i="1"/>
  <c r="V47" i="1"/>
  <c r="N47" i="1"/>
  <c r="F47" i="1"/>
  <c r="AC46" i="1"/>
  <c r="V46" i="1"/>
  <c r="N46" i="1"/>
  <c r="F46" i="1"/>
  <c r="AC45" i="1"/>
  <c r="V45" i="1"/>
  <c r="N45" i="1"/>
  <c r="F45" i="1"/>
  <c r="AC44" i="1"/>
  <c r="V44" i="1"/>
  <c r="N44" i="1"/>
  <c r="F44" i="1"/>
  <c r="AC43" i="1"/>
  <c r="V43" i="1"/>
  <c r="N43" i="1"/>
  <c r="F43" i="1"/>
  <c r="AC42" i="1"/>
  <c r="V42" i="1"/>
  <c r="N42" i="1"/>
  <c r="F42" i="1"/>
  <c r="AC41" i="1"/>
  <c r="V41" i="1"/>
  <c r="N41" i="1"/>
  <c r="AC40" i="1"/>
  <c r="V40" i="1"/>
  <c r="N40" i="1"/>
  <c r="AC39" i="1"/>
  <c r="V39" i="1"/>
  <c r="N39" i="1"/>
  <c r="AC38" i="1"/>
  <c r="V38" i="1"/>
  <c r="N38" i="1"/>
  <c r="AC37" i="1"/>
  <c r="V37" i="1"/>
  <c r="N37" i="1"/>
  <c r="D37" i="1"/>
  <c r="J8" i="1" s="1"/>
  <c r="AC36" i="1"/>
  <c r="V36" i="1"/>
  <c r="N36" i="1"/>
  <c r="F36" i="1"/>
  <c r="AC35" i="1"/>
  <c r="V35" i="1"/>
  <c r="N35" i="1"/>
  <c r="F35" i="1"/>
  <c r="AC34" i="1"/>
  <c r="V34" i="1"/>
  <c r="N34" i="1"/>
  <c r="F34" i="1"/>
  <c r="AC33" i="1"/>
  <c r="V33" i="1"/>
  <c r="N33" i="1"/>
  <c r="F33" i="1"/>
  <c r="AC32" i="1"/>
  <c r="V32" i="1"/>
  <c r="N32" i="1"/>
  <c r="F32" i="1"/>
  <c r="AC31" i="1"/>
  <c r="V31" i="1"/>
  <c r="N31" i="1"/>
  <c r="F31" i="1"/>
  <c r="AC30" i="1"/>
  <c r="V30" i="1"/>
  <c r="N30" i="1"/>
  <c r="F30" i="1"/>
  <c r="AC29" i="1"/>
  <c r="V29" i="1"/>
  <c r="N29" i="1"/>
  <c r="F29" i="1"/>
  <c r="AC28" i="1"/>
  <c r="V28" i="1"/>
  <c r="N28" i="1"/>
  <c r="F28" i="1"/>
  <c r="AC27" i="1"/>
  <c r="V27" i="1"/>
  <c r="N27" i="1"/>
  <c r="F27" i="1"/>
  <c r="AC26" i="1"/>
  <c r="V26" i="1"/>
  <c r="N26" i="1"/>
  <c r="AC25" i="1"/>
  <c r="V25" i="1"/>
  <c r="N25" i="1"/>
  <c r="AC24" i="1"/>
  <c r="V24" i="1"/>
  <c r="N24" i="1"/>
  <c r="AC23" i="1"/>
  <c r="V23" i="1"/>
  <c r="N23" i="1"/>
  <c r="AC22" i="1"/>
  <c r="V22" i="1"/>
  <c r="N22" i="1"/>
  <c r="AC21" i="1"/>
  <c r="V21" i="1"/>
  <c r="N21" i="1"/>
  <c r="AC20" i="1"/>
  <c r="V20" i="1"/>
  <c r="N20" i="1"/>
  <c r="D20" i="1"/>
  <c r="AC19" i="1"/>
  <c r="V19" i="1"/>
  <c r="N19" i="1"/>
  <c r="AC18" i="1"/>
  <c r="V18" i="1"/>
  <c r="N18" i="1"/>
  <c r="AC17" i="1"/>
  <c r="V17" i="1"/>
  <c r="N17" i="1"/>
  <c r="D17" i="1"/>
  <c r="AE16" i="1" a="1"/>
  <c r="AE16" i="1" s="1"/>
  <c r="AC16" i="1"/>
  <c r="V16" i="1"/>
  <c r="N16" i="1"/>
  <c r="F16" i="1"/>
  <c r="D16" i="1"/>
  <c r="J7" i="1"/>
  <c r="J6" i="1"/>
  <c r="AF18" i="2" l="1"/>
  <c r="AE19" i="2"/>
  <c r="V76" i="1"/>
  <c r="Z76" i="1" s="1"/>
  <c r="J5" i="1"/>
  <c r="J4" i="1"/>
  <c r="D22" i="1"/>
  <c r="N56" i="1"/>
  <c r="F19" i="1" s="1"/>
  <c r="F56" i="1"/>
  <c r="P60" i="1" s="1"/>
  <c r="AF16" i="1"/>
  <c r="AE17" i="1"/>
  <c r="V56" i="1"/>
  <c r="AC56" i="1"/>
  <c r="F37" i="1"/>
  <c r="AF19" i="2" l="1"/>
  <c r="AE20" i="2"/>
  <c r="AA76" i="1"/>
  <c r="V77" i="1"/>
  <c r="V78" i="1" s="1"/>
  <c r="Z78" i="1" s="1"/>
  <c r="I60" i="1"/>
  <c r="F18" i="1"/>
  <c r="R5" i="1"/>
  <c r="K7" i="1"/>
  <c r="R8" i="1"/>
  <c r="K4" i="1"/>
  <c r="AA60" i="1"/>
  <c r="K8" i="1"/>
  <c r="F17" i="1"/>
  <c r="K6" i="1"/>
  <c r="T60" i="1"/>
  <c r="R7" i="1"/>
  <c r="F20" i="1"/>
  <c r="AF17" i="1"/>
  <c r="AE18" i="1"/>
  <c r="F21" i="1"/>
  <c r="L60" i="1"/>
  <c r="K5" i="1"/>
  <c r="R6" i="1"/>
  <c r="W60" i="1"/>
  <c r="AF20" i="2" l="1"/>
  <c r="AE21" i="2"/>
  <c r="Z77" i="1"/>
  <c r="AA77" i="1"/>
  <c r="V79" i="1"/>
  <c r="AA78" i="1"/>
  <c r="AF18" i="1"/>
  <c r="AE19" i="1"/>
  <c r="F22" i="1"/>
  <c r="AF21" i="2" l="1"/>
  <c r="AE22" i="2"/>
  <c r="V80" i="1"/>
  <c r="Z80" i="1" s="1"/>
  <c r="Z79" i="1"/>
  <c r="AA79" i="1"/>
  <c r="AF19" i="1"/>
  <c r="AE20" i="1"/>
  <c r="AF22" i="2" l="1"/>
  <c r="AE23" i="2"/>
  <c r="AA80" i="1"/>
  <c r="V81" i="1"/>
  <c r="AF20" i="1"/>
  <c r="AE21" i="1"/>
  <c r="AF23" i="2" l="1"/>
  <c r="AE24" i="2"/>
  <c r="AA81" i="1"/>
  <c r="V82" i="1"/>
  <c r="Z82" i="1" s="1"/>
  <c r="Z81" i="1"/>
  <c r="AE22" i="1"/>
  <c r="AF21" i="1"/>
  <c r="AF24" i="2" l="1"/>
  <c r="AE25" i="2"/>
  <c r="AA82" i="1"/>
  <c r="V83" i="1"/>
  <c r="AE23" i="1"/>
  <c r="AF22" i="1"/>
  <c r="AF25" i="2" l="1"/>
  <c r="AE26" i="2"/>
  <c r="V84" i="1"/>
  <c r="Z83" i="1"/>
  <c r="AA83" i="1"/>
  <c r="AE24" i="1"/>
  <c r="AF23" i="1"/>
  <c r="AF26" i="2" l="1"/>
  <c r="AE27" i="2"/>
  <c r="V85" i="1"/>
  <c r="Z84" i="1"/>
  <c r="AF84" i="1"/>
  <c r="AA84" i="1"/>
  <c r="AF24" i="1"/>
  <c r="AE25" i="1"/>
  <c r="AF27" i="2" l="1"/>
  <c r="AE28" i="2"/>
  <c r="V86" i="1"/>
  <c r="Z85" i="1"/>
  <c r="AA85" i="1"/>
  <c r="AE26" i="1"/>
  <c r="AF25" i="1"/>
  <c r="AF28" i="2" l="1"/>
  <c r="AE29" i="2"/>
  <c r="Z86" i="1"/>
  <c r="AA86" i="1"/>
  <c r="V87" i="1"/>
  <c r="AF26" i="1"/>
  <c r="AE27" i="1"/>
  <c r="AF29" i="2" l="1"/>
  <c r="AE30" i="2"/>
  <c r="Z87" i="1"/>
  <c r="AA87" i="1"/>
  <c r="V88" i="1"/>
  <c r="V89" i="1" s="1"/>
  <c r="AE28" i="1"/>
  <c r="AF27" i="1"/>
  <c r="AF30" i="2" l="1"/>
  <c r="AE31" i="2"/>
  <c r="V90" i="1"/>
  <c r="Z89" i="1"/>
  <c r="AA89" i="1"/>
  <c r="Z88" i="1"/>
  <c r="AA88" i="1"/>
  <c r="AF28" i="1"/>
  <c r="AE29" i="1"/>
  <c r="AF31" i="2" l="1"/>
  <c r="AE32" i="2"/>
  <c r="V91" i="1"/>
  <c r="AB91" i="1" s="1"/>
  <c r="Z90" i="1"/>
  <c r="AB90" i="1"/>
  <c r="AA90" i="1"/>
  <c r="AF29" i="1"/>
  <c r="AE30" i="1"/>
  <c r="AF32" i="2" l="1"/>
  <c r="AE33" i="2"/>
  <c r="AA91" i="1"/>
  <c r="V92" i="1"/>
  <c r="Z91" i="1"/>
  <c r="AE31" i="1"/>
  <c r="AF30" i="1"/>
  <c r="AF33" i="2" l="1"/>
  <c r="AE34" i="2"/>
  <c r="V93" i="1"/>
  <c r="Z92" i="1"/>
  <c r="AA92" i="1"/>
  <c r="AB92" i="1"/>
  <c r="AE32" i="1"/>
  <c r="AF31" i="1"/>
  <c r="AF34" i="2" l="1"/>
  <c r="AE35" i="2"/>
  <c r="Z93" i="1"/>
  <c r="V94" i="1"/>
  <c r="AA93" i="1"/>
  <c r="AB93" i="1"/>
  <c r="AF32" i="1"/>
  <c r="AE33" i="1"/>
  <c r="AF35" i="2" l="1"/>
  <c r="AE36" i="2"/>
  <c r="V95" i="1"/>
  <c r="Z94" i="1"/>
  <c r="AA94" i="1"/>
  <c r="AB94" i="1"/>
  <c r="AF33" i="1"/>
  <c r="AE34" i="1"/>
  <c r="AF36" i="2" l="1"/>
  <c r="AE37" i="2"/>
  <c r="V96" i="1"/>
  <c r="AA96" i="1" s="1"/>
  <c r="Z95" i="1"/>
  <c r="AA95" i="1"/>
  <c r="AB95" i="1"/>
  <c r="AE35" i="1"/>
  <c r="AF34" i="1"/>
  <c r="AF37" i="2" l="1"/>
  <c r="AE38" i="2"/>
  <c r="V97" i="1"/>
  <c r="AA97" i="1" s="1"/>
  <c r="Z96" i="1"/>
  <c r="AB96" i="1"/>
  <c r="AF35" i="1"/>
  <c r="AE36" i="1"/>
  <c r="AF38" i="2" l="1"/>
  <c r="AE39" i="2"/>
  <c r="AB97" i="1"/>
  <c r="V98" i="1"/>
  <c r="Z97" i="1"/>
  <c r="AE37" i="1"/>
  <c r="AF36" i="1"/>
  <c r="AF39" i="2" l="1"/>
  <c r="AE40" i="2"/>
  <c r="V99" i="1"/>
  <c r="Z98" i="1"/>
  <c r="AA98" i="1"/>
  <c r="AB98" i="1"/>
  <c r="AE38" i="1"/>
  <c r="AF37" i="1"/>
  <c r="AF40" i="2" l="1"/>
  <c r="AE41" i="2"/>
  <c r="V100" i="1"/>
  <c r="Z99" i="1"/>
  <c r="AA99" i="1"/>
  <c r="AB99" i="1"/>
  <c r="AE39" i="1"/>
  <c r="AF38" i="1"/>
  <c r="AF41" i="2" l="1"/>
  <c r="AE42" i="2"/>
  <c r="V101" i="1"/>
  <c r="Z100" i="1"/>
  <c r="AA100" i="1"/>
  <c r="AB100" i="1"/>
  <c r="AE40" i="1"/>
  <c r="AF39" i="1"/>
  <c r="AF42" i="2" l="1"/>
  <c r="AE43" i="2"/>
  <c r="V102" i="1"/>
  <c r="Z101" i="1"/>
  <c r="AA101" i="1"/>
  <c r="AB101" i="1"/>
  <c r="AE41" i="1"/>
  <c r="AF40" i="1"/>
  <c r="AF43" i="2" l="1"/>
  <c r="AE44" i="2"/>
  <c r="V103" i="1"/>
  <c r="Z102" i="1"/>
  <c r="AA102" i="1"/>
  <c r="AB102" i="1"/>
  <c r="AE42" i="1"/>
  <c r="AF41" i="1"/>
  <c r="AF44" i="2" l="1"/>
  <c r="AE45" i="2"/>
  <c r="V104" i="1"/>
  <c r="Z103" i="1"/>
  <c r="AA103" i="1"/>
  <c r="AB103" i="1"/>
  <c r="AE43" i="1"/>
  <c r="AF42" i="1"/>
  <c r="AF45" i="2" l="1"/>
  <c r="AE46" i="2"/>
  <c r="V105" i="1"/>
  <c r="Z104" i="1"/>
  <c r="AA104" i="1"/>
  <c r="AB104" i="1"/>
  <c r="AE44" i="1"/>
  <c r="AF43" i="1"/>
  <c r="AF46" i="2" l="1"/>
  <c r="AE47" i="2"/>
  <c r="V106" i="1"/>
  <c r="Z105" i="1"/>
  <c r="AA105" i="1"/>
  <c r="AB105" i="1"/>
  <c r="AE45" i="1"/>
  <c r="AF44" i="1"/>
  <c r="AF47" i="2" l="1"/>
  <c r="AE48" i="2"/>
  <c r="AF48" i="2" s="1"/>
  <c r="V107" i="1"/>
  <c r="Z106" i="1"/>
  <c r="AA106" i="1"/>
  <c r="AB106" i="1"/>
  <c r="AF45" i="1"/>
  <c r="AE46" i="1"/>
  <c r="AF46" i="1" s="1"/>
  <c r="V108" i="1" l="1"/>
  <c r="Z107" i="1"/>
  <c r="AA107" i="1"/>
  <c r="AB107" i="1"/>
  <c r="V109" i="1" l="1"/>
  <c r="Z108" i="1"/>
  <c r="AA108" i="1"/>
  <c r="AB108" i="1"/>
  <c r="V110" i="1" l="1"/>
  <c r="Z109" i="1"/>
  <c r="AA109" i="1"/>
  <c r="AB109" i="1"/>
  <c r="V111" i="1" l="1"/>
  <c r="Z110" i="1"/>
  <c r="AA110" i="1"/>
  <c r="AB110" i="1"/>
  <c r="V112" i="1" l="1"/>
  <c r="Z111" i="1"/>
  <c r="AA111" i="1"/>
  <c r="AB111" i="1"/>
  <c r="V113" i="1" l="1"/>
  <c r="Z112" i="1"/>
  <c r="AA112" i="1"/>
  <c r="AB112" i="1"/>
  <c r="V114" i="1" l="1"/>
  <c r="Z113" i="1"/>
  <c r="AA113" i="1"/>
  <c r="AB113" i="1"/>
  <c r="V115" i="1" l="1"/>
  <c r="Z114" i="1"/>
  <c r="AA114" i="1"/>
  <c r="AB114" i="1"/>
  <c r="V116" i="1" l="1"/>
  <c r="Z115" i="1"/>
  <c r="AA115" i="1"/>
  <c r="AB115" i="1"/>
  <c r="V117" i="1" l="1"/>
  <c r="Z116" i="1"/>
  <c r="AA116" i="1"/>
  <c r="AB116" i="1"/>
  <c r="V118" i="1" l="1"/>
  <c r="Z117" i="1"/>
  <c r="AA117" i="1"/>
  <c r="AB117" i="1"/>
  <c r="V119" i="1" l="1"/>
  <c r="Z118" i="1"/>
  <c r="AA118" i="1"/>
  <c r="AB118" i="1"/>
  <c r="V120" i="1" l="1"/>
  <c r="Z119" i="1"/>
  <c r="AA119" i="1"/>
  <c r="AB119" i="1"/>
  <c r="V121" i="1" l="1"/>
  <c r="Z120" i="1"/>
  <c r="AA120" i="1"/>
  <c r="AB120" i="1"/>
  <c r="V122" i="1" l="1"/>
  <c r="Z121" i="1"/>
  <c r="AA121" i="1"/>
  <c r="AB121" i="1"/>
  <c r="V123" i="1" l="1"/>
  <c r="Z122" i="1"/>
  <c r="AA122" i="1"/>
  <c r="AB122" i="1"/>
  <c r="V124" i="1" l="1"/>
  <c r="Z123" i="1"/>
  <c r="AA123" i="1"/>
  <c r="AB123" i="1"/>
  <c r="V125" i="1" l="1"/>
  <c r="Z124" i="1"/>
  <c r="AA124" i="1"/>
  <c r="AB124" i="1"/>
  <c r="V126" i="1" l="1"/>
  <c r="Z125" i="1"/>
  <c r="AA125" i="1"/>
  <c r="AB125" i="1"/>
  <c r="V127" i="1" l="1"/>
  <c r="Z126" i="1"/>
  <c r="AA126" i="1"/>
  <c r="AB126" i="1"/>
  <c r="V128" i="1" l="1"/>
  <c r="Z127" i="1"/>
  <c r="AA127" i="1"/>
  <c r="AB127" i="1"/>
  <c r="V129" i="1" l="1"/>
  <c r="Z128" i="1"/>
  <c r="AA128" i="1"/>
  <c r="AB128" i="1"/>
  <c r="V130" i="1" l="1"/>
  <c r="Z129" i="1"/>
  <c r="AA129" i="1"/>
  <c r="AB129" i="1"/>
  <c r="V131" i="1" l="1"/>
  <c r="Z130" i="1"/>
  <c r="AA130" i="1"/>
  <c r="AB130" i="1"/>
  <c r="V132" i="1" l="1"/>
  <c r="Z131" i="1"/>
  <c r="AA131" i="1"/>
  <c r="AB131" i="1"/>
  <c r="V133" i="1" l="1"/>
  <c r="Z132" i="1"/>
  <c r="AA132" i="1"/>
  <c r="AB132" i="1"/>
  <c r="V134" i="1" l="1"/>
  <c r="Z133" i="1"/>
  <c r="AA133" i="1"/>
  <c r="AB133" i="1"/>
  <c r="V135" i="1" l="1"/>
  <c r="Z134" i="1"/>
  <c r="AA134" i="1"/>
  <c r="AB134" i="1"/>
  <c r="V136" i="1" l="1"/>
  <c r="Z135" i="1"/>
  <c r="AA135" i="1"/>
  <c r="AB135" i="1"/>
  <c r="V137" i="1" l="1"/>
  <c r="Z136" i="1"/>
  <c r="AA136" i="1"/>
  <c r="AB136" i="1"/>
  <c r="V138" i="1" l="1"/>
  <c r="Z137" i="1"/>
  <c r="AA137" i="1"/>
  <c r="AB137" i="1"/>
  <c r="V139" i="1" l="1"/>
  <c r="Z138" i="1"/>
  <c r="AA138" i="1"/>
  <c r="AB138" i="1"/>
  <c r="V140" i="1" l="1"/>
  <c r="Z139" i="1"/>
  <c r="AA139" i="1"/>
  <c r="AB139" i="1"/>
  <c r="V141" i="1" l="1"/>
  <c r="Z140" i="1"/>
  <c r="AA140" i="1"/>
  <c r="AB140" i="1"/>
  <c r="V142" i="1" l="1"/>
  <c r="Z141" i="1"/>
  <c r="AA141" i="1"/>
  <c r="AB141" i="1"/>
  <c r="V143" i="1" l="1"/>
  <c r="Z142" i="1"/>
  <c r="AA142" i="1"/>
  <c r="AB142" i="1"/>
  <c r="V144" i="1" l="1"/>
  <c r="Z143" i="1"/>
  <c r="AA143" i="1"/>
  <c r="AB143" i="1"/>
  <c r="V145" i="1" l="1"/>
  <c r="Z144" i="1"/>
  <c r="AA144" i="1"/>
  <c r="AB144" i="1"/>
  <c r="V146" i="1" l="1"/>
  <c r="Z145" i="1"/>
  <c r="AA145" i="1"/>
  <c r="AB145" i="1"/>
  <c r="V147" i="1" l="1"/>
  <c r="Z146" i="1"/>
  <c r="AA146" i="1"/>
  <c r="AB146" i="1"/>
  <c r="V148" i="1" l="1"/>
  <c r="Z147" i="1"/>
  <c r="AA147" i="1"/>
  <c r="AB147" i="1"/>
  <c r="V149" i="1" l="1"/>
  <c r="Z148" i="1"/>
  <c r="AA148" i="1"/>
  <c r="AB148" i="1"/>
  <c r="V150" i="1" l="1"/>
  <c r="Z149" i="1"/>
  <c r="AA149" i="1"/>
  <c r="AB149" i="1"/>
  <c r="V151" i="1" l="1"/>
  <c r="Z150" i="1"/>
  <c r="AA150" i="1"/>
  <c r="AB150" i="1"/>
  <c r="V152" i="1" l="1"/>
  <c r="AA152" i="1" s="1"/>
  <c r="Z151" i="1"/>
  <c r="AB151" i="1"/>
  <c r="AA151" i="1"/>
  <c r="V153" i="1" l="1"/>
  <c r="Z152" i="1"/>
  <c r="AB152" i="1"/>
  <c r="V154" i="1" l="1"/>
  <c r="Z153" i="1"/>
  <c r="AA153" i="1"/>
  <c r="AB153" i="1"/>
  <c r="V155" i="1" l="1"/>
  <c r="Z154" i="1"/>
  <c r="AA154" i="1"/>
  <c r="AB154" i="1"/>
  <c r="V156" i="1" l="1"/>
  <c r="Z155" i="1"/>
  <c r="AA155" i="1"/>
  <c r="AB155" i="1"/>
  <c r="V157" i="1" l="1"/>
  <c r="Z156" i="1"/>
  <c r="AA156" i="1"/>
  <c r="AB156" i="1"/>
  <c r="V158" i="1" l="1"/>
  <c r="Z157" i="1"/>
  <c r="AA157" i="1"/>
  <c r="AB157" i="1"/>
  <c r="V159" i="1" l="1"/>
  <c r="Z158" i="1"/>
  <c r="AA158" i="1"/>
  <c r="AB158" i="1"/>
  <c r="V160" i="1" l="1"/>
  <c r="Z159" i="1"/>
  <c r="AA159" i="1"/>
  <c r="AB159" i="1"/>
  <c r="V161" i="1" l="1"/>
  <c r="Z160" i="1"/>
  <c r="AA160" i="1"/>
  <c r="AB160" i="1"/>
  <c r="V162" i="1" l="1"/>
  <c r="Z161" i="1"/>
  <c r="AA161" i="1"/>
  <c r="AB161" i="1"/>
  <c r="V163" i="1" l="1"/>
  <c r="Z162" i="1"/>
  <c r="AA162" i="1"/>
  <c r="AB162" i="1"/>
  <c r="V164" i="1" l="1"/>
  <c r="Z163" i="1"/>
  <c r="AA163" i="1"/>
  <c r="AB163" i="1"/>
  <c r="V165" i="1" l="1"/>
  <c r="AB165" i="1" s="1"/>
  <c r="Z164" i="1"/>
  <c r="AA164" i="1"/>
  <c r="AB164" i="1"/>
  <c r="AA165" i="1" l="1"/>
  <c r="V166" i="1"/>
  <c r="AA166" i="1" s="1"/>
  <c r="Z165" i="1"/>
  <c r="V167" i="1" l="1"/>
  <c r="Z166" i="1"/>
  <c r="AB166" i="1"/>
  <c r="V168" i="1" l="1"/>
  <c r="Z167" i="1"/>
  <c r="AA167" i="1"/>
  <c r="AB167" i="1"/>
  <c r="V169" i="1" l="1"/>
  <c r="Z168" i="1"/>
  <c r="AA168" i="1"/>
  <c r="AB168" i="1"/>
  <c r="V170" i="1" l="1"/>
  <c r="Z169" i="1"/>
  <c r="AA169" i="1"/>
  <c r="AB169" i="1"/>
  <c r="V171" i="1" l="1"/>
  <c r="Z170" i="1"/>
  <c r="AA170" i="1"/>
  <c r="AB170" i="1"/>
  <c r="V172" i="1" l="1"/>
  <c r="Z171" i="1"/>
  <c r="AA171" i="1"/>
  <c r="AB171" i="1"/>
  <c r="V173" i="1" l="1"/>
  <c r="Z172" i="1"/>
  <c r="AA172" i="1"/>
  <c r="AB172" i="1"/>
  <c r="V174" i="1" l="1"/>
  <c r="Z173" i="1"/>
  <c r="AA173" i="1"/>
  <c r="AB173" i="1"/>
  <c r="V175" i="1" l="1"/>
  <c r="Z174" i="1"/>
  <c r="AA174" i="1"/>
  <c r="AB174" i="1"/>
  <c r="V176" i="1" l="1"/>
  <c r="Z175" i="1"/>
  <c r="AA175" i="1"/>
  <c r="AB175" i="1"/>
  <c r="V177" i="1" l="1"/>
  <c r="Z176" i="1"/>
  <c r="AA176" i="1"/>
  <c r="AB176" i="1"/>
  <c r="V178" i="1" l="1"/>
  <c r="Z177" i="1"/>
  <c r="AA177" i="1"/>
  <c r="AB177" i="1"/>
  <c r="V179" i="1" l="1"/>
  <c r="Z178" i="1"/>
  <c r="AA178" i="1"/>
  <c r="AB178" i="1"/>
  <c r="V180" i="1" l="1"/>
  <c r="Z179" i="1"/>
  <c r="AA179" i="1"/>
  <c r="AB179" i="1"/>
  <c r="V181" i="1" l="1"/>
  <c r="Z180" i="1"/>
  <c r="AB180" i="1"/>
  <c r="AA180" i="1"/>
  <c r="V182" i="1" l="1"/>
  <c r="Z181" i="1"/>
  <c r="AA181" i="1"/>
  <c r="AB181" i="1"/>
  <c r="V183" i="1" l="1"/>
  <c r="Z182" i="1"/>
  <c r="AA182" i="1"/>
  <c r="AB182" i="1"/>
  <c r="V184" i="1" l="1"/>
  <c r="Z183" i="1"/>
  <c r="AA183" i="1"/>
  <c r="AB183" i="1"/>
  <c r="V185" i="1" l="1"/>
  <c r="Z184" i="1"/>
  <c r="AB184" i="1"/>
  <c r="AA184" i="1"/>
  <c r="V186" i="1" l="1"/>
  <c r="Z185" i="1"/>
  <c r="AA185" i="1"/>
  <c r="AB185" i="1"/>
  <c r="V187" i="1" l="1"/>
  <c r="Z186" i="1"/>
  <c r="AA186" i="1"/>
  <c r="AB186" i="1"/>
  <c r="V188" i="1" l="1"/>
  <c r="Z187" i="1"/>
  <c r="AA187" i="1"/>
  <c r="AB187" i="1"/>
  <c r="V189" i="1" l="1"/>
  <c r="Z188" i="1"/>
  <c r="AB188" i="1"/>
  <c r="AA188" i="1"/>
  <c r="V190" i="1" l="1"/>
  <c r="Z189" i="1"/>
  <c r="AA189" i="1"/>
  <c r="AB189" i="1"/>
  <c r="V191" i="1" l="1"/>
  <c r="Z190" i="1"/>
  <c r="AA190" i="1"/>
  <c r="AB190" i="1"/>
  <c r="V192" i="1" l="1"/>
  <c r="Z191" i="1"/>
  <c r="AA191" i="1"/>
  <c r="AB191" i="1"/>
  <c r="V193" i="1" l="1"/>
  <c r="Z192" i="1"/>
  <c r="AA192" i="1"/>
  <c r="AB192" i="1"/>
  <c r="V194" i="1" l="1"/>
  <c r="Z193" i="1"/>
  <c r="AA193" i="1"/>
  <c r="AB193" i="1"/>
  <c r="V195" i="1" l="1"/>
  <c r="Z194" i="1"/>
  <c r="AA194" i="1"/>
  <c r="AB194" i="1"/>
  <c r="V196" i="1" l="1"/>
  <c r="Z195" i="1"/>
  <c r="AA195" i="1"/>
  <c r="AB195" i="1"/>
  <c r="V197" i="1" l="1"/>
  <c r="Z196" i="1"/>
  <c r="AA196" i="1"/>
  <c r="AB196" i="1"/>
  <c r="V198" i="1" l="1"/>
  <c r="Z197" i="1"/>
  <c r="AA197" i="1"/>
  <c r="AB197" i="1"/>
  <c r="V199" i="1" l="1"/>
  <c r="Z198" i="1"/>
  <c r="AA198" i="1"/>
  <c r="AB198" i="1"/>
  <c r="V200" i="1" l="1"/>
  <c r="Z199" i="1"/>
  <c r="AA199" i="1"/>
  <c r="AB199" i="1"/>
  <c r="V201" i="1" l="1"/>
  <c r="AA201" i="1" s="1"/>
  <c r="Z200" i="1"/>
  <c r="AB200" i="1"/>
  <c r="AA200" i="1"/>
  <c r="V202" i="1" l="1"/>
  <c r="Z201" i="1"/>
  <c r="AB201" i="1"/>
  <c r="V203" i="1" l="1"/>
  <c r="Z202" i="1"/>
  <c r="AA202" i="1"/>
  <c r="AB202" i="1"/>
  <c r="V204" i="1" l="1"/>
  <c r="Z203" i="1"/>
  <c r="AA203" i="1"/>
  <c r="AB203" i="1"/>
  <c r="V205" i="1" l="1"/>
  <c r="Z204" i="1"/>
  <c r="AB204" i="1"/>
  <c r="AA204" i="1"/>
  <c r="V206" i="1" l="1"/>
  <c r="AB206" i="1" s="1"/>
  <c r="Z205" i="1"/>
  <c r="AA205" i="1"/>
  <c r="AB205" i="1"/>
  <c r="AA206" i="1" l="1"/>
  <c r="V207" i="1"/>
  <c r="Z206" i="1"/>
  <c r="V208" i="1" l="1"/>
  <c r="Z207" i="1"/>
  <c r="AA207" i="1"/>
  <c r="AB207" i="1"/>
  <c r="V209" i="1" l="1"/>
  <c r="Z208" i="1"/>
  <c r="AB208" i="1"/>
  <c r="AA208" i="1"/>
  <c r="V210" i="1" l="1"/>
  <c r="Z209" i="1"/>
  <c r="AA209" i="1"/>
  <c r="AB209" i="1"/>
  <c r="V211" i="1" l="1"/>
  <c r="Z210" i="1"/>
  <c r="AA210" i="1"/>
  <c r="AB210" i="1"/>
  <c r="V212" i="1" l="1"/>
  <c r="AB212" i="1" s="1"/>
  <c r="Z211" i="1"/>
  <c r="AA211" i="1"/>
  <c r="AB211" i="1"/>
  <c r="V213" i="1" l="1"/>
  <c r="Z212" i="1"/>
  <c r="AA212" i="1"/>
  <c r="V214" i="1" l="1"/>
  <c r="Z213" i="1"/>
  <c r="AA213" i="1"/>
  <c r="AB213" i="1"/>
  <c r="V215" i="1" l="1"/>
  <c r="Z214" i="1"/>
  <c r="AA214" i="1"/>
  <c r="AB214" i="1"/>
  <c r="V216" i="1" l="1"/>
  <c r="AA216" i="1" s="1"/>
  <c r="Z215" i="1"/>
  <c r="AA215" i="1"/>
  <c r="AB215" i="1"/>
  <c r="AB216" i="1" l="1"/>
  <c r="V217" i="1"/>
  <c r="AB217" i="1" s="1"/>
  <c r="Z216" i="1"/>
  <c r="AA217" i="1" l="1"/>
  <c r="V218" i="1"/>
  <c r="AB218" i="1" s="1"/>
  <c r="Z217" i="1"/>
  <c r="AA218" i="1" l="1"/>
  <c r="V219" i="1"/>
  <c r="AB219" i="1" s="1"/>
  <c r="Z218" i="1"/>
  <c r="AA219" i="1" l="1"/>
  <c r="V220" i="1"/>
  <c r="AA220" i="1" s="1"/>
  <c r="Z219" i="1"/>
  <c r="AB220" i="1" l="1"/>
  <c r="V221" i="1"/>
  <c r="Z220" i="1"/>
  <c r="V222" i="1" l="1"/>
  <c r="AB222" i="1" s="1"/>
  <c r="Z221" i="1"/>
  <c r="AA221" i="1"/>
  <c r="AB221" i="1"/>
  <c r="AA222" i="1" l="1"/>
  <c r="V223" i="1"/>
  <c r="AB223" i="1" s="1"/>
  <c r="Z222" i="1"/>
  <c r="AA223" i="1" l="1"/>
  <c r="V224" i="1"/>
  <c r="AB224" i="1" s="1"/>
  <c r="Z223" i="1"/>
  <c r="AA224" i="1" l="1"/>
  <c r="V225" i="1"/>
  <c r="AB225" i="1" s="1"/>
  <c r="Z224" i="1"/>
  <c r="AA225" i="1" l="1"/>
  <c r="V226" i="1"/>
  <c r="AA226" i="1" s="1"/>
  <c r="Z225" i="1"/>
  <c r="AB226" i="1" l="1"/>
  <c r="V227" i="1"/>
  <c r="AA227" i="1" s="1"/>
  <c r="Z226" i="1"/>
  <c r="AB227" i="1" l="1"/>
  <c r="V228" i="1"/>
  <c r="Z227" i="1"/>
  <c r="V229" i="1" l="1"/>
  <c r="AB229" i="1" s="1"/>
  <c r="Z228" i="1"/>
  <c r="AB228" i="1"/>
  <c r="AA228" i="1"/>
  <c r="AA229" i="1" l="1"/>
  <c r="V230" i="1"/>
  <c r="AA230" i="1" s="1"/>
  <c r="Z229" i="1"/>
  <c r="AB230" i="1" l="1"/>
  <c r="V231" i="1"/>
  <c r="AB231" i="1" s="1"/>
  <c r="Z230" i="1"/>
  <c r="AA231" i="1" l="1"/>
  <c r="V232" i="1"/>
  <c r="AA232" i="1" s="1"/>
  <c r="Z231" i="1"/>
  <c r="AB232" i="1" l="1"/>
  <c r="V233" i="1"/>
  <c r="AB233" i="1" s="1"/>
  <c r="Z232" i="1"/>
  <c r="AA233" i="1" l="1"/>
  <c r="V234" i="1"/>
  <c r="AB234" i="1" s="1"/>
  <c r="Z233" i="1"/>
  <c r="AA234" i="1" l="1"/>
  <c r="V235" i="1"/>
  <c r="AB235" i="1" s="1"/>
  <c r="Z234" i="1"/>
  <c r="AA235" i="1" l="1"/>
  <c r="V236" i="1"/>
  <c r="AA236" i="1" s="1"/>
  <c r="Z235" i="1"/>
  <c r="AB236" i="1" l="1"/>
  <c r="V237" i="1"/>
  <c r="AB237" i="1" s="1"/>
  <c r="Z236" i="1"/>
  <c r="V238" i="1" l="1"/>
  <c r="AB238" i="1" s="1"/>
  <c r="Z237" i="1"/>
  <c r="AA237" i="1"/>
  <c r="AA238" i="1" l="1"/>
  <c r="V239" i="1"/>
  <c r="AB239" i="1" s="1"/>
  <c r="Z238" i="1"/>
  <c r="AA239" i="1" l="1"/>
  <c r="V240" i="1"/>
  <c r="AA240" i="1" s="1"/>
  <c r="Z239" i="1"/>
  <c r="AB240" i="1" l="1"/>
  <c r="V241" i="1"/>
  <c r="Z240" i="1"/>
  <c r="V242" i="1" l="1"/>
  <c r="AA242" i="1" s="1"/>
  <c r="Z241" i="1"/>
  <c r="AA241" i="1"/>
  <c r="AB241" i="1"/>
  <c r="V243" i="1" l="1"/>
  <c r="AB243" i="1" s="1"/>
  <c r="Z242" i="1"/>
  <c r="AB242" i="1"/>
  <c r="AA243" i="1" l="1"/>
  <c r="V244" i="1"/>
  <c r="AA244" i="1" s="1"/>
  <c r="Z243" i="1"/>
  <c r="AB244" i="1" l="1"/>
  <c r="V245" i="1"/>
  <c r="AB245" i="1" s="1"/>
  <c r="Z244" i="1"/>
  <c r="AA245" i="1" l="1"/>
  <c r="V246" i="1"/>
  <c r="AB246" i="1" s="1"/>
  <c r="Z245" i="1"/>
  <c r="AA246" i="1" l="1"/>
  <c r="V247" i="1"/>
  <c r="AB247" i="1" s="1"/>
  <c r="Z246" i="1"/>
  <c r="AA247" i="1" l="1"/>
  <c r="V248" i="1"/>
  <c r="Z247" i="1"/>
  <c r="V249" i="1" l="1"/>
  <c r="Z248" i="1"/>
  <c r="AB248" i="1"/>
  <c r="AA248" i="1"/>
  <c r="V250" i="1" l="1"/>
  <c r="Z249" i="1"/>
  <c r="AA249" i="1"/>
  <c r="AB249" i="1"/>
  <c r="V251" i="1" l="1"/>
  <c r="Z250" i="1"/>
  <c r="AA250" i="1"/>
  <c r="AB250" i="1"/>
  <c r="V252" i="1" l="1"/>
  <c r="Z251" i="1"/>
  <c r="AA251" i="1"/>
  <c r="AB251" i="1"/>
  <c r="V253" i="1" l="1"/>
  <c r="Z252" i="1"/>
  <c r="AB252" i="1"/>
  <c r="AA252" i="1"/>
  <c r="V254" i="1" l="1"/>
  <c r="Z253" i="1"/>
  <c r="AA253" i="1"/>
  <c r="AB253" i="1"/>
  <c r="V255" i="1" l="1"/>
  <c r="Z254" i="1"/>
  <c r="AA254" i="1"/>
  <c r="AB254" i="1"/>
  <c r="V256" i="1" l="1"/>
  <c r="Z255" i="1"/>
  <c r="AA255" i="1"/>
  <c r="AB255" i="1"/>
  <c r="V257" i="1" l="1"/>
  <c r="Z256" i="1"/>
  <c r="AB256" i="1"/>
  <c r="AA256" i="1"/>
  <c r="V258" i="1" l="1"/>
  <c r="Z257" i="1"/>
  <c r="AA257" i="1"/>
  <c r="AB257" i="1"/>
  <c r="V259" i="1" l="1"/>
  <c r="Z258" i="1"/>
  <c r="AA258" i="1"/>
  <c r="AB258" i="1"/>
  <c r="V260" i="1" l="1"/>
  <c r="Z259" i="1"/>
  <c r="AA259" i="1"/>
  <c r="AB259" i="1"/>
  <c r="V261" i="1" l="1"/>
  <c r="Z260" i="1"/>
  <c r="AB260" i="1"/>
  <c r="AA260" i="1"/>
  <c r="V262" i="1" l="1"/>
  <c r="Z261" i="1"/>
  <c r="AA261" i="1"/>
  <c r="AB261" i="1"/>
  <c r="V263" i="1" l="1"/>
  <c r="Z262" i="1"/>
  <c r="AA262" i="1"/>
  <c r="AB262" i="1"/>
  <c r="V264" i="1" l="1"/>
  <c r="Z263" i="1"/>
  <c r="AA263" i="1"/>
  <c r="AB263" i="1"/>
  <c r="V265" i="1" l="1"/>
  <c r="Z264" i="1"/>
  <c r="AB264" i="1"/>
  <c r="AA264" i="1"/>
  <c r="V266" i="1" l="1"/>
  <c r="Z265" i="1"/>
  <c r="AA265" i="1"/>
  <c r="AB265" i="1"/>
  <c r="V267" i="1" l="1"/>
  <c r="Z266" i="1"/>
  <c r="AA266" i="1"/>
  <c r="AB266" i="1"/>
  <c r="V268" i="1" l="1"/>
  <c r="Z267" i="1"/>
  <c r="AB267" i="1"/>
  <c r="AA267" i="1"/>
  <c r="V269" i="1" l="1"/>
  <c r="Z268" i="1"/>
  <c r="AB268" i="1"/>
  <c r="AA268" i="1"/>
  <c r="V270" i="1" l="1"/>
  <c r="Z269" i="1"/>
  <c r="AA269" i="1"/>
  <c r="AB269" i="1"/>
  <c r="V271" i="1" l="1"/>
  <c r="Z270" i="1"/>
  <c r="AA270" i="1"/>
  <c r="AB270" i="1"/>
  <c r="V272" i="1" l="1"/>
  <c r="Z271" i="1"/>
  <c r="AA271" i="1"/>
  <c r="AB271" i="1"/>
  <c r="V273" i="1" l="1"/>
  <c r="Z272" i="1"/>
  <c r="AB272" i="1"/>
  <c r="AA272" i="1"/>
  <c r="V274" i="1" l="1"/>
  <c r="Z273" i="1"/>
  <c r="AA273" i="1"/>
  <c r="AB273" i="1"/>
  <c r="V275" i="1" l="1"/>
  <c r="Z274" i="1"/>
  <c r="AB274" i="1"/>
  <c r="AA274" i="1"/>
  <c r="V276" i="1" l="1"/>
  <c r="AA276" i="1" s="1"/>
  <c r="Z275" i="1"/>
  <c r="AA275" i="1"/>
  <c r="AB275" i="1"/>
  <c r="AB276" i="1" l="1"/>
  <c r="V277" i="1"/>
  <c r="AA277" i="1" s="1"/>
  <c r="Z276" i="1"/>
  <c r="AB277" i="1" l="1"/>
  <c r="V278" i="1"/>
  <c r="AB278" i="1" s="1"/>
  <c r="Z277" i="1"/>
  <c r="AA278" i="1" l="1"/>
  <c r="V279" i="1"/>
  <c r="AB279" i="1" s="1"/>
  <c r="Z278" i="1"/>
  <c r="AA279" i="1" l="1"/>
  <c r="V280" i="1"/>
  <c r="AA280" i="1" s="1"/>
  <c r="Z279" i="1"/>
  <c r="AB280" i="1" l="1"/>
  <c r="V281" i="1"/>
  <c r="Z280" i="1"/>
  <c r="V282" i="1" l="1"/>
  <c r="AA282" i="1" s="1"/>
  <c r="Z281" i="1"/>
  <c r="AA281" i="1"/>
  <c r="AB281" i="1"/>
  <c r="AB282" i="1" l="1"/>
  <c r="V283" i="1"/>
  <c r="AA283" i="1" s="1"/>
  <c r="Z282" i="1"/>
  <c r="AB283" i="1" l="1"/>
  <c r="V284" i="1"/>
  <c r="Z283" i="1"/>
  <c r="V285" i="1" l="1"/>
  <c r="Z284" i="1"/>
  <c r="AB284" i="1"/>
  <c r="AA284" i="1"/>
  <c r="V286" i="1" l="1"/>
  <c r="Z285" i="1"/>
  <c r="AA285" i="1"/>
  <c r="AB285" i="1"/>
  <c r="V287" i="1" l="1"/>
  <c r="Z286" i="1"/>
  <c r="AA286" i="1"/>
  <c r="AB286" i="1"/>
  <c r="V288" i="1" l="1"/>
  <c r="Z287" i="1"/>
  <c r="AB287" i="1"/>
  <c r="AA287" i="1"/>
  <c r="V289" i="1" l="1"/>
  <c r="Z288" i="1"/>
  <c r="AB288" i="1"/>
  <c r="AA288" i="1"/>
  <c r="V290" i="1" l="1"/>
  <c r="Z289" i="1"/>
  <c r="AA289" i="1"/>
  <c r="AB289" i="1"/>
  <c r="V291" i="1" l="1"/>
  <c r="Z290" i="1"/>
  <c r="AA290" i="1"/>
  <c r="AB290" i="1"/>
  <c r="V292" i="1" l="1"/>
  <c r="Z291" i="1"/>
  <c r="AB291" i="1"/>
  <c r="AA291" i="1"/>
  <c r="V293" i="1" l="1"/>
  <c r="Z292" i="1"/>
  <c r="AB292" i="1"/>
  <c r="AA292" i="1"/>
  <c r="V294" i="1" l="1"/>
  <c r="Z293" i="1"/>
  <c r="AA293" i="1"/>
  <c r="AB293" i="1"/>
  <c r="V295" i="1" l="1"/>
  <c r="Z294" i="1"/>
  <c r="AA294" i="1"/>
  <c r="AB294" i="1"/>
  <c r="V296" i="1" l="1"/>
  <c r="Z295" i="1"/>
  <c r="AB295" i="1"/>
  <c r="AA295" i="1"/>
  <c r="V297" i="1" l="1"/>
  <c r="Z296" i="1"/>
  <c r="AB296" i="1"/>
  <c r="AA296" i="1"/>
  <c r="V298" i="1" l="1"/>
  <c r="Z297" i="1"/>
  <c r="AA297" i="1"/>
  <c r="AB297" i="1"/>
  <c r="V299" i="1" l="1"/>
  <c r="AB299" i="1" s="1"/>
  <c r="Z298" i="1"/>
  <c r="AA298" i="1"/>
  <c r="AB298" i="1"/>
  <c r="AA299" i="1" l="1"/>
  <c r="V300" i="1"/>
  <c r="Z299" i="1"/>
  <c r="V301" i="1" l="1"/>
  <c r="Z300" i="1"/>
  <c r="AA300" i="1"/>
  <c r="AB300" i="1"/>
  <c r="V302" i="1" l="1"/>
  <c r="Z301" i="1"/>
  <c r="AA301" i="1"/>
  <c r="AB301" i="1"/>
  <c r="V303" i="1" l="1"/>
  <c r="AA303" i="1" s="1"/>
  <c r="Z302" i="1"/>
  <c r="AA302" i="1"/>
  <c r="AB302" i="1"/>
  <c r="AB303" i="1" l="1"/>
  <c r="V304" i="1"/>
  <c r="Z303" i="1"/>
  <c r="V305" i="1" l="1"/>
  <c r="AB305" i="1" s="1"/>
  <c r="Z304" i="1"/>
  <c r="AA304" i="1"/>
  <c r="AB304" i="1"/>
  <c r="AA305" i="1" l="1"/>
  <c r="V306" i="1"/>
  <c r="Z305" i="1"/>
  <c r="V307" i="1" l="1"/>
  <c r="Z306" i="1"/>
  <c r="AA306" i="1"/>
  <c r="AB306" i="1"/>
  <c r="V308" i="1" l="1"/>
  <c r="Z307" i="1"/>
  <c r="AA307" i="1"/>
  <c r="AB307" i="1"/>
  <c r="V309" i="1" l="1"/>
  <c r="AB309" i="1" s="1"/>
  <c r="Z308" i="1"/>
  <c r="AA308" i="1"/>
  <c r="AB308" i="1"/>
  <c r="AA309" i="1" l="1"/>
  <c r="V310" i="1"/>
  <c r="Z309" i="1"/>
  <c r="V311" i="1" l="1"/>
  <c r="AB311" i="1" s="1"/>
  <c r="Z310" i="1"/>
  <c r="AA310" i="1"/>
  <c r="AB310" i="1"/>
  <c r="AA311" i="1" l="1"/>
  <c r="V312" i="1"/>
  <c r="Z311" i="1"/>
  <c r="V313" i="1" l="1"/>
  <c r="Z312" i="1"/>
  <c r="AA312" i="1"/>
  <c r="AB312" i="1"/>
  <c r="V314" i="1" l="1"/>
  <c r="AA314" i="1" s="1"/>
  <c r="Z313" i="1"/>
  <c r="AA313" i="1"/>
  <c r="AB313" i="1"/>
  <c r="AB314" i="1" l="1"/>
  <c r="V315" i="1"/>
  <c r="AB315" i="1" s="1"/>
  <c r="Z314" i="1"/>
  <c r="AA315" i="1" l="1"/>
  <c r="V316" i="1"/>
  <c r="Z315" i="1"/>
  <c r="V317" i="1" l="1"/>
  <c r="Z316" i="1"/>
  <c r="AA316" i="1"/>
  <c r="AB316" i="1"/>
  <c r="V318" i="1" l="1"/>
  <c r="Z317" i="1"/>
  <c r="AA317" i="1"/>
  <c r="AB317" i="1"/>
  <c r="V319" i="1" l="1"/>
  <c r="Z318" i="1"/>
  <c r="AB318" i="1"/>
  <c r="AA318" i="1"/>
  <c r="V320" i="1" l="1"/>
  <c r="Z319" i="1"/>
  <c r="AA319" i="1"/>
  <c r="AB319" i="1"/>
  <c r="V321" i="1" l="1"/>
  <c r="AA321" i="1" s="1"/>
  <c r="Z320" i="1"/>
  <c r="AA320" i="1"/>
  <c r="AB320" i="1"/>
  <c r="V322" i="1" l="1"/>
  <c r="Z321" i="1"/>
  <c r="AB321" i="1"/>
  <c r="V323" i="1" l="1"/>
  <c r="Z322" i="1"/>
  <c r="AB322" i="1"/>
  <c r="AA322" i="1"/>
  <c r="V324" i="1" l="1"/>
  <c r="Z323" i="1"/>
  <c r="AA323" i="1"/>
  <c r="AB323" i="1"/>
  <c r="V325" i="1" l="1"/>
  <c r="Z324" i="1"/>
  <c r="AA324" i="1"/>
  <c r="AB324" i="1"/>
  <c r="V326" i="1" l="1"/>
  <c r="Z325" i="1"/>
  <c r="AA325" i="1"/>
  <c r="AB325" i="1"/>
  <c r="V327" i="1" l="1"/>
  <c r="AB327" i="1" s="1"/>
  <c r="Z326" i="1"/>
  <c r="AB326" i="1"/>
  <c r="AA326" i="1"/>
  <c r="V328" i="1" l="1"/>
  <c r="Z327" i="1"/>
  <c r="AA327" i="1"/>
  <c r="V329" i="1" l="1"/>
  <c r="Z328" i="1"/>
  <c r="AA328" i="1"/>
  <c r="AB328" i="1"/>
  <c r="V330" i="1" l="1"/>
  <c r="Z329" i="1"/>
  <c r="AA329" i="1"/>
  <c r="AB329" i="1"/>
  <c r="V331" i="1" l="1"/>
  <c r="Z330" i="1"/>
  <c r="AB330" i="1"/>
  <c r="AA330" i="1"/>
  <c r="V332" i="1" l="1"/>
  <c r="Z331" i="1"/>
  <c r="AA331" i="1"/>
  <c r="AB331" i="1"/>
  <c r="V333" i="1" l="1"/>
  <c r="Z332" i="1"/>
  <c r="AA332" i="1"/>
  <c r="AB332" i="1"/>
  <c r="V334" i="1" l="1"/>
  <c r="Z333" i="1"/>
  <c r="AA333" i="1"/>
  <c r="AB333" i="1"/>
  <c r="V335" i="1" l="1"/>
  <c r="Z334" i="1"/>
  <c r="AB334" i="1"/>
  <c r="AA334" i="1"/>
  <c r="V336" i="1" l="1"/>
  <c r="Z335" i="1"/>
  <c r="AA335" i="1"/>
  <c r="AB335" i="1"/>
  <c r="V337" i="1" l="1"/>
  <c r="Z336" i="1"/>
  <c r="AA336" i="1"/>
  <c r="AB336" i="1"/>
  <c r="V338" i="1" l="1"/>
  <c r="Z337" i="1"/>
  <c r="AA337" i="1"/>
  <c r="AB337" i="1"/>
  <c r="V339" i="1" l="1"/>
  <c r="Z338" i="1"/>
  <c r="AB338" i="1"/>
  <c r="AA338" i="1"/>
  <c r="V340" i="1" l="1"/>
  <c r="Z339" i="1"/>
  <c r="AA339" i="1"/>
  <c r="AB339" i="1"/>
  <c r="V341" i="1" l="1"/>
  <c r="Z340" i="1"/>
  <c r="AA340" i="1"/>
  <c r="AB340" i="1"/>
  <c r="V342" i="1" l="1"/>
  <c r="Z341" i="1"/>
  <c r="AA341" i="1"/>
  <c r="AB341" i="1"/>
  <c r="V343" i="1" l="1"/>
  <c r="Z342" i="1"/>
  <c r="AA342" i="1"/>
  <c r="AB342" i="1"/>
  <c r="V344" i="1" l="1"/>
  <c r="Z343" i="1"/>
  <c r="AA343" i="1"/>
  <c r="AB343" i="1"/>
  <c r="V345" i="1" l="1"/>
  <c r="Z344" i="1"/>
  <c r="AA344" i="1"/>
  <c r="AB344" i="1"/>
  <c r="V346" i="1" l="1"/>
  <c r="Z345" i="1"/>
  <c r="AA345" i="1"/>
  <c r="AB345" i="1"/>
  <c r="V347" i="1" l="1"/>
  <c r="Z346" i="1"/>
  <c r="AA346" i="1"/>
  <c r="AB346" i="1"/>
  <c r="V348" i="1" l="1"/>
  <c r="Z347" i="1"/>
  <c r="AB347" i="1"/>
  <c r="AA347" i="1"/>
  <c r="V349" i="1" l="1"/>
  <c r="Z348" i="1"/>
  <c r="AB348" i="1"/>
  <c r="AA348" i="1"/>
  <c r="V350" i="1" l="1"/>
  <c r="AA350" i="1" s="1"/>
  <c r="Z349" i="1"/>
  <c r="AA349" i="1"/>
  <c r="AB349" i="1"/>
  <c r="V351" i="1" l="1"/>
  <c r="Z350" i="1"/>
  <c r="AB350" i="1"/>
  <c r="V352" i="1" l="1"/>
  <c r="Z351" i="1"/>
  <c r="AA351" i="1"/>
  <c r="AB351" i="1"/>
  <c r="V353" i="1" l="1"/>
  <c r="Z352" i="1"/>
  <c r="AA352" i="1"/>
  <c r="AB352" i="1"/>
  <c r="V354" i="1" l="1"/>
  <c r="Z353" i="1"/>
  <c r="AA353" i="1"/>
  <c r="AB353" i="1"/>
  <c r="V355" i="1" l="1"/>
  <c r="Z354" i="1"/>
  <c r="AA354" i="1"/>
  <c r="AB354" i="1"/>
  <c r="V356" i="1" l="1"/>
  <c r="Z355" i="1"/>
  <c r="AB355" i="1"/>
  <c r="AA355" i="1"/>
  <c r="V357" i="1" l="1"/>
  <c r="AB357" i="1" s="1"/>
  <c r="Z356" i="1"/>
  <c r="AA356" i="1"/>
  <c r="AB356" i="1"/>
  <c r="AA357" i="1" l="1"/>
  <c r="V358" i="1"/>
  <c r="Z357" i="1"/>
  <c r="V359" i="1" l="1"/>
  <c r="Z358" i="1"/>
  <c r="AB358" i="1"/>
  <c r="AA358" i="1"/>
  <c r="V360" i="1" l="1"/>
  <c r="Z359" i="1"/>
  <c r="AA359" i="1"/>
  <c r="AB359" i="1"/>
  <c r="V361" i="1" l="1"/>
  <c r="Z360" i="1"/>
  <c r="AA360" i="1"/>
  <c r="AB360" i="1"/>
  <c r="V362" i="1" l="1"/>
  <c r="Z361" i="1"/>
  <c r="AA361" i="1"/>
  <c r="AB361" i="1"/>
  <c r="V363" i="1" l="1"/>
  <c r="Z362" i="1"/>
  <c r="AA362" i="1"/>
  <c r="AB362" i="1"/>
  <c r="V364" i="1" l="1"/>
  <c r="Z363" i="1"/>
  <c r="AB363" i="1"/>
  <c r="AA363" i="1"/>
  <c r="V365" i="1" l="1"/>
  <c r="Z364" i="1"/>
  <c r="AA364" i="1"/>
  <c r="AB364" i="1"/>
  <c r="V366" i="1" l="1"/>
  <c r="AA366" i="1" s="1"/>
  <c r="Z365" i="1"/>
  <c r="AA365" i="1"/>
  <c r="AB365" i="1"/>
  <c r="AB366" i="1" l="1"/>
  <c r="V367" i="1"/>
  <c r="AB367" i="1" s="1"/>
  <c r="Z366" i="1"/>
  <c r="AA367" i="1" l="1"/>
  <c r="V368" i="1"/>
  <c r="AA368" i="1" s="1"/>
  <c r="Z367" i="1"/>
  <c r="AB368" i="1" l="1"/>
  <c r="V369" i="1"/>
  <c r="AB369" i="1" s="1"/>
  <c r="Z368" i="1"/>
  <c r="AA369" i="1" l="1"/>
  <c r="V370" i="1"/>
  <c r="Z369" i="1"/>
  <c r="V371" i="1" l="1"/>
  <c r="AA371" i="1" s="1"/>
  <c r="Z370" i="1"/>
  <c r="AA370" i="1"/>
  <c r="AB370" i="1"/>
  <c r="AB371" i="1" l="1"/>
  <c r="V372" i="1"/>
  <c r="AA372" i="1" s="1"/>
  <c r="Z371" i="1"/>
  <c r="AB372" i="1" l="1"/>
  <c r="V373" i="1"/>
  <c r="AB373" i="1" s="1"/>
  <c r="Z372" i="1"/>
  <c r="AA373" i="1" l="1"/>
  <c r="V374" i="1"/>
  <c r="AB374" i="1" s="1"/>
  <c r="Z373" i="1"/>
  <c r="AA374" i="1" l="1"/>
  <c r="V375" i="1"/>
  <c r="AB375" i="1" s="1"/>
  <c r="Z374" i="1"/>
  <c r="AA375" i="1" l="1"/>
  <c r="V376" i="1"/>
  <c r="AA376" i="1" s="1"/>
  <c r="Z375" i="1"/>
  <c r="AB376" i="1" l="1"/>
  <c r="V377" i="1"/>
  <c r="AB377" i="1" s="1"/>
  <c r="Z376" i="1"/>
  <c r="AA377" i="1" l="1"/>
  <c r="V378" i="1"/>
  <c r="AA378" i="1" s="1"/>
  <c r="Z377" i="1"/>
  <c r="AB378" i="1" l="1"/>
  <c r="V379" i="1"/>
  <c r="AB379" i="1" s="1"/>
  <c r="Z378" i="1"/>
  <c r="AA379" i="1" l="1"/>
  <c r="V380" i="1"/>
  <c r="AB380" i="1" s="1"/>
  <c r="Z379" i="1"/>
  <c r="AA380" i="1" l="1"/>
  <c r="V381" i="1"/>
  <c r="AB381" i="1" s="1"/>
  <c r="Z380" i="1"/>
  <c r="AA381" i="1" l="1"/>
  <c r="V382" i="1"/>
  <c r="AB382" i="1" s="1"/>
  <c r="Z381" i="1"/>
  <c r="AA382" i="1" l="1"/>
  <c r="V383" i="1"/>
  <c r="AA383" i="1" s="1"/>
  <c r="Z382" i="1"/>
  <c r="AB383" i="1" l="1"/>
  <c r="V384" i="1"/>
  <c r="AB384" i="1" s="1"/>
  <c r="Z383" i="1"/>
  <c r="AA384" i="1" l="1"/>
  <c r="V385" i="1"/>
  <c r="AB385" i="1" s="1"/>
  <c r="Z384" i="1"/>
  <c r="AA385" i="1" l="1"/>
  <c r="V386" i="1"/>
  <c r="AB386" i="1" s="1"/>
  <c r="Z385" i="1"/>
  <c r="AA386" i="1" l="1"/>
  <c r="V387" i="1"/>
  <c r="AA387" i="1" s="1"/>
  <c r="Z386" i="1"/>
  <c r="AB387" i="1" l="1"/>
  <c r="V388" i="1"/>
  <c r="AB388" i="1" s="1"/>
  <c r="Z387" i="1"/>
  <c r="AA388" i="1" l="1"/>
  <c r="V389" i="1"/>
  <c r="AB389" i="1" s="1"/>
  <c r="Z388" i="1"/>
  <c r="AA389" i="1" l="1"/>
  <c r="V390" i="1"/>
  <c r="AB390" i="1" s="1"/>
  <c r="Z389" i="1"/>
  <c r="AA390" i="1" l="1"/>
  <c r="V391" i="1"/>
  <c r="AA391" i="1" s="1"/>
  <c r="Z390" i="1"/>
  <c r="AB391" i="1" l="1"/>
  <c r="V392" i="1"/>
  <c r="AA392" i="1" s="1"/>
  <c r="Z391" i="1"/>
  <c r="AB392" i="1" l="1"/>
  <c r="V393" i="1"/>
  <c r="AB393" i="1" s="1"/>
  <c r="Z392" i="1"/>
  <c r="AA393" i="1" l="1"/>
  <c r="V394" i="1"/>
  <c r="AB394" i="1" s="1"/>
  <c r="Z393" i="1"/>
  <c r="AA394" i="1" l="1"/>
  <c r="V395" i="1"/>
  <c r="AA395" i="1" s="1"/>
  <c r="Z394" i="1"/>
  <c r="AB395" i="1" l="1"/>
  <c r="V396" i="1"/>
  <c r="AB396" i="1" s="1"/>
  <c r="Z395" i="1"/>
  <c r="AA396" i="1" l="1"/>
  <c r="V397" i="1"/>
  <c r="AA397" i="1" s="1"/>
  <c r="Z396" i="1"/>
  <c r="AB397" i="1" l="1"/>
  <c r="V398" i="1"/>
  <c r="AB398" i="1" s="1"/>
  <c r="Z397" i="1"/>
  <c r="AA398" i="1" l="1"/>
  <c r="V399" i="1"/>
  <c r="AA399" i="1" s="1"/>
  <c r="Z398" i="1"/>
  <c r="AB399" i="1" l="1"/>
  <c r="V400" i="1"/>
  <c r="AB400" i="1" s="1"/>
  <c r="Z399" i="1"/>
  <c r="AA400" i="1" l="1"/>
  <c r="V401" i="1"/>
  <c r="AB401" i="1" s="1"/>
  <c r="Z400" i="1"/>
  <c r="AA401" i="1" l="1"/>
  <c r="V402" i="1"/>
  <c r="AA402" i="1" s="1"/>
  <c r="Z401" i="1"/>
  <c r="AB402" i="1" l="1"/>
  <c r="V403" i="1"/>
  <c r="AA403" i="1" s="1"/>
  <c r="Z402" i="1"/>
  <c r="AB403" i="1" l="1"/>
  <c r="V404" i="1"/>
  <c r="AB404" i="1" s="1"/>
  <c r="Z403" i="1"/>
  <c r="AA404" i="1" l="1"/>
  <c r="V405" i="1"/>
  <c r="AB405" i="1" s="1"/>
  <c r="Z404" i="1"/>
  <c r="AA405" i="1" l="1"/>
  <c r="V406" i="1"/>
  <c r="AB406" i="1" s="1"/>
  <c r="Z405" i="1"/>
  <c r="AA406" i="1" l="1"/>
  <c r="V407" i="1"/>
  <c r="AA407" i="1" s="1"/>
  <c r="Z406" i="1"/>
  <c r="AB407" i="1" l="1"/>
  <c r="V408" i="1"/>
  <c r="AB408" i="1" s="1"/>
  <c r="Z407" i="1"/>
  <c r="AA408" i="1" l="1"/>
  <c r="V409" i="1"/>
  <c r="AB409" i="1" s="1"/>
  <c r="Z408" i="1"/>
  <c r="AA409" i="1" l="1"/>
  <c r="V410" i="1"/>
  <c r="AB410" i="1" s="1"/>
  <c r="Z409" i="1"/>
  <c r="AA410" i="1" l="1"/>
  <c r="V411" i="1"/>
  <c r="AA411" i="1" s="1"/>
  <c r="Z410" i="1"/>
  <c r="AB411" i="1" l="1"/>
  <c r="V412" i="1"/>
  <c r="AB412" i="1" s="1"/>
  <c r="Z411" i="1"/>
  <c r="AA412" i="1" l="1"/>
  <c r="V413" i="1"/>
  <c r="AB413" i="1" s="1"/>
  <c r="Z412" i="1"/>
  <c r="AA413" i="1" l="1"/>
  <c r="V414" i="1"/>
  <c r="AB414" i="1" s="1"/>
  <c r="Z413" i="1"/>
  <c r="AA414" i="1" l="1"/>
  <c r="V415" i="1"/>
  <c r="AA415" i="1" s="1"/>
  <c r="Z414" i="1"/>
  <c r="AB415" i="1" l="1"/>
  <c r="V416" i="1"/>
  <c r="AB416" i="1" s="1"/>
  <c r="Z415" i="1"/>
  <c r="AA416" i="1" l="1"/>
  <c r="V417" i="1"/>
  <c r="AB417" i="1" s="1"/>
  <c r="Z416" i="1"/>
  <c r="AA417" i="1" l="1"/>
  <c r="V418" i="1"/>
  <c r="AB418" i="1" s="1"/>
  <c r="Z417" i="1"/>
  <c r="AA418" i="1" l="1"/>
  <c r="V419" i="1"/>
  <c r="AA419" i="1" s="1"/>
  <c r="Z418" i="1"/>
  <c r="AB419" i="1" l="1"/>
  <c r="V420" i="1"/>
  <c r="AB420" i="1" s="1"/>
  <c r="Z419" i="1"/>
  <c r="AA420" i="1" l="1"/>
  <c r="V421" i="1"/>
  <c r="AB421" i="1" s="1"/>
  <c r="Z420" i="1"/>
  <c r="AA421" i="1" l="1"/>
  <c r="V422" i="1"/>
  <c r="AB422" i="1" s="1"/>
  <c r="Z421" i="1"/>
  <c r="AA422" i="1" l="1"/>
  <c r="V423" i="1"/>
  <c r="AA423" i="1" s="1"/>
  <c r="Z422" i="1"/>
  <c r="AB423" i="1" l="1"/>
  <c r="V424" i="1"/>
  <c r="AB424" i="1" s="1"/>
  <c r="Z423" i="1"/>
  <c r="AA424" i="1" l="1"/>
  <c r="V425" i="1"/>
  <c r="AB425" i="1" s="1"/>
  <c r="Z424" i="1"/>
  <c r="AA425" i="1" l="1"/>
  <c r="V426" i="1"/>
  <c r="AB426" i="1" s="1"/>
  <c r="Z425" i="1"/>
  <c r="AA426" i="1" l="1"/>
  <c r="V427" i="1"/>
  <c r="AA427" i="1" s="1"/>
  <c r="Z426" i="1"/>
  <c r="AB427" i="1" l="1"/>
  <c r="V428" i="1"/>
  <c r="AB428" i="1" s="1"/>
  <c r="Z427" i="1"/>
  <c r="AA428" i="1" l="1"/>
  <c r="V429" i="1"/>
  <c r="AB429" i="1" s="1"/>
  <c r="Z428" i="1"/>
  <c r="AA429" i="1" l="1"/>
  <c r="V430" i="1"/>
  <c r="AB430" i="1" s="1"/>
  <c r="Z429" i="1"/>
  <c r="AA430" i="1" l="1"/>
  <c r="V431" i="1"/>
  <c r="AA431" i="1" s="1"/>
  <c r="Z430" i="1"/>
  <c r="AB431" i="1" l="1"/>
  <c r="V432" i="1"/>
  <c r="AB432" i="1" s="1"/>
  <c r="Z431" i="1"/>
  <c r="AA432" i="1" l="1"/>
  <c r="V433" i="1"/>
  <c r="AB433" i="1" s="1"/>
  <c r="Z432" i="1"/>
  <c r="AA433" i="1" l="1"/>
  <c r="V434" i="1"/>
  <c r="AB434" i="1" s="1"/>
  <c r="Z433" i="1"/>
  <c r="AA434" i="1" l="1"/>
  <c r="V435" i="1"/>
  <c r="AB435" i="1" s="1"/>
  <c r="Z434" i="1"/>
  <c r="AA435" i="1" l="1"/>
  <c r="V436" i="1"/>
  <c r="AB436" i="1" s="1"/>
  <c r="Z435" i="1"/>
  <c r="AA436" i="1" l="1"/>
  <c r="V437" i="1"/>
  <c r="AB437" i="1" s="1"/>
  <c r="Z436" i="1"/>
  <c r="AA437" i="1" l="1"/>
  <c r="V438" i="1"/>
  <c r="AB438" i="1" s="1"/>
  <c r="Z437" i="1"/>
  <c r="AA438" i="1" l="1"/>
  <c r="V439" i="1"/>
  <c r="AA439" i="1" s="1"/>
  <c r="Z438" i="1"/>
  <c r="AB439" i="1" l="1"/>
  <c r="V440" i="1"/>
  <c r="AB440" i="1" s="1"/>
  <c r="Z439" i="1"/>
  <c r="AA440" i="1" l="1"/>
  <c r="V441" i="1"/>
  <c r="AB441" i="1" s="1"/>
  <c r="Z440" i="1"/>
  <c r="AA441" i="1" l="1"/>
  <c r="V442" i="1"/>
  <c r="AB442" i="1" s="1"/>
  <c r="Z441" i="1"/>
  <c r="AA442" i="1" l="1"/>
  <c r="V443" i="1"/>
  <c r="AA443" i="1" s="1"/>
  <c r="Z442" i="1"/>
  <c r="AB443" i="1" l="1"/>
  <c r="V444" i="1"/>
  <c r="AB444" i="1" s="1"/>
  <c r="Z443" i="1"/>
  <c r="AA444" i="1" l="1"/>
  <c r="V445" i="1"/>
  <c r="AB445" i="1" s="1"/>
  <c r="Z444" i="1"/>
  <c r="AA445" i="1" l="1"/>
  <c r="V446" i="1"/>
  <c r="AB446" i="1" s="1"/>
  <c r="Z445" i="1"/>
  <c r="AA446" i="1" l="1"/>
  <c r="V447" i="1"/>
  <c r="AA447" i="1" s="1"/>
  <c r="Z446" i="1"/>
  <c r="AB447" i="1" l="1"/>
  <c r="V448" i="1"/>
  <c r="AB448" i="1" s="1"/>
  <c r="Z447" i="1"/>
  <c r="AA448" i="1" l="1"/>
  <c r="V449" i="1"/>
  <c r="AB449" i="1" s="1"/>
  <c r="Z448" i="1"/>
  <c r="AA449" i="1" l="1"/>
  <c r="V450" i="1"/>
  <c r="AB450" i="1" s="1"/>
  <c r="Z449" i="1"/>
  <c r="AA450" i="1" l="1"/>
  <c r="V451" i="1"/>
  <c r="AA451" i="1" s="1"/>
  <c r="Z450" i="1"/>
  <c r="AB451" i="1" l="1"/>
  <c r="V452" i="1"/>
  <c r="AB452" i="1" s="1"/>
  <c r="Z451" i="1"/>
  <c r="AA452" i="1" l="1"/>
  <c r="V453" i="1"/>
  <c r="AB453" i="1" s="1"/>
  <c r="Z452" i="1"/>
  <c r="AA453" i="1" l="1"/>
  <c r="V454" i="1"/>
  <c r="AB454" i="1" s="1"/>
  <c r="Z453" i="1"/>
  <c r="AA454" i="1" l="1"/>
  <c r="V455" i="1"/>
  <c r="AA455" i="1" s="1"/>
  <c r="Z454" i="1"/>
  <c r="AB455" i="1" l="1"/>
  <c r="V456" i="1"/>
  <c r="AB456" i="1" s="1"/>
  <c r="Z455" i="1"/>
  <c r="AA456" i="1" l="1"/>
  <c r="V457" i="1"/>
  <c r="AB457" i="1" s="1"/>
  <c r="Z456" i="1"/>
  <c r="AA457" i="1" l="1"/>
  <c r="V458" i="1"/>
  <c r="AB458" i="1" s="1"/>
  <c r="Z457" i="1"/>
  <c r="AA458" i="1" l="1"/>
  <c r="V459" i="1"/>
  <c r="AA459" i="1" s="1"/>
  <c r="Z458" i="1"/>
  <c r="AB459" i="1" l="1"/>
  <c r="V460" i="1"/>
  <c r="AB460" i="1" s="1"/>
  <c r="Z459" i="1"/>
  <c r="AA460" i="1" l="1"/>
  <c r="V461" i="1"/>
  <c r="AB461" i="1" s="1"/>
  <c r="Z460" i="1"/>
  <c r="AA461" i="1" l="1"/>
  <c r="V462" i="1"/>
  <c r="AA462" i="1" s="1"/>
  <c r="Z461" i="1"/>
  <c r="AB462" i="1" l="1"/>
  <c r="V463" i="1"/>
  <c r="AA463" i="1" s="1"/>
  <c r="Z462" i="1"/>
  <c r="AB463" i="1" l="1"/>
  <c r="V464" i="1"/>
  <c r="AB464" i="1" s="1"/>
  <c r="Z463" i="1"/>
  <c r="AA464" i="1" l="1"/>
  <c r="V465" i="1"/>
  <c r="AB465" i="1" s="1"/>
  <c r="Z464" i="1"/>
  <c r="AA465" i="1" l="1"/>
  <c r="V466" i="1"/>
  <c r="AB466" i="1" s="1"/>
  <c r="Z465" i="1"/>
  <c r="AA466" i="1" l="1"/>
  <c r="V467" i="1"/>
  <c r="AA467" i="1" s="1"/>
  <c r="Z466" i="1"/>
  <c r="AB467" i="1" l="1"/>
  <c r="V468" i="1"/>
  <c r="AB468" i="1" s="1"/>
  <c r="Z467" i="1"/>
  <c r="AA468" i="1" l="1"/>
  <c r="V469" i="1"/>
  <c r="AB469" i="1" s="1"/>
  <c r="Z468" i="1"/>
  <c r="AA469" i="1" l="1"/>
  <c r="V470" i="1"/>
  <c r="AB470" i="1" s="1"/>
  <c r="Z469" i="1"/>
  <c r="AA470" i="1" l="1"/>
  <c r="V471" i="1"/>
  <c r="AA471" i="1" s="1"/>
  <c r="Z470" i="1"/>
  <c r="AB471" i="1" l="1"/>
  <c r="V472" i="1"/>
  <c r="AB472" i="1" s="1"/>
  <c r="Z471" i="1"/>
  <c r="AA472" i="1" l="1"/>
  <c r="V473" i="1"/>
  <c r="AB473" i="1" s="1"/>
  <c r="Z472" i="1"/>
  <c r="AA473" i="1" l="1"/>
  <c r="V474" i="1"/>
  <c r="AB474" i="1" s="1"/>
  <c r="Z473" i="1"/>
  <c r="AA474" i="1" l="1"/>
  <c r="V475" i="1"/>
  <c r="AA475" i="1" s="1"/>
  <c r="Z474" i="1"/>
  <c r="AB475" i="1" l="1"/>
  <c r="V476" i="1"/>
  <c r="AB476" i="1" s="1"/>
  <c r="Z475" i="1"/>
  <c r="AA476" i="1" l="1"/>
  <c r="V477" i="1"/>
  <c r="AB477" i="1" s="1"/>
  <c r="Z476" i="1"/>
  <c r="AA477" i="1" l="1"/>
  <c r="V478" i="1"/>
  <c r="AB478" i="1" s="1"/>
  <c r="Z477" i="1"/>
  <c r="AA478" i="1" l="1"/>
  <c r="V479" i="1"/>
  <c r="AA479" i="1" s="1"/>
  <c r="Z478" i="1"/>
  <c r="AB479" i="1" l="1"/>
  <c r="V480" i="1"/>
  <c r="AB480" i="1" s="1"/>
  <c r="Z479" i="1"/>
  <c r="AA480" i="1" l="1"/>
  <c r="V481" i="1"/>
  <c r="AB481" i="1" s="1"/>
  <c r="Z480" i="1"/>
  <c r="AA481" i="1" l="1"/>
  <c r="V482" i="1"/>
  <c r="AB482" i="1" s="1"/>
  <c r="Z481" i="1"/>
  <c r="AA482" i="1" l="1"/>
  <c r="V483" i="1"/>
  <c r="AA483" i="1" s="1"/>
  <c r="Z482" i="1"/>
  <c r="AB483" i="1" l="1"/>
  <c r="V484" i="1"/>
  <c r="AB484" i="1" s="1"/>
  <c r="Z483" i="1"/>
  <c r="AA484" i="1" l="1"/>
  <c r="V485" i="1"/>
  <c r="AB485" i="1" s="1"/>
  <c r="Z484" i="1"/>
  <c r="AA485" i="1" l="1"/>
  <c r="V486" i="1"/>
  <c r="AB486" i="1" s="1"/>
  <c r="Z485" i="1"/>
  <c r="AA486" i="1" l="1"/>
  <c r="V487" i="1"/>
  <c r="AA487" i="1" s="1"/>
  <c r="Z486" i="1"/>
  <c r="AB487" i="1" l="1"/>
  <c r="V488" i="1"/>
  <c r="AA488" i="1" s="1"/>
  <c r="Z487" i="1"/>
  <c r="AB488" i="1" l="1"/>
  <c r="V489" i="1"/>
  <c r="AB489" i="1" s="1"/>
  <c r="Z488" i="1"/>
  <c r="AA489" i="1" l="1"/>
  <c r="V490" i="1"/>
  <c r="AB490" i="1" s="1"/>
  <c r="Z489" i="1"/>
  <c r="AA490" i="1" l="1"/>
  <c r="V491" i="1"/>
  <c r="AA491" i="1" s="1"/>
  <c r="Z490" i="1"/>
  <c r="AB491" i="1" l="1"/>
  <c r="V492" i="1"/>
  <c r="AB492" i="1" s="1"/>
  <c r="Z491" i="1"/>
  <c r="AA492" i="1" l="1"/>
  <c r="V493" i="1"/>
  <c r="AB493" i="1" s="1"/>
  <c r="Z492" i="1"/>
  <c r="AA493" i="1" l="1"/>
  <c r="V494" i="1"/>
  <c r="AB494" i="1" s="1"/>
  <c r="Z493" i="1"/>
  <c r="AA494" i="1" l="1"/>
  <c r="V495" i="1"/>
  <c r="AB495" i="1" s="1"/>
  <c r="Z494" i="1"/>
  <c r="AA495" i="1" l="1"/>
  <c r="V496" i="1"/>
  <c r="AB496" i="1" s="1"/>
  <c r="Z495" i="1"/>
  <c r="AA496" i="1" l="1"/>
  <c r="V497" i="1"/>
  <c r="AA497" i="1" s="1"/>
  <c r="Z496" i="1"/>
  <c r="AB497" i="1" l="1"/>
  <c r="V498" i="1"/>
  <c r="AB498" i="1" s="1"/>
  <c r="Z497" i="1"/>
  <c r="AA498" i="1" l="1"/>
  <c r="V499" i="1"/>
  <c r="AA499" i="1" s="1"/>
  <c r="Z498" i="1"/>
  <c r="AB499" i="1" l="1"/>
  <c r="V500" i="1"/>
  <c r="AB500" i="1" s="1"/>
  <c r="Z499" i="1"/>
  <c r="AA500" i="1" l="1"/>
  <c r="V501" i="1"/>
  <c r="AB501" i="1" s="1"/>
  <c r="Z500" i="1"/>
  <c r="AA501" i="1" l="1"/>
  <c r="V502" i="1"/>
  <c r="AB502" i="1" s="1"/>
  <c r="Z501" i="1"/>
  <c r="AA502" i="1" l="1"/>
  <c r="V503" i="1"/>
  <c r="AA503" i="1" s="1"/>
  <c r="Z502" i="1"/>
  <c r="AB503" i="1" l="1"/>
  <c r="V504" i="1"/>
  <c r="AB504" i="1" s="1"/>
  <c r="Z503" i="1"/>
  <c r="AA504" i="1" l="1"/>
  <c r="V505" i="1"/>
  <c r="AB505" i="1" s="1"/>
  <c r="Z504" i="1"/>
  <c r="AA505" i="1" l="1"/>
  <c r="V506" i="1"/>
  <c r="AB506" i="1" s="1"/>
  <c r="Z505" i="1"/>
  <c r="AA506" i="1" l="1"/>
  <c r="V507" i="1"/>
  <c r="AA507" i="1" s="1"/>
  <c r="Z506" i="1"/>
  <c r="AB507" i="1" l="1"/>
  <c r="V508" i="1"/>
  <c r="Z508" i="1" s="1"/>
  <c r="Z507" i="1"/>
  <c r="AA508" i="1" l="1"/>
  <c r="AB89" i="1" s="1"/>
  <c r="AB508" i="1"/>
  <c r="AB84" i="1"/>
  <c r="AB82" i="1"/>
  <c r="AB80" i="1"/>
  <c r="AB76" i="1" l="1"/>
  <c r="AB88" i="1"/>
  <c r="AB79" i="1"/>
  <c r="AB77" i="1"/>
  <c r="AB86" i="1"/>
  <c r="AB87" i="1"/>
  <c r="AB83" i="1"/>
  <c r="AB85" i="1"/>
  <c r="AB78" i="1"/>
  <c r="AB8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4" authorId="0" shapeId="0" xr:uid="{00000000-0006-0000-0100-000001000000}">
      <text>
        <r>
          <rPr>
            <sz val="10"/>
            <color rgb="FF000000"/>
            <rFont val="Verdana"/>
            <scheme val="minor"/>
          </rPr>
          <t>Has clic en la celda de color negro para ver la distribución de tu dinero, si selecciona (presupuesto) podrá ver la distribución según lo proyectado, si selecciona (real) vera la distribución según la información de los movimientos que ingrese en la parte de                                     R E G I S T R O S   D E L   M E S</t>
        </r>
      </text>
    </comment>
    <comment ref="T4" authorId="0" shapeId="0" xr:uid="{00000000-0006-0000-0100-000002000000}">
      <text>
        <r>
          <rPr>
            <sz val="10"/>
            <color rgb="FF000000"/>
            <rFont val="Verdana"/>
            <scheme val="minor"/>
          </rPr>
          <t>En este grafico puede ver cómo va su presupuesto en comparación con el real para cada categoría.</t>
        </r>
      </text>
    </comment>
    <comment ref="C10" authorId="0" shapeId="0" xr:uid="{00000000-0006-0000-0100-000003000000}">
      <text>
        <r>
          <rPr>
            <sz val="10"/>
            <color rgb="FF000000"/>
            <rFont val="Verdana"/>
            <scheme val="minor"/>
          </rPr>
          <t>escribe el año en el que va a realizar su presupuesto</t>
        </r>
      </text>
    </comment>
    <comment ref="C11" authorId="0" shapeId="0" xr:uid="{00000000-0006-0000-0100-000004000000}">
      <text>
        <r>
          <rPr>
            <sz val="10"/>
            <color rgb="FF000000"/>
            <rFont val="Verdana"/>
            <scheme val="minor"/>
          </rPr>
          <t>seleccione el mes en el que va a realizar tu presupuesto</t>
        </r>
      </text>
    </comment>
    <comment ref="C12" authorId="0" shapeId="0" xr:uid="{00000000-0006-0000-0100-000005000000}">
      <text>
        <r>
          <rPr>
            <sz val="10"/>
            <color rgb="FF000000"/>
            <rFont val="Verdana"/>
            <scheme val="minor"/>
          </rPr>
          <t>escribe el símbolo de la moneda que utilizaras en tu presupuesto, esto se aplica en toda la hoja de cálculo, recuerda usar un símbolo simple, por ejemplo: “( $, ₡, S/, o RD$ )</t>
        </r>
      </text>
    </comment>
    <comment ref="D13" authorId="0" shapeId="0" xr:uid="{00000000-0006-0000-0100-000006000000}">
      <text>
        <r>
          <rPr>
            <sz val="10"/>
            <color rgb="FF000000"/>
            <rFont val="Verdana"/>
            <scheme val="minor"/>
          </rPr>
          <t xml:space="preserve">Si te queda algo de dinero del mes anterior, puedes introducirlo aquí como saldo inicial. Este saldo se añadirá a tu presupuesto y a tu saldo real.
</t>
        </r>
      </text>
    </comment>
    <comment ref="B15" authorId="0" shapeId="0" xr:uid="{00000000-0006-0000-0100-000007000000}">
      <text>
        <r>
          <rPr>
            <sz val="10"/>
            <color rgb="FF000000"/>
            <rFont val="Verdana"/>
            <scheme val="minor"/>
          </rPr>
          <t>Aquí puede ver un resumen general de como manejas tu dinero, incluyendo cuánto le queda por presupuestar y cuánto le queda por gastar.</t>
        </r>
      </text>
    </comment>
    <comment ref="H15" authorId="0" shapeId="0" xr:uid="{00000000-0006-0000-0100-000008000000}">
      <text>
        <r>
          <rPr>
            <sz val="10"/>
            <color rgb="FF000000"/>
            <rFont val="Verdana"/>
            <scheme val="minor"/>
          </rPr>
          <t>En esta parte introduce todo el dinero que esperas destinar al pago gastos fijos en el mes, también puedes ver la cantidad real del dinero desembolsado en gastos fijos</t>
        </r>
      </text>
    </comment>
    <comment ref="P15" authorId="0" shapeId="0" xr:uid="{00000000-0006-0000-0100-000009000000}">
      <text>
        <r>
          <rPr>
            <sz val="10"/>
            <color rgb="FF000000"/>
            <rFont val="Verdana"/>
            <scheme val="minor"/>
          </rPr>
          <t>En esta parte introduce todo el dinero que esperas destinar al pago de tus deudas en el mes, también puedes ver la cantidad real del dinero usado en los pagos de las deudas</t>
        </r>
      </text>
    </comment>
    <comment ref="X15" authorId="0" shapeId="0" xr:uid="{00000000-0006-0000-0100-00000A000000}">
      <text>
        <r>
          <rPr>
            <sz val="10"/>
            <color rgb="FF000000"/>
            <rFont val="Verdana"/>
            <scheme val="minor"/>
          </rPr>
          <t>En esta parte introduce todo el dinero que esperas destinar al pago gastos variables en el mes, también puedes ver la cantidad real del dinero desembolsado en gastos variables</t>
        </r>
      </text>
    </comment>
    <comment ref="I18" authorId="0" shapeId="0" xr:uid="{00000000-0006-0000-0100-00000B000000}">
      <text>
        <r>
          <rPr>
            <sz val="10"/>
            <color rgb="FF000000"/>
            <rFont val="Verdana"/>
            <scheme val="minor"/>
          </rPr>
          <t>En esta parte introduce la descripción del gasto fijo</t>
        </r>
      </text>
    </comment>
    <comment ref="L18" authorId="0" shapeId="0" xr:uid="{00000000-0006-0000-0100-00000C000000}">
      <text>
        <r>
          <rPr>
            <sz val="10"/>
            <color rgb="FF000000"/>
            <rFont val="Verdana"/>
            <scheme val="minor"/>
          </rPr>
          <t>En esta parte colocaras la cantidad de dinero que piensas destinar al pago de tus gastos fijos</t>
        </r>
      </text>
    </comment>
    <comment ref="N18" authorId="0" shapeId="0" xr:uid="{00000000-0006-0000-0100-00000D000000}">
      <text>
        <r>
          <rPr>
            <sz val="10"/>
            <color rgb="FF000000"/>
            <rFont val="Verdana"/>
            <scheme val="minor"/>
          </rPr>
          <t>En esta parte podrás ver la cantidad real de tus gastos fijos según la información de las transacciones que ingrese en la parte de                                     R E G I S T R O S   D E L   M E S</t>
        </r>
      </text>
    </comment>
    <comment ref="Q18" authorId="0" shapeId="0" xr:uid="{00000000-0006-0000-0100-00000E000000}">
      <text>
        <r>
          <rPr>
            <sz val="10"/>
            <color rgb="FF000000"/>
            <rFont val="Verdana"/>
            <scheme val="minor"/>
          </rPr>
          <t>En esta parte introduce la descripción de la deuda</t>
        </r>
      </text>
    </comment>
    <comment ref="T18" authorId="0" shapeId="0" xr:uid="{00000000-0006-0000-0100-00000F000000}">
      <text>
        <r>
          <rPr>
            <sz val="10"/>
            <color rgb="FF000000"/>
            <rFont val="Verdana"/>
            <scheme val="minor"/>
          </rPr>
          <t>En esta parte colocaras la cantidad de dinero que piensas destinar al pago de tus deudas</t>
        </r>
      </text>
    </comment>
    <comment ref="V18" authorId="0" shapeId="0" xr:uid="{00000000-0006-0000-0100-000010000000}">
      <text>
        <r>
          <rPr>
            <sz val="10"/>
            <color rgb="FF000000"/>
            <rFont val="Verdana"/>
            <scheme val="minor"/>
          </rPr>
          <t>En esta parte podrás ver la cantidad real de tus pagos de deudas según la información de las transacciones que ingrese en la parte de                                     R E G I S T R O S   D E L   M E S</t>
        </r>
      </text>
    </comment>
    <comment ref="X18" authorId="0" shapeId="0" xr:uid="{00000000-0006-0000-0100-000011000000}">
      <text>
        <r>
          <rPr>
            <sz val="10"/>
            <color rgb="FF000000"/>
            <rFont val="Verdana"/>
            <scheme val="minor"/>
          </rPr>
          <t>En esta parte introduce la descripción del gasto variable</t>
        </r>
      </text>
    </comment>
    <comment ref="AA18" authorId="0" shapeId="0" xr:uid="{00000000-0006-0000-0100-000012000000}">
      <text>
        <r>
          <rPr>
            <sz val="10"/>
            <color rgb="FF000000"/>
            <rFont val="Verdana"/>
            <scheme val="minor"/>
          </rPr>
          <t>En esta parte colocaras la cantidad de dinero que piensas destinar al pago de tus gastos variables</t>
        </r>
      </text>
    </comment>
    <comment ref="AC18" authorId="0" shapeId="0" xr:uid="{00000000-0006-0000-0100-000013000000}">
      <text>
        <r>
          <rPr>
            <sz val="10"/>
            <color rgb="FF000000"/>
            <rFont val="Verdana"/>
            <scheme val="minor"/>
          </rPr>
          <t>En esta parte podrás ver la cantidad real de tus gastos variables según la información de las transacciones que ingrese en la parte de                                     R E G I S T R O S   D E L   M E S</t>
        </r>
      </text>
    </comment>
    <comment ref="B26" authorId="0" shapeId="0" xr:uid="{00000000-0006-0000-0100-000014000000}">
      <text>
        <r>
          <rPr>
            <sz val="10"/>
            <color rgb="FF000000"/>
            <rFont val="Verdana"/>
            <scheme val="minor"/>
          </rPr>
          <t>En esta parte introduce todo el dinero que esperas recibir en el mes, también puedes ver la cantidad real del dinero si ingreso en el mes</t>
        </r>
      </text>
    </comment>
    <comment ref="B29" authorId="0" shapeId="0" xr:uid="{00000000-0006-0000-0100-000015000000}">
      <text>
        <r>
          <rPr>
            <sz val="10"/>
            <color rgb="FF000000"/>
            <rFont val="Verdana"/>
            <scheme val="minor"/>
          </rPr>
          <t>En esta parte introduce la descripción del ingreso</t>
        </r>
      </text>
    </comment>
    <comment ref="D29" authorId="0" shapeId="0" xr:uid="{00000000-0006-0000-0100-000016000000}">
      <text>
        <r>
          <rPr>
            <sz val="10"/>
            <color rgb="FF000000"/>
            <rFont val="Verdana"/>
            <scheme val="minor"/>
          </rPr>
          <t>En esta parte colocaras la cantidad de dinero que piensas recibir</t>
        </r>
      </text>
    </comment>
    <comment ref="F29" authorId="0" shapeId="0" xr:uid="{00000000-0006-0000-0100-000017000000}">
      <text>
        <r>
          <rPr>
            <sz val="10"/>
            <color rgb="FF000000"/>
            <rFont val="Verdana"/>
            <scheme val="minor"/>
          </rPr>
          <t>En esta parte podrás ver la cantidad real de tus ingresos según la información de las transacciones que ingrese en la parte de                                     R E G I S T R O S   D E L   M E S</t>
        </r>
      </text>
    </comment>
    <comment ref="B41" authorId="0" shapeId="0" xr:uid="{00000000-0006-0000-0100-000018000000}">
      <text>
        <r>
          <rPr>
            <sz val="10"/>
            <color rgb="FF000000"/>
            <rFont val="Verdana"/>
            <scheme val="minor"/>
          </rPr>
          <t>En esta parte introduce todo el dinero que esperas ahorrar o invertir en el mes, también puedes ver la cantidad real del dinero invertido o ahorrado</t>
        </r>
      </text>
    </comment>
    <comment ref="B44" authorId="0" shapeId="0" xr:uid="{00000000-0006-0000-0100-000019000000}">
      <text>
        <r>
          <rPr>
            <sz val="10"/>
            <color rgb="FF000000"/>
            <rFont val="Verdana"/>
            <scheme val="minor"/>
          </rPr>
          <t>En esta parte introduce la descripción del ahorro o inversión</t>
        </r>
      </text>
    </comment>
    <comment ref="D44" authorId="0" shapeId="0" xr:uid="{00000000-0006-0000-0100-00001A000000}">
      <text>
        <r>
          <rPr>
            <sz val="10"/>
            <color rgb="FF000000"/>
            <rFont val="Verdana"/>
            <scheme val="minor"/>
          </rPr>
          <t>En esta parte colocaras la cantidad de dinero que piensas ahorrar o invertir</t>
        </r>
      </text>
    </comment>
    <comment ref="F44" authorId="0" shapeId="0" xr:uid="{00000000-0006-0000-0100-00001B000000}">
      <text>
        <r>
          <rPr>
            <sz val="10"/>
            <color rgb="FF000000"/>
            <rFont val="Verdana"/>
            <scheme val="minor"/>
          </rPr>
          <t>En esta parte podrás ver la cantidad real de tus ahorros o inversiones según la información de las transacciones que ingrese en la parte de                                     R E G I S T R O S   D E L   M E S</t>
        </r>
      </text>
    </comment>
    <comment ref="B60" authorId="0" shapeId="0" xr:uid="{00000000-0006-0000-0100-00001C000000}">
      <text>
        <r>
          <rPr>
            <sz val="10"/>
            <color rgb="FF000000"/>
            <rFont val="Verdana"/>
            <scheme val="minor"/>
          </rPr>
          <t>En esta grafica podrás ver la distribución de tus gastos y ahorros reales según la información ingresada en la parte de                           R E G I S T R O S   D E L   M E S</t>
        </r>
      </text>
    </comment>
    <comment ref="I65" authorId="0" shapeId="0" xr:uid="{00000000-0006-0000-0100-00001D000000}">
      <text>
        <r>
          <rPr>
            <sz val="10"/>
            <color rgb="FF000000"/>
            <rFont val="Verdana"/>
            <scheme val="minor"/>
          </rPr>
          <t>Este grafico muestra como distribuyes tu dinero en el transcurso del mes, puedes observar los dias en los que gastas mas</t>
        </r>
      </text>
    </comment>
    <comment ref="B76" authorId="0" shapeId="0" xr:uid="{00000000-0006-0000-0100-00001E000000}">
      <text>
        <r>
          <rPr>
            <sz val="10"/>
            <color rgb="FF000000"/>
            <rFont val="Verdana"/>
            <scheme val="minor"/>
          </rPr>
          <t xml:space="preserve">en esta parte ingresaras las transacciones del mes para llevar un seguimiento de tu dinero, cada vez que realices un gasto o recibas dinero tienes que ingresarlo en esta parte, es muy fácil solo ingresa la fecha, escribes la cantidad de dinero, selecciona la categoría y subcategoría a la que pertenece el dato ingresado y por último ingresa una breve descripción de la transacción  </t>
        </r>
      </text>
    </comment>
    <comment ref="V76" authorId="0" shapeId="0" xr:uid="{00000000-0006-0000-0100-00001F000000}">
      <text>
        <r>
          <rPr>
            <sz val="10"/>
            <color rgb="FF000000"/>
            <rFont val="Verdana"/>
            <scheme val="minor"/>
          </rPr>
          <t>en esta parte veras la distribución real de como estas manejando tu dinero, esta parte muestra de forma automatica los gastos o inversiones que tiene un gran peso en tu presupuesto marcándose de color rojo así puedes saber en que estas gastando mas tu dinero</t>
        </r>
      </text>
    </comment>
  </commentList>
</comments>
</file>

<file path=xl/sharedStrings.xml><?xml version="1.0" encoding="utf-8"?>
<sst xmlns="http://schemas.openxmlformats.org/spreadsheetml/2006/main" count="2255" uniqueCount="107">
  <si>
    <t>D I S T R I B U C I Ó N    D E L    D I N E R O</t>
  </si>
  <si>
    <t>- Presupuesto personal simple -</t>
  </si>
  <si>
    <t>Gastos Fijos</t>
  </si>
  <si>
    <t>Deudas</t>
  </si>
  <si>
    <t>C O N F I G U R A C I Ó N</t>
  </si>
  <si>
    <t>Gastos Variables</t>
  </si>
  <si>
    <t>Ahorros / Inverciones</t>
  </si>
  <si>
    <t>Año</t>
  </si>
  <si>
    <t>ingresos</t>
  </si>
  <si>
    <t>Mes</t>
  </si>
  <si>
    <t>Moneda (simbolo simple)</t>
  </si>
  <si>
    <t>saldo inicial</t>
  </si>
  <si>
    <t>R E S U M E N</t>
  </si>
  <si>
    <t>G A S T O S   F I J O S   Y    F A C T U R A S</t>
  </si>
  <si>
    <t>D E U D A S</t>
  </si>
  <si>
    <t>G A S T O S   V A R I A B L E S</t>
  </si>
  <si>
    <t>S U P U E S T O</t>
  </si>
  <si>
    <t>R E A L</t>
  </si>
  <si>
    <t>T I P O   D E   G A S T O</t>
  </si>
  <si>
    <t>P A G A D O</t>
  </si>
  <si>
    <t>T I P O   D E   D E U D A</t>
  </si>
  <si>
    <t xml:space="preserve">Por favor no modificar las fórmulas del rango marcado de color gris ya que eso puede afectar el funcionamiento de la plantilla </t>
  </si>
  <si>
    <t xml:space="preserve"> +) Dinero inicial</t>
  </si>
  <si>
    <t xml:space="preserve"> +) ingresos</t>
  </si>
  <si>
    <t xml:space="preserve"> -) Ahorros / Inverciones</t>
  </si>
  <si>
    <t>-) Gastos Fijos y Facturas</t>
  </si>
  <si>
    <t xml:space="preserve"> -) Gastos Variables</t>
  </si>
  <si>
    <t xml:space="preserve"> -) Deudas</t>
  </si>
  <si>
    <t>Disponible</t>
  </si>
  <si>
    <t>I N G R E S O S</t>
  </si>
  <si>
    <t>R E C I B I D O</t>
  </si>
  <si>
    <t>A H O R R O S  /  I N V E R C I O N E S</t>
  </si>
  <si>
    <t>A H O R R A D O</t>
  </si>
  <si>
    <t>D I S T R I B U C I Ó N   D E   G A S T O S    Y    A H O R R O S</t>
  </si>
  <si>
    <t>G A S T O S   F I J O S</t>
  </si>
  <si>
    <t>T O T A L   G A S T O S    Y    A H O R R O S</t>
  </si>
  <si>
    <t>G A S T O S    Y    A H O R R O S    P O R    F E C H A</t>
  </si>
  <si>
    <t>R E G I S T R O S   D E L   M E S</t>
  </si>
  <si>
    <t>R E S U M E N   P O R   S U B C A T E G O R I A</t>
  </si>
  <si>
    <t>F E C H A</t>
  </si>
  <si>
    <t>M O N T O</t>
  </si>
  <si>
    <t>C A T E G O R I A</t>
  </si>
  <si>
    <t>S U B C A T E G O R I A</t>
  </si>
  <si>
    <t>D E T A L L E</t>
  </si>
  <si>
    <t>%</t>
  </si>
  <si>
    <t>$</t>
  </si>
  <si>
    <t>presupuesto</t>
  </si>
  <si>
    <t>sueldo</t>
  </si>
  <si>
    <t>ventas negocio propio</t>
  </si>
  <si>
    <t>electricidad</t>
  </si>
  <si>
    <t>agua</t>
  </si>
  <si>
    <t>telefono</t>
  </si>
  <si>
    <t>internet</t>
  </si>
  <si>
    <t>gimnasio</t>
  </si>
  <si>
    <t>seguro del carro</t>
  </si>
  <si>
    <t>supermercado</t>
  </si>
  <si>
    <t>copras</t>
  </si>
  <si>
    <t>uber eats</t>
  </si>
  <si>
    <t>bar</t>
  </si>
  <si>
    <t>salud</t>
  </si>
  <si>
    <t>cine</t>
  </si>
  <si>
    <t>ahorro plazo fijo</t>
  </si>
  <si>
    <t>vacaciones de verano</t>
  </si>
  <si>
    <t>invercion en dividendos</t>
  </si>
  <si>
    <t>hipoteca</t>
  </si>
  <si>
    <t>tarjeta de credito1</t>
  </si>
  <si>
    <t>tarjeta de credito 2</t>
  </si>
  <si>
    <t>servicio sanitario</t>
  </si>
  <si>
    <t>impuestos</t>
  </si>
  <si>
    <t>videojuegos</t>
  </si>
  <si>
    <t>mantenimiento casa</t>
  </si>
  <si>
    <t>ingresos por dividendos</t>
  </si>
  <si>
    <t>Marzo</t>
  </si>
  <si>
    <t/>
  </si>
  <si>
    <t xml:space="preserve">$ 5,000.00 </t>
  </si>
  <si>
    <t xml:space="preserve">$ 2,386.00 </t>
  </si>
  <si>
    <t xml:space="preserve">$ 710.00 </t>
  </si>
  <si>
    <t xml:space="preserve">$ 170.00 </t>
  </si>
  <si>
    <t xml:space="preserve">$ 1,200.00 </t>
  </si>
  <si>
    <t xml:space="preserve">$ 306.00 </t>
  </si>
  <si>
    <t>Aquí puede ver un resumen real de como manejas tu dinero.</t>
  </si>
  <si>
    <t>R E A L    V S    P R E S U P U E S T O</t>
  </si>
  <si>
    <t>real</t>
  </si>
  <si>
    <t>Ejemplo</t>
  </si>
  <si>
    <t>este es solo un ejemplo de cómo se debe de llenar la plantilla a utilizar, los sitios de color azul contienen notas coloque el cursor en estos campos para ver la nota</t>
  </si>
  <si>
    <t>en esta sección introduce la fecha de la transacción, luego coloca el monto de la transacción, posterior selecciona la categoría y subcategoría de la transacción que estas colocando por último escribe el detalle de la transacción, esto te ayudara a dar seguimiento sobre tu dinero</t>
  </si>
  <si>
    <t>7) Registros del mes</t>
  </si>
  <si>
    <r>
      <rPr>
        <sz val="11"/>
        <color theme="1"/>
        <rFont val="Calibri, sans-serif"/>
      </rPr>
      <t xml:space="preserve">En esta sección escribe una breve descripción de tus gastos variables además colocaras un proyectado de lo que esperas gastar en el mes, en esta misma puedes ver de forma automática la suma de los gastos reales que se introducen en la sección </t>
    </r>
    <r>
      <rPr>
        <b/>
        <sz val="11"/>
        <color theme="1"/>
        <rFont val="Calibri, sans-serif"/>
      </rPr>
      <t>R E G I S T R O S    D E L    M E S</t>
    </r>
    <r>
      <rPr>
        <sz val="11"/>
        <color theme="1"/>
        <rFont val="Calibri, sans-serif"/>
      </rPr>
      <t xml:space="preserve">   así puedes hacer una comparación de lo real con lo presupuestado</t>
    </r>
  </si>
  <si>
    <t>6) Gastos variables</t>
  </si>
  <si>
    <r>
      <rPr>
        <sz val="11"/>
        <color theme="1"/>
        <rFont val="Calibri, sans-serif"/>
      </rPr>
      <t xml:space="preserve">En esta sección escribe una breve descripción de tus deudas además colocaras un proyectado de lo que esperas pagar en el mes, en esta misma puedes ver de forma automática la suma de los pagos reales que se introducen en la sección                     </t>
    </r>
    <r>
      <rPr>
        <b/>
        <sz val="11"/>
        <color theme="1"/>
        <rFont val="Calibri, sans-serif"/>
      </rPr>
      <t>R E G I S T R O S    D E L    M E S</t>
    </r>
    <r>
      <rPr>
        <sz val="11"/>
        <color theme="1"/>
        <rFont val="Calibri, sans-serif"/>
      </rPr>
      <t xml:space="preserve">  así puedes hacer una comparación de lo real con lo presupuestado</t>
    </r>
  </si>
  <si>
    <t>5) Deudas</t>
  </si>
  <si>
    <r>
      <rPr>
        <sz val="11"/>
        <color theme="1"/>
        <rFont val="Calibri, sans-serif"/>
      </rPr>
      <t xml:space="preserve">En esta sección escribe una breve descripción de tus gastos fijos y facturas además colocaras un proyectado de lo que esperas gastar en el mes, en esta misma puedes ver de forma automática la suma de los gastos fijos y facturas reales que se introducen en la sección </t>
    </r>
    <r>
      <rPr>
        <b/>
        <sz val="11"/>
        <color theme="1"/>
        <rFont val="Calibri, sans-serif"/>
      </rPr>
      <t>R E G I S T R O S    D E L    M E S</t>
    </r>
    <r>
      <rPr>
        <sz val="11"/>
        <color theme="1"/>
        <rFont val="Calibri, sans-serif"/>
      </rPr>
      <t xml:space="preserve">  así puedes hacer una comparación de lo real con lo presupuestado</t>
    </r>
  </si>
  <si>
    <t>4) Gastos fijos y facturas</t>
  </si>
  <si>
    <r>
      <rPr>
        <sz val="11"/>
        <color theme="1"/>
        <rFont val="Calibri, sans-serif"/>
      </rPr>
      <t xml:space="preserve">En esta sección escribe una breve descripción de tus ahorros o inversiones además colocaras un proyectado de lo que esperas invertir o ahorrar en el mes, en esta misma puedes ver de forma automática la suma de los Ahorros / inversiones reales que se introducen en la sección  </t>
    </r>
    <r>
      <rPr>
        <b/>
        <sz val="11"/>
        <color theme="1"/>
        <rFont val="Calibri, sans-serif"/>
      </rPr>
      <t>R E G I S T R O S    D E L    M E S</t>
    </r>
    <r>
      <rPr>
        <sz val="11"/>
        <color theme="1"/>
        <rFont val="Calibri, sans-serif"/>
      </rPr>
      <t xml:space="preserve">  así puedes hacer una comparación de lo real con lo presupuestado</t>
    </r>
  </si>
  <si>
    <t>3) Ahorros / inversiones</t>
  </si>
  <si>
    <t>2) Ingresos</t>
  </si>
  <si>
    <t>En esta sección escribirás el año, seleccionarás el mes, escribirás la moneda que deseas utilizar (se recomienda usar un símbolo simple por ejemplo “$” o "USD"), además puedes colocar la cantidad de dinero con la que inicias cada mes</t>
  </si>
  <si>
    <t>1) Configuración</t>
  </si>
  <si>
    <r>
      <rPr>
        <b/>
        <sz val="10"/>
        <color theme="1"/>
        <rFont val="Montserrat"/>
      </rPr>
      <t xml:space="preserve">Nota: </t>
    </r>
    <r>
      <rPr>
        <sz val="10"/>
        <color theme="1"/>
        <rFont val="Montserrat"/>
      </rPr>
      <t>Evite introducir contenido en las celdas o columnas que estén coloreadas, ya que podría alterar el funcionamiento o la fórmula de esa celda o columna en particular.</t>
    </r>
  </si>
  <si>
    <t>V E R    E J E M P L O</t>
  </si>
  <si>
    <t>A continuación compartimos la versión abreviada de nuestras instrucciones. Para ver las instrucciones completas, no olvide consultar nuestro vídeo de instrucciones enlazado más arriba.</t>
  </si>
  <si>
    <t>instrucciones</t>
  </si>
  <si>
    <t>C O N T A C T O</t>
  </si>
  <si>
    <t>I N S T R U C C I O N E S     E N     V I D E O</t>
  </si>
  <si>
    <r>
      <t xml:space="preserve">En esta sección escribe una breve descripción de tu ingreso ya sea sueldo o negocios propios además colocaras un proyectado de lo que esperas recibir en el mes, en esta misma puedes ver de forma automática la suma los ingresos reales que se introducen en la sección     </t>
    </r>
    <r>
      <rPr>
        <b/>
        <sz val="11"/>
        <color theme="1"/>
        <rFont val="Calibri, sans-serif"/>
      </rPr>
      <t>R E G I S T R O S    D E L    M E S</t>
    </r>
    <r>
      <rPr>
        <sz val="11"/>
        <color theme="1"/>
        <rFont val="Calibri, sans-serif"/>
      </rPr>
      <t xml:space="preserve">  así puedes hacer una comparación de lo real con lo presupuestado</t>
    </r>
  </si>
  <si>
    <t>Gracias Por Su Descarga</t>
  </si>
  <si>
    <t xml:space="preserve">Hola queremos empezar dándote las gracias por tu descarga, no te aburriremos con largas instrucciones y consejos. A continuación, encontrarás un resumen rápido de cómo utilizar esta hoja de cálculo. También tenemos un video detallado vinculado el cual puedes ver haciendo clic en el link. En este vídeo explicamos a detalle cómo configurar la hoja de cálculo, las diferentes funciones y cómo personalizarla a tu gusto.
Ponte en contacto con nosotros  para que podamos ayudarte.
Haremos todo lo posible por responderte en un plazo de 24 horas.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</si>
</sst>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 &quot;mmmm&quot; &quot;yyyy"/>
  </numFmts>
  <fonts count="39">
    <font>
      <sz val="10"/>
      <color rgb="FF000000"/>
      <name val="Verdana"/>
      <scheme val="minor"/>
    </font>
    <font>
      <sz val="45"/>
      <color theme="1"/>
      <name val="Georgia"/>
    </font>
    <font>
      <sz val="10"/>
      <color theme="1"/>
      <name val="Verdana"/>
      <scheme val="minor"/>
    </font>
    <font>
      <b/>
      <sz val="8"/>
      <color theme="1"/>
      <name val="Montserrat"/>
    </font>
    <font>
      <sz val="10"/>
      <name val="Verdana"/>
    </font>
    <font>
      <sz val="9"/>
      <color theme="1"/>
      <name val="Montserrat"/>
    </font>
    <font>
      <sz val="10"/>
      <color theme="0"/>
      <name val="Verdana"/>
      <scheme val="minor"/>
    </font>
    <font>
      <sz val="10"/>
      <color rgb="FFFFFFFF"/>
      <name val="Verdana"/>
      <scheme val="minor"/>
    </font>
    <font>
      <sz val="8"/>
      <color theme="1"/>
      <name val="Verdana"/>
      <scheme val="minor"/>
    </font>
    <font>
      <sz val="10"/>
      <color rgb="FF000000"/>
      <name val="Verdana"/>
      <scheme val="minor"/>
    </font>
    <font>
      <sz val="10"/>
      <color theme="1"/>
      <name val="Montserrat"/>
    </font>
    <font>
      <sz val="7"/>
      <color theme="1"/>
      <name val="Montserrat"/>
    </font>
    <font>
      <sz val="7"/>
      <color theme="1"/>
      <name val="Verdana"/>
      <scheme val="minor"/>
    </font>
    <font>
      <sz val="8"/>
      <color theme="1"/>
      <name val="Montserrat"/>
    </font>
    <font>
      <sz val="10"/>
      <color rgb="FFE6B8AF"/>
      <name val="Verdana"/>
      <scheme val="minor"/>
    </font>
    <font>
      <sz val="10"/>
      <color theme="1"/>
      <name val="Montserrat"/>
    </font>
    <font>
      <sz val="4"/>
      <color theme="1"/>
      <name val="Verdana"/>
      <scheme val="minor"/>
    </font>
    <font>
      <b/>
      <sz val="7"/>
      <color theme="1"/>
      <name val="Montserrat"/>
    </font>
    <font>
      <sz val="4"/>
      <color theme="1"/>
      <name val="Montserrat"/>
    </font>
    <font>
      <sz val="10"/>
      <color theme="1"/>
      <name val="Arial"/>
    </font>
    <font>
      <sz val="8"/>
      <color rgb="FF000000"/>
      <name val="Montserrat"/>
    </font>
    <font>
      <sz val="10"/>
      <color theme="1"/>
      <name val="Verdana"/>
      <family val="2"/>
      <scheme val="minor"/>
    </font>
    <font>
      <sz val="8"/>
      <color theme="1"/>
      <name val="Verdana"/>
      <family val="2"/>
      <scheme val="minor"/>
    </font>
    <font>
      <sz val="9"/>
      <color theme="0"/>
      <name val="Montserrat"/>
    </font>
    <font>
      <sz val="10"/>
      <color theme="0"/>
      <name val="Verdana"/>
      <family val="2"/>
    </font>
    <font>
      <sz val="10"/>
      <name val="Verdana"/>
      <family val="2"/>
      <scheme val="minor"/>
    </font>
    <font>
      <b/>
      <i/>
      <sz val="10"/>
      <color rgb="FF980000"/>
      <name val="Verdana"/>
    </font>
    <font>
      <sz val="8"/>
      <color rgb="FF000000"/>
      <name val="Verdana"/>
      <scheme val="minor"/>
    </font>
    <font>
      <i/>
      <sz val="19"/>
      <color theme="1"/>
      <name val="Spectral"/>
    </font>
    <font>
      <b/>
      <sz val="12"/>
      <color theme="1"/>
      <name val="Montserrat"/>
    </font>
    <font>
      <sz val="11"/>
      <color theme="1"/>
      <name val="Calibri"/>
    </font>
    <font>
      <b/>
      <sz val="11"/>
      <color theme="1"/>
      <name val="Montserrat"/>
    </font>
    <font>
      <sz val="11"/>
      <color theme="1"/>
      <name val="Calibri, sans-serif"/>
    </font>
    <font>
      <b/>
      <sz val="11"/>
      <color theme="1"/>
      <name val="Calibri, sans-serif"/>
    </font>
    <font>
      <b/>
      <sz val="10"/>
      <color theme="1"/>
      <name val="Montserrat"/>
    </font>
    <font>
      <sz val="10"/>
      <color rgb="FFFFFFFF"/>
      <name val="Montserrat"/>
    </font>
    <font>
      <i/>
      <sz val="10"/>
      <color theme="1"/>
      <name val="Montserrat"/>
    </font>
    <font>
      <sz val="25"/>
      <color theme="1"/>
      <name val="Spectral"/>
    </font>
    <font>
      <b/>
      <sz val="30"/>
      <color theme="1"/>
      <name val="Spectral"/>
    </font>
  </fonts>
  <fills count="43">
    <fill>
      <patternFill patternType="none"/>
    </fill>
    <fill>
      <patternFill patternType="gray125"/>
    </fill>
    <fill>
      <patternFill patternType="solid">
        <fgColor rgb="FFB4A7D6"/>
        <bgColor rgb="FFB4A7D6"/>
      </patternFill>
    </fill>
    <fill>
      <patternFill patternType="solid">
        <fgColor rgb="FFD9D2E9"/>
        <bgColor rgb="FFD9D2E9"/>
      </patternFill>
    </fill>
    <fill>
      <patternFill patternType="solid">
        <fgColor rgb="FFC27BA0"/>
        <bgColor rgb="FFC27BA0"/>
      </patternFill>
    </fill>
    <fill>
      <patternFill patternType="solid">
        <fgColor rgb="FFE06666"/>
        <bgColor rgb="FFE06666"/>
      </patternFill>
    </fill>
    <fill>
      <patternFill patternType="solid">
        <fgColor rgb="FFFFD966"/>
        <bgColor rgb="FFFFD966"/>
      </patternFill>
    </fill>
    <fill>
      <patternFill patternType="solid">
        <fgColor rgb="FFF6B26B"/>
        <bgColor rgb="FFF6B26B"/>
      </patternFill>
    </fill>
    <fill>
      <patternFill patternType="solid">
        <fgColor rgb="FFD5A6BD"/>
        <bgColor rgb="FFD5A6BD"/>
      </patternFill>
    </fill>
    <fill>
      <patternFill patternType="solid">
        <fgColor rgb="FFEA9999"/>
        <bgColor rgb="FFEA9999"/>
      </patternFill>
    </fill>
    <fill>
      <patternFill patternType="solid">
        <fgColor rgb="FFFFE599"/>
        <bgColor rgb="FFFFE599"/>
      </patternFill>
    </fill>
    <fill>
      <patternFill patternType="solid">
        <fgColor rgb="FFF9CB9C"/>
        <bgColor rgb="FFF9CB9C"/>
      </patternFill>
    </fill>
    <fill>
      <patternFill patternType="solid">
        <fgColor rgb="FFFF0000"/>
        <bgColor rgb="FFFF0000"/>
      </patternFill>
    </fill>
    <fill>
      <patternFill patternType="solid">
        <fgColor rgb="FFEAD1DC"/>
        <bgColor rgb="FFEAD1DC"/>
      </patternFill>
    </fill>
    <fill>
      <patternFill patternType="solid">
        <fgColor rgb="FFF4CCCC"/>
        <bgColor rgb="FFF4CCCC"/>
      </patternFill>
    </fill>
    <fill>
      <patternFill patternType="solid">
        <fgColor rgb="FFFFF2CC"/>
        <bgColor rgb="FFFFF2CC"/>
      </patternFill>
    </fill>
    <fill>
      <patternFill patternType="solid">
        <fgColor rgb="FFFCE5CD"/>
        <bgColor rgb="FFFCE5CD"/>
      </patternFill>
    </fill>
    <fill>
      <patternFill patternType="solid">
        <fgColor rgb="FF999999"/>
        <bgColor rgb="FF999999"/>
      </patternFill>
    </fill>
    <fill>
      <patternFill patternType="solid">
        <fgColor rgb="FF6D9EEB"/>
        <bgColor rgb="FF6D9EEB"/>
      </patternFill>
    </fill>
    <fill>
      <patternFill patternType="solid">
        <fgColor rgb="FFA4C2F4"/>
        <bgColor rgb="FFA4C2F4"/>
      </patternFill>
    </fill>
    <fill>
      <patternFill patternType="solid">
        <fgColor rgb="FFCFE2F3"/>
        <bgColor rgb="FFCFE2F3"/>
      </patternFill>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C9DAF8"/>
        <bgColor rgb="FFC9DAF8"/>
      </patternFill>
    </fill>
    <fill>
      <patternFill patternType="solid">
        <fgColor rgb="FFF6EEEE"/>
        <bgColor rgb="FFF6EEEE"/>
      </patternFill>
    </fill>
    <fill>
      <patternFill patternType="solid">
        <fgColor rgb="FFFEFFEA"/>
        <bgColor rgb="FFFEFFEA"/>
      </patternFill>
    </fill>
    <fill>
      <patternFill patternType="solid">
        <fgColor rgb="FFEFFFDE"/>
        <bgColor rgb="FFEFFFDE"/>
      </patternFill>
    </fill>
    <fill>
      <patternFill patternType="solid">
        <fgColor rgb="FFFFF3DF"/>
        <bgColor rgb="FFFFF3DF"/>
      </patternFill>
    </fill>
    <fill>
      <patternFill patternType="solid">
        <fgColor rgb="FFFFF0F0"/>
        <bgColor rgb="FFFFF0F0"/>
      </patternFill>
    </fill>
    <fill>
      <patternFill patternType="solid">
        <fgColor rgb="FFEAF8FF"/>
        <bgColor rgb="FFEAF8FF"/>
      </patternFill>
    </fill>
    <fill>
      <patternFill patternType="solid">
        <fgColor rgb="FFF1C232"/>
        <bgColor rgb="FFF1C232"/>
      </patternFill>
    </fill>
    <fill>
      <patternFill patternType="solid">
        <fgColor rgb="FFFFFFFF"/>
        <bgColor rgb="FFFFFFFF"/>
      </patternFill>
    </fill>
    <fill>
      <patternFill patternType="solid">
        <fgColor theme="3"/>
        <bgColor indexed="64"/>
      </patternFill>
    </fill>
    <fill>
      <patternFill patternType="solid">
        <fgColor theme="2" tint="-4.9989318521683403E-2"/>
        <bgColor indexed="64"/>
      </patternFill>
    </fill>
    <fill>
      <patternFill patternType="solid">
        <fgColor theme="8" tint="0.59999389629810485"/>
        <bgColor indexed="64"/>
      </patternFill>
    </fill>
    <fill>
      <patternFill patternType="solid">
        <fgColor theme="7"/>
        <bgColor indexed="64"/>
      </patternFill>
    </fill>
    <fill>
      <patternFill patternType="solid">
        <fgColor theme="0" tint="-4.9989318521683403E-2"/>
        <bgColor indexed="64"/>
      </patternFill>
    </fill>
    <fill>
      <patternFill patternType="solid">
        <fgColor rgb="FFEFEFEF"/>
        <bgColor rgb="FFEFEFEF"/>
      </patternFill>
    </fill>
    <fill>
      <patternFill patternType="solid">
        <fgColor rgb="FFCCCCCC"/>
        <bgColor rgb="FFCCCCCC"/>
      </patternFill>
    </fill>
    <fill>
      <patternFill patternType="solid">
        <fgColor rgb="FFB7B7B7"/>
        <bgColor rgb="FFB7B7B7"/>
      </patternFill>
    </fill>
    <fill>
      <patternFill patternType="solid">
        <fgColor rgb="FF000000"/>
        <bgColor rgb="FF000000"/>
      </patternFill>
    </fill>
    <fill>
      <patternFill patternType="solid">
        <fgColor rgb="FFF3F3F3"/>
        <bgColor rgb="FFF3F3F3"/>
      </patternFill>
    </fill>
  </fills>
  <borders count="94">
    <border>
      <left/>
      <right/>
      <top/>
      <bottom/>
      <diagonal/>
    </border>
    <border>
      <left style="thick">
        <color rgb="FF999999"/>
      </left>
      <right/>
      <top style="thick">
        <color rgb="FF999999"/>
      </top>
      <bottom/>
      <diagonal/>
    </border>
    <border>
      <left/>
      <right/>
      <top style="thick">
        <color rgb="FF999999"/>
      </top>
      <bottom/>
      <diagonal/>
    </border>
    <border>
      <left/>
      <right style="thick">
        <color rgb="FF999999"/>
      </right>
      <top style="thick">
        <color rgb="FF999999"/>
      </top>
      <bottom/>
      <diagonal/>
    </border>
    <border>
      <left style="thick">
        <color rgb="FF999999"/>
      </left>
      <right/>
      <top/>
      <bottom/>
      <diagonal/>
    </border>
    <border>
      <left/>
      <right style="thick">
        <color rgb="FF999999"/>
      </right>
      <top/>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style="thin">
        <color rgb="FF999999"/>
      </bottom>
      <diagonal/>
    </border>
    <border>
      <left/>
      <right/>
      <top/>
      <bottom style="thin">
        <color rgb="FF999999"/>
      </bottom>
      <diagonal/>
    </border>
    <border>
      <left/>
      <right style="medium">
        <color rgb="FF999999"/>
      </right>
      <top/>
      <bottom style="thin">
        <color rgb="FF999999"/>
      </bottom>
      <diagonal/>
    </border>
    <border>
      <left style="medium">
        <color rgb="FF999999"/>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medium">
        <color rgb="FF999999"/>
      </right>
      <top/>
      <bottom style="hair">
        <color rgb="FF000000"/>
      </bottom>
      <diagonal/>
    </border>
    <border>
      <left style="medium">
        <color rgb="FF999999"/>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medium">
        <color rgb="FF999999"/>
      </right>
      <top style="hair">
        <color rgb="FF000000"/>
      </top>
      <bottom style="hair">
        <color rgb="FF000000"/>
      </bottom>
      <diagonal/>
    </border>
    <border>
      <left style="medium">
        <color rgb="FF999999"/>
      </left>
      <right style="hair">
        <color rgb="FF000000"/>
      </right>
      <top style="hair">
        <color rgb="FF000000"/>
      </top>
      <bottom style="medium">
        <color rgb="FF999999"/>
      </bottom>
      <diagonal/>
    </border>
    <border>
      <left style="hair">
        <color rgb="FF000000"/>
      </left>
      <right/>
      <top style="hair">
        <color rgb="FF000000"/>
      </top>
      <bottom style="medium">
        <color rgb="FF999999"/>
      </bottom>
      <diagonal/>
    </border>
    <border>
      <left/>
      <right/>
      <top style="hair">
        <color rgb="FF000000"/>
      </top>
      <bottom style="medium">
        <color rgb="FF999999"/>
      </bottom>
      <diagonal/>
    </border>
    <border>
      <left/>
      <right style="medium">
        <color rgb="FF999999"/>
      </right>
      <top style="hair">
        <color rgb="FF000000"/>
      </top>
      <bottom style="medium">
        <color rgb="FF999999"/>
      </bottom>
      <diagonal/>
    </border>
    <border>
      <left style="thick">
        <color rgb="FF999999"/>
      </left>
      <right/>
      <top/>
      <bottom style="thick">
        <color rgb="FF999999"/>
      </bottom>
      <diagonal/>
    </border>
    <border>
      <left/>
      <right/>
      <top/>
      <bottom style="thick">
        <color rgb="FF999999"/>
      </bottom>
      <diagonal/>
    </border>
    <border>
      <left/>
      <right style="thick">
        <color rgb="FF999999"/>
      </right>
      <top/>
      <bottom style="thick">
        <color rgb="FF999999"/>
      </bottom>
      <diagonal/>
    </border>
    <border>
      <left style="medium">
        <color rgb="FF999999"/>
      </left>
      <right/>
      <top/>
      <bottom/>
      <diagonal/>
    </border>
    <border>
      <left/>
      <right style="medium">
        <color rgb="FF999999"/>
      </right>
      <top/>
      <bottom/>
      <diagonal/>
    </border>
    <border>
      <left/>
      <right style="hair">
        <color rgb="FF000000"/>
      </right>
      <top style="hair">
        <color rgb="FF000000"/>
      </top>
      <bottom style="hair">
        <color rgb="FF000000"/>
      </bottom>
      <diagonal/>
    </border>
    <border>
      <left style="medium">
        <color rgb="FF999999"/>
      </left>
      <right/>
      <top style="hair">
        <color rgb="FF000000"/>
      </top>
      <bottom style="hair">
        <color rgb="FF000000"/>
      </bottom>
      <diagonal/>
    </border>
    <border>
      <left/>
      <right/>
      <top/>
      <bottom style="medium">
        <color rgb="FF999999"/>
      </bottom>
      <diagonal/>
    </border>
    <border>
      <left/>
      <right style="medium">
        <color rgb="FF999999"/>
      </right>
      <top/>
      <bottom style="medium">
        <color rgb="FF999999"/>
      </bottom>
      <diagonal/>
    </border>
    <border>
      <left style="medium">
        <color rgb="FF999999"/>
      </left>
      <right/>
      <top style="hair">
        <color rgb="FF000000"/>
      </top>
      <bottom style="medium">
        <color rgb="FF999999"/>
      </bottom>
      <diagonal/>
    </border>
    <border>
      <left/>
      <right style="hair">
        <color rgb="FF000000"/>
      </right>
      <top style="hair">
        <color rgb="FF000000"/>
      </top>
      <bottom style="medium">
        <color rgb="FF999999"/>
      </bottom>
      <diagonal/>
    </border>
    <border>
      <left/>
      <right/>
      <top style="thin">
        <color rgb="FFE6B8AF"/>
      </top>
      <bottom/>
      <diagonal/>
    </border>
    <border>
      <left/>
      <right style="thin">
        <color rgb="FFE6B8AF"/>
      </right>
      <top style="thin">
        <color rgb="FFE6B8AF"/>
      </top>
      <bottom/>
      <diagonal/>
    </border>
    <border>
      <left style="thin">
        <color rgb="FFFFF2CC"/>
      </left>
      <right/>
      <top style="thin">
        <color rgb="FFFFF2CC"/>
      </top>
      <bottom/>
      <diagonal/>
    </border>
    <border>
      <left/>
      <right/>
      <top style="thin">
        <color rgb="FFFFF2CC"/>
      </top>
      <bottom/>
      <diagonal/>
    </border>
    <border>
      <left/>
      <right style="thin">
        <color rgb="FFFFF2CC"/>
      </right>
      <top style="thin">
        <color rgb="FFFFF2CC"/>
      </top>
      <bottom/>
      <diagonal/>
    </border>
    <border>
      <left style="thin">
        <color rgb="FFD9EAD3"/>
      </left>
      <right/>
      <top style="thin">
        <color rgb="FFD9EAD3"/>
      </top>
      <bottom/>
      <diagonal/>
    </border>
    <border>
      <left/>
      <right/>
      <top style="thin">
        <color rgb="FFD9EAD3"/>
      </top>
      <bottom/>
      <diagonal/>
    </border>
    <border>
      <left/>
      <right style="thin">
        <color rgb="FFD9EAD3"/>
      </right>
      <top style="thin">
        <color rgb="FFD9EAD3"/>
      </top>
      <bottom/>
      <diagonal/>
    </border>
    <border>
      <left style="thin">
        <color rgb="FFFFE599"/>
      </left>
      <right/>
      <top style="thin">
        <color rgb="FFFFE599"/>
      </top>
      <bottom/>
      <diagonal/>
    </border>
    <border>
      <left/>
      <right/>
      <top style="thin">
        <color rgb="FFFFE599"/>
      </top>
      <bottom/>
      <diagonal/>
    </border>
    <border>
      <left/>
      <right style="thin">
        <color rgb="FFFFE599"/>
      </right>
      <top style="thin">
        <color rgb="FFFFE599"/>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right style="thin">
        <color rgb="FFE6B8AF"/>
      </right>
      <top/>
      <bottom/>
      <diagonal/>
    </border>
    <border>
      <left style="thin">
        <color rgb="FFFFF2CC"/>
      </left>
      <right/>
      <top/>
      <bottom/>
      <diagonal/>
    </border>
    <border>
      <left/>
      <right style="thin">
        <color rgb="FFFFF2CC"/>
      </right>
      <top/>
      <bottom/>
      <diagonal/>
    </border>
    <border>
      <left style="thin">
        <color rgb="FFD9EAD3"/>
      </left>
      <right/>
      <top/>
      <bottom/>
      <diagonal/>
    </border>
    <border>
      <left/>
      <right style="thin">
        <color rgb="FFD9EAD3"/>
      </right>
      <top/>
      <bottom/>
      <diagonal/>
    </border>
    <border>
      <left style="thin">
        <color rgb="FFFFE599"/>
      </left>
      <right/>
      <top/>
      <bottom/>
      <diagonal/>
    </border>
    <border>
      <left/>
      <right style="thin">
        <color rgb="FFFFE599"/>
      </right>
      <top/>
      <bottom/>
      <diagonal/>
    </border>
    <border>
      <left style="thin">
        <color rgb="FFFF0000"/>
      </left>
      <right/>
      <top/>
      <bottom/>
      <diagonal/>
    </border>
    <border>
      <left/>
      <right style="thin">
        <color rgb="FFFF0000"/>
      </right>
      <top/>
      <bottom/>
      <diagonal/>
    </border>
    <border>
      <left style="thin">
        <color rgb="FF0000FF"/>
      </left>
      <right/>
      <top/>
      <bottom/>
      <diagonal/>
    </border>
    <border>
      <left/>
      <right style="thin">
        <color rgb="FF0000FF"/>
      </right>
      <top/>
      <bottom/>
      <diagonal/>
    </border>
    <border>
      <left style="thin">
        <color rgb="FFF4CCCC"/>
      </left>
      <right/>
      <top style="thin">
        <color rgb="FFF4CCCC"/>
      </top>
      <bottom/>
      <diagonal/>
    </border>
    <border>
      <left/>
      <right/>
      <top style="thin">
        <color rgb="FFF4CCCC"/>
      </top>
      <bottom/>
      <diagonal/>
    </border>
    <border>
      <left/>
      <right style="thin">
        <color rgb="FFF4CCCC"/>
      </right>
      <top style="thin">
        <color rgb="FFF4CCCC"/>
      </top>
      <bottom/>
      <diagonal/>
    </border>
    <border>
      <left style="thin">
        <color rgb="FFF4CCCC"/>
      </left>
      <right/>
      <top/>
      <bottom style="thin">
        <color rgb="FFF4CCCC"/>
      </bottom>
      <diagonal/>
    </border>
    <border>
      <left/>
      <right/>
      <top/>
      <bottom style="thin">
        <color rgb="FFF4CCCC"/>
      </bottom>
      <diagonal/>
    </border>
    <border>
      <left/>
      <right style="thin">
        <color rgb="FFF4CCCC"/>
      </right>
      <top/>
      <bottom style="thin">
        <color rgb="FFF4CCCC"/>
      </bottom>
      <diagonal/>
    </border>
    <border>
      <left/>
      <right/>
      <top/>
      <bottom style="thin">
        <color rgb="FFFFF2CC"/>
      </bottom>
      <diagonal/>
    </border>
    <border>
      <left/>
      <right style="thin">
        <color rgb="FFFFF2CC"/>
      </right>
      <top/>
      <bottom style="thin">
        <color rgb="FFFFF2CC"/>
      </bottom>
      <diagonal/>
    </border>
    <border>
      <left style="thin">
        <color rgb="FFD9EAD3"/>
      </left>
      <right/>
      <top/>
      <bottom style="thin">
        <color rgb="FFD9EAD3"/>
      </bottom>
      <diagonal/>
    </border>
    <border>
      <left/>
      <right/>
      <top/>
      <bottom style="thin">
        <color rgb="FFD9EAD3"/>
      </bottom>
      <diagonal/>
    </border>
    <border>
      <left/>
      <right style="thin">
        <color rgb="FFD9EAD3"/>
      </right>
      <top/>
      <bottom style="thin">
        <color rgb="FFD9EAD3"/>
      </bottom>
      <diagonal/>
    </border>
    <border>
      <left style="thin">
        <color rgb="FFFFE599"/>
      </left>
      <right/>
      <top/>
      <bottom style="thin">
        <color rgb="FFFFE599"/>
      </bottom>
      <diagonal/>
    </border>
    <border>
      <left/>
      <right/>
      <top/>
      <bottom style="thin">
        <color rgb="FFFFE599"/>
      </bottom>
      <diagonal/>
    </border>
    <border>
      <left/>
      <right style="thin">
        <color rgb="FFFFE599"/>
      </right>
      <top/>
      <bottom style="thin">
        <color rgb="FFFFE599"/>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style="medium">
        <color rgb="FF999999"/>
      </left>
      <right/>
      <top/>
      <bottom style="medium">
        <color rgb="FF999999"/>
      </bottom>
      <diagonal/>
    </border>
    <border>
      <left style="medium">
        <color rgb="FF999999"/>
      </left>
      <right style="hair">
        <color rgb="FF666666"/>
      </right>
      <top style="hair">
        <color rgb="FF666666"/>
      </top>
      <bottom style="hair">
        <color rgb="FF666666"/>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999999"/>
      </right>
      <top style="dotted">
        <color rgb="FF000000"/>
      </top>
      <bottom style="dotted">
        <color rgb="FF000000"/>
      </bottom>
      <diagonal/>
    </border>
    <border>
      <left style="medium">
        <color rgb="FF999999"/>
      </left>
      <right style="hair">
        <color rgb="FF666666"/>
      </right>
      <top style="hair">
        <color rgb="FF666666"/>
      </top>
      <bottom style="medium">
        <color rgb="FF999999"/>
      </bottom>
      <diagonal/>
    </border>
    <border>
      <left/>
      <right style="medium">
        <color rgb="FF999999"/>
      </right>
      <top style="dotted">
        <color rgb="FF000000"/>
      </top>
      <bottom style="medium">
        <color rgb="FF999999"/>
      </bottom>
      <diagonal/>
    </border>
    <border>
      <left style="dotted">
        <color rgb="FF000000"/>
      </left>
      <right/>
      <top style="dotted">
        <color rgb="FF000000"/>
      </top>
      <bottom style="medium">
        <color rgb="FF999999"/>
      </bottom>
      <diagonal/>
    </border>
    <border>
      <left/>
      <right style="dotted">
        <color rgb="FF000000"/>
      </right>
      <top style="dotted">
        <color rgb="FF000000"/>
      </top>
      <bottom style="medium">
        <color rgb="FF999999"/>
      </bottom>
      <diagonal/>
    </border>
    <border>
      <left/>
      <right/>
      <top style="dotted">
        <color rgb="FF000000"/>
      </top>
      <bottom style="medium">
        <color rgb="FF999999"/>
      </bottom>
      <diagonal/>
    </border>
  </borders>
  <cellStyleXfs count="1">
    <xf numFmtId="0" fontId="0" fillId="0" borderId="0"/>
  </cellStyleXfs>
  <cellXfs count="320">
    <xf numFmtId="0" fontId="0" fillId="0" borderId="0" xfId="0" applyFont="1" applyAlignment="1"/>
    <xf numFmtId="0" fontId="2" fillId="0" borderId="0" xfId="0" applyFont="1" applyAlignme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6" fillId="0" borderId="0" xfId="0" applyFont="1"/>
    <xf numFmtId="0" fontId="2" fillId="0" borderId="5" xfId="0" applyFont="1" applyBorder="1"/>
    <xf numFmtId="0" fontId="6" fillId="0" borderId="0" xfId="0" applyFont="1" applyAlignment="1"/>
    <xf numFmtId="4" fontId="6" fillId="0" borderId="0" xfId="0" applyNumberFormat="1" applyFont="1"/>
    <xf numFmtId="0" fontId="6" fillId="0" borderId="5" xfId="0" applyFont="1" applyBorder="1" applyAlignment="1"/>
    <xf numFmtId="4" fontId="7" fillId="0" borderId="0" xfId="0" applyNumberFormat="1" applyFont="1"/>
    <xf numFmtId="0" fontId="8" fillId="3" borderId="12" xfId="0" applyFont="1" applyFill="1" applyBorder="1" applyAlignment="1">
      <alignment horizontal="center"/>
    </xf>
    <xf numFmtId="0" fontId="8" fillId="3" borderId="16" xfId="0" applyFont="1" applyFill="1" applyBorder="1" applyAlignment="1">
      <alignment horizontal="center"/>
    </xf>
    <xf numFmtId="0" fontId="9" fillId="0" borderId="0" xfId="0" applyFont="1"/>
    <xf numFmtId="0" fontId="7" fillId="0" borderId="0" xfId="0" applyFont="1"/>
    <xf numFmtId="0" fontId="8" fillId="3" borderId="20" xfId="0" applyFont="1" applyFill="1" applyBorder="1" applyAlignment="1"/>
    <xf numFmtId="0" fontId="2" fillId="0" borderId="24" xfId="0" applyFont="1" applyBorder="1"/>
    <xf numFmtId="0" fontId="2" fillId="0" borderId="25" xfId="0" applyFont="1" applyBorder="1"/>
    <xf numFmtId="0" fontId="2" fillId="0" borderId="26" xfId="0" applyFont="1" applyBorder="1"/>
    <xf numFmtId="0" fontId="2" fillId="0" borderId="0" xfId="0" applyFont="1" applyAlignment="1">
      <alignment horizontal="center" vertical="center"/>
    </xf>
    <xf numFmtId="0" fontId="2" fillId="8" borderId="27" xfId="0" applyFont="1" applyFill="1" applyBorder="1"/>
    <xf numFmtId="0" fontId="2" fillId="8" borderId="0" xfId="0" applyFont="1" applyFill="1" applyAlignment="1"/>
    <xf numFmtId="0" fontId="11" fillId="8" borderId="0" xfId="0" applyFont="1" applyFill="1" applyAlignment="1">
      <alignment horizontal="center" vertical="center"/>
    </xf>
    <xf numFmtId="0" fontId="11" fillId="8" borderId="28" xfId="0" applyFont="1" applyFill="1" applyBorder="1" applyAlignment="1">
      <alignment horizontal="center" vertical="center"/>
    </xf>
    <xf numFmtId="0" fontId="2" fillId="9" borderId="27" xfId="0" applyFont="1" applyFill="1" applyBorder="1"/>
    <xf numFmtId="0" fontId="11" fillId="9" borderId="0" xfId="0" applyFont="1" applyFill="1" applyAlignment="1">
      <alignment horizontal="center" vertical="center"/>
    </xf>
    <xf numFmtId="0" fontId="2" fillId="9" borderId="0" xfId="0" applyFont="1" applyFill="1" applyAlignment="1"/>
    <xf numFmtId="0" fontId="2" fillId="9" borderId="0" xfId="0" applyFont="1" applyFill="1"/>
    <xf numFmtId="0" fontId="11" fillId="9" borderId="28" xfId="0" applyFont="1" applyFill="1" applyBorder="1" applyAlignment="1">
      <alignment horizontal="center" vertical="center"/>
    </xf>
    <xf numFmtId="0" fontId="2" fillId="10" borderId="27" xfId="0" applyFont="1" applyFill="1" applyBorder="1"/>
    <xf numFmtId="0" fontId="11" fillId="10" borderId="0" xfId="0" applyFont="1" applyFill="1" applyAlignment="1">
      <alignment horizontal="center" vertical="center"/>
    </xf>
    <xf numFmtId="0" fontId="2" fillId="10" borderId="0" xfId="0" applyFont="1" applyFill="1" applyAlignment="1"/>
    <xf numFmtId="0" fontId="2" fillId="10" borderId="0" xfId="0" applyFont="1" applyFill="1"/>
    <xf numFmtId="0" fontId="11" fillId="10" borderId="28" xfId="0" applyFont="1" applyFill="1" applyBorder="1" applyAlignment="1">
      <alignment horizontal="center" vertical="center"/>
    </xf>
    <xf numFmtId="0" fontId="12" fillId="11" borderId="0" xfId="0" applyFont="1" applyFill="1" applyAlignment="1"/>
    <xf numFmtId="0" fontId="11" fillId="11" borderId="0" xfId="0" applyFont="1" applyFill="1" applyAlignment="1">
      <alignment horizontal="center" vertical="center"/>
    </xf>
    <xf numFmtId="0" fontId="2" fillId="11" borderId="0" xfId="0" applyFont="1" applyFill="1"/>
    <xf numFmtId="0" fontId="11" fillId="11" borderId="28" xfId="0" applyFont="1" applyFill="1" applyBorder="1" applyAlignment="1">
      <alignment horizontal="center" vertical="center"/>
    </xf>
    <xf numFmtId="0" fontId="11" fillId="0" borderId="0" xfId="0" applyFont="1" applyAlignment="1">
      <alignment horizontal="center" vertical="center"/>
    </xf>
    <xf numFmtId="0" fontId="8" fillId="13" borderId="16" xfId="0" applyFont="1" applyFill="1" applyBorder="1" applyAlignment="1"/>
    <xf numFmtId="0" fontId="2" fillId="13" borderId="17" xfId="0" applyFont="1" applyFill="1" applyBorder="1" applyAlignment="1">
      <alignment horizontal="left"/>
    </xf>
    <xf numFmtId="4" fontId="13" fillId="13" borderId="29" xfId="0" applyNumberFormat="1" applyFont="1" applyFill="1" applyBorder="1" applyAlignment="1"/>
    <xf numFmtId="4" fontId="13" fillId="13" borderId="19" xfId="0" applyNumberFormat="1" applyFont="1" applyFill="1" applyBorder="1" applyAlignment="1"/>
    <xf numFmtId="0" fontId="14" fillId="0" borderId="30" xfId="0" applyFont="1" applyBorder="1" applyAlignment="1"/>
    <xf numFmtId="0" fontId="2" fillId="0" borderId="17" xfId="0" applyFont="1" applyBorder="1"/>
    <xf numFmtId="4" fontId="13" fillId="0" borderId="29" xfId="0" applyNumberFormat="1" applyFont="1" applyBorder="1" applyAlignment="1"/>
    <xf numFmtId="0" fontId="2" fillId="14" borderId="17" xfId="0" applyFont="1" applyFill="1" applyBorder="1"/>
    <xf numFmtId="4" fontId="13" fillId="14" borderId="19" xfId="0" applyNumberFormat="1" applyFont="1" applyFill="1" applyBorder="1"/>
    <xf numFmtId="0" fontId="2" fillId="15" borderId="17" xfId="0" applyFont="1" applyFill="1" applyBorder="1"/>
    <xf numFmtId="4" fontId="13" fillId="15" borderId="19" xfId="0" applyNumberFormat="1" applyFont="1" applyFill="1" applyBorder="1"/>
    <xf numFmtId="0" fontId="2" fillId="16" borderId="17" xfId="0" applyFont="1" applyFill="1" applyBorder="1"/>
    <xf numFmtId="4" fontId="13" fillId="16" borderId="19" xfId="0" applyNumberFormat="1" applyFont="1" applyFill="1" applyBorder="1"/>
    <xf numFmtId="4" fontId="15" fillId="0" borderId="0" xfId="0" applyNumberFormat="1" applyFont="1"/>
    <xf numFmtId="0" fontId="16" fillId="17" borderId="0" xfId="0" applyFont="1" applyFill="1"/>
    <xf numFmtId="0" fontId="8" fillId="8" borderId="20" xfId="0" applyFont="1" applyFill="1" applyBorder="1" applyAlignment="1">
      <alignment horizontal="center" vertical="center"/>
    </xf>
    <xf numFmtId="0" fontId="2" fillId="8" borderId="31" xfId="0" applyFont="1" applyFill="1" applyBorder="1" applyAlignment="1">
      <alignment horizontal="left"/>
    </xf>
    <xf numFmtId="4" fontId="13" fillId="8" borderId="31" xfId="0" applyNumberFormat="1" applyFont="1" applyFill="1" applyBorder="1" applyAlignment="1"/>
    <xf numFmtId="4" fontId="13" fillId="8" borderId="32" xfId="0" applyNumberFormat="1" applyFont="1" applyFill="1" applyBorder="1" applyAlignment="1"/>
    <xf numFmtId="0" fontId="2" fillId="19" borderId="27" xfId="0" applyFont="1" applyFill="1" applyBorder="1"/>
    <xf numFmtId="0" fontId="2" fillId="19" borderId="0" xfId="0" applyFont="1" applyFill="1" applyAlignment="1"/>
    <xf numFmtId="0" fontId="11" fillId="19" borderId="0" xfId="0" applyFont="1" applyFill="1" applyAlignment="1">
      <alignment horizontal="center" vertical="center"/>
    </xf>
    <xf numFmtId="0" fontId="11" fillId="19" borderId="28" xfId="0" applyFont="1" applyFill="1" applyBorder="1" applyAlignment="1">
      <alignment horizontal="center" vertical="center"/>
    </xf>
    <xf numFmtId="0" fontId="8" fillId="0" borderId="16" xfId="0" applyFont="1" applyBorder="1" applyAlignment="1">
      <alignment horizontal="center" vertical="center"/>
    </xf>
    <xf numFmtId="4" fontId="13" fillId="20" borderId="19" xfId="0" applyNumberFormat="1" applyFont="1" applyFill="1" applyBorder="1" applyAlignment="1"/>
    <xf numFmtId="0" fontId="8" fillId="19" borderId="33" xfId="0" applyFont="1" applyFill="1" applyBorder="1" applyAlignment="1">
      <alignment horizontal="center" vertical="center"/>
    </xf>
    <xf numFmtId="0" fontId="2" fillId="19" borderId="31" xfId="0" applyFont="1" applyFill="1" applyBorder="1"/>
    <xf numFmtId="4" fontId="13" fillId="19" borderId="31" xfId="0" applyNumberFormat="1" applyFont="1" applyFill="1" applyBorder="1" applyAlignment="1"/>
    <xf numFmtId="4" fontId="13" fillId="19" borderId="32" xfId="0" applyNumberFormat="1" applyFont="1" applyFill="1" applyBorder="1" applyAlignment="1"/>
    <xf numFmtId="0" fontId="2" fillId="22" borderId="27" xfId="0" applyFont="1" applyFill="1" applyBorder="1"/>
    <xf numFmtId="0" fontId="2" fillId="22" borderId="0" xfId="0" applyFont="1" applyFill="1" applyAlignment="1"/>
    <xf numFmtId="0" fontId="11" fillId="22" borderId="0" xfId="0" applyFont="1" applyFill="1" applyAlignment="1">
      <alignment horizontal="center" vertical="center"/>
    </xf>
    <xf numFmtId="0" fontId="11" fillId="22" borderId="28" xfId="0" applyFont="1" applyFill="1" applyBorder="1" applyAlignment="1">
      <alignment horizontal="center" vertical="center"/>
    </xf>
    <xf numFmtId="4" fontId="13" fillId="23" borderId="19" xfId="0" applyNumberFormat="1" applyFont="1" applyFill="1" applyBorder="1"/>
    <xf numFmtId="0" fontId="8" fillId="22" borderId="33" xfId="0" applyFont="1" applyFill="1" applyBorder="1" applyAlignment="1">
      <alignment horizontal="center" vertical="center"/>
    </xf>
    <xf numFmtId="0" fontId="2" fillId="22" borderId="31" xfId="0" applyFont="1" applyFill="1" applyBorder="1"/>
    <xf numFmtId="4" fontId="13" fillId="22" borderId="31" xfId="0" applyNumberFormat="1" applyFont="1" applyFill="1" applyBorder="1" applyAlignment="1"/>
    <xf numFmtId="4" fontId="13" fillId="22" borderId="32" xfId="0" applyNumberFormat="1" applyFont="1" applyFill="1" applyBorder="1"/>
    <xf numFmtId="0" fontId="2" fillId="9" borderId="33" xfId="0" applyFont="1" applyFill="1" applyBorder="1"/>
    <xf numFmtId="0" fontId="2" fillId="9" borderId="31" xfId="0" applyFont="1" applyFill="1" applyBorder="1"/>
    <xf numFmtId="4" fontId="13" fillId="9" borderId="31" xfId="0" applyNumberFormat="1" applyFont="1" applyFill="1" applyBorder="1"/>
    <xf numFmtId="4" fontId="13" fillId="9" borderId="32" xfId="0" applyNumberFormat="1" applyFont="1" applyFill="1" applyBorder="1"/>
    <xf numFmtId="0" fontId="2" fillId="10" borderId="33" xfId="0" applyFont="1" applyFill="1" applyBorder="1"/>
    <xf numFmtId="0" fontId="2" fillId="10" borderId="31" xfId="0" applyFont="1" applyFill="1" applyBorder="1"/>
    <xf numFmtId="4" fontId="13" fillId="10" borderId="31" xfId="0" applyNumberFormat="1" applyFont="1" applyFill="1" applyBorder="1"/>
    <xf numFmtId="4" fontId="13" fillId="10" borderId="32" xfId="0" applyNumberFormat="1" applyFont="1" applyFill="1" applyBorder="1"/>
    <xf numFmtId="0" fontId="2" fillId="11" borderId="31" xfId="0" applyFont="1" applyFill="1" applyBorder="1"/>
    <xf numFmtId="4" fontId="13" fillId="11" borderId="31" xfId="0" applyNumberFormat="1" applyFont="1" applyFill="1" applyBorder="1"/>
    <xf numFmtId="4" fontId="13" fillId="11" borderId="32" xfId="0" applyNumberFormat="1" applyFont="1" applyFill="1" applyBorder="1"/>
    <xf numFmtId="0" fontId="16" fillId="0" borderId="0" xfId="0" applyFont="1"/>
    <xf numFmtId="0" fontId="2" fillId="0" borderId="27" xfId="0" applyFont="1" applyBorder="1"/>
    <xf numFmtId="0" fontId="2" fillId="0" borderId="28" xfId="0" applyFont="1" applyBorder="1"/>
    <xf numFmtId="0" fontId="2" fillId="0" borderId="83" xfId="0" applyFont="1" applyBorder="1"/>
    <xf numFmtId="0" fontId="2" fillId="0" borderId="31" xfId="0" applyFont="1" applyBorder="1"/>
    <xf numFmtId="0" fontId="2" fillId="0" borderId="32" xfId="0" applyFont="1" applyBorder="1"/>
    <xf numFmtId="0" fontId="16" fillId="0" borderId="0" xfId="0" applyFont="1" applyAlignment="1">
      <alignment horizontal="center" vertical="center"/>
    </xf>
    <xf numFmtId="0" fontId="11" fillId="10" borderId="27" xfId="0" applyFont="1" applyFill="1" applyBorder="1" applyAlignment="1">
      <alignment horizontal="center" vertical="center"/>
    </xf>
    <xf numFmtId="0" fontId="13" fillId="0" borderId="0" xfId="0" applyFont="1" applyAlignment="1">
      <alignment horizontal="center"/>
    </xf>
    <xf numFmtId="0" fontId="18" fillId="0" borderId="0" xfId="0" applyFont="1" applyAlignment="1">
      <alignment horizontal="center"/>
    </xf>
    <xf numFmtId="0" fontId="18" fillId="17" borderId="0" xfId="0" applyFont="1" applyFill="1" applyAlignment="1">
      <alignment horizontal="center"/>
    </xf>
    <xf numFmtId="164" fontId="19" fillId="32" borderId="84" xfId="0" applyNumberFormat="1" applyFont="1" applyFill="1" applyBorder="1" applyAlignment="1"/>
    <xf numFmtId="0" fontId="15" fillId="0" borderId="18" xfId="0" applyFont="1" applyBorder="1"/>
    <xf numFmtId="0" fontId="13" fillId="25" borderId="85" xfId="0" applyFont="1" applyFill="1" applyBorder="1"/>
    <xf numFmtId="2" fontId="13" fillId="25" borderId="86" xfId="0" applyNumberFormat="1" applyFont="1" applyFill="1" applyBorder="1" applyAlignment="1">
      <alignment horizontal="center"/>
    </xf>
    <xf numFmtId="164" fontId="19" fillId="32" borderId="84" xfId="0" applyNumberFormat="1" applyFont="1" applyFill="1" applyBorder="1"/>
    <xf numFmtId="164" fontId="19" fillId="32" borderId="89" xfId="0" applyNumberFormat="1" applyFont="1" applyFill="1" applyBorder="1"/>
    <xf numFmtId="4" fontId="13" fillId="0" borderId="34" xfId="0" applyNumberFormat="1" applyFont="1" applyBorder="1" applyAlignment="1"/>
    <xf numFmtId="0" fontId="22" fillId="0" borderId="16" xfId="0" applyFont="1" applyBorder="1" applyAlignment="1">
      <alignment horizontal="center" vertical="center"/>
    </xf>
    <xf numFmtId="14" fontId="16" fillId="17" borderId="0" xfId="0" applyNumberFormat="1" applyFont="1" applyFill="1"/>
    <xf numFmtId="0" fontId="2" fillId="35" borderId="17" xfId="0" applyFont="1" applyFill="1" applyBorder="1"/>
    <xf numFmtId="0" fontId="2" fillId="36" borderId="17" xfId="0" applyFont="1" applyFill="1" applyBorder="1"/>
    <xf numFmtId="0" fontId="22" fillId="3" borderId="16" xfId="0" applyFont="1" applyFill="1" applyBorder="1" applyAlignment="1"/>
    <xf numFmtId="0" fontId="25" fillId="37" borderId="21" xfId="0" applyFont="1" applyFill="1" applyBorder="1" applyAlignment="1">
      <alignment horizontal="left"/>
    </xf>
    <xf numFmtId="1" fontId="0" fillId="0" borderId="0" xfId="0" applyNumberFormat="1" applyFont="1" applyAlignment="1"/>
    <xf numFmtId="0" fontId="1" fillId="0" borderId="0" xfId="0" applyFont="1" applyAlignment="1">
      <alignment horizontal="center" vertical="center"/>
    </xf>
    <xf numFmtId="0" fontId="0" fillId="0" borderId="0" xfId="0"/>
    <xf numFmtId="2" fontId="13" fillId="38" borderId="92" xfId="0" applyNumberFormat="1" applyFont="1" applyFill="1" applyBorder="1" applyAlignment="1">
      <alignment horizontal="center"/>
    </xf>
    <xf numFmtId="0" fontId="13" fillId="38" borderId="93" xfId="0" applyFont="1" applyFill="1" applyBorder="1"/>
    <xf numFmtId="4" fontId="13" fillId="0" borderId="34" xfId="0" applyNumberFormat="1" applyFont="1" applyBorder="1"/>
    <xf numFmtId="0" fontId="10" fillId="0" borderId="22" xfId="0" applyFont="1" applyBorder="1"/>
    <xf numFmtId="2" fontId="13" fillId="38" borderId="86" xfId="0" applyNumberFormat="1" applyFont="1" applyFill="1" applyBorder="1" applyAlignment="1">
      <alignment horizontal="center"/>
    </xf>
    <xf numFmtId="0" fontId="13" fillId="38" borderId="85" xfId="0" applyFont="1" applyFill="1" applyBorder="1"/>
    <xf numFmtId="4" fontId="13" fillId="0" borderId="29" xfId="0" applyNumberFormat="1" applyFont="1" applyBorder="1"/>
    <xf numFmtId="0" fontId="10" fillId="0" borderId="18" xfId="0" applyFont="1" applyBorder="1"/>
    <xf numFmtId="0" fontId="10" fillId="0" borderId="14" xfId="0" applyFont="1" applyBorder="1"/>
    <xf numFmtId="0" fontId="11" fillId="39" borderId="27" xfId="0" applyFont="1" applyFill="1" applyBorder="1" applyAlignment="1">
      <alignment horizontal="center" vertical="center"/>
    </xf>
    <xf numFmtId="4" fontId="10" fillId="0" borderId="0" xfId="0" applyNumberFormat="1" applyFont="1"/>
    <xf numFmtId="4" fontId="13" fillId="39" borderId="32" xfId="0" applyNumberFormat="1" applyFont="1" applyFill="1" applyBorder="1"/>
    <xf numFmtId="0" fontId="2" fillId="39" borderId="31" xfId="0" applyFont="1" applyFill="1" applyBorder="1"/>
    <xf numFmtId="4" fontId="13" fillId="39" borderId="31" xfId="0" applyNumberFormat="1" applyFont="1" applyFill="1" applyBorder="1"/>
    <xf numFmtId="0" fontId="2" fillId="39" borderId="33" xfId="0" applyFont="1" applyFill="1" applyBorder="1"/>
    <xf numFmtId="0" fontId="8" fillId="39" borderId="33" xfId="0" applyFont="1" applyFill="1" applyBorder="1" applyAlignment="1">
      <alignment horizontal="center" vertical="center"/>
    </xf>
    <xf numFmtId="4" fontId="13" fillId="38" borderId="19" xfId="0" applyNumberFormat="1" applyFont="1" applyFill="1" applyBorder="1"/>
    <xf numFmtId="0" fontId="2" fillId="38" borderId="17" xfId="0" applyFont="1" applyFill="1" applyBorder="1"/>
    <xf numFmtId="4" fontId="13" fillId="24" borderId="19" xfId="0" applyNumberFormat="1" applyFont="1" applyFill="1" applyBorder="1"/>
    <xf numFmtId="4" fontId="13" fillId="24" borderId="29" xfId="0" applyNumberFormat="1" applyFont="1" applyFill="1" applyBorder="1"/>
    <xf numFmtId="0" fontId="8" fillId="24" borderId="16" xfId="0" applyFont="1" applyFill="1" applyBorder="1" applyAlignment="1">
      <alignment horizontal="center" vertical="center"/>
    </xf>
    <xf numFmtId="0" fontId="11" fillId="39" borderId="28" xfId="0" applyFont="1" applyFill="1" applyBorder="1" applyAlignment="1">
      <alignment horizontal="center" vertical="center"/>
    </xf>
    <xf numFmtId="0" fontId="2" fillId="39" borderId="0" xfId="0" applyFont="1" applyFill="1"/>
    <xf numFmtId="0" fontId="11" fillId="39" borderId="0" xfId="0" applyFont="1" applyFill="1" applyAlignment="1">
      <alignment horizontal="center" vertical="center"/>
    </xf>
    <xf numFmtId="0" fontId="2" fillId="39" borderId="27" xfId="0" applyFont="1" applyFill="1" applyBorder="1"/>
    <xf numFmtId="0" fontId="2" fillId="39" borderId="31" xfId="0" applyFont="1" applyFill="1" applyBorder="1" applyAlignment="1">
      <alignment horizontal="left"/>
    </xf>
    <xf numFmtId="0" fontId="8" fillId="39" borderId="20" xfId="0" applyFont="1" applyFill="1" applyBorder="1" applyAlignment="1">
      <alignment horizontal="center" vertical="center"/>
    </xf>
    <xf numFmtId="0" fontId="2" fillId="38" borderId="17" xfId="0" applyFont="1" applyFill="1" applyBorder="1" applyAlignment="1">
      <alignment horizontal="left"/>
    </xf>
    <xf numFmtId="4" fontId="13" fillId="38" borderId="29" xfId="0" applyNumberFormat="1" applyFont="1" applyFill="1" applyBorder="1"/>
    <xf numFmtId="0" fontId="8" fillId="38" borderId="16" xfId="0" applyFont="1" applyFill="1" applyBorder="1"/>
    <xf numFmtId="0" fontId="2" fillId="0" borderId="0" xfId="0" applyFont="1"/>
    <xf numFmtId="0" fontId="12" fillId="39" borderId="0" xfId="0" applyFont="1" applyFill="1"/>
    <xf numFmtId="0" fontId="2" fillId="0" borderId="21" xfId="0" applyFont="1" applyBorder="1" applyAlignment="1">
      <alignment horizontal="left"/>
    </xf>
    <xf numFmtId="0" fontId="8" fillId="38" borderId="20" xfId="0" applyFont="1" applyFill="1" applyBorder="1"/>
    <xf numFmtId="0" fontId="8" fillId="38" borderId="16" xfId="0" applyFont="1" applyFill="1" applyBorder="1" applyAlignment="1">
      <alignment horizontal="center"/>
    </xf>
    <xf numFmtId="0" fontId="6" fillId="0" borderId="5" xfId="0" applyFont="1" applyBorder="1"/>
    <xf numFmtId="0" fontId="8" fillId="38" borderId="12" xfId="0" applyFont="1" applyFill="1" applyBorder="1" applyAlignment="1">
      <alignment horizontal="center"/>
    </xf>
    <xf numFmtId="0" fontId="29" fillId="0" borderId="0" xfId="0" applyFont="1"/>
    <xf numFmtId="0" fontId="31" fillId="0" borderId="0" xfId="0" applyFont="1"/>
    <xf numFmtId="0" fontId="30" fillId="0" borderId="0" xfId="0" applyFont="1" applyAlignment="1">
      <alignment vertical="center" wrapText="1"/>
    </xf>
    <xf numFmtId="0" fontId="2" fillId="42" borderId="0" xfId="0" applyFont="1" applyFill="1"/>
    <xf numFmtId="0" fontId="0" fillId="0" borderId="0" xfId="0"/>
    <xf numFmtId="0" fontId="30" fillId="0" borderId="0" xfId="0" applyFont="1" applyAlignment="1">
      <alignment wrapText="1"/>
    </xf>
    <xf numFmtId="0" fontId="0" fillId="0" borderId="0" xfId="0"/>
    <xf numFmtId="0" fontId="32" fillId="0" borderId="0" xfId="0" applyFont="1" applyAlignment="1">
      <alignment wrapText="1"/>
    </xf>
    <xf numFmtId="0" fontId="38" fillId="42" borderId="0" xfId="0" applyFont="1" applyFill="1" applyAlignment="1">
      <alignment horizontal="center" vertical="center"/>
    </xf>
    <xf numFmtId="0" fontId="10" fillId="42" borderId="0" xfId="0" applyFont="1" applyFill="1" applyAlignment="1">
      <alignment horizontal="center" vertical="center" wrapText="1"/>
    </xf>
    <xf numFmtId="0" fontId="0" fillId="0" borderId="0" xfId="0" applyAlignment="1">
      <alignment horizontal="center" wrapText="1"/>
    </xf>
    <xf numFmtId="0" fontId="35" fillId="41" borderId="0" xfId="0" applyFont="1" applyFill="1" applyAlignment="1">
      <alignment horizontal="center" vertical="center"/>
    </xf>
    <xf numFmtId="0" fontId="37" fillId="32" borderId="0" xfId="0" applyFont="1" applyFill="1" applyAlignment="1">
      <alignment horizontal="center" vertical="center"/>
    </xf>
    <xf numFmtId="0" fontId="36" fillId="0" borderId="0" xfId="0" applyFont="1" applyAlignment="1">
      <alignment horizontal="center" vertical="center"/>
    </xf>
    <xf numFmtId="0" fontId="10" fillId="0" borderId="0" xfId="0" applyFont="1" applyAlignment="1">
      <alignment horizontal="center" vertical="center"/>
    </xf>
    <xf numFmtId="0" fontId="32" fillId="0" borderId="0" xfId="0" applyFont="1" applyAlignment="1">
      <alignment horizontal="left" wrapText="1"/>
    </xf>
    <xf numFmtId="0" fontId="30" fillId="0" borderId="0" xfId="0" applyFont="1" applyAlignment="1">
      <alignment horizontal="left" wrapText="1"/>
    </xf>
    <xf numFmtId="0" fontId="10" fillId="40" borderId="6" xfId="0" applyFont="1" applyFill="1" applyBorder="1" applyAlignment="1">
      <alignment horizontal="center" vertical="center"/>
    </xf>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2" fillId="24" borderId="6" xfId="0" applyFont="1" applyFill="1" applyBorder="1" applyAlignment="1">
      <alignment horizontal="center" vertical="center"/>
    </xf>
    <xf numFmtId="0" fontId="11" fillId="39" borderId="0" xfId="0" applyFont="1" applyFill="1" applyAlignment="1">
      <alignment horizontal="center" vertical="center"/>
    </xf>
    <xf numFmtId="0" fontId="11" fillId="39" borderId="27" xfId="0" applyFont="1" applyFill="1" applyBorder="1" applyAlignment="1">
      <alignment horizontal="center" vertical="center"/>
    </xf>
    <xf numFmtId="0" fontId="28" fillId="0" borderId="0" xfId="0" applyFont="1" applyAlignment="1">
      <alignment horizontal="center" vertical="center" wrapText="1"/>
    </xf>
    <xf numFmtId="0" fontId="1" fillId="0" borderId="0" xfId="0" applyFont="1" applyAlignment="1">
      <alignment horizontal="center" vertical="center"/>
    </xf>
    <xf numFmtId="0" fontId="3" fillId="0" borderId="2" xfId="0" applyFont="1" applyBorder="1" applyAlignment="1">
      <alignment horizontal="center"/>
    </xf>
    <xf numFmtId="0" fontId="4" fillId="0" borderId="2" xfId="0" applyFont="1" applyBorder="1"/>
    <xf numFmtId="0" fontId="5" fillId="24" borderId="2" xfId="0" applyFont="1" applyFill="1" applyBorder="1"/>
    <xf numFmtId="0" fontId="4" fillId="0" borderId="3" xfId="0" applyFont="1" applyBorder="1"/>
    <xf numFmtId="0" fontId="3" fillId="24" borderId="2" xfId="0" applyFont="1" applyFill="1" applyBorder="1" applyAlignment="1">
      <alignment horizontal="center"/>
    </xf>
    <xf numFmtId="0" fontId="3" fillId="0" borderId="0" xfId="0" applyFont="1" applyAlignment="1">
      <alignment horizontal="center"/>
    </xf>
    <xf numFmtId="0" fontId="8" fillId="0" borderId="18" xfId="0" applyFont="1" applyBorder="1" applyAlignment="1">
      <alignment horizontal="center" vertical="center"/>
    </xf>
    <xf numFmtId="0" fontId="4" fillId="0" borderId="29" xfId="0" applyFont="1" applyBorder="1"/>
    <xf numFmtId="0" fontId="8" fillId="24" borderId="18" xfId="0" applyFont="1" applyFill="1" applyBorder="1" applyAlignment="1">
      <alignment horizontal="center" vertical="center"/>
    </xf>
    <xf numFmtId="0" fontId="8" fillId="24" borderId="30" xfId="0" applyFont="1" applyFill="1" applyBorder="1" applyAlignment="1">
      <alignment horizontal="center" vertical="center"/>
    </xf>
    <xf numFmtId="0" fontId="7" fillId="12" borderId="0" xfId="0" applyFont="1" applyFill="1"/>
    <xf numFmtId="0" fontId="27" fillId="24" borderId="13" xfId="0" applyFont="1" applyFill="1" applyBorder="1" applyAlignment="1">
      <alignment horizontal="center"/>
    </xf>
    <xf numFmtId="0" fontId="4" fillId="0" borderId="14" xfId="0" applyFont="1" applyBorder="1"/>
    <xf numFmtId="0" fontId="4" fillId="0" borderId="15" xfId="0" applyFont="1" applyBorder="1"/>
    <xf numFmtId="0" fontId="8" fillId="24" borderId="17" xfId="0" applyFont="1" applyFill="1" applyBorder="1" applyAlignment="1">
      <alignment horizontal="center"/>
    </xf>
    <xf numFmtId="0" fontId="4" fillId="0" borderId="18" xfId="0" applyFont="1" applyBorder="1"/>
    <xf numFmtId="0" fontId="4" fillId="0" borderId="19" xfId="0" applyFont="1" applyBorder="1"/>
    <xf numFmtId="0" fontId="2" fillId="24" borderId="17" xfId="0" applyFont="1" applyFill="1" applyBorder="1" applyAlignment="1">
      <alignment horizontal="center"/>
    </xf>
    <xf numFmtId="4" fontId="10" fillId="24" borderId="22" xfId="0" applyNumberFormat="1" applyFont="1" applyFill="1" applyBorder="1" applyAlignment="1">
      <alignment horizontal="left"/>
    </xf>
    <xf numFmtId="0" fontId="4" fillId="0" borderId="22" xfId="0" applyFont="1" applyBorder="1"/>
    <xf numFmtId="0" fontId="4" fillId="0" borderId="23" xfId="0" applyFont="1" applyBorder="1"/>
    <xf numFmtId="0" fontId="8" fillId="0" borderId="30" xfId="0" applyFont="1" applyBorder="1" applyAlignment="1">
      <alignment horizontal="center" vertical="center"/>
    </xf>
    <xf numFmtId="0" fontId="5" fillId="38" borderId="0" xfId="0" applyFont="1" applyFill="1" applyAlignment="1">
      <alignment horizontal="center" vertical="center"/>
    </xf>
    <xf numFmtId="0" fontId="2" fillId="39" borderId="22" xfId="0" applyFont="1" applyFill="1" applyBorder="1" applyAlignment="1">
      <alignment horizontal="center" vertical="center"/>
    </xf>
    <xf numFmtId="0" fontId="4" fillId="0" borderId="34" xfId="0" applyFont="1" applyBorder="1"/>
    <xf numFmtId="0" fontId="2" fillId="39" borderId="33" xfId="0" applyFont="1" applyFill="1" applyBorder="1" applyAlignment="1">
      <alignment horizontal="center" vertical="center"/>
    </xf>
    <xf numFmtId="0" fontId="2" fillId="24" borderId="6" xfId="0" applyFont="1" applyFill="1" applyBorder="1" applyAlignment="1">
      <alignment horizontal="center" vertical="center" wrapText="1"/>
    </xf>
    <xf numFmtId="0" fontId="17" fillId="24" borderId="0" xfId="0" applyFont="1" applyFill="1" applyAlignment="1">
      <alignment horizontal="center" vertical="center"/>
    </xf>
    <xf numFmtId="0" fontId="3" fillId="24" borderId="0" xfId="0" applyFont="1" applyFill="1" applyAlignment="1">
      <alignment horizontal="center" vertical="center" wrapText="1"/>
    </xf>
    <xf numFmtId="0" fontId="10" fillId="24" borderId="6" xfId="0" applyFont="1" applyFill="1" applyBorder="1" applyAlignment="1">
      <alignment horizontal="center" vertical="center"/>
    </xf>
    <xf numFmtId="0" fontId="26" fillId="24" borderId="0" xfId="0" applyFont="1" applyFill="1" applyAlignment="1">
      <alignment horizontal="center"/>
    </xf>
    <xf numFmtId="0" fontId="5" fillId="24" borderId="1" xfId="0" applyFont="1" applyFill="1" applyBorder="1"/>
    <xf numFmtId="0" fontId="20" fillId="0" borderId="17" xfId="0" applyFont="1" applyBorder="1" applyAlignment="1">
      <alignment horizontal="center"/>
    </xf>
    <xf numFmtId="0" fontId="13" fillId="0" borderId="17" xfId="0" applyFont="1" applyBorder="1"/>
    <xf numFmtId="10" fontId="13" fillId="38" borderId="87" xfId="0" applyNumberFormat="1" applyFont="1" applyFill="1" applyBorder="1"/>
    <xf numFmtId="0" fontId="4" fillId="0" borderId="88" xfId="0" applyFont="1" applyBorder="1"/>
    <xf numFmtId="0" fontId="13" fillId="39" borderId="0" xfId="0" applyFont="1" applyFill="1" applyAlignment="1">
      <alignment horizontal="center"/>
    </xf>
    <xf numFmtId="0" fontId="4" fillId="0" borderId="28" xfId="0" applyFont="1" applyBorder="1"/>
    <xf numFmtId="0" fontId="13" fillId="38" borderId="30" xfId="0" applyFont="1" applyFill="1" applyBorder="1"/>
    <xf numFmtId="0" fontId="13" fillId="39" borderId="0" xfId="0" applyFont="1" applyFill="1" applyAlignment="1">
      <alignment horizontal="center" vertical="center"/>
    </xf>
    <xf numFmtId="0" fontId="13" fillId="39" borderId="27" xfId="0" applyFont="1" applyFill="1" applyBorder="1" applyAlignment="1">
      <alignment horizontal="center"/>
    </xf>
    <xf numFmtId="0" fontId="20" fillId="0" borderId="21" xfId="0" applyFont="1" applyBorder="1" applyAlignment="1">
      <alignment horizontal="center"/>
    </xf>
    <xf numFmtId="0" fontId="13" fillId="0" borderId="21" xfId="0" applyFont="1" applyBorder="1"/>
    <xf numFmtId="10" fontId="13" fillId="38" borderId="91" xfId="0" applyNumberFormat="1" applyFont="1" applyFill="1" applyBorder="1"/>
    <xf numFmtId="0" fontId="4" fillId="0" borderId="90" xfId="0" applyFont="1" applyBorder="1"/>
    <xf numFmtId="0" fontId="13" fillId="38" borderId="33" xfId="0" applyFont="1" applyFill="1" applyBorder="1"/>
    <xf numFmtId="0" fontId="22" fillId="0" borderId="18" xfId="0" applyFont="1" applyBorder="1" applyAlignment="1">
      <alignment horizontal="center" vertical="center"/>
    </xf>
    <xf numFmtId="0" fontId="22" fillId="0" borderId="30" xfId="0" applyFont="1" applyBorder="1" applyAlignment="1">
      <alignment horizontal="center" vertical="center"/>
    </xf>
    <xf numFmtId="0" fontId="0" fillId="0" borderId="0" xfId="0" applyFont="1" applyAlignment="1"/>
    <xf numFmtId="0" fontId="23" fillId="33" borderId="2" xfId="0" applyFont="1" applyFill="1" applyBorder="1" applyAlignment="1"/>
    <xf numFmtId="0" fontId="24" fillId="33" borderId="2" xfId="0" applyFont="1" applyFill="1" applyBorder="1"/>
    <xf numFmtId="0" fontId="24" fillId="33" borderId="3" xfId="0" applyFont="1" applyFill="1" applyBorder="1"/>
    <xf numFmtId="0" fontId="2" fillId="2" borderId="6" xfId="0" applyFont="1" applyFill="1" applyBorder="1" applyAlignment="1">
      <alignment horizontal="center" vertical="center"/>
    </xf>
    <xf numFmtId="0" fontId="8" fillId="0" borderId="13" xfId="0" applyFont="1" applyBorder="1" applyAlignment="1">
      <alignment horizontal="center"/>
    </xf>
    <xf numFmtId="0" fontId="8" fillId="34" borderId="17" xfId="0" applyFont="1" applyFill="1" applyBorder="1" applyAlignment="1">
      <alignment horizontal="center"/>
    </xf>
    <xf numFmtId="0" fontId="4" fillId="34" borderId="18" xfId="0" applyFont="1" applyFill="1" applyBorder="1"/>
    <xf numFmtId="0" fontId="4" fillId="34" borderId="19" xfId="0" applyFont="1" applyFill="1" applyBorder="1"/>
    <xf numFmtId="0" fontId="2" fillId="7" borderId="6" xfId="0" applyFont="1" applyFill="1" applyBorder="1" applyAlignment="1">
      <alignment horizontal="center" vertical="center"/>
    </xf>
    <xf numFmtId="0" fontId="11" fillId="11" borderId="27" xfId="0" applyFont="1" applyFill="1" applyBorder="1" applyAlignment="1">
      <alignment horizontal="center" vertical="center"/>
    </xf>
    <xf numFmtId="0" fontId="11" fillId="10" borderId="0" xfId="0" applyFont="1" applyFill="1" applyAlignment="1">
      <alignment horizontal="center" vertical="center"/>
    </xf>
    <xf numFmtId="0" fontId="21" fillId="34" borderId="17" xfId="0" applyFont="1" applyFill="1" applyBorder="1" applyAlignment="1">
      <alignment horizontal="center"/>
    </xf>
    <xf numFmtId="4" fontId="10" fillId="0" borderId="22" xfId="0" applyNumberFormat="1" applyFont="1" applyBorder="1" applyAlignment="1">
      <alignment horizontal="left"/>
    </xf>
    <xf numFmtId="0" fontId="2" fillId="4"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6" borderId="6" xfId="0" applyFont="1" applyFill="1" applyBorder="1" applyAlignment="1">
      <alignment horizontal="center" vertical="center"/>
    </xf>
    <xf numFmtId="0" fontId="11" fillId="9" borderId="0" xfId="0" applyFont="1" applyFill="1" applyAlignment="1">
      <alignment horizontal="center" vertical="center"/>
    </xf>
    <xf numFmtId="0" fontId="2" fillId="21" borderId="6" xfId="0" applyFont="1" applyFill="1" applyBorder="1" applyAlignment="1">
      <alignment horizontal="center" vertical="center" wrapText="1"/>
    </xf>
    <xf numFmtId="0" fontId="2" fillId="9" borderId="22" xfId="0" applyFont="1" applyFill="1" applyBorder="1" applyAlignment="1">
      <alignment horizontal="center" vertical="center"/>
    </xf>
    <xf numFmtId="0" fontId="5" fillId="0" borderId="1" xfId="0" applyFont="1" applyBorder="1" applyAlignment="1"/>
    <xf numFmtId="0" fontId="17" fillId="14" borderId="35" xfId="0" applyFont="1" applyFill="1" applyBorder="1" applyAlignment="1">
      <alignment horizontal="center" vertical="center"/>
    </xf>
    <xf numFmtId="0" fontId="4" fillId="0" borderId="35" xfId="0" applyFont="1" applyBorder="1"/>
    <xf numFmtId="0" fontId="4" fillId="0" borderId="36" xfId="0" applyFont="1" applyBorder="1"/>
    <xf numFmtId="0" fontId="4" fillId="0" borderId="52" xfId="0" applyFont="1" applyBorder="1"/>
    <xf numFmtId="0" fontId="5" fillId="25" borderId="63" xfId="0" applyFont="1" applyFill="1" applyBorder="1" applyAlignment="1">
      <alignment horizontal="center" vertical="center"/>
    </xf>
    <xf numFmtId="0" fontId="4" fillId="0" borderId="64" xfId="0" applyFont="1" applyBorder="1"/>
    <xf numFmtId="0" fontId="4" fillId="0" borderId="65" xfId="0" applyFont="1" applyBorder="1"/>
    <xf numFmtId="0" fontId="4" fillId="0" borderId="66" xfId="0" applyFont="1" applyBorder="1"/>
    <xf numFmtId="0" fontId="4" fillId="0" borderId="67" xfId="0" applyFont="1" applyBorder="1"/>
    <xf numFmtId="0" fontId="4" fillId="0" borderId="68" xfId="0" applyFont="1" applyBorder="1"/>
    <xf numFmtId="0" fontId="2" fillId="11" borderId="33" xfId="0" applyFont="1" applyFill="1" applyBorder="1" applyAlignment="1">
      <alignment horizontal="center" vertical="center"/>
    </xf>
    <xf numFmtId="0" fontId="3" fillId="9" borderId="46" xfId="0" applyFont="1" applyFill="1" applyBorder="1" applyAlignment="1">
      <alignment horizontal="center" vertical="center" wrapText="1"/>
    </xf>
    <xf numFmtId="0" fontId="4" fillId="0" borderId="47" xfId="0" applyFont="1" applyBorder="1"/>
    <xf numFmtId="0" fontId="4" fillId="0" borderId="48" xfId="0" applyFont="1" applyBorder="1"/>
    <xf numFmtId="0" fontId="4" fillId="0" borderId="59" xfId="0" applyFont="1" applyBorder="1"/>
    <xf numFmtId="0" fontId="4" fillId="0" borderId="60" xfId="0" applyFont="1" applyBorder="1"/>
    <xf numFmtId="0" fontId="17" fillId="15" borderId="37" xfId="0" applyFont="1" applyFill="1" applyBorder="1" applyAlignment="1">
      <alignment horizontal="center" vertical="center"/>
    </xf>
    <xf numFmtId="0" fontId="4" fillId="0" borderId="38" xfId="0" applyFont="1" applyBorder="1"/>
    <xf numFmtId="0" fontId="4" fillId="0" borderId="39" xfId="0" applyFont="1" applyBorder="1"/>
    <xf numFmtId="0" fontId="4" fillId="0" borderId="53" xfId="0" applyFont="1" applyBorder="1"/>
    <xf numFmtId="0" fontId="4" fillId="0" borderId="54" xfId="0" applyFont="1" applyBorder="1"/>
    <xf numFmtId="0" fontId="5" fillId="26" borderId="0" xfId="0" applyFont="1" applyFill="1" applyAlignment="1">
      <alignment horizontal="center" vertical="center"/>
    </xf>
    <xf numFmtId="0" fontId="4" fillId="0" borderId="69" xfId="0" applyFont="1" applyBorder="1"/>
    <xf numFmtId="0" fontId="4" fillId="0" borderId="70" xfId="0" applyFont="1" applyBorder="1"/>
    <xf numFmtId="0" fontId="2" fillId="10" borderId="22" xfId="0" applyFont="1" applyFill="1" applyBorder="1" applyAlignment="1">
      <alignment horizontal="center" vertical="center"/>
    </xf>
    <xf numFmtId="0" fontId="17" fillId="23" borderId="40" xfId="0" applyFont="1" applyFill="1" applyBorder="1" applyAlignment="1">
      <alignment horizontal="center" vertical="center"/>
    </xf>
    <xf numFmtId="0" fontId="4" fillId="0" borderId="41" xfId="0" applyFont="1" applyBorder="1"/>
    <xf numFmtId="0" fontId="4" fillId="0" borderId="42" xfId="0" applyFont="1" applyBorder="1"/>
    <xf numFmtId="0" fontId="4" fillId="0" borderId="55" xfId="0" applyFont="1" applyBorder="1"/>
    <xf numFmtId="0" fontId="4" fillId="0" borderId="56" xfId="0" applyFont="1" applyBorder="1"/>
    <xf numFmtId="0" fontId="17" fillId="24" borderId="49" xfId="0" applyFont="1" applyFill="1" applyBorder="1" applyAlignment="1">
      <alignment horizontal="center" vertical="center"/>
    </xf>
    <xf numFmtId="0" fontId="4" fillId="0" borderId="50" xfId="0" applyFont="1" applyBorder="1"/>
    <xf numFmtId="0" fontId="4" fillId="0" borderId="51" xfId="0" applyFont="1" applyBorder="1"/>
    <xf numFmtId="0" fontId="4" fillId="0" borderId="61" xfId="0" applyFont="1" applyBorder="1"/>
    <xf numFmtId="0" fontId="4" fillId="0" borderId="62" xfId="0" applyFont="1" applyBorder="1"/>
    <xf numFmtId="0" fontId="5" fillId="29" borderId="59" xfId="0" applyFont="1" applyFill="1" applyBorder="1" applyAlignment="1">
      <alignment horizontal="center" vertical="center"/>
    </xf>
    <xf numFmtId="0" fontId="4" fillId="0" borderId="77" xfId="0" applyFont="1" applyBorder="1"/>
    <xf numFmtId="0" fontId="4" fillId="0" borderId="78" xfId="0" applyFont="1" applyBorder="1"/>
    <xf numFmtId="0" fontId="4" fillId="0" borderId="79" xfId="0" applyFont="1" applyBorder="1"/>
    <xf numFmtId="0" fontId="5" fillId="30" borderId="61" xfId="0" applyFont="1" applyFill="1" applyBorder="1" applyAlignment="1">
      <alignment horizontal="center" vertical="center"/>
    </xf>
    <xf numFmtId="0" fontId="4" fillId="0" borderId="80" xfId="0" applyFont="1" applyBorder="1"/>
    <xf numFmtId="0" fontId="4" fillId="0" borderId="81" xfId="0" applyFont="1" applyBorder="1"/>
    <xf numFmtId="0" fontId="4" fillId="0" borderId="82" xfId="0" applyFont="1" applyBorder="1"/>
    <xf numFmtId="0" fontId="2" fillId="18" borderId="6" xfId="0" applyFont="1" applyFill="1" applyBorder="1" applyAlignment="1">
      <alignment horizontal="center" vertical="center"/>
    </xf>
    <xf numFmtId="0" fontId="13" fillId="25" borderId="30" xfId="0" applyFont="1" applyFill="1" applyBorder="1"/>
    <xf numFmtId="10" fontId="13" fillId="25" borderId="87" xfId="0" applyNumberFormat="1" applyFont="1" applyFill="1" applyBorder="1"/>
    <xf numFmtId="10" fontId="13" fillId="25" borderId="88" xfId="0" applyNumberFormat="1" applyFont="1" applyFill="1" applyBorder="1"/>
    <xf numFmtId="0" fontId="17" fillId="10" borderId="43" xfId="0" applyFont="1" applyFill="1" applyBorder="1" applyAlignment="1">
      <alignment horizontal="center" vertical="center"/>
    </xf>
    <xf numFmtId="0" fontId="4" fillId="0" borderId="44" xfId="0" applyFont="1" applyBorder="1"/>
    <xf numFmtId="0" fontId="4" fillId="0" borderId="45" xfId="0" applyFont="1" applyBorder="1"/>
    <xf numFmtId="0" fontId="4" fillId="0" borderId="57" xfId="0" applyFont="1" applyBorder="1"/>
    <xf numFmtId="0" fontId="4" fillId="0" borderId="58" xfId="0" applyFont="1" applyBorder="1"/>
    <xf numFmtId="0" fontId="5" fillId="28" borderId="57" xfId="0" applyFont="1" applyFill="1" applyBorder="1" applyAlignment="1">
      <alignment horizontal="center" vertical="center"/>
    </xf>
    <xf numFmtId="0" fontId="4" fillId="0" borderId="74" xfId="0" applyFont="1" applyBorder="1"/>
    <xf numFmtId="0" fontId="4" fillId="0" borderId="75" xfId="0" applyFont="1" applyBorder="1"/>
    <xf numFmtId="0" fontId="4" fillId="0" borderId="76" xfId="0" applyFont="1" applyBorder="1"/>
    <xf numFmtId="0" fontId="5" fillId="27" borderId="55" xfId="0" applyFont="1" applyFill="1" applyBorder="1" applyAlignment="1">
      <alignment horizontal="center" vertical="center"/>
    </xf>
    <xf numFmtId="0" fontId="4" fillId="0" borderId="71" xfId="0" applyFont="1" applyBorder="1"/>
    <xf numFmtId="0" fontId="4" fillId="0" borderId="72" xfId="0" applyFont="1" applyBorder="1"/>
    <xf numFmtId="0" fontId="4" fillId="0" borderId="73" xfId="0" applyFont="1" applyBorder="1"/>
    <xf numFmtId="0" fontId="15" fillId="0" borderId="6" xfId="0" applyFont="1" applyBorder="1" applyAlignment="1">
      <alignment horizontal="center" vertical="center"/>
    </xf>
    <xf numFmtId="0" fontId="13" fillId="0" borderId="17" xfId="0" applyFont="1" applyBorder="1" applyAlignment="1"/>
    <xf numFmtId="0" fontId="7" fillId="12" borderId="0" xfId="0" applyFont="1" applyFill="1" applyAlignment="1"/>
    <xf numFmtId="0" fontId="2" fillId="31" borderId="6" xfId="0" applyFont="1" applyFill="1" applyBorder="1" applyAlignment="1">
      <alignment horizontal="center" vertical="center"/>
    </xf>
    <xf numFmtId="0" fontId="2" fillId="9" borderId="6" xfId="0" applyFont="1" applyFill="1" applyBorder="1" applyAlignment="1">
      <alignment horizontal="center" vertical="center"/>
    </xf>
    <xf numFmtId="0" fontId="13" fillId="14" borderId="0" xfId="0" applyFont="1" applyFill="1" applyAlignment="1">
      <alignment horizontal="center"/>
    </xf>
    <xf numFmtId="0" fontId="13" fillId="10" borderId="0" xfId="0" applyFont="1" applyFill="1" applyAlignment="1">
      <alignment horizontal="center" vertical="center"/>
    </xf>
    <xf numFmtId="0" fontId="13" fillId="14" borderId="27" xfId="0" applyFont="1" applyFill="1" applyBorder="1" applyAlignment="1">
      <alignment horizontal="center"/>
    </xf>
    <xf numFmtId="0" fontId="13" fillId="0" borderId="21" xfId="0" applyFont="1" applyBorder="1" applyAlignment="1"/>
    <xf numFmtId="0" fontId="7" fillId="12" borderId="0" xfId="0" applyFont="1" applyFill="1" applyAlignment="1">
      <alignment horizontal="center"/>
    </xf>
  </cellXfs>
  <cellStyles count="1">
    <cellStyle name="Normal" xfId="0" builtinId="0"/>
  </cellStyles>
  <dxfs count="11">
    <dxf>
      <font>
        <color rgb="FFFCEEEE"/>
      </font>
    </dxf>
    <dxf>
      <font>
        <color rgb="FFFCEEEE"/>
      </font>
    </dxf>
    <dxf>
      <fill>
        <patternFill>
          <bgColor theme="4"/>
        </patternFill>
      </fill>
    </dxf>
    <dxf>
      <font>
        <color rgb="FFFCEEEE"/>
      </font>
    </dxf>
    <dxf>
      <font>
        <color rgb="FFFCEEEE"/>
      </font>
    </dxf>
    <dxf>
      <font>
        <color rgb="FFFCEEEE"/>
      </font>
    </dxf>
    <dxf>
      <fill>
        <patternFill patternType="solid">
          <fgColor theme="0"/>
          <bgColor theme="0"/>
        </patternFill>
      </fill>
    </dxf>
    <dxf>
      <font>
        <color theme="0"/>
      </font>
    </dxf>
    <dxf>
      <fill>
        <patternFill>
          <bgColor theme="0"/>
        </patternFill>
      </fill>
    </dxf>
    <dxf>
      <fill>
        <patternFill patternType="solid">
          <fgColor rgb="FF999999"/>
          <bgColor rgb="FF999999"/>
        </patternFill>
      </fill>
    </dxf>
    <dxf>
      <fill>
        <patternFill patternType="solid">
          <fgColor theme="0"/>
          <bgColor theme="0"/>
        </patternFill>
      </fill>
    </dxf>
  </dxfs>
  <tableStyles count="0" defaultTableStyle="TableStyleMedium2" defaultPivotStyle="PivotStyleLight16"/>
  <colors>
    <mruColors>
      <color rgb="FFFCEEEE"/>
      <color rgb="FFF1BDBD"/>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F3F3F3"/>
              </a:solidFill>
            </c:spPr>
            <c:extLst>
              <c:ext xmlns:c16="http://schemas.microsoft.com/office/drawing/2014/chart" uri="{C3380CC4-5D6E-409C-BE32-E72D297353CC}">
                <c16:uniqueId val="{00000001-338F-4C64-BFD8-13DDCBE541E6}"/>
              </c:ext>
            </c:extLst>
          </c:dPt>
          <c:dPt>
            <c:idx val="1"/>
            <c:bubble3D val="0"/>
            <c:spPr>
              <a:solidFill>
                <a:srgbClr val="CCCCCC"/>
              </a:solidFill>
            </c:spPr>
            <c:extLst>
              <c:ext xmlns:c16="http://schemas.microsoft.com/office/drawing/2014/chart" uri="{C3380CC4-5D6E-409C-BE32-E72D297353CC}">
                <c16:uniqueId val="{00000003-338F-4C64-BFD8-13DDCBE541E6}"/>
              </c:ext>
            </c:extLst>
          </c:dPt>
          <c:dPt>
            <c:idx val="2"/>
            <c:bubble3D val="0"/>
            <c:spPr>
              <a:solidFill>
                <a:srgbClr val="D9D9D9"/>
              </a:solidFill>
            </c:spPr>
            <c:extLst>
              <c:ext xmlns:c16="http://schemas.microsoft.com/office/drawing/2014/chart" uri="{C3380CC4-5D6E-409C-BE32-E72D297353CC}">
                <c16:uniqueId val="{00000005-338F-4C64-BFD8-13DDCBE541E6}"/>
              </c:ext>
            </c:extLst>
          </c:dPt>
          <c:dPt>
            <c:idx val="3"/>
            <c:bubble3D val="0"/>
            <c:spPr>
              <a:solidFill>
                <a:srgbClr val="B7B7B7"/>
              </a:solidFill>
            </c:spPr>
            <c:extLst>
              <c:ext xmlns:c16="http://schemas.microsoft.com/office/drawing/2014/chart" uri="{C3380CC4-5D6E-409C-BE32-E72D297353CC}">
                <c16:uniqueId val="{00000007-338F-4C64-BFD8-13DDCBE541E6}"/>
              </c:ext>
            </c:extLst>
          </c:dPt>
          <c:dPt>
            <c:idx val="4"/>
            <c:bubble3D val="0"/>
            <c:spPr>
              <a:solidFill>
                <a:srgbClr val="CCCCCC"/>
              </a:solidFill>
            </c:spPr>
            <c:extLst>
              <c:ext xmlns:c16="http://schemas.microsoft.com/office/drawing/2014/chart" uri="{C3380CC4-5D6E-409C-BE32-E72D297353CC}">
                <c16:uniqueId val="{00000009-338F-4C64-BFD8-13DDCBE541E6}"/>
              </c:ext>
            </c:extLst>
          </c:dPt>
          <c:dPt>
            <c:idx val="5"/>
            <c:bubble3D val="0"/>
            <c:spPr>
              <a:solidFill>
                <a:srgbClr val="D9D9D9"/>
              </a:solidFill>
            </c:spPr>
            <c:extLst>
              <c:ext xmlns:c16="http://schemas.microsoft.com/office/drawing/2014/chart" uri="{C3380CC4-5D6E-409C-BE32-E72D297353CC}">
                <c16:uniqueId val="{0000000B-338F-4C64-BFD8-13DDCBE541E6}"/>
              </c:ext>
            </c:extLst>
          </c:dPt>
          <c:dPt>
            <c:idx val="6"/>
            <c:bubble3D val="0"/>
            <c:spPr>
              <a:solidFill>
                <a:srgbClr val="B7B7B7"/>
              </a:solidFill>
            </c:spPr>
            <c:extLst>
              <c:ext xmlns:c16="http://schemas.microsoft.com/office/drawing/2014/chart" uri="{C3380CC4-5D6E-409C-BE32-E72D297353CC}">
                <c16:uniqueId val="{0000000D-338F-4C64-BFD8-13DDCBE541E6}"/>
              </c:ext>
            </c:extLst>
          </c:dPt>
          <c:dPt>
            <c:idx val="7"/>
            <c:bubble3D val="0"/>
            <c:spPr>
              <a:solidFill>
                <a:srgbClr val="999999"/>
              </a:solidFill>
            </c:spPr>
            <c:extLst>
              <c:ext xmlns:c16="http://schemas.microsoft.com/office/drawing/2014/chart" uri="{C3380CC4-5D6E-409C-BE32-E72D297353CC}">
                <c16:uniqueId val="{0000000F-338F-4C64-BFD8-13DDCBE541E6}"/>
              </c:ext>
            </c:extLst>
          </c:dPt>
          <c:dPt>
            <c:idx val="8"/>
            <c:bubble3D val="0"/>
            <c:spPr>
              <a:solidFill>
                <a:srgbClr val="666666"/>
              </a:solidFill>
            </c:spPr>
            <c:extLst>
              <c:ext xmlns:c16="http://schemas.microsoft.com/office/drawing/2014/chart" uri="{C3380CC4-5D6E-409C-BE32-E72D297353CC}">
                <c16:uniqueId val="{00000011-338F-4C64-BFD8-13DDCBE541E6}"/>
              </c:ext>
            </c:extLst>
          </c:dPt>
          <c:dPt>
            <c:idx val="9"/>
            <c:bubble3D val="0"/>
            <c:spPr>
              <a:solidFill>
                <a:srgbClr val="E4F0E0"/>
              </a:solidFill>
            </c:spPr>
            <c:extLst>
              <c:ext xmlns:c16="http://schemas.microsoft.com/office/drawing/2014/chart" uri="{C3380CC4-5D6E-409C-BE32-E72D297353CC}">
                <c16:uniqueId val="{00000013-338F-4C64-BFD8-13DDCBE541E6}"/>
              </c:ext>
            </c:extLst>
          </c:dPt>
          <c:dPt>
            <c:idx val="10"/>
            <c:bubble3D val="0"/>
            <c:spPr>
              <a:solidFill>
                <a:srgbClr val="000000"/>
              </a:solidFill>
            </c:spPr>
            <c:extLst>
              <c:ext xmlns:c16="http://schemas.microsoft.com/office/drawing/2014/chart" uri="{C3380CC4-5D6E-409C-BE32-E72D297353CC}">
                <c16:uniqueId val="{00000015-338F-4C64-BFD8-13DDCBE541E6}"/>
              </c:ext>
            </c:extLst>
          </c:dPt>
          <c:dPt>
            <c:idx val="11"/>
            <c:bubble3D val="0"/>
            <c:spPr>
              <a:solidFill>
                <a:srgbClr val="434343"/>
              </a:solidFill>
            </c:spPr>
            <c:extLst>
              <c:ext xmlns:c16="http://schemas.microsoft.com/office/drawing/2014/chart" uri="{C3380CC4-5D6E-409C-BE32-E72D297353CC}">
                <c16:uniqueId val="{00000017-338F-4C64-BFD8-13DDCBE541E6}"/>
              </c:ext>
            </c:extLst>
          </c:dPt>
          <c:dPt>
            <c:idx val="12"/>
            <c:bubble3D val="0"/>
            <c:spPr>
              <a:solidFill>
                <a:srgbClr val="D9D9D9"/>
              </a:solidFill>
            </c:spPr>
            <c:extLst>
              <c:ext xmlns:c16="http://schemas.microsoft.com/office/drawing/2014/chart" uri="{C3380CC4-5D6E-409C-BE32-E72D297353CC}">
                <c16:uniqueId val="{00000019-338F-4C64-BFD8-13DDCBE541E6}"/>
              </c:ext>
            </c:extLst>
          </c:dPt>
          <c:dPt>
            <c:idx val="13"/>
            <c:bubble3D val="0"/>
            <c:extLst>
              <c:ext xmlns:c16="http://schemas.microsoft.com/office/drawing/2014/chart" uri="{C3380CC4-5D6E-409C-BE32-E72D297353CC}">
                <c16:uniqueId val="{0000001A-338F-4C64-BFD8-13DDCBE541E6}"/>
              </c:ext>
            </c:extLst>
          </c:dPt>
          <c:dPt>
            <c:idx val="14"/>
            <c:bubble3D val="0"/>
            <c:extLst>
              <c:ext xmlns:c16="http://schemas.microsoft.com/office/drawing/2014/chart" uri="{C3380CC4-5D6E-409C-BE32-E72D297353CC}">
                <c16:uniqueId val="{0000001B-338F-4C64-BFD8-13DDCBE541E6}"/>
              </c:ext>
            </c:extLst>
          </c:dPt>
          <c:dPt>
            <c:idx val="15"/>
            <c:bubble3D val="0"/>
            <c:extLst>
              <c:ext xmlns:c16="http://schemas.microsoft.com/office/drawing/2014/chart" uri="{C3380CC4-5D6E-409C-BE32-E72D297353CC}">
                <c16:uniqueId val="{0000001C-338F-4C64-BFD8-13DDCBE541E6}"/>
              </c:ext>
            </c:extLst>
          </c:dPt>
          <c:dPt>
            <c:idx val="16"/>
            <c:bubble3D val="0"/>
            <c:extLst>
              <c:ext xmlns:c16="http://schemas.microsoft.com/office/drawing/2014/chart" uri="{C3380CC4-5D6E-409C-BE32-E72D297353CC}">
                <c16:uniqueId val="{0000001D-338F-4C64-BFD8-13DDCBE541E6}"/>
              </c:ext>
            </c:extLst>
          </c:dPt>
          <c:dPt>
            <c:idx val="17"/>
            <c:bubble3D val="0"/>
            <c:extLst>
              <c:ext xmlns:c16="http://schemas.microsoft.com/office/drawing/2014/chart" uri="{C3380CC4-5D6E-409C-BE32-E72D297353CC}">
                <c16:uniqueId val="{0000001E-338F-4C64-BFD8-13DDCBE541E6}"/>
              </c:ext>
            </c:extLst>
          </c:dPt>
          <c:dPt>
            <c:idx val="18"/>
            <c:bubble3D val="0"/>
            <c:extLst>
              <c:ext xmlns:c16="http://schemas.microsoft.com/office/drawing/2014/chart" uri="{C3380CC4-5D6E-409C-BE32-E72D297353CC}">
                <c16:uniqueId val="{0000001F-338F-4C64-BFD8-13DDCBE541E6}"/>
              </c:ext>
            </c:extLst>
          </c:dPt>
          <c:dPt>
            <c:idx val="19"/>
            <c:bubble3D val="0"/>
            <c:extLst>
              <c:ext xmlns:c16="http://schemas.microsoft.com/office/drawing/2014/chart" uri="{C3380CC4-5D6E-409C-BE32-E72D297353CC}">
                <c16:uniqueId val="{00000020-338F-4C64-BFD8-13DDCBE541E6}"/>
              </c:ext>
            </c:extLst>
          </c:dPt>
          <c:dPt>
            <c:idx val="20"/>
            <c:bubble3D val="0"/>
            <c:extLst>
              <c:ext xmlns:c16="http://schemas.microsoft.com/office/drawing/2014/chart" uri="{C3380CC4-5D6E-409C-BE32-E72D297353CC}">
                <c16:uniqueId val="{00000021-338F-4C64-BFD8-13DDCBE541E6}"/>
              </c:ext>
            </c:extLst>
          </c:dPt>
          <c:dPt>
            <c:idx val="21"/>
            <c:bubble3D val="0"/>
            <c:extLst>
              <c:ext xmlns:c16="http://schemas.microsoft.com/office/drawing/2014/chart" uri="{C3380CC4-5D6E-409C-BE32-E72D297353CC}">
                <c16:uniqueId val="{00000022-338F-4C64-BFD8-13DDCBE541E6}"/>
              </c:ext>
            </c:extLst>
          </c:dPt>
          <c:dPt>
            <c:idx val="22"/>
            <c:bubble3D val="0"/>
            <c:extLst>
              <c:ext xmlns:c16="http://schemas.microsoft.com/office/drawing/2014/chart" uri="{C3380CC4-5D6E-409C-BE32-E72D297353CC}">
                <c16:uniqueId val="{00000023-338F-4C64-BFD8-13DDCBE541E6}"/>
              </c:ext>
            </c:extLst>
          </c:dPt>
          <c:dPt>
            <c:idx val="23"/>
            <c:bubble3D val="0"/>
            <c:extLst>
              <c:ext xmlns:c16="http://schemas.microsoft.com/office/drawing/2014/chart" uri="{C3380CC4-5D6E-409C-BE32-E72D297353CC}">
                <c16:uniqueId val="{00000024-338F-4C64-BFD8-13DDCBE541E6}"/>
              </c:ext>
            </c:extLst>
          </c:dPt>
          <c:dPt>
            <c:idx val="24"/>
            <c:bubble3D val="0"/>
            <c:extLst>
              <c:ext xmlns:c16="http://schemas.microsoft.com/office/drawing/2014/chart" uri="{C3380CC4-5D6E-409C-BE32-E72D297353CC}">
                <c16:uniqueId val="{00000025-338F-4C64-BFD8-13DDCBE541E6}"/>
              </c:ext>
            </c:extLst>
          </c:dPt>
          <c:dPt>
            <c:idx val="25"/>
            <c:bubble3D val="0"/>
            <c:extLst>
              <c:ext xmlns:c16="http://schemas.microsoft.com/office/drawing/2014/chart" uri="{C3380CC4-5D6E-409C-BE32-E72D297353CC}">
                <c16:uniqueId val="{00000026-338F-4C64-BFD8-13DDCBE541E6}"/>
              </c:ext>
            </c:extLst>
          </c:dPt>
          <c:dPt>
            <c:idx val="26"/>
            <c:bubble3D val="0"/>
            <c:extLst>
              <c:ext xmlns:c16="http://schemas.microsoft.com/office/drawing/2014/chart" uri="{C3380CC4-5D6E-409C-BE32-E72D297353CC}">
                <c16:uniqueId val="{00000027-338F-4C64-BFD8-13DDCBE541E6}"/>
              </c:ext>
            </c:extLst>
          </c:dPt>
          <c:dPt>
            <c:idx val="27"/>
            <c:bubble3D val="0"/>
            <c:extLst>
              <c:ext xmlns:c16="http://schemas.microsoft.com/office/drawing/2014/chart" uri="{C3380CC4-5D6E-409C-BE32-E72D297353CC}">
                <c16:uniqueId val="{00000028-338F-4C64-BFD8-13DDCBE541E6}"/>
              </c:ext>
            </c:extLst>
          </c:dPt>
          <c:dPt>
            <c:idx val="28"/>
            <c:bubble3D val="0"/>
            <c:extLst>
              <c:ext xmlns:c16="http://schemas.microsoft.com/office/drawing/2014/chart" uri="{C3380CC4-5D6E-409C-BE32-E72D297353CC}">
                <c16:uniqueId val="{00000029-338F-4C64-BFD8-13DDCBE541E6}"/>
              </c:ext>
            </c:extLst>
          </c:dPt>
          <c:dPt>
            <c:idx val="29"/>
            <c:bubble3D val="0"/>
            <c:extLst>
              <c:ext xmlns:c16="http://schemas.microsoft.com/office/drawing/2014/chart" uri="{C3380CC4-5D6E-409C-BE32-E72D297353CC}">
                <c16:uniqueId val="{0000002A-338F-4C64-BFD8-13DDCBE541E6}"/>
              </c:ext>
            </c:extLst>
          </c:dPt>
          <c:dPt>
            <c:idx val="30"/>
            <c:bubble3D val="0"/>
            <c:extLst>
              <c:ext xmlns:c16="http://schemas.microsoft.com/office/drawing/2014/chart" uri="{C3380CC4-5D6E-409C-BE32-E72D297353CC}">
                <c16:uniqueId val="{0000002B-338F-4C64-BFD8-13DDCBE541E6}"/>
              </c:ext>
            </c:extLst>
          </c:dPt>
          <c:dPt>
            <c:idx val="31"/>
            <c:bubble3D val="0"/>
            <c:extLst>
              <c:ext xmlns:c16="http://schemas.microsoft.com/office/drawing/2014/chart" uri="{C3380CC4-5D6E-409C-BE32-E72D297353CC}">
                <c16:uniqueId val="{0000002C-338F-4C64-BFD8-13DDCBE541E6}"/>
              </c:ext>
            </c:extLst>
          </c:dPt>
          <c:dPt>
            <c:idx val="32"/>
            <c:bubble3D val="0"/>
            <c:extLst>
              <c:ext xmlns:c16="http://schemas.microsoft.com/office/drawing/2014/chart" uri="{C3380CC4-5D6E-409C-BE32-E72D297353CC}">
                <c16:uniqueId val="{0000002D-338F-4C64-BFD8-13DDCBE541E6}"/>
              </c:ext>
            </c:extLst>
          </c:dPt>
          <c:dPt>
            <c:idx val="33"/>
            <c:bubble3D val="0"/>
            <c:extLst>
              <c:ext xmlns:c16="http://schemas.microsoft.com/office/drawing/2014/chart" uri="{C3380CC4-5D6E-409C-BE32-E72D297353CC}">
                <c16:uniqueId val="{0000002E-338F-4C64-BFD8-13DDCBE541E6}"/>
              </c:ext>
            </c:extLst>
          </c:dPt>
          <c:dPt>
            <c:idx val="34"/>
            <c:bubble3D val="0"/>
            <c:extLst>
              <c:ext xmlns:c16="http://schemas.microsoft.com/office/drawing/2014/chart" uri="{C3380CC4-5D6E-409C-BE32-E72D297353CC}">
                <c16:uniqueId val="{0000002F-338F-4C64-BFD8-13DDCBE541E6}"/>
              </c:ext>
            </c:extLst>
          </c:dPt>
          <c:dPt>
            <c:idx val="35"/>
            <c:bubble3D val="0"/>
            <c:extLst>
              <c:ext xmlns:c16="http://schemas.microsoft.com/office/drawing/2014/chart" uri="{C3380CC4-5D6E-409C-BE32-E72D297353CC}">
                <c16:uniqueId val="{00000030-338F-4C64-BFD8-13DDCBE541E6}"/>
              </c:ext>
            </c:extLst>
          </c:dPt>
          <c:dPt>
            <c:idx val="36"/>
            <c:bubble3D val="0"/>
            <c:extLst>
              <c:ext xmlns:c16="http://schemas.microsoft.com/office/drawing/2014/chart" uri="{C3380CC4-5D6E-409C-BE32-E72D297353CC}">
                <c16:uniqueId val="{00000031-338F-4C64-BFD8-13DDCBE541E6}"/>
              </c:ext>
            </c:extLst>
          </c:dPt>
          <c:dPt>
            <c:idx val="37"/>
            <c:bubble3D val="0"/>
            <c:extLst>
              <c:ext xmlns:c16="http://schemas.microsoft.com/office/drawing/2014/chart" uri="{C3380CC4-5D6E-409C-BE32-E72D297353CC}">
                <c16:uniqueId val="{00000032-338F-4C64-BFD8-13DDCBE541E6}"/>
              </c:ext>
            </c:extLst>
          </c:dPt>
          <c:dPt>
            <c:idx val="38"/>
            <c:bubble3D val="0"/>
            <c:extLst>
              <c:ext xmlns:c16="http://schemas.microsoft.com/office/drawing/2014/chart" uri="{C3380CC4-5D6E-409C-BE32-E72D297353CC}">
                <c16:uniqueId val="{00000033-338F-4C64-BFD8-13DDCBE541E6}"/>
              </c:ext>
            </c:extLst>
          </c:dPt>
          <c:dPt>
            <c:idx val="39"/>
            <c:bubble3D val="0"/>
            <c:extLst>
              <c:ext xmlns:c16="http://schemas.microsoft.com/office/drawing/2014/chart" uri="{C3380CC4-5D6E-409C-BE32-E72D297353CC}">
                <c16:uniqueId val="{00000034-338F-4C64-BFD8-13DDCBE541E6}"/>
              </c:ext>
            </c:extLst>
          </c:dPt>
          <c:dPt>
            <c:idx val="40"/>
            <c:bubble3D val="0"/>
            <c:extLst>
              <c:ext xmlns:c16="http://schemas.microsoft.com/office/drawing/2014/chart" uri="{C3380CC4-5D6E-409C-BE32-E72D297353CC}">
                <c16:uniqueId val="{00000035-338F-4C64-BFD8-13DDCBE541E6}"/>
              </c:ext>
            </c:extLst>
          </c:dPt>
          <c:dPt>
            <c:idx val="41"/>
            <c:bubble3D val="0"/>
            <c:extLst>
              <c:ext xmlns:c16="http://schemas.microsoft.com/office/drawing/2014/chart" uri="{C3380CC4-5D6E-409C-BE32-E72D297353CC}">
                <c16:uniqueId val="{00000036-338F-4C64-BFD8-13DDCBE541E6}"/>
              </c:ext>
            </c:extLst>
          </c:dPt>
          <c:dPt>
            <c:idx val="42"/>
            <c:bubble3D val="0"/>
            <c:extLst>
              <c:ext xmlns:c16="http://schemas.microsoft.com/office/drawing/2014/chart" uri="{C3380CC4-5D6E-409C-BE32-E72D297353CC}">
                <c16:uniqueId val="{00000037-338F-4C64-BFD8-13DDCBE541E6}"/>
              </c:ext>
            </c:extLst>
          </c:dPt>
          <c:dPt>
            <c:idx val="43"/>
            <c:bubble3D val="0"/>
            <c:extLst>
              <c:ext xmlns:c16="http://schemas.microsoft.com/office/drawing/2014/chart" uri="{C3380CC4-5D6E-409C-BE32-E72D297353CC}">
                <c16:uniqueId val="{00000038-338F-4C64-BFD8-13DDCBE541E6}"/>
              </c:ext>
            </c:extLst>
          </c:dPt>
          <c:dPt>
            <c:idx val="44"/>
            <c:bubble3D val="0"/>
            <c:extLst>
              <c:ext xmlns:c16="http://schemas.microsoft.com/office/drawing/2014/chart" uri="{C3380CC4-5D6E-409C-BE32-E72D297353CC}">
                <c16:uniqueId val="{00000039-338F-4C64-BFD8-13DDCBE541E6}"/>
              </c:ext>
            </c:extLst>
          </c:dPt>
          <c:dPt>
            <c:idx val="45"/>
            <c:bubble3D val="0"/>
            <c:extLst>
              <c:ext xmlns:c16="http://schemas.microsoft.com/office/drawing/2014/chart" uri="{C3380CC4-5D6E-409C-BE32-E72D297353CC}">
                <c16:uniqueId val="{0000003A-338F-4C64-BFD8-13DDCBE541E6}"/>
              </c:ext>
            </c:extLst>
          </c:dPt>
          <c:dPt>
            <c:idx val="46"/>
            <c:bubble3D val="0"/>
            <c:extLst>
              <c:ext xmlns:c16="http://schemas.microsoft.com/office/drawing/2014/chart" uri="{C3380CC4-5D6E-409C-BE32-E72D297353CC}">
                <c16:uniqueId val="{0000003B-338F-4C64-BFD8-13DDCBE541E6}"/>
              </c:ext>
            </c:extLst>
          </c:dPt>
          <c:dPt>
            <c:idx val="47"/>
            <c:bubble3D val="0"/>
            <c:extLst>
              <c:ext xmlns:c16="http://schemas.microsoft.com/office/drawing/2014/chart" uri="{C3380CC4-5D6E-409C-BE32-E72D297353CC}">
                <c16:uniqueId val="{0000003C-338F-4C64-BFD8-13DDCBE541E6}"/>
              </c:ext>
            </c:extLst>
          </c:dPt>
          <c:dPt>
            <c:idx val="48"/>
            <c:bubble3D val="0"/>
            <c:extLst>
              <c:ext xmlns:c16="http://schemas.microsoft.com/office/drawing/2014/chart" uri="{C3380CC4-5D6E-409C-BE32-E72D297353CC}">
                <c16:uniqueId val="{0000003D-338F-4C64-BFD8-13DDCBE541E6}"/>
              </c:ext>
            </c:extLst>
          </c:dPt>
          <c:dPt>
            <c:idx val="49"/>
            <c:bubble3D val="0"/>
            <c:extLst>
              <c:ext xmlns:c16="http://schemas.microsoft.com/office/drawing/2014/chart" uri="{C3380CC4-5D6E-409C-BE32-E72D297353CC}">
                <c16:uniqueId val="{0000003E-338F-4C64-BFD8-13DDCBE541E6}"/>
              </c:ext>
            </c:extLst>
          </c:dPt>
          <c:dPt>
            <c:idx val="50"/>
            <c:bubble3D val="0"/>
            <c:extLst>
              <c:ext xmlns:c16="http://schemas.microsoft.com/office/drawing/2014/chart" uri="{C3380CC4-5D6E-409C-BE32-E72D297353CC}">
                <c16:uniqueId val="{0000003F-338F-4C64-BFD8-13DDCBE541E6}"/>
              </c:ext>
            </c:extLst>
          </c:dPt>
          <c:dPt>
            <c:idx val="51"/>
            <c:bubble3D val="0"/>
            <c:extLst>
              <c:ext xmlns:c16="http://schemas.microsoft.com/office/drawing/2014/chart" uri="{C3380CC4-5D6E-409C-BE32-E72D297353CC}">
                <c16:uniqueId val="{00000040-338F-4C64-BFD8-13DDCBE541E6}"/>
              </c:ext>
            </c:extLst>
          </c:dPt>
          <c:dPt>
            <c:idx val="52"/>
            <c:bubble3D val="0"/>
            <c:extLst>
              <c:ext xmlns:c16="http://schemas.microsoft.com/office/drawing/2014/chart" uri="{C3380CC4-5D6E-409C-BE32-E72D297353CC}">
                <c16:uniqueId val="{00000041-338F-4C64-BFD8-13DDCBE541E6}"/>
              </c:ext>
            </c:extLst>
          </c:dPt>
          <c:dPt>
            <c:idx val="53"/>
            <c:bubble3D val="0"/>
            <c:extLst>
              <c:ext xmlns:c16="http://schemas.microsoft.com/office/drawing/2014/chart" uri="{C3380CC4-5D6E-409C-BE32-E72D297353CC}">
                <c16:uniqueId val="{00000042-338F-4C64-BFD8-13DDCBE541E6}"/>
              </c:ext>
            </c:extLst>
          </c:dPt>
          <c:dPt>
            <c:idx val="54"/>
            <c:bubble3D val="0"/>
            <c:extLst>
              <c:ext xmlns:c16="http://schemas.microsoft.com/office/drawing/2014/chart" uri="{C3380CC4-5D6E-409C-BE32-E72D297353CC}">
                <c16:uniqueId val="{00000043-338F-4C64-BFD8-13DDCBE541E6}"/>
              </c:ext>
            </c:extLst>
          </c:dPt>
          <c:dPt>
            <c:idx val="55"/>
            <c:bubble3D val="0"/>
            <c:extLst>
              <c:ext xmlns:c16="http://schemas.microsoft.com/office/drawing/2014/chart" uri="{C3380CC4-5D6E-409C-BE32-E72D297353CC}">
                <c16:uniqueId val="{00000044-338F-4C64-BFD8-13DDCBE541E6}"/>
              </c:ext>
            </c:extLst>
          </c:dPt>
          <c:dPt>
            <c:idx val="56"/>
            <c:bubble3D val="0"/>
            <c:extLst>
              <c:ext xmlns:c16="http://schemas.microsoft.com/office/drawing/2014/chart" uri="{C3380CC4-5D6E-409C-BE32-E72D297353CC}">
                <c16:uniqueId val="{00000045-338F-4C64-BFD8-13DDCBE541E6}"/>
              </c:ext>
            </c:extLst>
          </c:dPt>
          <c:dPt>
            <c:idx val="57"/>
            <c:bubble3D val="0"/>
            <c:extLst>
              <c:ext xmlns:c16="http://schemas.microsoft.com/office/drawing/2014/chart" uri="{C3380CC4-5D6E-409C-BE32-E72D297353CC}">
                <c16:uniqueId val="{00000046-338F-4C64-BFD8-13DDCBE541E6}"/>
              </c:ext>
            </c:extLst>
          </c:dPt>
          <c:dPt>
            <c:idx val="58"/>
            <c:bubble3D val="0"/>
            <c:extLst>
              <c:ext xmlns:c16="http://schemas.microsoft.com/office/drawing/2014/chart" uri="{C3380CC4-5D6E-409C-BE32-E72D297353CC}">
                <c16:uniqueId val="{00000047-338F-4C64-BFD8-13DDCBE541E6}"/>
              </c:ext>
            </c:extLst>
          </c:dPt>
          <c:dPt>
            <c:idx val="59"/>
            <c:bubble3D val="0"/>
            <c:extLst>
              <c:ext xmlns:c16="http://schemas.microsoft.com/office/drawing/2014/chart" uri="{C3380CC4-5D6E-409C-BE32-E72D297353CC}">
                <c16:uniqueId val="{00000048-338F-4C64-BFD8-13DDCBE541E6}"/>
              </c:ext>
            </c:extLst>
          </c:dPt>
          <c:dPt>
            <c:idx val="60"/>
            <c:bubble3D val="0"/>
            <c:extLst>
              <c:ext xmlns:c16="http://schemas.microsoft.com/office/drawing/2014/chart" uri="{C3380CC4-5D6E-409C-BE32-E72D297353CC}">
                <c16:uniqueId val="{00000049-338F-4C64-BFD8-13DDCBE541E6}"/>
              </c:ext>
            </c:extLst>
          </c:dPt>
          <c:dPt>
            <c:idx val="61"/>
            <c:bubble3D val="0"/>
            <c:extLst>
              <c:ext xmlns:c16="http://schemas.microsoft.com/office/drawing/2014/chart" uri="{C3380CC4-5D6E-409C-BE32-E72D297353CC}">
                <c16:uniqueId val="{0000004A-338F-4C64-BFD8-13DDCBE541E6}"/>
              </c:ext>
            </c:extLst>
          </c:dPt>
          <c:dPt>
            <c:idx val="62"/>
            <c:bubble3D val="0"/>
            <c:extLst>
              <c:ext xmlns:c16="http://schemas.microsoft.com/office/drawing/2014/chart" uri="{C3380CC4-5D6E-409C-BE32-E72D297353CC}">
                <c16:uniqueId val="{0000004B-338F-4C64-BFD8-13DDCBE541E6}"/>
              </c:ext>
            </c:extLst>
          </c:dPt>
          <c:dPt>
            <c:idx val="63"/>
            <c:bubble3D val="0"/>
            <c:extLst>
              <c:ext xmlns:c16="http://schemas.microsoft.com/office/drawing/2014/chart" uri="{C3380CC4-5D6E-409C-BE32-E72D297353CC}">
                <c16:uniqueId val="{0000004C-338F-4C64-BFD8-13DDCBE541E6}"/>
              </c:ext>
            </c:extLst>
          </c:dPt>
          <c:dPt>
            <c:idx val="64"/>
            <c:bubble3D val="0"/>
            <c:extLst>
              <c:ext xmlns:c16="http://schemas.microsoft.com/office/drawing/2014/chart" uri="{C3380CC4-5D6E-409C-BE32-E72D297353CC}">
                <c16:uniqueId val="{0000004D-338F-4C64-BFD8-13DDCBE541E6}"/>
              </c:ext>
            </c:extLst>
          </c:dPt>
          <c:dPt>
            <c:idx val="65"/>
            <c:bubble3D val="0"/>
            <c:extLst>
              <c:ext xmlns:c16="http://schemas.microsoft.com/office/drawing/2014/chart" uri="{C3380CC4-5D6E-409C-BE32-E72D297353CC}">
                <c16:uniqueId val="{0000004E-338F-4C64-BFD8-13DDCBE541E6}"/>
              </c:ext>
            </c:extLst>
          </c:dPt>
          <c:dPt>
            <c:idx val="66"/>
            <c:bubble3D val="0"/>
            <c:extLst>
              <c:ext xmlns:c16="http://schemas.microsoft.com/office/drawing/2014/chart" uri="{C3380CC4-5D6E-409C-BE32-E72D297353CC}">
                <c16:uniqueId val="{0000004F-338F-4C64-BFD8-13DDCBE541E6}"/>
              </c:ext>
            </c:extLst>
          </c:dPt>
          <c:dPt>
            <c:idx val="67"/>
            <c:bubble3D val="0"/>
            <c:extLst>
              <c:ext xmlns:c16="http://schemas.microsoft.com/office/drawing/2014/chart" uri="{C3380CC4-5D6E-409C-BE32-E72D297353CC}">
                <c16:uniqueId val="{00000050-338F-4C64-BFD8-13DDCBE541E6}"/>
              </c:ext>
            </c:extLst>
          </c:dPt>
          <c:dPt>
            <c:idx val="68"/>
            <c:bubble3D val="0"/>
            <c:extLst>
              <c:ext xmlns:c16="http://schemas.microsoft.com/office/drawing/2014/chart" uri="{C3380CC4-5D6E-409C-BE32-E72D297353CC}">
                <c16:uniqueId val="{00000051-338F-4C64-BFD8-13DDCBE541E6}"/>
              </c:ext>
            </c:extLst>
          </c:dPt>
          <c:dPt>
            <c:idx val="69"/>
            <c:bubble3D val="0"/>
            <c:extLst>
              <c:ext xmlns:c16="http://schemas.microsoft.com/office/drawing/2014/chart" uri="{C3380CC4-5D6E-409C-BE32-E72D297353CC}">
                <c16:uniqueId val="{00000052-338F-4C64-BFD8-13DDCBE541E6}"/>
              </c:ext>
            </c:extLst>
          </c:dPt>
          <c:dPt>
            <c:idx val="70"/>
            <c:bubble3D val="0"/>
            <c:extLst>
              <c:ext xmlns:c16="http://schemas.microsoft.com/office/drawing/2014/chart" uri="{C3380CC4-5D6E-409C-BE32-E72D297353CC}">
                <c16:uniqueId val="{00000053-338F-4C64-BFD8-13DDCBE541E6}"/>
              </c:ext>
            </c:extLst>
          </c:dPt>
          <c:dPt>
            <c:idx val="71"/>
            <c:bubble3D val="0"/>
            <c:extLst>
              <c:ext xmlns:c16="http://schemas.microsoft.com/office/drawing/2014/chart" uri="{C3380CC4-5D6E-409C-BE32-E72D297353CC}">
                <c16:uniqueId val="{00000054-338F-4C64-BFD8-13DDCBE541E6}"/>
              </c:ext>
            </c:extLst>
          </c:dPt>
          <c:dPt>
            <c:idx val="72"/>
            <c:bubble3D val="0"/>
            <c:extLst>
              <c:ext xmlns:c16="http://schemas.microsoft.com/office/drawing/2014/chart" uri="{C3380CC4-5D6E-409C-BE32-E72D297353CC}">
                <c16:uniqueId val="{00000055-338F-4C64-BFD8-13DDCBE541E6}"/>
              </c:ext>
            </c:extLst>
          </c:dPt>
          <c:dPt>
            <c:idx val="73"/>
            <c:bubble3D val="0"/>
            <c:extLst>
              <c:ext xmlns:c16="http://schemas.microsoft.com/office/drawing/2014/chart" uri="{C3380CC4-5D6E-409C-BE32-E72D297353CC}">
                <c16:uniqueId val="{00000056-338F-4C64-BFD8-13DDCBE541E6}"/>
              </c:ext>
            </c:extLst>
          </c:dPt>
          <c:dPt>
            <c:idx val="74"/>
            <c:bubble3D val="0"/>
            <c:extLst>
              <c:ext xmlns:c16="http://schemas.microsoft.com/office/drawing/2014/chart" uri="{C3380CC4-5D6E-409C-BE32-E72D297353CC}">
                <c16:uniqueId val="{00000057-338F-4C64-BFD8-13DDCBE541E6}"/>
              </c:ext>
            </c:extLst>
          </c:dPt>
          <c:dPt>
            <c:idx val="75"/>
            <c:bubble3D val="0"/>
            <c:extLst>
              <c:ext xmlns:c16="http://schemas.microsoft.com/office/drawing/2014/chart" uri="{C3380CC4-5D6E-409C-BE32-E72D297353CC}">
                <c16:uniqueId val="{00000058-338F-4C64-BFD8-13DDCBE541E6}"/>
              </c:ext>
            </c:extLst>
          </c:dPt>
          <c:dPt>
            <c:idx val="76"/>
            <c:bubble3D val="0"/>
            <c:extLst>
              <c:ext xmlns:c16="http://schemas.microsoft.com/office/drawing/2014/chart" uri="{C3380CC4-5D6E-409C-BE32-E72D297353CC}">
                <c16:uniqueId val="{00000059-338F-4C64-BFD8-13DDCBE541E6}"/>
              </c:ext>
            </c:extLst>
          </c:dPt>
          <c:dPt>
            <c:idx val="77"/>
            <c:bubble3D val="0"/>
            <c:extLst>
              <c:ext xmlns:c16="http://schemas.microsoft.com/office/drawing/2014/chart" uri="{C3380CC4-5D6E-409C-BE32-E72D297353CC}">
                <c16:uniqueId val="{0000005A-338F-4C64-BFD8-13DDCBE541E6}"/>
              </c:ext>
            </c:extLst>
          </c:dPt>
          <c:dPt>
            <c:idx val="78"/>
            <c:bubble3D val="0"/>
            <c:extLst>
              <c:ext xmlns:c16="http://schemas.microsoft.com/office/drawing/2014/chart" uri="{C3380CC4-5D6E-409C-BE32-E72D297353CC}">
                <c16:uniqueId val="{0000005B-338F-4C64-BFD8-13DDCBE541E6}"/>
              </c:ext>
            </c:extLst>
          </c:dPt>
          <c:dPt>
            <c:idx val="79"/>
            <c:bubble3D val="0"/>
            <c:extLst>
              <c:ext xmlns:c16="http://schemas.microsoft.com/office/drawing/2014/chart" uri="{C3380CC4-5D6E-409C-BE32-E72D297353CC}">
                <c16:uniqueId val="{0000005C-338F-4C64-BFD8-13DDCBE541E6}"/>
              </c:ext>
            </c:extLst>
          </c:dPt>
          <c:dPt>
            <c:idx val="80"/>
            <c:bubble3D val="0"/>
            <c:extLst>
              <c:ext xmlns:c16="http://schemas.microsoft.com/office/drawing/2014/chart" uri="{C3380CC4-5D6E-409C-BE32-E72D297353CC}">
                <c16:uniqueId val="{0000005D-338F-4C64-BFD8-13DDCBE541E6}"/>
              </c:ext>
            </c:extLst>
          </c:dPt>
          <c:dPt>
            <c:idx val="81"/>
            <c:bubble3D val="0"/>
            <c:extLst>
              <c:ext xmlns:c16="http://schemas.microsoft.com/office/drawing/2014/chart" uri="{C3380CC4-5D6E-409C-BE32-E72D297353CC}">
                <c16:uniqueId val="{0000005E-338F-4C64-BFD8-13DDCBE541E6}"/>
              </c:ext>
            </c:extLst>
          </c:dPt>
          <c:dPt>
            <c:idx val="82"/>
            <c:bubble3D val="0"/>
            <c:extLst>
              <c:ext xmlns:c16="http://schemas.microsoft.com/office/drawing/2014/chart" uri="{C3380CC4-5D6E-409C-BE32-E72D297353CC}">
                <c16:uniqueId val="{0000005F-338F-4C64-BFD8-13DDCBE541E6}"/>
              </c:ext>
            </c:extLst>
          </c:dPt>
          <c:dPt>
            <c:idx val="83"/>
            <c:bubble3D val="0"/>
            <c:extLst>
              <c:ext xmlns:c16="http://schemas.microsoft.com/office/drawing/2014/chart" uri="{C3380CC4-5D6E-409C-BE32-E72D297353CC}">
                <c16:uniqueId val="{00000060-338F-4C64-BFD8-13DDCBE541E6}"/>
              </c:ext>
            </c:extLst>
          </c:dPt>
          <c:dPt>
            <c:idx val="84"/>
            <c:bubble3D val="0"/>
            <c:extLst>
              <c:ext xmlns:c16="http://schemas.microsoft.com/office/drawing/2014/chart" uri="{C3380CC4-5D6E-409C-BE32-E72D297353CC}">
                <c16:uniqueId val="{00000061-338F-4C64-BFD8-13DDCBE541E6}"/>
              </c:ext>
            </c:extLst>
          </c:dPt>
          <c:dPt>
            <c:idx val="85"/>
            <c:bubble3D val="0"/>
            <c:extLst>
              <c:ext xmlns:c16="http://schemas.microsoft.com/office/drawing/2014/chart" uri="{C3380CC4-5D6E-409C-BE32-E72D297353CC}">
                <c16:uniqueId val="{00000062-338F-4C64-BFD8-13DDCBE541E6}"/>
              </c:ext>
            </c:extLst>
          </c:dPt>
          <c:dPt>
            <c:idx val="86"/>
            <c:bubble3D val="0"/>
            <c:extLst>
              <c:ext xmlns:c16="http://schemas.microsoft.com/office/drawing/2014/chart" uri="{C3380CC4-5D6E-409C-BE32-E72D297353CC}">
                <c16:uniqueId val="{00000063-338F-4C64-BFD8-13DDCBE541E6}"/>
              </c:ext>
            </c:extLst>
          </c:dPt>
          <c:dPt>
            <c:idx val="87"/>
            <c:bubble3D val="0"/>
            <c:extLst>
              <c:ext xmlns:c16="http://schemas.microsoft.com/office/drawing/2014/chart" uri="{C3380CC4-5D6E-409C-BE32-E72D297353CC}">
                <c16:uniqueId val="{00000064-338F-4C64-BFD8-13DDCBE541E6}"/>
              </c:ext>
            </c:extLst>
          </c:dPt>
          <c:dPt>
            <c:idx val="88"/>
            <c:bubble3D val="0"/>
            <c:extLst>
              <c:ext xmlns:c16="http://schemas.microsoft.com/office/drawing/2014/chart" uri="{C3380CC4-5D6E-409C-BE32-E72D297353CC}">
                <c16:uniqueId val="{00000065-338F-4C64-BFD8-13DDCBE541E6}"/>
              </c:ext>
            </c:extLst>
          </c:dPt>
          <c:dPt>
            <c:idx val="89"/>
            <c:bubble3D val="0"/>
            <c:extLst>
              <c:ext xmlns:c16="http://schemas.microsoft.com/office/drawing/2014/chart" uri="{C3380CC4-5D6E-409C-BE32-E72D297353CC}">
                <c16:uniqueId val="{00000066-338F-4C64-BFD8-13DDCBE541E6}"/>
              </c:ext>
            </c:extLst>
          </c:dPt>
          <c:dPt>
            <c:idx val="90"/>
            <c:bubble3D val="0"/>
            <c:extLst>
              <c:ext xmlns:c16="http://schemas.microsoft.com/office/drawing/2014/chart" uri="{C3380CC4-5D6E-409C-BE32-E72D297353CC}">
                <c16:uniqueId val="{00000067-338F-4C64-BFD8-13DDCBE541E6}"/>
              </c:ext>
            </c:extLst>
          </c:dPt>
          <c:dPt>
            <c:idx val="91"/>
            <c:bubble3D val="0"/>
            <c:extLst>
              <c:ext xmlns:c16="http://schemas.microsoft.com/office/drawing/2014/chart" uri="{C3380CC4-5D6E-409C-BE32-E72D297353CC}">
                <c16:uniqueId val="{00000068-338F-4C64-BFD8-13DDCBE541E6}"/>
              </c:ext>
            </c:extLst>
          </c:dPt>
          <c:dPt>
            <c:idx val="92"/>
            <c:bubble3D val="0"/>
            <c:extLst>
              <c:ext xmlns:c16="http://schemas.microsoft.com/office/drawing/2014/chart" uri="{C3380CC4-5D6E-409C-BE32-E72D297353CC}">
                <c16:uniqueId val="{00000069-338F-4C64-BFD8-13DDCBE541E6}"/>
              </c:ext>
            </c:extLst>
          </c:dPt>
          <c:dPt>
            <c:idx val="93"/>
            <c:bubble3D val="0"/>
            <c:extLst>
              <c:ext xmlns:c16="http://schemas.microsoft.com/office/drawing/2014/chart" uri="{C3380CC4-5D6E-409C-BE32-E72D297353CC}">
                <c16:uniqueId val="{0000006A-338F-4C64-BFD8-13DDCBE541E6}"/>
              </c:ext>
            </c:extLst>
          </c:dPt>
          <c:dPt>
            <c:idx val="94"/>
            <c:bubble3D val="0"/>
            <c:extLst>
              <c:ext xmlns:c16="http://schemas.microsoft.com/office/drawing/2014/chart" uri="{C3380CC4-5D6E-409C-BE32-E72D297353CC}">
                <c16:uniqueId val="{0000006B-338F-4C64-BFD8-13DDCBE541E6}"/>
              </c:ext>
            </c:extLst>
          </c:dPt>
          <c:dPt>
            <c:idx val="95"/>
            <c:bubble3D val="0"/>
            <c:extLst>
              <c:ext xmlns:c16="http://schemas.microsoft.com/office/drawing/2014/chart" uri="{C3380CC4-5D6E-409C-BE32-E72D297353CC}">
                <c16:uniqueId val="{0000006C-338F-4C64-BFD8-13DDCBE541E6}"/>
              </c:ext>
            </c:extLst>
          </c:dPt>
          <c:dPt>
            <c:idx val="96"/>
            <c:bubble3D val="0"/>
            <c:extLst>
              <c:ext xmlns:c16="http://schemas.microsoft.com/office/drawing/2014/chart" uri="{C3380CC4-5D6E-409C-BE32-E72D297353CC}">
                <c16:uniqueId val="{0000006D-338F-4C64-BFD8-13DDCBE541E6}"/>
              </c:ext>
            </c:extLst>
          </c:dPt>
          <c:dPt>
            <c:idx val="97"/>
            <c:bubble3D val="0"/>
            <c:extLst>
              <c:ext xmlns:c16="http://schemas.microsoft.com/office/drawing/2014/chart" uri="{C3380CC4-5D6E-409C-BE32-E72D297353CC}">
                <c16:uniqueId val="{0000006E-338F-4C64-BFD8-13DDCBE541E6}"/>
              </c:ext>
            </c:extLst>
          </c:dPt>
          <c:dPt>
            <c:idx val="98"/>
            <c:bubble3D val="0"/>
            <c:extLst>
              <c:ext xmlns:c16="http://schemas.microsoft.com/office/drawing/2014/chart" uri="{C3380CC4-5D6E-409C-BE32-E72D297353CC}">
                <c16:uniqueId val="{0000006F-338F-4C64-BFD8-13DDCBE541E6}"/>
              </c:ext>
            </c:extLst>
          </c:dPt>
          <c:dPt>
            <c:idx val="99"/>
            <c:bubble3D val="0"/>
            <c:extLst>
              <c:ext xmlns:c16="http://schemas.microsoft.com/office/drawing/2014/chart" uri="{C3380CC4-5D6E-409C-BE32-E72D297353CC}">
                <c16:uniqueId val="{00000070-338F-4C64-BFD8-13DDCBE541E6}"/>
              </c:ext>
            </c:extLst>
          </c:dPt>
          <c:dPt>
            <c:idx val="100"/>
            <c:bubble3D val="0"/>
            <c:extLst>
              <c:ext xmlns:c16="http://schemas.microsoft.com/office/drawing/2014/chart" uri="{C3380CC4-5D6E-409C-BE32-E72D297353CC}">
                <c16:uniqueId val="{00000071-338F-4C64-BFD8-13DDCBE541E6}"/>
              </c:ext>
            </c:extLst>
          </c:dPt>
          <c:dPt>
            <c:idx val="101"/>
            <c:bubble3D val="0"/>
            <c:extLst>
              <c:ext xmlns:c16="http://schemas.microsoft.com/office/drawing/2014/chart" uri="{C3380CC4-5D6E-409C-BE32-E72D297353CC}">
                <c16:uniqueId val="{00000072-338F-4C64-BFD8-13DDCBE541E6}"/>
              </c:ext>
            </c:extLst>
          </c:dPt>
          <c:dPt>
            <c:idx val="102"/>
            <c:bubble3D val="0"/>
            <c:extLst>
              <c:ext xmlns:c16="http://schemas.microsoft.com/office/drawing/2014/chart" uri="{C3380CC4-5D6E-409C-BE32-E72D297353CC}">
                <c16:uniqueId val="{00000073-338F-4C64-BFD8-13DDCBE541E6}"/>
              </c:ext>
            </c:extLst>
          </c:dPt>
          <c:dPt>
            <c:idx val="103"/>
            <c:bubble3D val="0"/>
            <c:extLst>
              <c:ext xmlns:c16="http://schemas.microsoft.com/office/drawing/2014/chart" uri="{C3380CC4-5D6E-409C-BE32-E72D297353CC}">
                <c16:uniqueId val="{00000074-338F-4C64-BFD8-13DDCBE541E6}"/>
              </c:ext>
            </c:extLst>
          </c:dPt>
          <c:dPt>
            <c:idx val="104"/>
            <c:bubble3D val="0"/>
            <c:extLst>
              <c:ext xmlns:c16="http://schemas.microsoft.com/office/drawing/2014/chart" uri="{C3380CC4-5D6E-409C-BE32-E72D297353CC}">
                <c16:uniqueId val="{00000075-338F-4C64-BFD8-13DDCBE541E6}"/>
              </c:ext>
            </c:extLst>
          </c:dPt>
          <c:dPt>
            <c:idx val="105"/>
            <c:bubble3D val="0"/>
            <c:extLst>
              <c:ext xmlns:c16="http://schemas.microsoft.com/office/drawing/2014/chart" uri="{C3380CC4-5D6E-409C-BE32-E72D297353CC}">
                <c16:uniqueId val="{00000076-338F-4C64-BFD8-13DDCBE541E6}"/>
              </c:ext>
            </c:extLst>
          </c:dPt>
          <c:dPt>
            <c:idx val="106"/>
            <c:bubble3D val="0"/>
            <c:extLst>
              <c:ext xmlns:c16="http://schemas.microsoft.com/office/drawing/2014/chart" uri="{C3380CC4-5D6E-409C-BE32-E72D297353CC}">
                <c16:uniqueId val="{00000077-338F-4C64-BFD8-13DDCBE541E6}"/>
              </c:ext>
            </c:extLst>
          </c:dPt>
          <c:dPt>
            <c:idx val="107"/>
            <c:bubble3D val="0"/>
            <c:extLst>
              <c:ext xmlns:c16="http://schemas.microsoft.com/office/drawing/2014/chart" uri="{C3380CC4-5D6E-409C-BE32-E72D297353CC}">
                <c16:uniqueId val="{00000078-338F-4C64-BFD8-13DDCBE541E6}"/>
              </c:ext>
            </c:extLst>
          </c:dPt>
          <c:dPt>
            <c:idx val="108"/>
            <c:bubble3D val="0"/>
            <c:extLst>
              <c:ext xmlns:c16="http://schemas.microsoft.com/office/drawing/2014/chart" uri="{C3380CC4-5D6E-409C-BE32-E72D297353CC}">
                <c16:uniqueId val="{00000079-338F-4C64-BFD8-13DDCBE541E6}"/>
              </c:ext>
            </c:extLst>
          </c:dPt>
          <c:dPt>
            <c:idx val="109"/>
            <c:bubble3D val="0"/>
            <c:extLst>
              <c:ext xmlns:c16="http://schemas.microsoft.com/office/drawing/2014/chart" uri="{C3380CC4-5D6E-409C-BE32-E72D297353CC}">
                <c16:uniqueId val="{0000007A-338F-4C64-BFD8-13DDCBE541E6}"/>
              </c:ext>
            </c:extLst>
          </c:dPt>
          <c:dPt>
            <c:idx val="110"/>
            <c:bubble3D val="0"/>
            <c:extLst>
              <c:ext xmlns:c16="http://schemas.microsoft.com/office/drawing/2014/chart" uri="{C3380CC4-5D6E-409C-BE32-E72D297353CC}">
                <c16:uniqueId val="{0000007B-338F-4C64-BFD8-13DDCBE541E6}"/>
              </c:ext>
            </c:extLst>
          </c:dPt>
          <c:dPt>
            <c:idx val="111"/>
            <c:bubble3D val="0"/>
            <c:extLst>
              <c:ext xmlns:c16="http://schemas.microsoft.com/office/drawing/2014/chart" uri="{C3380CC4-5D6E-409C-BE32-E72D297353CC}">
                <c16:uniqueId val="{0000007C-338F-4C64-BFD8-13DDCBE541E6}"/>
              </c:ext>
            </c:extLst>
          </c:dPt>
          <c:dPt>
            <c:idx val="112"/>
            <c:bubble3D val="0"/>
            <c:extLst>
              <c:ext xmlns:c16="http://schemas.microsoft.com/office/drawing/2014/chart" uri="{C3380CC4-5D6E-409C-BE32-E72D297353CC}">
                <c16:uniqueId val="{0000007D-338F-4C64-BFD8-13DDCBE541E6}"/>
              </c:ext>
            </c:extLst>
          </c:dPt>
          <c:dPt>
            <c:idx val="113"/>
            <c:bubble3D val="0"/>
            <c:extLst>
              <c:ext xmlns:c16="http://schemas.microsoft.com/office/drawing/2014/chart" uri="{C3380CC4-5D6E-409C-BE32-E72D297353CC}">
                <c16:uniqueId val="{0000007E-338F-4C64-BFD8-13DDCBE541E6}"/>
              </c:ext>
            </c:extLst>
          </c:dPt>
          <c:dPt>
            <c:idx val="114"/>
            <c:bubble3D val="0"/>
            <c:extLst>
              <c:ext xmlns:c16="http://schemas.microsoft.com/office/drawing/2014/chart" uri="{C3380CC4-5D6E-409C-BE32-E72D297353CC}">
                <c16:uniqueId val="{0000007F-338F-4C64-BFD8-13DDCBE541E6}"/>
              </c:ext>
            </c:extLst>
          </c:dPt>
          <c:dPt>
            <c:idx val="115"/>
            <c:bubble3D val="0"/>
            <c:extLst>
              <c:ext xmlns:c16="http://schemas.microsoft.com/office/drawing/2014/chart" uri="{C3380CC4-5D6E-409C-BE32-E72D297353CC}">
                <c16:uniqueId val="{00000080-338F-4C64-BFD8-13DDCBE541E6}"/>
              </c:ext>
            </c:extLst>
          </c:dPt>
          <c:dPt>
            <c:idx val="116"/>
            <c:bubble3D val="0"/>
            <c:extLst>
              <c:ext xmlns:c16="http://schemas.microsoft.com/office/drawing/2014/chart" uri="{C3380CC4-5D6E-409C-BE32-E72D297353CC}">
                <c16:uniqueId val="{00000081-338F-4C64-BFD8-13DDCBE541E6}"/>
              </c:ext>
            </c:extLst>
          </c:dPt>
          <c:dPt>
            <c:idx val="117"/>
            <c:bubble3D val="0"/>
            <c:extLst>
              <c:ext xmlns:c16="http://schemas.microsoft.com/office/drawing/2014/chart" uri="{C3380CC4-5D6E-409C-BE32-E72D297353CC}">
                <c16:uniqueId val="{00000082-338F-4C64-BFD8-13DDCBE541E6}"/>
              </c:ext>
            </c:extLst>
          </c:dPt>
          <c:dPt>
            <c:idx val="118"/>
            <c:bubble3D val="0"/>
            <c:extLst>
              <c:ext xmlns:c16="http://schemas.microsoft.com/office/drawing/2014/chart" uri="{C3380CC4-5D6E-409C-BE32-E72D297353CC}">
                <c16:uniqueId val="{00000083-338F-4C64-BFD8-13DDCBE541E6}"/>
              </c:ext>
            </c:extLst>
          </c:dPt>
          <c:dPt>
            <c:idx val="119"/>
            <c:bubble3D val="0"/>
            <c:extLst>
              <c:ext xmlns:c16="http://schemas.microsoft.com/office/drawing/2014/chart" uri="{C3380CC4-5D6E-409C-BE32-E72D297353CC}">
                <c16:uniqueId val="{00000084-338F-4C64-BFD8-13DDCBE541E6}"/>
              </c:ext>
            </c:extLst>
          </c:dPt>
          <c:dPt>
            <c:idx val="120"/>
            <c:bubble3D val="0"/>
            <c:extLst>
              <c:ext xmlns:c16="http://schemas.microsoft.com/office/drawing/2014/chart" uri="{C3380CC4-5D6E-409C-BE32-E72D297353CC}">
                <c16:uniqueId val="{00000085-338F-4C64-BFD8-13DDCBE541E6}"/>
              </c:ext>
            </c:extLst>
          </c:dPt>
          <c:dPt>
            <c:idx val="121"/>
            <c:bubble3D val="0"/>
            <c:extLst>
              <c:ext xmlns:c16="http://schemas.microsoft.com/office/drawing/2014/chart" uri="{C3380CC4-5D6E-409C-BE32-E72D297353CC}">
                <c16:uniqueId val="{00000086-338F-4C64-BFD8-13DDCBE541E6}"/>
              </c:ext>
            </c:extLst>
          </c:dPt>
          <c:dPt>
            <c:idx val="122"/>
            <c:bubble3D val="0"/>
            <c:extLst>
              <c:ext xmlns:c16="http://schemas.microsoft.com/office/drawing/2014/chart" uri="{C3380CC4-5D6E-409C-BE32-E72D297353CC}">
                <c16:uniqueId val="{00000087-338F-4C64-BFD8-13DDCBE541E6}"/>
              </c:ext>
            </c:extLst>
          </c:dPt>
          <c:dPt>
            <c:idx val="123"/>
            <c:bubble3D val="0"/>
            <c:extLst>
              <c:ext xmlns:c16="http://schemas.microsoft.com/office/drawing/2014/chart" uri="{C3380CC4-5D6E-409C-BE32-E72D297353CC}">
                <c16:uniqueId val="{00000088-338F-4C64-BFD8-13DDCBE541E6}"/>
              </c:ext>
            </c:extLst>
          </c:dPt>
          <c:dPt>
            <c:idx val="124"/>
            <c:bubble3D val="0"/>
            <c:extLst>
              <c:ext xmlns:c16="http://schemas.microsoft.com/office/drawing/2014/chart" uri="{C3380CC4-5D6E-409C-BE32-E72D297353CC}">
                <c16:uniqueId val="{00000089-338F-4C64-BFD8-13DDCBE541E6}"/>
              </c:ext>
            </c:extLst>
          </c:dPt>
          <c:dPt>
            <c:idx val="125"/>
            <c:bubble3D val="0"/>
            <c:extLst>
              <c:ext xmlns:c16="http://schemas.microsoft.com/office/drawing/2014/chart" uri="{C3380CC4-5D6E-409C-BE32-E72D297353CC}">
                <c16:uniqueId val="{0000008A-338F-4C64-BFD8-13DDCBE541E6}"/>
              </c:ext>
            </c:extLst>
          </c:dPt>
          <c:dPt>
            <c:idx val="126"/>
            <c:bubble3D val="0"/>
            <c:extLst>
              <c:ext xmlns:c16="http://schemas.microsoft.com/office/drawing/2014/chart" uri="{C3380CC4-5D6E-409C-BE32-E72D297353CC}">
                <c16:uniqueId val="{0000008B-338F-4C64-BFD8-13DDCBE541E6}"/>
              </c:ext>
            </c:extLst>
          </c:dPt>
          <c:dPt>
            <c:idx val="127"/>
            <c:bubble3D val="0"/>
            <c:extLst>
              <c:ext xmlns:c16="http://schemas.microsoft.com/office/drawing/2014/chart" uri="{C3380CC4-5D6E-409C-BE32-E72D297353CC}">
                <c16:uniqueId val="{0000008C-338F-4C64-BFD8-13DDCBE541E6}"/>
              </c:ext>
            </c:extLst>
          </c:dPt>
          <c:dPt>
            <c:idx val="128"/>
            <c:bubble3D val="0"/>
            <c:extLst>
              <c:ext xmlns:c16="http://schemas.microsoft.com/office/drawing/2014/chart" uri="{C3380CC4-5D6E-409C-BE32-E72D297353CC}">
                <c16:uniqueId val="{0000008D-338F-4C64-BFD8-13DDCBE541E6}"/>
              </c:ext>
            </c:extLst>
          </c:dPt>
          <c:dPt>
            <c:idx val="129"/>
            <c:bubble3D val="0"/>
            <c:extLst>
              <c:ext xmlns:c16="http://schemas.microsoft.com/office/drawing/2014/chart" uri="{C3380CC4-5D6E-409C-BE32-E72D297353CC}">
                <c16:uniqueId val="{0000008E-338F-4C64-BFD8-13DDCBE541E6}"/>
              </c:ext>
            </c:extLst>
          </c:dPt>
          <c:dPt>
            <c:idx val="130"/>
            <c:bubble3D val="0"/>
            <c:extLst>
              <c:ext xmlns:c16="http://schemas.microsoft.com/office/drawing/2014/chart" uri="{C3380CC4-5D6E-409C-BE32-E72D297353CC}">
                <c16:uniqueId val="{0000008F-338F-4C64-BFD8-13DDCBE541E6}"/>
              </c:ext>
            </c:extLst>
          </c:dPt>
          <c:dPt>
            <c:idx val="131"/>
            <c:bubble3D val="0"/>
            <c:extLst>
              <c:ext xmlns:c16="http://schemas.microsoft.com/office/drawing/2014/chart" uri="{C3380CC4-5D6E-409C-BE32-E72D297353CC}">
                <c16:uniqueId val="{00000090-338F-4C64-BFD8-13DDCBE541E6}"/>
              </c:ext>
            </c:extLst>
          </c:dPt>
          <c:dPt>
            <c:idx val="132"/>
            <c:bubble3D val="0"/>
            <c:extLst>
              <c:ext xmlns:c16="http://schemas.microsoft.com/office/drawing/2014/chart" uri="{C3380CC4-5D6E-409C-BE32-E72D297353CC}">
                <c16:uniqueId val="{00000091-338F-4C64-BFD8-13DDCBE541E6}"/>
              </c:ext>
            </c:extLst>
          </c:dPt>
          <c:dPt>
            <c:idx val="133"/>
            <c:bubble3D val="0"/>
            <c:extLst>
              <c:ext xmlns:c16="http://schemas.microsoft.com/office/drawing/2014/chart" uri="{C3380CC4-5D6E-409C-BE32-E72D297353CC}">
                <c16:uniqueId val="{00000092-338F-4C64-BFD8-13DDCBE541E6}"/>
              </c:ext>
            </c:extLst>
          </c:dPt>
          <c:dPt>
            <c:idx val="134"/>
            <c:bubble3D val="0"/>
            <c:extLst>
              <c:ext xmlns:c16="http://schemas.microsoft.com/office/drawing/2014/chart" uri="{C3380CC4-5D6E-409C-BE32-E72D297353CC}">
                <c16:uniqueId val="{00000093-338F-4C64-BFD8-13DDCBE541E6}"/>
              </c:ext>
            </c:extLst>
          </c:dPt>
          <c:dPt>
            <c:idx val="135"/>
            <c:bubble3D val="0"/>
            <c:extLst>
              <c:ext xmlns:c16="http://schemas.microsoft.com/office/drawing/2014/chart" uri="{C3380CC4-5D6E-409C-BE32-E72D297353CC}">
                <c16:uniqueId val="{00000094-338F-4C64-BFD8-13DDCBE541E6}"/>
              </c:ext>
            </c:extLst>
          </c:dPt>
          <c:dPt>
            <c:idx val="136"/>
            <c:bubble3D val="0"/>
            <c:extLst>
              <c:ext xmlns:c16="http://schemas.microsoft.com/office/drawing/2014/chart" uri="{C3380CC4-5D6E-409C-BE32-E72D297353CC}">
                <c16:uniqueId val="{00000095-338F-4C64-BFD8-13DDCBE541E6}"/>
              </c:ext>
            </c:extLst>
          </c:dPt>
          <c:dPt>
            <c:idx val="137"/>
            <c:bubble3D val="0"/>
            <c:extLst>
              <c:ext xmlns:c16="http://schemas.microsoft.com/office/drawing/2014/chart" uri="{C3380CC4-5D6E-409C-BE32-E72D297353CC}">
                <c16:uniqueId val="{00000096-338F-4C64-BFD8-13DDCBE541E6}"/>
              </c:ext>
            </c:extLst>
          </c:dPt>
          <c:dPt>
            <c:idx val="138"/>
            <c:bubble3D val="0"/>
            <c:extLst>
              <c:ext xmlns:c16="http://schemas.microsoft.com/office/drawing/2014/chart" uri="{C3380CC4-5D6E-409C-BE32-E72D297353CC}">
                <c16:uniqueId val="{00000097-338F-4C64-BFD8-13DDCBE541E6}"/>
              </c:ext>
            </c:extLst>
          </c:dPt>
          <c:dPt>
            <c:idx val="139"/>
            <c:bubble3D val="0"/>
            <c:extLst>
              <c:ext xmlns:c16="http://schemas.microsoft.com/office/drawing/2014/chart" uri="{C3380CC4-5D6E-409C-BE32-E72D297353CC}">
                <c16:uniqueId val="{00000098-338F-4C64-BFD8-13DDCBE541E6}"/>
              </c:ext>
            </c:extLst>
          </c:dPt>
          <c:dPt>
            <c:idx val="140"/>
            <c:bubble3D val="0"/>
            <c:extLst>
              <c:ext xmlns:c16="http://schemas.microsoft.com/office/drawing/2014/chart" uri="{C3380CC4-5D6E-409C-BE32-E72D297353CC}">
                <c16:uniqueId val="{00000099-338F-4C64-BFD8-13DDCBE541E6}"/>
              </c:ext>
            </c:extLst>
          </c:dPt>
          <c:dPt>
            <c:idx val="141"/>
            <c:bubble3D val="0"/>
            <c:extLst>
              <c:ext xmlns:c16="http://schemas.microsoft.com/office/drawing/2014/chart" uri="{C3380CC4-5D6E-409C-BE32-E72D297353CC}">
                <c16:uniqueId val="{0000009A-338F-4C64-BFD8-13DDCBE541E6}"/>
              </c:ext>
            </c:extLst>
          </c:dPt>
          <c:dPt>
            <c:idx val="142"/>
            <c:bubble3D val="0"/>
            <c:extLst>
              <c:ext xmlns:c16="http://schemas.microsoft.com/office/drawing/2014/chart" uri="{C3380CC4-5D6E-409C-BE32-E72D297353CC}">
                <c16:uniqueId val="{0000009B-338F-4C64-BFD8-13DDCBE541E6}"/>
              </c:ext>
            </c:extLst>
          </c:dPt>
          <c:dPt>
            <c:idx val="143"/>
            <c:bubble3D val="0"/>
            <c:extLst>
              <c:ext xmlns:c16="http://schemas.microsoft.com/office/drawing/2014/chart" uri="{C3380CC4-5D6E-409C-BE32-E72D297353CC}">
                <c16:uniqueId val="{0000009C-338F-4C64-BFD8-13DDCBE541E6}"/>
              </c:ext>
            </c:extLst>
          </c:dPt>
          <c:dPt>
            <c:idx val="144"/>
            <c:bubble3D val="0"/>
            <c:extLst>
              <c:ext xmlns:c16="http://schemas.microsoft.com/office/drawing/2014/chart" uri="{C3380CC4-5D6E-409C-BE32-E72D297353CC}">
                <c16:uniqueId val="{0000009D-338F-4C64-BFD8-13DDCBE541E6}"/>
              </c:ext>
            </c:extLst>
          </c:dPt>
          <c:dPt>
            <c:idx val="145"/>
            <c:bubble3D val="0"/>
            <c:extLst>
              <c:ext xmlns:c16="http://schemas.microsoft.com/office/drawing/2014/chart" uri="{C3380CC4-5D6E-409C-BE32-E72D297353CC}">
                <c16:uniqueId val="{0000009E-338F-4C64-BFD8-13DDCBE541E6}"/>
              </c:ext>
            </c:extLst>
          </c:dPt>
          <c:dPt>
            <c:idx val="146"/>
            <c:bubble3D val="0"/>
            <c:extLst>
              <c:ext xmlns:c16="http://schemas.microsoft.com/office/drawing/2014/chart" uri="{C3380CC4-5D6E-409C-BE32-E72D297353CC}">
                <c16:uniqueId val="{0000009F-338F-4C64-BFD8-13DDCBE541E6}"/>
              </c:ext>
            </c:extLst>
          </c:dPt>
          <c:dPt>
            <c:idx val="147"/>
            <c:bubble3D val="0"/>
            <c:extLst>
              <c:ext xmlns:c16="http://schemas.microsoft.com/office/drawing/2014/chart" uri="{C3380CC4-5D6E-409C-BE32-E72D297353CC}">
                <c16:uniqueId val="{000000A0-338F-4C64-BFD8-13DDCBE541E6}"/>
              </c:ext>
            </c:extLst>
          </c:dPt>
          <c:dPt>
            <c:idx val="148"/>
            <c:bubble3D val="0"/>
            <c:extLst>
              <c:ext xmlns:c16="http://schemas.microsoft.com/office/drawing/2014/chart" uri="{C3380CC4-5D6E-409C-BE32-E72D297353CC}">
                <c16:uniqueId val="{000000A1-338F-4C64-BFD8-13DDCBE541E6}"/>
              </c:ext>
            </c:extLst>
          </c:dPt>
          <c:dPt>
            <c:idx val="149"/>
            <c:bubble3D val="0"/>
            <c:extLst>
              <c:ext xmlns:c16="http://schemas.microsoft.com/office/drawing/2014/chart" uri="{C3380CC4-5D6E-409C-BE32-E72D297353CC}">
                <c16:uniqueId val="{000000A2-338F-4C64-BFD8-13DDCBE541E6}"/>
              </c:ext>
            </c:extLst>
          </c:dPt>
          <c:dPt>
            <c:idx val="150"/>
            <c:bubble3D val="0"/>
            <c:extLst>
              <c:ext xmlns:c16="http://schemas.microsoft.com/office/drawing/2014/chart" uri="{C3380CC4-5D6E-409C-BE32-E72D297353CC}">
                <c16:uniqueId val="{000000A3-338F-4C64-BFD8-13DDCBE541E6}"/>
              </c:ext>
            </c:extLst>
          </c:dPt>
          <c:dPt>
            <c:idx val="151"/>
            <c:bubble3D val="0"/>
            <c:extLst>
              <c:ext xmlns:c16="http://schemas.microsoft.com/office/drawing/2014/chart" uri="{C3380CC4-5D6E-409C-BE32-E72D297353CC}">
                <c16:uniqueId val="{000000A4-338F-4C64-BFD8-13DDCBE541E6}"/>
              </c:ext>
            </c:extLst>
          </c:dPt>
          <c:dPt>
            <c:idx val="152"/>
            <c:bubble3D val="0"/>
            <c:extLst>
              <c:ext xmlns:c16="http://schemas.microsoft.com/office/drawing/2014/chart" uri="{C3380CC4-5D6E-409C-BE32-E72D297353CC}">
                <c16:uniqueId val="{000000A5-338F-4C64-BFD8-13DDCBE541E6}"/>
              </c:ext>
            </c:extLst>
          </c:dPt>
          <c:dPt>
            <c:idx val="153"/>
            <c:bubble3D val="0"/>
            <c:extLst>
              <c:ext xmlns:c16="http://schemas.microsoft.com/office/drawing/2014/chart" uri="{C3380CC4-5D6E-409C-BE32-E72D297353CC}">
                <c16:uniqueId val="{000000A6-338F-4C64-BFD8-13DDCBE541E6}"/>
              </c:ext>
            </c:extLst>
          </c:dPt>
          <c:dPt>
            <c:idx val="154"/>
            <c:bubble3D val="0"/>
            <c:extLst>
              <c:ext xmlns:c16="http://schemas.microsoft.com/office/drawing/2014/chart" uri="{C3380CC4-5D6E-409C-BE32-E72D297353CC}">
                <c16:uniqueId val="{000000A7-338F-4C64-BFD8-13DDCBE541E6}"/>
              </c:ext>
            </c:extLst>
          </c:dPt>
          <c:dPt>
            <c:idx val="155"/>
            <c:bubble3D val="0"/>
            <c:extLst>
              <c:ext xmlns:c16="http://schemas.microsoft.com/office/drawing/2014/chart" uri="{C3380CC4-5D6E-409C-BE32-E72D297353CC}">
                <c16:uniqueId val="{000000A8-338F-4C64-BFD8-13DDCBE541E6}"/>
              </c:ext>
            </c:extLst>
          </c:dPt>
          <c:dPt>
            <c:idx val="156"/>
            <c:bubble3D val="0"/>
            <c:extLst>
              <c:ext xmlns:c16="http://schemas.microsoft.com/office/drawing/2014/chart" uri="{C3380CC4-5D6E-409C-BE32-E72D297353CC}">
                <c16:uniqueId val="{000000A9-338F-4C64-BFD8-13DDCBE541E6}"/>
              </c:ext>
            </c:extLst>
          </c:dPt>
          <c:dPt>
            <c:idx val="157"/>
            <c:bubble3D val="0"/>
            <c:extLst>
              <c:ext xmlns:c16="http://schemas.microsoft.com/office/drawing/2014/chart" uri="{C3380CC4-5D6E-409C-BE32-E72D297353CC}">
                <c16:uniqueId val="{000000AA-338F-4C64-BFD8-13DDCBE541E6}"/>
              </c:ext>
            </c:extLst>
          </c:dPt>
          <c:dPt>
            <c:idx val="158"/>
            <c:bubble3D val="0"/>
            <c:extLst>
              <c:ext xmlns:c16="http://schemas.microsoft.com/office/drawing/2014/chart" uri="{C3380CC4-5D6E-409C-BE32-E72D297353CC}">
                <c16:uniqueId val="{000000AB-338F-4C64-BFD8-13DDCBE541E6}"/>
              </c:ext>
            </c:extLst>
          </c:dPt>
          <c:dPt>
            <c:idx val="159"/>
            <c:bubble3D val="0"/>
            <c:extLst>
              <c:ext xmlns:c16="http://schemas.microsoft.com/office/drawing/2014/chart" uri="{C3380CC4-5D6E-409C-BE32-E72D297353CC}">
                <c16:uniqueId val="{000000AC-338F-4C64-BFD8-13DDCBE541E6}"/>
              </c:ext>
            </c:extLst>
          </c:dPt>
          <c:dPt>
            <c:idx val="160"/>
            <c:bubble3D val="0"/>
            <c:extLst>
              <c:ext xmlns:c16="http://schemas.microsoft.com/office/drawing/2014/chart" uri="{C3380CC4-5D6E-409C-BE32-E72D297353CC}">
                <c16:uniqueId val="{000000AD-338F-4C64-BFD8-13DDCBE541E6}"/>
              </c:ext>
            </c:extLst>
          </c:dPt>
          <c:dPt>
            <c:idx val="161"/>
            <c:bubble3D val="0"/>
            <c:extLst>
              <c:ext xmlns:c16="http://schemas.microsoft.com/office/drawing/2014/chart" uri="{C3380CC4-5D6E-409C-BE32-E72D297353CC}">
                <c16:uniqueId val="{000000AE-338F-4C64-BFD8-13DDCBE541E6}"/>
              </c:ext>
            </c:extLst>
          </c:dPt>
          <c:dPt>
            <c:idx val="162"/>
            <c:bubble3D val="0"/>
            <c:extLst>
              <c:ext xmlns:c16="http://schemas.microsoft.com/office/drawing/2014/chart" uri="{C3380CC4-5D6E-409C-BE32-E72D297353CC}">
                <c16:uniqueId val="{000000AF-338F-4C64-BFD8-13DDCBE541E6}"/>
              </c:ext>
            </c:extLst>
          </c:dPt>
          <c:dPt>
            <c:idx val="163"/>
            <c:bubble3D val="0"/>
            <c:extLst>
              <c:ext xmlns:c16="http://schemas.microsoft.com/office/drawing/2014/chart" uri="{C3380CC4-5D6E-409C-BE32-E72D297353CC}">
                <c16:uniqueId val="{000000B0-338F-4C64-BFD8-13DDCBE541E6}"/>
              </c:ext>
            </c:extLst>
          </c:dPt>
          <c:dPt>
            <c:idx val="164"/>
            <c:bubble3D val="0"/>
            <c:extLst>
              <c:ext xmlns:c16="http://schemas.microsoft.com/office/drawing/2014/chart" uri="{C3380CC4-5D6E-409C-BE32-E72D297353CC}">
                <c16:uniqueId val="{000000B1-338F-4C64-BFD8-13DDCBE541E6}"/>
              </c:ext>
            </c:extLst>
          </c:dPt>
          <c:dPt>
            <c:idx val="165"/>
            <c:bubble3D val="0"/>
            <c:extLst>
              <c:ext xmlns:c16="http://schemas.microsoft.com/office/drawing/2014/chart" uri="{C3380CC4-5D6E-409C-BE32-E72D297353CC}">
                <c16:uniqueId val="{000000B2-338F-4C64-BFD8-13DDCBE541E6}"/>
              </c:ext>
            </c:extLst>
          </c:dPt>
          <c:dPt>
            <c:idx val="166"/>
            <c:bubble3D val="0"/>
            <c:extLst>
              <c:ext xmlns:c16="http://schemas.microsoft.com/office/drawing/2014/chart" uri="{C3380CC4-5D6E-409C-BE32-E72D297353CC}">
                <c16:uniqueId val="{000000B3-338F-4C64-BFD8-13DDCBE541E6}"/>
              </c:ext>
            </c:extLst>
          </c:dPt>
          <c:dPt>
            <c:idx val="167"/>
            <c:bubble3D val="0"/>
            <c:extLst>
              <c:ext xmlns:c16="http://schemas.microsoft.com/office/drawing/2014/chart" uri="{C3380CC4-5D6E-409C-BE32-E72D297353CC}">
                <c16:uniqueId val="{000000B4-338F-4C64-BFD8-13DDCBE541E6}"/>
              </c:ext>
            </c:extLst>
          </c:dPt>
          <c:dPt>
            <c:idx val="168"/>
            <c:bubble3D val="0"/>
            <c:extLst>
              <c:ext xmlns:c16="http://schemas.microsoft.com/office/drawing/2014/chart" uri="{C3380CC4-5D6E-409C-BE32-E72D297353CC}">
                <c16:uniqueId val="{000000B5-338F-4C64-BFD8-13DDCBE541E6}"/>
              </c:ext>
            </c:extLst>
          </c:dPt>
          <c:dPt>
            <c:idx val="169"/>
            <c:bubble3D val="0"/>
            <c:extLst>
              <c:ext xmlns:c16="http://schemas.microsoft.com/office/drawing/2014/chart" uri="{C3380CC4-5D6E-409C-BE32-E72D297353CC}">
                <c16:uniqueId val="{000000B6-338F-4C64-BFD8-13DDCBE541E6}"/>
              </c:ext>
            </c:extLst>
          </c:dPt>
          <c:dPt>
            <c:idx val="170"/>
            <c:bubble3D val="0"/>
            <c:extLst>
              <c:ext xmlns:c16="http://schemas.microsoft.com/office/drawing/2014/chart" uri="{C3380CC4-5D6E-409C-BE32-E72D297353CC}">
                <c16:uniqueId val="{000000B7-338F-4C64-BFD8-13DDCBE541E6}"/>
              </c:ext>
            </c:extLst>
          </c:dPt>
          <c:dPt>
            <c:idx val="171"/>
            <c:bubble3D val="0"/>
            <c:extLst>
              <c:ext xmlns:c16="http://schemas.microsoft.com/office/drawing/2014/chart" uri="{C3380CC4-5D6E-409C-BE32-E72D297353CC}">
                <c16:uniqueId val="{000000B8-338F-4C64-BFD8-13DDCBE541E6}"/>
              </c:ext>
            </c:extLst>
          </c:dPt>
          <c:dPt>
            <c:idx val="172"/>
            <c:bubble3D val="0"/>
            <c:extLst>
              <c:ext xmlns:c16="http://schemas.microsoft.com/office/drawing/2014/chart" uri="{C3380CC4-5D6E-409C-BE32-E72D297353CC}">
                <c16:uniqueId val="{000000B9-338F-4C64-BFD8-13DDCBE541E6}"/>
              </c:ext>
            </c:extLst>
          </c:dPt>
          <c:dPt>
            <c:idx val="173"/>
            <c:bubble3D val="0"/>
            <c:extLst>
              <c:ext xmlns:c16="http://schemas.microsoft.com/office/drawing/2014/chart" uri="{C3380CC4-5D6E-409C-BE32-E72D297353CC}">
                <c16:uniqueId val="{000000BA-338F-4C64-BFD8-13DDCBE541E6}"/>
              </c:ext>
            </c:extLst>
          </c:dPt>
          <c:dPt>
            <c:idx val="174"/>
            <c:bubble3D val="0"/>
            <c:extLst>
              <c:ext xmlns:c16="http://schemas.microsoft.com/office/drawing/2014/chart" uri="{C3380CC4-5D6E-409C-BE32-E72D297353CC}">
                <c16:uniqueId val="{000000BB-338F-4C64-BFD8-13DDCBE541E6}"/>
              </c:ext>
            </c:extLst>
          </c:dPt>
          <c:dPt>
            <c:idx val="175"/>
            <c:bubble3D val="0"/>
            <c:extLst>
              <c:ext xmlns:c16="http://schemas.microsoft.com/office/drawing/2014/chart" uri="{C3380CC4-5D6E-409C-BE32-E72D297353CC}">
                <c16:uniqueId val="{000000BC-338F-4C64-BFD8-13DDCBE541E6}"/>
              </c:ext>
            </c:extLst>
          </c:dPt>
          <c:dPt>
            <c:idx val="176"/>
            <c:bubble3D val="0"/>
            <c:extLst>
              <c:ext xmlns:c16="http://schemas.microsoft.com/office/drawing/2014/chart" uri="{C3380CC4-5D6E-409C-BE32-E72D297353CC}">
                <c16:uniqueId val="{000000BD-338F-4C64-BFD8-13DDCBE541E6}"/>
              </c:ext>
            </c:extLst>
          </c:dPt>
          <c:dPt>
            <c:idx val="177"/>
            <c:bubble3D val="0"/>
            <c:extLst>
              <c:ext xmlns:c16="http://schemas.microsoft.com/office/drawing/2014/chart" uri="{C3380CC4-5D6E-409C-BE32-E72D297353CC}">
                <c16:uniqueId val="{000000BE-338F-4C64-BFD8-13DDCBE541E6}"/>
              </c:ext>
            </c:extLst>
          </c:dPt>
          <c:dPt>
            <c:idx val="178"/>
            <c:bubble3D val="0"/>
            <c:extLst>
              <c:ext xmlns:c16="http://schemas.microsoft.com/office/drawing/2014/chart" uri="{C3380CC4-5D6E-409C-BE32-E72D297353CC}">
                <c16:uniqueId val="{000000BF-338F-4C64-BFD8-13DDCBE541E6}"/>
              </c:ext>
            </c:extLst>
          </c:dPt>
          <c:dPt>
            <c:idx val="179"/>
            <c:bubble3D val="0"/>
            <c:extLst>
              <c:ext xmlns:c16="http://schemas.microsoft.com/office/drawing/2014/chart" uri="{C3380CC4-5D6E-409C-BE32-E72D297353CC}">
                <c16:uniqueId val="{000000C0-338F-4C64-BFD8-13DDCBE541E6}"/>
              </c:ext>
            </c:extLst>
          </c:dPt>
          <c:dPt>
            <c:idx val="180"/>
            <c:bubble3D val="0"/>
            <c:extLst>
              <c:ext xmlns:c16="http://schemas.microsoft.com/office/drawing/2014/chart" uri="{C3380CC4-5D6E-409C-BE32-E72D297353CC}">
                <c16:uniqueId val="{000000C1-338F-4C64-BFD8-13DDCBE541E6}"/>
              </c:ext>
            </c:extLst>
          </c:dPt>
          <c:dPt>
            <c:idx val="181"/>
            <c:bubble3D val="0"/>
            <c:extLst>
              <c:ext xmlns:c16="http://schemas.microsoft.com/office/drawing/2014/chart" uri="{C3380CC4-5D6E-409C-BE32-E72D297353CC}">
                <c16:uniqueId val="{000000C2-338F-4C64-BFD8-13DDCBE541E6}"/>
              </c:ext>
            </c:extLst>
          </c:dPt>
          <c:dPt>
            <c:idx val="182"/>
            <c:bubble3D val="0"/>
            <c:extLst>
              <c:ext xmlns:c16="http://schemas.microsoft.com/office/drawing/2014/chart" uri="{C3380CC4-5D6E-409C-BE32-E72D297353CC}">
                <c16:uniqueId val="{000000C3-338F-4C64-BFD8-13DDCBE541E6}"/>
              </c:ext>
            </c:extLst>
          </c:dPt>
          <c:dPt>
            <c:idx val="183"/>
            <c:bubble3D val="0"/>
            <c:extLst>
              <c:ext xmlns:c16="http://schemas.microsoft.com/office/drawing/2014/chart" uri="{C3380CC4-5D6E-409C-BE32-E72D297353CC}">
                <c16:uniqueId val="{000000C4-338F-4C64-BFD8-13DDCBE541E6}"/>
              </c:ext>
            </c:extLst>
          </c:dPt>
          <c:dPt>
            <c:idx val="184"/>
            <c:bubble3D val="0"/>
            <c:extLst>
              <c:ext xmlns:c16="http://schemas.microsoft.com/office/drawing/2014/chart" uri="{C3380CC4-5D6E-409C-BE32-E72D297353CC}">
                <c16:uniqueId val="{000000C5-338F-4C64-BFD8-13DDCBE541E6}"/>
              </c:ext>
            </c:extLst>
          </c:dPt>
          <c:dPt>
            <c:idx val="185"/>
            <c:bubble3D val="0"/>
            <c:extLst>
              <c:ext xmlns:c16="http://schemas.microsoft.com/office/drawing/2014/chart" uri="{C3380CC4-5D6E-409C-BE32-E72D297353CC}">
                <c16:uniqueId val="{000000C6-338F-4C64-BFD8-13DDCBE541E6}"/>
              </c:ext>
            </c:extLst>
          </c:dPt>
          <c:dPt>
            <c:idx val="186"/>
            <c:bubble3D val="0"/>
            <c:extLst>
              <c:ext xmlns:c16="http://schemas.microsoft.com/office/drawing/2014/chart" uri="{C3380CC4-5D6E-409C-BE32-E72D297353CC}">
                <c16:uniqueId val="{000000C7-338F-4C64-BFD8-13DDCBE541E6}"/>
              </c:ext>
            </c:extLst>
          </c:dPt>
          <c:dPt>
            <c:idx val="187"/>
            <c:bubble3D val="0"/>
            <c:extLst>
              <c:ext xmlns:c16="http://schemas.microsoft.com/office/drawing/2014/chart" uri="{C3380CC4-5D6E-409C-BE32-E72D297353CC}">
                <c16:uniqueId val="{000000C8-338F-4C64-BFD8-13DDCBE541E6}"/>
              </c:ext>
            </c:extLst>
          </c:dPt>
          <c:dPt>
            <c:idx val="188"/>
            <c:bubble3D val="0"/>
            <c:extLst>
              <c:ext xmlns:c16="http://schemas.microsoft.com/office/drawing/2014/chart" uri="{C3380CC4-5D6E-409C-BE32-E72D297353CC}">
                <c16:uniqueId val="{000000C9-338F-4C64-BFD8-13DDCBE541E6}"/>
              </c:ext>
            </c:extLst>
          </c:dPt>
          <c:dPt>
            <c:idx val="189"/>
            <c:bubble3D val="0"/>
            <c:extLst>
              <c:ext xmlns:c16="http://schemas.microsoft.com/office/drawing/2014/chart" uri="{C3380CC4-5D6E-409C-BE32-E72D297353CC}">
                <c16:uniqueId val="{000000CA-338F-4C64-BFD8-13DDCBE541E6}"/>
              </c:ext>
            </c:extLst>
          </c:dPt>
          <c:dPt>
            <c:idx val="190"/>
            <c:bubble3D val="0"/>
            <c:extLst>
              <c:ext xmlns:c16="http://schemas.microsoft.com/office/drawing/2014/chart" uri="{C3380CC4-5D6E-409C-BE32-E72D297353CC}">
                <c16:uniqueId val="{000000CB-338F-4C64-BFD8-13DDCBE541E6}"/>
              </c:ext>
            </c:extLst>
          </c:dPt>
          <c:dPt>
            <c:idx val="191"/>
            <c:bubble3D val="0"/>
            <c:extLst>
              <c:ext xmlns:c16="http://schemas.microsoft.com/office/drawing/2014/chart" uri="{C3380CC4-5D6E-409C-BE32-E72D297353CC}">
                <c16:uniqueId val="{000000CC-338F-4C64-BFD8-13DDCBE541E6}"/>
              </c:ext>
            </c:extLst>
          </c:dPt>
          <c:dPt>
            <c:idx val="192"/>
            <c:bubble3D val="0"/>
            <c:extLst>
              <c:ext xmlns:c16="http://schemas.microsoft.com/office/drawing/2014/chart" uri="{C3380CC4-5D6E-409C-BE32-E72D297353CC}">
                <c16:uniqueId val="{000000CD-338F-4C64-BFD8-13DDCBE541E6}"/>
              </c:ext>
            </c:extLst>
          </c:dPt>
          <c:dPt>
            <c:idx val="193"/>
            <c:bubble3D val="0"/>
            <c:extLst>
              <c:ext xmlns:c16="http://schemas.microsoft.com/office/drawing/2014/chart" uri="{C3380CC4-5D6E-409C-BE32-E72D297353CC}">
                <c16:uniqueId val="{000000CE-338F-4C64-BFD8-13DDCBE541E6}"/>
              </c:ext>
            </c:extLst>
          </c:dPt>
          <c:dPt>
            <c:idx val="194"/>
            <c:bubble3D val="0"/>
            <c:extLst>
              <c:ext xmlns:c16="http://schemas.microsoft.com/office/drawing/2014/chart" uri="{C3380CC4-5D6E-409C-BE32-E72D297353CC}">
                <c16:uniqueId val="{000000CF-338F-4C64-BFD8-13DDCBE541E6}"/>
              </c:ext>
            </c:extLst>
          </c:dPt>
          <c:dPt>
            <c:idx val="195"/>
            <c:bubble3D val="0"/>
            <c:extLst>
              <c:ext xmlns:c16="http://schemas.microsoft.com/office/drawing/2014/chart" uri="{C3380CC4-5D6E-409C-BE32-E72D297353CC}">
                <c16:uniqueId val="{000000D0-338F-4C64-BFD8-13DDCBE541E6}"/>
              </c:ext>
            </c:extLst>
          </c:dPt>
          <c:dPt>
            <c:idx val="196"/>
            <c:bubble3D val="0"/>
            <c:extLst>
              <c:ext xmlns:c16="http://schemas.microsoft.com/office/drawing/2014/chart" uri="{C3380CC4-5D6E-409C-BE32-E72D297353CC}">
                <c16:uniqueId val="{000000D1-338F-4C64-BFD8-13DDCBE541E6}"/>
              </c:ext>
            </c:extLst>
          </c:dPt>
          <c:dPt>
            <c:idx val="197"/>
            <c:bubble3D val="0"/>
            <c:extLst>
              <c:ext xmlns:c16="http://schemas.microsoft.com/office/drawing/2014/chart" uri="{C3380CC4-5D6E-409C-BE32-E72D297353CC}">
                <c16:uniqueId val="{000000D2-338F-4C64-BFD8-13DDCBE541E6}"/>
              </c:ext>
            </c:extLst>
          </c:dPt>
          <c:dPt>
            <c:idx val="198"/>
            <c:bubble3D val="0"/>
            <c:extLst>
              <c:ext xmlns:c16="http://schemas.microsoft.com/office/drawing/2014/chart" uri="{C3380CC4-5D6E-409C-BE32-E72D297353CC}">
                <c16:uniqueId val="{000000D3-338F-4C64-BFD8-13DDCBE541E6}"/>
              </c:ext>
            </c:extLst>
          </c:dPt>
          <c:dPt>
            <c:idx val="199"/>
            <c:bubble3D val="0"/>
            <c:extLst>
              <c:ext xmlns:c16="http://schemas.microsoft.com/office/drawing/2014/chart" uri="{C3380CC4-5D6E-409C-BE32-E72D297353CC}">
                <c16:uniqueId val="{000000D4-338F-4C64-BFD8-13DDCBE541E6}"/>
              </c:ext>
            </c:extLst>
          </c:dPt>
          <c:dPt>
            <c:idx val="200"/>
            <c:bubble3D val="0"/>
            <c:extLst>
              <c:ext xmlns:c16="http://schemas.microsoft.com/office/drawing/2014/chart" uri="{C3380CC4-5D6E-409C-BE32-E72D297353CC}">
                <c16:uniqueId val="{000000D5-338F-4C64-BFD8-13DDCBE541E6}"/>
              </c:ext>
            </c:extLst>
          </c:dPt>
          <c:dPt>
            <c:idx val="201"/>
            <c:bubble3D val="0"/>
            <c:extLst>
              <c:ext xmlns:c16="http://schemas.microsoft.com/office/drawing/2014/chart" uri="{C3380CC4-5D6E-409C-BE32-E72D297353CC}">
                <c16:uniqueId val="{000000D6-338F-4C64-BFD8-13DDCBE541E6}"/>
              </c:ext>
            </c:extLst>
          </c:dPt>
          <c:dPt>
            <c:idx val="202"/>
            <c:bubble3D val="0"/>
            <c:extLst>
              <c:ext xmlns:c16="http://schemas.microsoft.com/office/drawing/2014/chart" uri="{C3380CC4-5D6E-409C-BE32-E72D297353CC}">
                <c16:uniqueId val="{000000D7-338F-4C64-BFD8-13DDCBE541E6}"/>
              </c:ext>
            </c:extLst>
          </c:dPt>
          <c:dPt>
            <c:idx val="203"/>
            <c:bubble3D val="0"/>
            <c:extLst>
              <c:ext xmlns:c16="http://schemas.microsoft.com/office/drawing/2014/chart" uri="{C3380CC4-5D6E-409C-BE32-E72D297353CC}">
                <c16:uniqueId val="{000000D8-338F-4C64-BFD8-13DDCBE541E6}"/>
              </c:ext>
            </c:extLst>
          </c:dPt>
          <c:dPt>
            <c:idx val="204"/>
            <c:bubble3D val="0"/>
            <c:extLst>
              <c:ext xmlns:c16="http://schemas.microsoft.com/office/drawing/2014/chart" uri="{C3380CC4-5D6E-409C-BE32-E72D297353CC}">
                <c16:uniqueId val="{000000D9-338F-4C64-BFD8-13DDCBE541E6}"/>
              </c:ext>
            </c:extLst>
          </c:dPt>
          <c:dPt>
            <c:idx val="205"/>
            <c:bubble3D val="0"/>
            <c:extLst>
              <c:ext xmlns:c16="http://schemas.microsoft.com/office/drawing/2014/chart" uri="{C3380CC4-5D6E-409C-BE32-E72D297353CC}">
                <c16:uniqueId val="{000000DA-338F-4C64-BFD8-13DDCBE541E6}"/>
              </c:ext>
            </c:extLst>
          </c:dPt>
          <c:dPt>
            <c:idx val="206"/>
            <c:bubble3D val="0"/>
            <c:extLst>
              <c:ext xmlns:c16="http://schemas.microsoft.com/office/drawing/2014/chart" uri="{C3380CC4-5D6E-409C-BE32-E72D297353CC}">
                <c16:uniqueId val="{000000DB-338F-4C64-BFD8-13DDCBE541E6}"/>
              </c:ext>
            </c:extLst>
          </c:dPt>
          <c:dPt>
            <c:idx val="207"/>
            <c:bubble3D val="0"/>
            <c:extLst>
              <c:ext xmlns:c16="http://schemas.microsoft.com/office/drawing/2014/chart" uri="{C3380CC4-5D6E-409C-BE32-E72D297353CC}">
                <c16:uniqueId val="{000000DC-338F-4C64-BFD8-13DDCBE541E6}"/>
              </c:ext>
            </c:extLst>
          </c:dPt>
          <c:dPt>
            <c:idx val="208"/>
            <c:bubble3D val="0"/>
            <c:extLst>
              <c:ext xmlns:c16="http://schemas.microsoft.com/office/drawing/2014/chart" uri="{C3380CC4-5D6E-409C-BE32-E72D297353CC}">
                <c16:uniqueId val="{000000DD-338F-4C64-BFD8-13DDCBE541E6}"/>
              </c:ext>
            </c:extLst>
          </c:dPt>
          <c:dPt>
            <c:idx val="209"/>
            <c:bubble3D val="0"/>
            <c:extLst>
              <c:ext xmlns:c16="http://schemas.microsoft.com/office/drawing/2014/chart" uri="{C3380CC4-5D6E-409C-BE32-E72D297353CC}">
                <c16:uniqueId val="{000000DE-338F-4C64-BFD8-13DDCBE541E6}"/>
              </c:ext>
            </c:extLst>
          </c:dPt>
          <c:dPt>
            <c:idx val="210"/>
            <c:bubble3D val="0"/>
            <c:extLst>
              <c:ext xmlns:c16="http://schemas.microsoft.com/office/drawing/2014/chart" uri="{C3380CC4-5D6E-409C-BE32-E72D297353CC}">
                <c16:uniqueId val="{000000DF-338F-4C64-BFD8-13DDCBE541E6}"/>
              </c:ext>
            </c:extLst>
          </c:dPt>
          <c:dPt>
            <c:idx val="211"/>
            <c:bubble3D val="0"/>
            <c:extLst>
              <c:ext xmlns:c16="http://schemas.microsoft.com/office/drawing/2014/chart" uri="{C3380CC4-5D6E-409C-BE32-E72D297353CC}">
                <c16:uniqueId val="{000000E0-338F-4C64-BFD8-13DDCBE541E6}"/>
              </c:ext>
            </c:extLst>
          </c:dPt>
          <c:dPt>
            <c:idx val="212"/>
            <c:bubble3D val="0"/>
            <c:extLst>
              <c:ext xmlns:c16="http://schemas.microsoft.com/office/drawing/2014/chart" uri="{C3380CC4-5D6E-409C-BE32-E72D297353CC}">
                <c16:uniqueId val="{000000E1-338F-4C64-BFD8-13DDCBE541E6}"/>
              </c:ext>
            </c:extLst>
          </c:dPt>
          <c:dPt>
            <c:idx val="213"/>
            <c:bubble3D val="0"/>
            <c:extLst>
              <c:ext xmlns:c16="http://schemas.microsoft.com/office/drawing/2014/chart" uri="{C3380CC4-5D6E-409C-BE32-E72D297353CC}">
                <c16:uniqueId val="{000000E2-338F-4C64-BFD8-13DDCBE541E6}"/>
              </c:ext>
            </c:extLst>
          </c:dPt>
          <c:dPt>
            <c:idx val="214"/>
            <c:bubble3D val="0"/>
            <c:extLst>
              <c:ext xmlns:c16="http://schemas.microsoft.com/office/drawing/2014/chart" uri="{C3380CC4-5D6E-409C-BE32-E72D297353CC}">
                <c16:uniqueId val="{000000E3-338F-4C64-BFD8-13DDCBE541E6}"/>
              </c:ext>
            </c:extLst>
          </c:dPt>
          <c:dPt>
            <c:idx val="215"/>
            <c:bubble3D val="0"/>
            <c:extLst>
              <c:ext xmlns:c16="http://schemas.microsoft.com/office/drawing/2014/chart" uri="{C3380CC4-5D6E-409C-BE32-E72D297353CC}">
                <c16:uniqueId val="{000000E4-338F-4C64-BFD8-13DDCBE541E6}"/>
              </c:ext>
            </c:extLst>
          </c:dPt>
          <c:dPt>
            <c:idx val="216"/>
            <c:bubble3D val="0"/>
            <c:extLst>
              <c:ext xmlns:c16="http://schemas.microsoft.com/office/drawing/2014/chart" uri="{C3380CC4-5D6E-409C-BE32-E72D297353CC}">
                <c16:uniqueId val="{000000E5-338F-4C64-BFD8-13DDCBE541E6}"/>
              </c:ext>
            </c:extLst>
          </c:dPt>
          <c:dPt>
            <c:idx val="217"/>
            <c:bubble3D val="0"/>
            <c:extLst>
              <c:ext xmlns:c16="http://schemas.microsoft.com/office/drawing/2014/chart" uri="{C3380CC4-5D6E-409C-BE32-E72D297353CC}">
                <c16:uniqueId val="{000000E6-338F-4C64-BFD8-13DDCBE541E6}"/>
              </c:ext>
            </c:extLst>
          </c:dPt>
          <c:dPt>
            <c:idx val="218"/>
            <c:bubble3D val="0"/>
            <c:extLst>
              <c:ext xmlns:c16="http://schemas.microsoft.com/office/drawing/2014/chart" uri="{C3380CC4-5D6E-409C-BE32-E72D297353CC}">
                <c16:uniqueId val="{000000E7-338F-4C64-BFD8-13DDCBE541E6}"/>
              </c:ext>
            </c:extLst>
          </c:dPt>
          <c:dPt>
            <c:idx val="219"/>
            <c:bubble3D val="0"/>
            <c:extLst>
              <c:ext xmlns:c16="http://schemas.microsoft.com/office/drawing/2014/chart" uri="{C3380CC4-5D6E-409C-BE32-E72D297353CC}">
                <c16:uniqueId val="{000000E8-338F-4C64-BFD8-13DDCBE541E6}"/>
              </c:ext>
            </c:extLst>
          </c:dPt>
          <c:dPt>
            <c:idx val="220"/>
            <c:bubble3D val="0"/>
            <c:extLst>
              <c:ext xmlns:c16="http://schemas.microsoft.com/office/drawing/2014/chart" uri="{C3380CC4-5D6E-409C-BE32-E72D297353CC}">
                <c16:uniqueId val="{000000E9-338F-4C64-BFD8-13DDCBE541E6}"/>
              </c:ext>
            </c:extLst>
          </c:dPt>
          <c:dPt>
            <c:idx val="221"/>
            <c:bubble3D val="0"/>
            <c:extLst>
              <c:ext xmlns:c16="http://schemas.microsoft.com/office/drawing/2014/chart" uri="{C3380CC4-5D6E-409C-BE32-E72D297353CC}">
                <c16:uniqueId val="{000000EA-338F-4C64-BFD8-13DDCBE541E6}"/>
              </c:ext>
            </c:extLst>
          </c:dPt>
          <c:dPt>
            <c:idx val="222"/>
            <c:bubble3D val="0"/>
            <c:extLst>
              <c:ext xmlns:c16="http://schemas.microsoft.com/office/drawing/2014/chart" uri="{C3380CC4-5D6E-409C-BE32-E72D297353CC}">
                <c16:uniqueId val="{000000EB-338F-4C64-BFD8-13DDCBE541E6}"/>
              </c:ext>
            </c:extLst>
          </c:dPt>
          <c:dPt>
            <c:idx val="223"/>
            <c:bubble3D val="0"/>
            <c:extLst>
              <c:ext xmlns:c16="http://schemas.microsoft.com/office/drawing/2014/chart" uri="{C3380CC4-5D6E-409C-BE32-E72D297353CC}">
                <c16:uniqueId val="{000000EC-338F-4C64-BFD8-13DDCBE541E6}"/>
              </c:ext>
            </c:extLst>
          </c:dPt>
          <c:dPt>
            <c:idx val="224"/>
            <c:bubble3D val="0"/>
            <c:extLst>
              <c:ext xmlns:c16="http://schemas.microsoft.com/office/drawing/2014/chart" uri="{C3380CC4-5D6E-409C-BE32-E72D297353CC}">
                <c16:uniqueId val="{000000ED-338F-4C64-BFD8-13DDCBE541E6}"/>
              </c:ext>
            </c:extLst>
          </c:dPt>
          <c:dPt>
            <c:idx val="225"/>
            <c:bubble3D val="0"/>
            <c:extLst>
              <c:ext xmlns:c16="http://schemas.microsoft.com/office/drawing/2014/chart" uri="{C3380CC4-5D6E-409C-BE32-E72D297353CC}">
                <c16:uniqueId val="{000000EE-338F-4C64-BFD8-13DDCBE541E6}"/>
              </c:ext>
            </c:extLst>
          </c:dPt>
          <c:dPt>
            <c:idx val="226"/>
            <c:bubble3D val="0"/>
            <c:extLst>
              <c:ext xmlns:c16="http://schemas.microsoft.com/office/drawing/2014/chart" uri="{C3380CC4-5D6E-409C-BE32-E72D297353CC}">
                <c16:uniqueId val="{000000EF-338F-4C64-BFD8-13DDCBE541E6}"/>
              </c:ext>
            </c:extLst>
          </c:dPt>
          <c:dPt>
            <c:idx val="227"/>
            <c:bubble3D val="0"/>
            <c:extLst>
              <c:ext xmlns:c16="http://schemas.microsoft.com/office/drawing/2014/chart" uri="{C3380CC4-5D6E-409C-BE32-E72D297353CC}">
                <c16:uniqueId val="{000000F0-338F-4C64-BFD8-13DDCBE541E6}"/>
              </c:ext>
            </c:extLst>
          </c:dPt>
          <c:dPt>
            <c:idx val="228"/>
            <c:bubble3D val="0"/>
            <c:extLst>
              <c:ext xmlns:c16="http://schemas.microsoft.com/office/drawing/2014/chart" uri="{C3380CC4-5D6E-409C-BE32-E72D297353CC}">
                <c16:uniqueId val="{000000F1-338F-4C64-BFD8-13DDCBE541E6}"/>
              </c:ext>
            </c:extLst>
          </c:dPt>
          <c:dPt>
            <c:idx val="229"/>
            <c:bubble3D val="0"/>
            <c:extLst>
              <c:ext xmlns:c16="http://schemas.microsoft.com/office/drawing/2014/chart" uri="{C3380CC4-5D6E-409C-BE32-E72D297353CC}">
                <c16:uniqueId val="{000000F2-338F-4C64-BFD8-13DDCBE541E6}"/>
              </c:ext>
            </c:extLst>
          </c:dPt>
          <c:dPt>
            <c:idx val="230"/>
            <c:bubble3D val="0"/>
            <c:extLst>
              <c:ext xmlns:c16="http://schemas.microsoft.com/office/drawing/2014/chart" uri="{C3380CC4-5D6E-409C-BE32-E72D297353CC}">
                <c16:uniqueId val="{000000F3-338F-4C64-BFD8-13DDCBE541E6}"/>
              </c:ext>
            </c:extLst>
          </c:dPt>
          <c:dPt>
            <c:idx val="231"/>
            <c:bubble3D val="0"/>
            <c:extLst>
              <c:ext xmlns:c16="http://schemas.microsoft.com/office/drawing/2014/chart" uri="{C3380CC4-5D6E-409C-BE32-E72D297353CC}">
                <c16:uniqueId val="{000000F4-338F-4C64-BFD8-13DDCBE541E6}"/>
              </c:ext>
            </c:extLst>
          </c:dPt>
          <c:dPt>
            <c:idx val="232"/>
            <c:bubble3D val="0"/>
            <c:extLst>
              <c:ext xmlns:c16="http://schemas.microsoft.com/office/drawing/2014/chart" uri="{C3380CC4-5D6E-409C-BE32-E72D297353CC}">
                <c16:uniqueId val="{000000F5-338F-4C64-BFD8-13DDCBE541E6}"/>
              </c:ext>
            </c:extLst>
          </c:dPt>
          <c:dPt>
            <c:idx val="233"/>
            <c:bubble3D val="0"/>
            <c:extLst>
              <c:ext xmlns:c16="http://schemas.microsoft.com/office/drawing/2014/chart" uri="{C3380CC4-5D6E-409C-BE32-E72D297353CC}">
                <c16:uniqueId val="{000000F6-338F-4C64-BFD8-13DDCBE541E6}"/>
              </c:ext>
            </c:extLst>
          </c:dPt>
          <c:dPt>
            <c:idx val="234"/>
            <c:bubble3D val="0"/>
            <c:extLst>
              <c:ext xmlns:c16="http://schemas.microsoft.com/office/drawing/2014/chart" uri="{C3380CC4-5D6E-409C-BE32-E72D297353CC}">
                <c16:uniqueId val="{000000F7-338F-4C64-BFD8-13DDCBE541E6}"/>
              </c:ext>
            </c:extLst>
          </c:dPt>
          <c:dPt>
            <c:idx val="235"/>
            <c:bubble3D val="0"/>
            <c:extLst>
              <c:ext xmlns:c16="http://schemas.microsoft.com/office/drawing/2014/chart" uri="{C3380CC4-5D6E-409C-BE32-E72D297353CC}">
                <c16:uniqueId val="{000000F8-338F-4C64-BFD8-13DDCBE541E6}"/>
              </c:ext>
            </c:extLst>
          </c:dPt>
          <c:dPt>
            <c:idx val="236"/>
            <c:bubble3D val="0"/>
            <c:extLst>
              <c:ext xmlns:c16="http://schemas.microsoft.com/office/drawing/2014/chart" uri="{C3380CC4-5D6E-409C-BE32-E72D297353CC}">
                <c16:uniqueId val="{000000F9-338F-4C64-BFD8-13DDCBE541E6}"/>
              </c:ext>
            </c:extLst>
          </c:dPt>
          <c:dPt>
            <c:idx val="237"/>
            <c:bubble3D val="0"/>
            <c:extLst>
              <c:ext xmlns:c16="http://schemas.microsoft.com/office/drawing/2014/chart" uri="{C3380CC4-5D6E-409C-BE32-E72D297353CC}">
                <c16:uniqueId val="{000000FA-338F-4C64-BFD8-13DDCBE541E6}"/>
              </c:ext>
            </c:extLst>
          </c:dPt>
          <c:dPt>
            <c:idx val="238"/>
            <c:bubble3D val="0"/>
            <c:extLst>
              <c:ext xmlns:c16="http://schemas.microsoft.com/office/drawing/2014/chart" uri="{C3380CC4-5D6E-409C-BE32-E72D297353CC}">
                <c16:uniqueId val="{000000FB-338F-4C64-BFD8-13DDCBE541E6}"/>
              </c:ext>
            </c:extLst>
          </c:dPt>
          <c:dPt>
            <c:idx val="239"/>
            <c:bubble3D val="0"/>
            <c:extLst>
              <c:ext xmlns:c16="http://schemas.microsoft.com/office/drawing/2014/chart" uri="{C3380CC4-5D6E-409C-BE32-E72D297353CC}">
                <c16:uniqueId val="{000000FC-338F-4C64-BFD8-13DDCBE541E6}"/>
              </c:ext>
            </c:extLst>
          </c:dPt>
          <c:dPt>
            <c:idx val="240"/>
            <c:bubble3D val="0"/>
            <c:extLst>
              <c:ext xmlns:c16="http://schemas.microsoft.com/office/drawing/2014/chart" uri="{C3380CC4-5D6E-409C-BE32-E72D297353CC}">
                <c16:uniqueId val="{000000FD-338F-4C64-BFD8-13DDCBE541E6}"/>
              </c:ext>
            </c:extLst>
          </c:dPt>
          <c:dPt>
            <c:idx val="241"/>
            <c:bubble3D val="0"/>
            <c:extLst>
              <c:ext xmlns:c16="http://schemas.microsoft.com/office/drawing/2014/chart" uri="{C3380CC4-5D6E-409C-BE32-E72D297353CC}">
                <c16:uniqueId val="{000000FE-338F-4C64-BFD8-13DDCBE541E6}"/>
              </c:ext>
            </c:extLst>
          </c:dPt>
          <c:dPt>
            <c:idx val="242"/>
            <c:bubble3D val="0"/>
            <c:extLst>
              <c:ext xmlns:c16="http://schemas.microsoft.com/office/drawing/2014/chart" uri="{C3380CC4-5D6E-409C-BE32-E72D297353CC}">
                <c16:uniqueId val="{000000FF-338F-4C64-BFD8-13DDCBE541E6}"/>
              </c:ext>
            </c:extLst>
          </c:dPt>
          <c:dPt>
            <c:idx val="243"/>
            <c:bubble3D val="0"/>
            <c:extLst>
              <c:ext xmlns:c16="http://schemas.microsoft.com/office/drawing/2014/chart" uri="{C3380CC4-5D6E-409C-BE32-E72D297353CC}">
                <c16:uniqueId val="{00000100-338F-4C64-BFD8-13DDCBE541E6}"/>
              </c:ext>
            </c:extLst>
          </c:dPt>
          <c:dPt>
            <c:idx val="244"/>
            <c:bubble3D val="0"/>
            <c:extLst>
              <c:ext xmlns:c16="http://schemas.microsoft.com/office/drawing/2014/chart" uri="{C3380CC4-5D6E-409C-BE32-E72D297353CC}">
                <c16:uniqueId val="{00000101-338F-4C64-BFD8-13DDCBE541E6}"/>
              </c:ext>
            </c:extLst>
          </c:dPt>
          <c:dPt>
            <c:idx val="245"/>
            <c:bubble3D val="0"/>
            <c:extLst>
              <c:ext xmlns:c16="http://schemas.microsoft.com/office/drawing/2014/chart" uri="{C3380CC4-5D6E-409C-BE32-E72D297353CC}">
                <c16:uniqueId val="{00000102-338F-4C64-BFD8-13DDCBE541E6}"/>
              </c:ext>
            </c:extLst>
          </c:dPt>
          <c:dPt>
            <c:idx val="246"/>
            <c:bubble3D val="0"/>
            <c:extLst>
              <c:ext xmlns:c16="http://schemas.microsoft.com/office/drawing/2014/chart" uri="{C3380CC4-5D6E-409C-BE32-E72D297353CC}">
                <c16:uniqueId val="{00000103-338F-4C64-BFD8-13DDCBE541E6}"/>
              </c:ext>
            </c:extLst>
          </c:dPt>
          <c:dPt>
            <c:idx val="247"/>
            <c:bubble3D val="0"/>
            <c:extLst>
              <c:ext xmlns:c16="http://schemas.microsoft.com/office/drawing/2014/chart" uri="{C3380CC4-5D6E-409C-BE32-E72D297353CC}">
                <c16:uniqueId val="{00000104-338F-4C64-BFD8-13DDCBE541E6}"/>
              </c:ext>
            </c:extLst>
          </c:dPt>
          <c:dPt>
            <c:idx val="248"/>
            <c:bubble3D val="0"/>
            <c:extLst>
              <c:ext xmlns:c16="http://schemas.microsoft.com/office/drawing/2014/chart" uri="{C3380CC4-5D6E-409C-BE32-E72D297353CC}">
                <c16:uniqueId val="{00000105-338F-4C64-BFD8-13DDCBE541E6}"/>
              </c:ext>
            </c:extLst>
          </c:dPt>
          <c:dPt>
            <c:idx val="249"/>
            <c:bubble3D val="0"/>
            <c:extLst>
              <c:ext xmlns:c16="http://schemas.microsoft.com/office/drawing/2014/chart" uri="{C3380CC4-5D6E-409C-BE32-E72D297353CC}">
                <c16:uniqueId val="{00000106-338F-4C64-BFD8-13DDCBE541E6}"/>
              </c:ext>
            </c:extLst>
          </c:dPt>
          <c:dPt>
            <c:idx val="250"/>
            <c:bubble3D val="0"/>
            <c:extLst>
              <c:ext xmlns:c16="http://schemas.microsoft.com/office/drawing/2014/chart" uri="{C3380CC4-5D6E-409C-BE32-E72D297353CC}">
                <c16:uniqueId val="{00000107-338F-4C64-BFD8-13DDCBE541E6}"/>
              </c:ext>
            </c:extLst>
          </c:dPt>
          <c:dPt>
            <c:idx val="251"/>
            <c:bubble3D val="0"/>
            <c:extLst>
              <c:ext xmlns:c16="http://schemas.microsoft.com/office/drawing/2014/chart" uri="{C3380CC4-5D6E-409C-BE32-E72D297353CC}">
                <c16:uniqueId val="{00000108-338F-4C64-BFD8-13DDCBE541E6}"/>
              </c:ext>
            </c:extLst>
          </c:dPt>
          <c:dPt>
            <c:idx val="252"/>
            <c:bubble3D val="0"/>
            <c:extLst>
              <c:ext xmlns:c16="http://schemas.microsoft.com/office/drawing/2014/chart" uri="{C3380CC4-5D6E-409C-BE32-E72D297353CC}">
                <c16:uniqueId val="{00000109-338F-4C64-BFD8-13DDCBE541E6}"/>
              </c:ext>
            </c:extLst>
          </c:dPt>
          <c:dPt>
            <c:idx val="253"/>
            <c:bubble3D val="0"/>
            <c:extLst>
              <c:ext xmlns:c16="http://schemas.microsoft.com/office/drawing/2014/chart" uri="{C3380CC4-5D6E-409C-BE32-E72D297353CC}">
                <c16:uniqueId val="{0000010A-338F-4C64-BFD8-13DDCBE541E6}"/>
              </c:ext>
            </c:extLst>
          </c:dPt>
          <c:dPt>
            <c:idx val="254"/>
            <c:bubble3D val="0"/>
            <c:extLst>
              <c:ext xmlns:c16="http://schemas.microsoft.com/office/drawing/2014/chart" uri="{C3380CC4-5D6E-409C-BE32-E72D297353CC}">
                <c16:uniqueId val="{0000010B-338F-4C64-BFD8-13DDCBE541E6}"/>
              </c:ext>
            </c:extLst>
          </c:dPt>
          <c:dPt>
            <c:idx val="255"/>
            <c:bubble3D val="0"/>
            <c:extLst>
              <c:ext xmlns:c16="http://schemas.microsoft.com/office/drawing/2014/chart" uri="{C3380CC4-5D6E-409C-BE32-E72D297353CC}">
                <c16:uniqueId val="{0000010C-338F-4C64-BFD8-13DDCBE541E6}"/>
              </c:ext>
            </c:extLst>
          </c:dPt>
          <c:dPt>
            <c:idx val="256"/>
            <c:bubble3D val="0"/>
            <c:extLst>
              <c:ext xmlns:c16="http://schemas.microsoft.com/office/drawing/2014/chart" uri="{C3380CC4-5D6E-409C-BE32-E72D297353CC}">
                <c16:uniqueId val="{0000010D-338F-4C64-BFD8-13DDCBE541E6}"/>
              </c:ext>
            </c:extLst>
          </c:dPt>
          <c:dPt>
            <c:idx val="257"/>
            <c:bubble3D val="0"/>
            <c:extLst>
              <c:ext xmlns:c16="http://schemas.microsoft.com/office/drawing/2014/chart" uri="{C3380CC4-5D6E-409C-BE32-E72D297353CC}">
                <c16:uniqueId val="{0000010E-338F-4C64-BFD8-13DDCBE541E6}"/>
              </c:ext>
            </c:extLst>
          </c:dPt>
          <c:dPt>
            <c:idx val="258"/>
            <c:bubble3D val="0"/>
            <c:extLst>
              <c:ext xmlns:c16="http://schemas.microsoft.com/office/drawing/2014/chart" uri="{C3380CC4-5D6E-409C-BE32-E72D297353CC}">
                <c16:uniqueId val="{0000010F-338F-4C64-BFD8-13DDCBE541E6}"/>
              </c:ext>
            </c:extLst>
          </c:dPt>
          <c:dPt>
            <c:idx val="259"/>
            <c:bubble3D val="0"/>
            <c:extLst>
              <c:ext xmlns:c16="http://schemas.microsoft.com/office/drawing/2014/chart" uri="{C3380CC4-5D6E-409C-BE32-E72D297353CC}">
                <c16:uniqueId val="{00000110-338F-4C64-BFD8-13DDCBE541E6}"/>
              </c:ext>
            </c:extLst>
          </c:dPt>
          <c:dPt>
            <c:idx val="260"/>
            <c:bubble3D val="0"/>
            <c:extLst>
              <c:ext xmlns:c16="http://schemas.microsoft.com/office/drawing/2014/chart" uri="{C3380CC4-5D6E-409C-BE32-E72D297353CC}">
                <c16:uniqueId val="{00000111-338F-4C64-BFD8-13DDCBE541E6}"/>
              </c:ext>
            </c:extLst>
          </c:dPt>
          <c:dPt>
            <c:idx val="261"/>
            <c:bubble3D val="0"/>
            <c:extLst>
              <c:ext xmlns:c16="http://schemas.microsoft.com/office/drawing/2014/chart" uri="{C3380CC4-5D6E-409C-BE32-E72D297353CC}">
                <c16:uniqueId val="{00000112-338F-4C64-BFD8-13DDCBE541E6}"/>
              </c:ext>
            </c:extLst>
          </c:dPt>
          <c:dPt>
            <c:idx val="262"/>
            <c:bubble3D val="0"/>
            <c:extLst>
              <c:ext xmlns:c16="http://schemas.microsoft.com/office/drawing/2014/chart" uri="{C3380CC4-5D6E-409C-BE32-E72D297353CC}">
                <c16:uniqueId val="{00000113-338F-4C64-BFD8-13DDCBE541E6}"/>
              </c:ext>
            </c:extLst>
          </c:dPt>
          <c:dPt>
            <c:idx val="263"/>
            <c:bubble3D val="0"/>
            <c:extLst>
              <c:ext xmlns:c16="http://schemas.microsoft.com/office/drawing/2014/chart" uri="{C3380CC4-5D6E-409C-BE32-E72D297353CC}">
                <c16:uniqueId val="{00000114-338F-4C64-BFD8-13DDCBE541E6}"/>
              </c:ext>
            </c:extLst>
          </c:dPt>
          <c:dPt>
            <c:idx val="264"/>
            <c:bubble3D val="0"/>
            <c:extLst>
              <c:ext xmlns:c16="http://schemas.microsoft.com/office/drawing/2014/chart" uri="{C3380CC4-5D6E-409C-BE32-E72D297353CC}">
                <c16:uniqueId val="{00000115-338F-4C64-BFD8-13DDCBE541E6}"/>
              </c:ext>
            </c:extLst>
          </c:dPt>
          <c:dPt>
            <c:idx val="265"/>
            <c:bubble3D val="0"/>
            <c:extLst>
              <c:ext xmlns:c16="http://schemas.microsoft.com/office/drawing/2014/chart" uri="{C3380CC4-5D6E-409C-BE32-E72D297353CC}">
                <c16:uniqueId val="{00000116-338F-4C64-BFD8-13DDCBE541E6}"/>
              </c:ext>
            </c:extLst>
          </c:dPt>
          <c:dPt>
            <c:idx val="266"/>
            <c:bubble3D val="0"/>
            <c:extLst>
              <c:ext xmlns:c16="http://schemas.microsoft.com/office/drawing/2014/chart" uri="{C3380CC4-5D6E-409C-BE32-E72D297353CC}">
                <c16:uniqueId val="{00000117-338F-4C64-BFD8-13DDCBE541E6}"/>
              </c:ext>
            </c:extLst>
          </c:dPt>
          <c:dPt>
            <c:idx val="267"/>
            <c:bubble3D val="0"/>
            <c:extLst>
              <c:ext xmlns:c16="http://schemas.microsoft.com/office/drawing/2014/chart" uri="{C3380CC4-5D6E-409C-BE32-E72D297353CC}">
                <c16:uniqueId val="{00000118-338F-4C64-BFD8-13DDCBE541E6}"/>
              </c:ext>
            </c:extLst>
          </c:dPt>
          <c:dPt>
            <c:idx val="268"/>
            <c:bubble3D val="0"/>
            <c:extLst>
              <c:ext xmlns:c16="http://schemas.microsoft.com/office/drawing/2014/chart" uri="{C3380CC4-5D6E-409C-BE32-E72D297353CC}">
                <c16:uniqueId val="{00000119-338F-4C64-BFD8-13DDCBE541E6}"/>
              </c:ext>
            </c:extLst>
          </c:dPt>
          <c:dPt>
            <c:idx val="269"/>
            <c:bubble3D val="0"/>
            <c:extLst>
              <c:ext xmlns:c16="http://schemas.microsoft.com/office/drawing/2014/chart" uri="{C3380CC4-5D6E-409C-BE32-E72D297353CC}">
                <c16:uniqueId val="{0000011A-338F-4C64-BFD8-13DDCBE541E6}"/>
              </c:ext>
            </c:extLst>
          </c:dPt>
          <c:dPt>
            <c:idx val="270"/>
            <c:bubble3D val="0"/>
            <c:extLst>
              <c:ext xmlns:c16="http://schemas.microsoft.com/office/drawing/2014/chart" uri="{C3380CC4-5D6E-409C-BE32-E72D297353CC}">
                <c16:uniqueId val="{0000011B-338F-4C64-BFD8-13DDCBE541E6}"/>
              </c:ext>
            </c:extLst>
          </c:dPt>
          <c:dPt>
            <c:idx val="271"/>
            <c:bubble3D val="0"/>
            <c:extLst>
              <c:ext xmlns:c16="http://schemas.microsoft.com/office/drawing/2014/chart" uri="{C3380CC4-5D6E-409C-BE32-E72D297353CC}">
                <c16:uniqueId val="{0000011C-338F-4C64-BFD8-13DDCBE541E6}"/>
              </c:ext>
            </c:extLst>
          </c:dPt>
          <c:dPt>
            <c:idx val="272"/>
            <c:bubble3D val="0"/>
            <c:extLst>
              <c:ext xmlns:c16="http://schemas.microsoft.com/office/drawing/2014/chart" uri="{C3380CC4-5D6E-409C-BE32-E72D297353CC}">
                <c16:uniqueId val="{0000011D-338F-4C64-BFD8-13DDCBE541E6}"/>
              </c:ext>
            </c:extLst>
          </c:dPt>
          <c:dPt>
            <c:idx val="273"/>
            <c:bubble3D val="0"/>
            <c:extLst>
              <c:ext xmlns:c16="http://schemas.microsoft.com/office/drawing/2014/chart" uri="{C3380CC4-5D6E-409C-BE32-E72D297353CC}">
                <c16:uniqueId val="{0000011E-338F-4C64-BFD8-13DDCBE541E6}"/>
              </c:ext>
            </c:extLst>
          </c:dPt>
          <c:dPt>
            <c:idx val="274"/>
            <c:bubble3D val="0"/>
            <c:extLst>
              <c:ext xmlns:c16="http://schemas.microsoft.com/office/drawing/2014/chart" uri="{C3380CC4-5D6E-409C-BE32-E72D297353CC}">
                <c16:uniqueId val="{0000011F-338F-4C64-BFD8-13DDCBE541E6}"/>
              </c:ext>
            </c:extLst>
          </c:dPt>
          <c:dPt>
            <c:idx val="275"/>
            <c:bubble3D val="0"/>
            <c:extLst>
              <c:ext xmlns:c16="http://schemas.microsoft.com/office/drawing/2014/chart" uri="{C3380CC4-5D6E-409C-BE32-E72D297353CC}">
                <c16:uniqueId val="{00000120-338F-4C64-BFD8-13DDCBE541E6}"/>
              </c:ext>
            </c:extLst>
          </c:dPt>
          <c:dPt>
            <c:idx val="276"/>
            <c:bubble3D val="0"/>
            <c:extLst>
              <c:ext xmlns:c16="http://schemas.microsoft.com/office/drawing/2014/chart" uri="{C3380CC4-5D6E-409C-BE32-E72D297353CC}">
                <c16:uniqueId val="{00000121-338F-4C64-BFD8-13DDCBE541E6}"/>
              </c:ext>
            </c:extLst>
          </c:dPt>
          <c:dPt>
            <c:idx val="277"/>
            <c:bubble3D val="0"/>
            <c:extLst>
              <c:ext xmlns:c16="http://schemas.microsoft.com/office/drawing/2014/chart" uri="{C3380CC4-5D6E-409C-BE32-E72D297353CC}">
                <c16:uniqueId val="{00000122-338F-4C64-BFD8-13DDCBE541E6}"/>
              </c:ext>
            </c:extLst>
          </c:dPt>
          <c:dPt>
            <c:idx val="278"/>
            <c:bubble3D val="0"/>
            <c:extLst>
              <c:ext xmlns:c16="http://schemas.microsoft.com/office/drawing/2014/chart" uri="{C3380CC4-5D6E-409C-BE32-E72D297353CC}">
                <c16:uniqueId val="{00000123-338F-4C64-BFD8-13DDCBE541E6}"/>
              </c:ext>
            </c:extLst>
          </c:dPt>
          <c:dPt>
            <c:idx val="279"/>
            <c:bubble3D val="0"/>
            <c:extLst>
              <c:ext xmlns:c16="http://schemas.microsoft.com/office/drawing/2014/chart" uri="{C3380CC4-5D6E-409C-BE32-E72D297353CC}">
                <c16:uniqueId val="{00000124-338F-4C64-BFD8-13DDCBE541E6}"/>
              </c:ext>
            </c:extLst>
          </c:dPt>
          <c:dPt>
            <c:idx val="280"/>
            <c:bubble3D val="0"/>
            <c:extLst>
              <c:ext xmlns:c16="http://schemas.microsoft.com/office/drawing/2014/chart" uri="{C3380CC4-5D6E-409C-BE32-E72D297353CC}">
                <c16:uniqueId val="{00000125-338F-4C64-BFD8-13DDCBE541E6}"/>
              </c:ext>
            </c:extLst>
          </c:dPt>
          <c:dPt>
            <c:idx val="281"/>
            <c:bubble3D val="0"/>
            <c:extLst>
              <c:ext xmlns:c16="http://schemas.microsoft.com/office/drawing/2014/chart" uri="{C3380CC4-5D6E-409C-BE32-E72D297353CC}">
                <c16:uniqueId val="{00000126-338F-4C64-BFD8-13DDCBE541E6}"/>
              </c:ext>
            </c:extLst>
          </c:dPt>
          <c:dPt>
            <c:idx val="282"/>
            <c:bubble3D val="0"/>
            <c:extLst>
              <c:ext xmlns:c16="http://schemas.microsoft.com/office/drawing/2014/chart" uri="{C3380CC4-5D6E-409C-BE32-E72D297353CC}">
                <c16:uniqueId val="{00000127-338F-4C64-BFD8-13DDCBE541E6}"/>
              </c:ext>
            </c:extLst>
          </c:dPt>
          <c:dPt>
            <c:idx val="283"/>
            <c:bubble3D val="0"/>
            <c:extLst>
              <c:ext xmlns:c16="http://schemas.microsoft.com/office/drawing/2014/chart" uri="{C3380CC4-5D6E-409C-BE32-E72D297353CC}">
                <c16:uniqueId val="{00000128-338F-4C64-BFD8-13DDCBE541E6}"/>
              </c:ext>
            </c:extLst>
          </c:dPt>
          <c:dPt>
            <c:idx val="284"/>
            <c:bubble3D val="0"/>
            <c:extLst>
              <c:ext xmlns:c16="http://schemas.microsoft.com/office/drawing/2014/chart" uri="{C3380CC4-5D6E-409C-BE32-E72D297353CC}">
                <c16:uniqueId val="{00000129-338F-4C64-BFD8-13DDCBE541E6}"/>
              </c:ext>
            </c:extLst>
          </c:dPt>
          <c:dPt>
            <c:idx val="285"/>
            <c:bubble3D val="0"/>
            <c:extLst>
              <c:ext xmlns:c16="http://schemas.microsoft.com/office/drawing/2014/chart" uri="{C3380CC4-5D6E-409C-BE32-E72D297353CC}">
                <c16:uniqueId val="{0000012A-338F-4C64-BFD8-13DDCBE541E6}"/>
              </c:ext>
            </c:extLst>
          </c:dPt>
          <c:dPt>
            <c:idx val="286"/>
            <c:bubble3D val="0"/>
            <c:extLst>
              <c:ext xmlns:c16="http://schemas.microsoft.com/office/drawing/2014/chart" uri="{C3380CC4-5D6E-409C-BE32-E72D297353CC}">
                <c16:uniqueId val="{0000012B-338F-4C64-BFD8-13DDCBE541E6}"/>
              </c:ext>
            </c:extLst>
          </c:dPt>
          <c:dPt>
            <c:idx val="287"/>
            <c:bubble3D val="0"/>
            <c:extLst>
              <c:ext xmlns:c16="http://schemas.microsoft.com/office/drawing/2014/chart" uri="{C3380CC4-5D6E-409C-BE32-E72D297353CC}">
                <c16:uniqueId val="{0000012C-338F-4C64-BFD8-13DDCBE541E6}"/>
              </c:ext>
            </c:extLst>
          </c:dPt>
          <c:dPt>
            <c:idx val="288"/>
            <c:bubble3D val="0"/>
            <c:extLst>
              <c:ext xmlns:c16="http://schemas.microsoft.com/office/drawing/2014/chart" uri="{C3380CC4-5D6E-409C-BE32-E72D297353CC}">
                <c16:uniqueId val="{0000012D-338F-4C64-BFD8-13DDCBE541E6}"/>
              </c:ext>
            </c:extLst>
          </c:dPt>
          <c:dPt>
            <c:idx val="289"/>
            <c:bubble3D val="0"/>
            <c:extLst>
              <c:ext xmlns:c16="http://schemas.microsoft.com/office/drawing/2014/chart" uri="{C3380CC4-5D6E-409C-BE32-E72D297353CC}">
                <c16:uniqueId val="{0000012E-338F-4C64-BFD8-13DDCBE541E6}"/>
              </c:ext>
            </c:extLst>
          </c:dPt>
          <c:dPt>
            <c:idx val="290"/>
            <c:bubble3D val="0"/>
            <c:extLst>
              <c:ext xmlns:c16="http://schemas.microsoft.com/office/drawing/2014/chart" uri="{C3380CC4-5D6E-409C-BE32-E72D297353CC}">
                <c16:uniqueId val="{0000012F-338F-4C64-BFD8-13DDCBE541E6}"/>
              </c:ext>
            </c:extLst>
          </c:dPt>
          <c:dPt>
            <c:idx val="291"/>
            <c:bubble3D val="0"/>
            <c:extLst>
              <c:ext xmlns:c16="http://schemas.microsoft.com/office/drawing/2014/chart" uri="{C3380CC4-5D6E-409C-BE32-E72D297353CC}">
                <c16:uniqueId val="{00000130-338F-4C64-BFD8-13DDCBE541E6}"/>
              </c:ext>
            </c:extLst>
          </c:dPt>
          <c:dPt>
            <c:idx val="292"/>
            <c:bubble3D val="0"/>
            <c:extLst>
              <c:ext xmlns:c16="http://schemas.microsoft.com/office/drawing/2014/chart" uri="{C3380CC4-5D6E-409C-BE32-E72D297353CC}">
                <c16:uniqueId val="{00000131-338F-4C64-BFD8-13DDCBE541E6}"/>
              </c:ext>
            </c:extLst>
          </c:dPt>
          <c:dPt>
            <c:idx val="293"/>
            <c:bubble3D val="0"/>
            <c:extLst>
              <c:ext xmlns:c16="http://schemas.microsoft.com/office/drawing/2014/chart" uri="{C3380CC4-5D6E-409C-BE32-E72D297353CC}">
                <c16:uniqueId val="{00000132-338F-4C64-BFD8-13DDCBE541E6}"/>
              </c:ext>
            </c:extLst>
          </c:dPt>
          <c:dPt>
            <c:idx val="294"/>
            <c:bubble3D val="0"/>
            <c:extLst>
              <c:ext xmlns:c16="http://schemas.microsoft.com/office/drawing/2014/chart" uri="{C3380CC4-5D6E-409C-BE32-E72D297353CC}">
                <c16:uniqueId val="{00000133-338F-4C64-BFD8-13DDCBE541E6}"/>
              </c:ext>
            </c:extLst>
          </c:dPt>
          <c:dPt>
            <c:idx val="295"/>
            <c:bubble3D val="0"/>
            <c:extLst>
              <c:ext xmlns:c16="http://schemas.microsoft.com/office/drawing/2014/chart" uri="{C3380CC4-5D6E-409C-BE32-E72D297353CC}">
                <c16:uniqueId val="{00000134-338F-4C64-BFD8-13DDCBE541E6}"/>
              </c:ext>
            </c:extLst>
          </c:dPt>
          <c:dPt>
            <c:idx val="296"/>
            <c:bubble3D val="0"/>
            <c:extLst>
              <c:ext xmlns:c16="http://schemas.microsoft.com/office/drawing/2014/chart" uri="{C3380CC4-5D6E-409C-BE32-E72D297353CC}">
                <c16:uniqueId val="{00000135-338F-4C64-BFD8-13DDCBE541E6}"/>
              </c:ext>
            </c:extLst>
          </c:dPt>
          <c:dPt>
            <c:idx val="297"/>
            <c:bubble3D val="0"/>
            <c:extLst>
              <c:ext xmlns:c16="http://schemas.microsoft.com/office/drawing/2014/chart" uri="{C3380CC4-5D6E-409C-BE32-E72D297353CC}">
                <c16:uniqueId val="{00000136-338F-4C64-BFD8-13DDCBE541E6}"/>
              </c:ext>
            </c:extLst>
          </c:dPt>
          <c:dPt>
            <c:idx val="298"/>
            <c:bubble3D val="0"/>
            <c:extLst>
              <c:ext xmlns:c16="http://schemas.microsoft.com/office/drawing/2014/chart" uri="{C3380CC4-5D6E-409C-BE32-E72D297353CC}">
                <c16:uniqueId val="{00000137-338F-4C64-BFD8-13DDCBE541E6}"/>
              </c:ext>
            </c:extLst>
          </c:dPt>
          <c:dPt>
            <c:idx val="299"/>
            <c:bubble3D val="0"/>
            <c:extLst>
              <c:ext xmlns:c16="http://schemas.microsoft.com/office/drawing/2014/chart" uri="{C3380CC4-5D6E-409C-BE32-E72D297353CC}">
                <c16:uniqueId val="{00000138-338F-4C64-BFD8-13DDCBE541E6}"/>
              </c:ext>
            </c:extLst>
          </c:dPt>
          <c:dPt>
            <c:idx val="300"/>
            <c:bubble3D val="0"/>
            <c:extLst>
              <c:ext xmlns:c16="http://schemas.microsoft.com/office/drawing/2014/chart" uri="{C3380CC4-5D6E-409C-BE32-E72D297353CC}">
                <c16:uniqueId val="{00000139-338F-4C64-BFD8-13DDCBE541E6}"/>
              </c:ext>
            </c:extLst>
          </c:dPt>
          <c:dPt>
            <c:idx val="301"/>
            <c:bubble3D val="0"/>
            <c:extLst>
              <c:ext xmlns:c16="http://schemas.microsoft.com/office/drawing/2014/chart" uri="{C3380CC4-5D6E-409C-BE32-E72D297353CC}">
                <c16:uniqueId val="{0000013A-338F-4C64-BFD8-13DDCBE541E6}"/>
              </c:ext>
            </c:extLst>
          </c:dPt>
          <c:dPt>
            <c:idx val="302"/>
            <c:bubble3D val="0"/>
            <c:extLst>
              <c:ext xmlns:c16="http://schemas.microsoft.com/office/drawing/2014/chart" uri="{C3380CC4-5D6E-409C-BE32-E72D297353CC}">
                <c16:uniqueId val="{0000013B-338F-4C64-BFD8-13DDCBE541E6}"/>
              </c:ext>
            </c:extLst>
          </c:dPt>
          <c:dPt>
            <c:idx val="303"/>
            <c:bubble3D val="0"/>
            <c:extLst>
              <c:ext xmlns:c16="http://schemas.microsoft.com/office/drawing/2014/chart" uri="{C3380CC4-5D6E-409C-BE32-E72D297353CC}">
                <c16:uniqueId val="{0000013C-338F-4C64-BFD8-13DDCBE541E6}"/>
              </c:ext>
            </c:extLst>
          </c:dPt>
          <c:dPt>
            <c:idx val="304"/>
            <c:bubble3D val="0"/>
            <c:extLst>
              <c:ext xmlns:c16="http://schemas.microsoft.com/office/drawing/2014/chart" uri="{C3380CC4-5D6E-409C-BE32-E72D297353CC}">
                <c16:uniqueId val="{0000013D-338F-4C64-BFD8-13DDCBE541E6}"/>
              </c:ext>
            </c:extLst>
          </c:dPt>
          <c:dPt>
            <c:idx val="305"/>
            <c:bubble3D val="0"/>
            <c:extLst>
              <c:ext xmlns:c16="http://schemas.microsoft.com/office/drawing/2014/chart" uri="{C3380CC4-5D6E-409C-BE32-E72D297353CC}">
                <c16:uniqueId val="{0000013E-338F-4C64-BFD8-13DDCBE541E6}"/>
              </c:ext>
            </c:extLst>
          </c:dPt>
          <c:dPt>
            <c:idx val="306"/>
            <c:bubble3D val="0"/>
            <c:extLst>
              <c:ext xmlns:c16="http://schemas.microsoft.com/office/drawing/2014/chart" uri="{C3380CC4-5D6E-409C-BE32-E72D297353CC}">
                <c16:uniqueId val="{0000013F-338F-4C64-BFD8-13DDCBE541E6}"/>
              </c:ext>
            </c:extLst>
          </c:dPt>
          <c:dPt>
            <c:idx val="307"/>
            <c:bubble3D val="0"/>
            <c:extLst>
              <c:ext xmlns:c16="http://schemas.microsoft.com/office/drawing/2014/chart" uri="{C3380CC4-5D6E-409C-BE32-E72D297353CC}">
                <c16:uniqueId val="{00000140-338F-4C64-BFD8-13DDCBE541E6}"/>
              </c:ext>
            </c:extLst>
          </c:dPt>
          <c:dPt>
            <c:idx val="308"/>
            <c:bubble3D val="0"/>
            <c:extLst>
              <c:ext xmlns:c16="http://schemas.microsoft.com/office/drawing/2014/chart" uri="{C3380CC4-5D6E-409C-BE32-E72D297353CC}">
                <c16:uniqueId val="{00000141-338F-4C64-BFD8-13DDCBE541E6}"/>
              </c:ext>
            </c:extLst>
          </c:dPt>
          <c:dPt>
            <c:idx val="309"/>
            <c:bubble3D val="0"/>
            <c:extLst>
              <c:ext xmlns:c16="http://schemas.microsoft.com/office/drawing/2014/chart" uri="{C3380CC4-5D6E-409C-BE32-E72D297353CC}">
                <c16:uniqueId val="{00000142-338F-4C64-BFD8-13DDCBE541E6}"/>
              </c:ext>
            </c:extLst>
          </c:dPt>
          <c:dPt>
            <c:idx val="310"/>
            <c:bubble3D val="0"/>
            <c:extLst>
              <c:ext xmlns:c16="http://schemas.microsoft.com/office/drawing/2014/chart" uri="{C3380CC4-5D6E-409C-BE32-E72D297353CC}">
                <c16:uniqueId val="{00000143-338F-4C64-BFD8-13DDCBE541E6}"/>
              </c:ext>
            </c:extLst>
          </c:dPt>
          <c:dPt>
            <c:idx val="311"/>
            <c:bubble3D val="0"/>
            <c:extLst>
              <c:ext xmlns:c16="http://schemas.microsoft.com/office/drawing/2014/chart" uri="{C3380CC4-5D6E-409C-BE32-E72D297353CC}">
                <c16:uniqueId val="{00000144-338F-4C64-BFD8-13DDCBE541E6}"/>
              </c:ext>
            </c:extLst>
          </c:dPt>
          <c:dPt>
            <c:idx val="312"/>
            <c:bubble3D val="0"/>
            <c:extLst>
              <c:ext xmlns:c16="http://schemas.microsoft.com/office/drawing/2014/chart" uri="{C3380CC4-5D6E-409C-BE32-E72D297353CC}">
                <c16:uniqueId val="{00000145-338F-4C64-BFD8-13DDCBE541E6}"/>
              </c:ext>
            </c:extLst>
          </c:dPt>
          <c:dPt>
            <c:idx val="313"/>
            <c:bubble3D val="0"/>
            <c:extLst>
              <c:ext xmlns:c16="http://schemas.microsoft.com/office/drawing/2014/chart" uri="{C3380CC4-5D6E-409C-BE32-E72D297353CC}">
                <c16:uniqueId val="{00000146-338F-4C64-BFD8-13DDCBE541E6}"/>
              </c:ext>
            </c:extLst>
          </c:dPt>
          <c:dPt>
            <c:idx val="314"/>
            <c:bubble3D val="0"/>
            <c:extLst>
              <c:ext xmlns:c16="http://schemas.microsoft.com/office/drawing/2014/chart" uri="{C3380CC4-5D6E-409C-BE32-E72D297353CC}">
                <c16:uniqueId val="{00000147-338F-4C64-BFD8-13DDCBE541E6}"/>
              </c:ext>
            </c:extLst>
          </c:dPt>
          <c:dPt>
            <c:idx val="315"/>
            <c:bubble3D val="0"/>
            <c:extLst>
              <c:ext xmlns:c16="http://schemas.microsoft.com/office/drawing/2014/chart" uri="{C3380CC4-5D6E-409C-BE32-E72D297353CC}">
                <c16:uniqueId val="{00000148-338F-4C64-BFD8-13DDCBE541E6}"/>
              </c:ext>
            </c:extLst>
          </c:dPt>
          <c:dPt>
            <c:idx val="316"/>
            <c:bubble3D val="0"/>
            <c:extLst>
              <c:ext xmlns:c16="http://schemas.microsoft.com/office/drawing/2014/chart" uri="{C3380CC4-5D6E-409C-BE32-E72D297353CC}">
                <c16:uniqueId val="{00000149-338F-4C64-BFD8-13DDCBE541E6}"/>
              </c:ext>
            </c:extLst>
          </c:dPt>
          <c:dPt>
            <c:idx val="317"/>
            <c:bubble3D val="0"/>
            <c:extLst>
              <c:ext xmlns:c16="http://schemas.microsoft.com/office/drawing/2014/chart" uri="{C3380CC4-5D6E-409C-BE32-E72D297353CC}">
                <c16:uniqueId val="{0000014A-338F-4C64-BFD8-13DDCBE541E6}"/>
              </c:ext>
            </c:extLst>
          </c:dPt>
          <c:dPt>
            <c:idx val="318"/>
            <c:bubble3D val="0"/>
            <c:extLst>
              <c:ext xmlns:c16="http://schemas.microsoft.com/office/drawing/2014/chart" uri="{C3380CC4-5D6E-409C-BE32-E72D297353CC}">
                <c16:uniqueId val="{0000014B-338F-4C64-BFD8-13DDCBE541E6}"/>
              </c:ext>
            </c:extLst>
          </c:dPt>
          <c:dPt>
            <c:idx val="319"/>
            <c:bubble3D val="0"/>
            <c:extLst>
              <c:ext xmlns:c16="http://schemas.microsoft.com/office/drawing/2014/chart" uri="{C3380CC4-5D6E-409C-BE32-E72D297353CC}">
                <c16:uniqueId val="{0000014C-338F-4C64-BFD8-13DDCBE541E6}"/>
              </c:ext>
            </c:extLst>
          </c:dPt>
          <c:dPt>
            <c:idx val="320"/>
            <c:bubble3D val="0"/>
            <c:extLst>
              <c:ext xmlns:c16="http://schemas.microsoft.com/office/drawing/2014/chart" uri="{C3380CC4-5D6E-409C-BE32-E72D297353CC}">
                <c16:uniqueId val="{0000014D-338F-4C64-BFD8-13DDCBE541E6}"/>
              </c:ext>
            </c:extLst>
          </c:dPt>
          <c:dPt>
            <c:idx val="321"/>
            <c:bubble3D val="0"/>
            <c:extLst>
              <c:ext xmlns:c16="http://schemas.microsoft.com/office/drawing/2014/chart" uri="{C3380CC4-5D6E-409C-BE32-E72D297353CC}">
                <c16:uniqueId val="{0000014E-338F-4C64-BFD8-13DDCBE541E6}"/>
              </c:ext>
            </c:extLst>
          </c:dPt>
          <c:dPt>
            <c:idx val="322"/>
            <c:bubble3D val="0"/>
            <c:extLst>
              <c:ext xmlns:c16="http://schemas.microsoft.com/office/drawing/2014/chart" uri="{C3380CC4-5D6E-409C-BE32-E72D297353CC}">
                <c16:uniqueId val="{0000014F-338F-4C64-BFD8-13DDCBE541E6}"/>
              </c:ext>
            </c:extLst>
          </c:dPt>
          <c:dPt>
            <c:idx val="323"/>
            <c:bubble3D val="0"/>
            <c:extLst>
              <c:ext xmlns:c16="http://schemas.microsoft.com/office/drawing/2014/chart" uri="{C3380CC4-5D6E-409C-BE32-E72D297353CC}">
                <c16:uniqueId val="{00000150-338F-4C64-BFD8-13DDCBE541E6}"/>
              </c:ext>
            </c:extLst>
          </c:dPt>
          <c:dPt>
            <c:idx val="324"/>
            <c:bubble3D val="0"/>
            <c:extLst>
              <c:ext xmlns:c16="http://schemas.microsoft.com/office/drawing/2014/chart" uri="{C3380CC4-5D6E-409C-BE32-E72D297353CC}">
                <c16:uniqueId val="{00000151-338F-4C64-BFD8-13DDCBE541E6}"/>
              </c:ext>
            </c:extLst>
          </c:dPt>
          <c:dPt>
            <c:idx val="325"/>
            <c:bubble3D val="0"/>
            <c:extLst>
              <c:ext xmlns:c16="http://schemas.microsoft.com/office/drawing/2014/chart" uri="{C3380CC4-5D6E-409C-BE32-E72D297353CC}">
                <c16:uniqueId val="{00000152-338F-4C64-BFD8-13DDCBE541E6}"/>
              </c:ext>
            </c:extLst>
          </c:dPt>
          <c:dPt>
            <c:idx val="326"/>
            <c:bubble3D val="0"/>
            <c:extLst>
              <c:ext xmlns:c16="http://schemas.microsoft.com/office/drawing/2014/chart" uri="{C3380CC4-5D6E-409C-BE32-E72D297353CC}">
                <c16:uniqueId val="{00000153-338F-4C64-BFD8-13DDCBE541E6}"/>
              </c:ext>
            </c:extLst>
          </c:dPt>
          <c:dPt>
            <c:idx val="327"/>
            <c:bubble3D val="0"/>
            <c:extLst>
              <c:ext xmlns:c16="http://schemas.microsoft.com/office/drawing/2014/chart" uri="{C3380CC4-5D6E-409C-BE32-E72D297353CC}">
                <c16:uniqueId val="{00000154-338F-4C64-BFD8-13DDCBE541E6}"/>
              </c:ext>
            </c:extLst>
          </c:dPt>
          <c:dPt>
            <c:idx val="328"/>
            <c:bubble3D val="0"/>
            <c:extLst>
              <c:ext xmlns:c16="http://schemas.microsoft.com/office/drawing/2014/chart" uri="{C3380CC4-5D6E-409C-BE32-E72D297353CC}">
                <c16:uniqueId val="{00000155-338F-4C64-BFD8-13DDCBE541E6}"/>
              </c:ext>
            </c:extLst>
          </c:dPt>
          <c:dPt>
            <c:idx val="329"/>
            <c:bubble3D val="0"/>
            <c:extLst>
              <c:ext xmlns:c16="http://schemas.microsoft.com/office/drawing/2014/chart" uri="{C3380CC4-5D6E-409C-BE32-E72D297353CC}">
                <c16:uniqueId val="{00000156-338F-4C64-BFD8-13DDCBE541E6}"/>
              </c:ext>
            </c:extLst>
          </c:dPt>
          <c:dPt>
            <c:idx val="330"/>
            <c:bubble3D val="0"/>
            <c:extLst>
              <c:ext xmlns:c16="http://schemas.microsoft.com/office/drawing/2014/chart" uri="{C3380CC4-5D6E-409C-BE32-E72D297353CC}">
                <c16:uniqueId val="{00000157-338F-4C64-BFD8-13DDCBE541E6}"/>
              </c:ext>
            </c:extLst>
          </c:dPt>
          <c:dPt>
            <c:idx val="331"/>
            <c:bubble3D val="0"/>
            <c:extLst>
              <c:ext xmlns:c16="http://schemas.microsoft.com/office/drawing/2014/chart" uri="{C3380CC4-5D6E-409C-BE32-E72D297353CC}">
                <c16:uniqueId val="{00000158-338F-4C64-BFD8-13DDCBE541E6}"/>
              </c:ext>
            </c:extLst>
          </c:dPt>
          <c:dPt>
            <c:idx val="332"/>
            <c:bubble3D val="0"/>
            <c:extLst>
              <c:ext xmlns:c16="http://schemas.microsoft.com/office/drawing/2014/chart" uri="{C3380CC4-5D6E-409C-BE32-E72D297353CC}">
                <c16:uniqueId val="{00000159-338F-4C64-BFD8-13DDCBE541E6}"/>
              </c:ext>
            </c:extLst>
          </c:dPt>
          <c:dPt>
            <c:idx val="333"/>
            <c:bubble3D val="0"/>
            <c:extLst>
              <c:ext xmlns:c16="http://schemas.microsoft.com/office/drawing/2014/chart" uri="{C3380CC4-5D6E-409C-BE32-E72D297353CC}">
                <c16:uniqueId val="{0000015A-338F-4C64-BFD8-13DDCBE541E6}"/>
              </c:ext>
            </c:extLst>
          </c:dPt>
          <c:dPt>
            <c:idx val="334"/>
            <c:bubble3D val="0"/>
            <c:extLst>
              <c:ext xmlns:c16="http://schemas.microsoft.com/office/drawing/2014/chart" uri="{C3380CC4-5D6E-409C-BE32-E72D297353CC}">
                <c16:uniqueId val="{0000015B-338F-4C64-BFD8-13DDCBE541E6}"/>
              </c:ext>
            </c:extLst>
          </c:dPt>
          <c:dPt>
            <c:idx val="335"/>
            <c:bubble3D val="0"/>
            <c:extLst>
              <c:ext xmlns:c16="http://schemas.microsoft.com/office/drawing/2014/chart" uri="{C3380CC4-5D6E-409C-BE32-E72D297353CC}">
                <c16:uniqueId val="{0000015C-338F-4C64-BFD8-13DDCBE541E6}"/>
              </c:ext>
            </c:extLst>
          </c:dPt>
          <c:dPt>
            <c:idx val="336"/>
            <c:bubble3D val="0"/>
            <c:extLst>
              <c:ext xmlns:c16="http://schemas.microsoft.com/office/drawing/2014/chart" uri="{C3380CC4-5D6E-409C-BE32-E72D297353CC}">
                <c16:uniqueId val="{0000015D-338F-4C64-BFD8-13DDCBE541E6}"/>
              </c:ext>
            </c:extLst>
          </c:dPt>
          <c:dPt>
            <c:idx val="337"/>
            <c:bubble3D val="0"/>
            <c:extLst>
              <c:ext xmlns:c16="http://schemas.microsoft.com/office/drawing/2014/chart" uri="{C3380CC4-5D6E-409C-BE32-E72D297353CC}">
                <c16:uniqueId val="{0000015E-338F-4C64-BFD8-13DDCBE541E6}"/>
              </c:ext>
            </c:extLst>
          </c:dPt>
          <c:dPt>
            <c:idx val="338"/>
            <c:bubble3D val="0"/>
            <c:extLst>
              <c:ext xmlns:c16="http://schemas.microsoft.com/office/drawing/2014/chart" uri="{C3380CC4-5D6E-409C-BE32-E72D297353CC}">
                <c16:uniqueId val="{0000015F-338F-4C64-BFD8-13DDCBE541E6}"/>
              </c:ext>
            </c:extLst>
          </c:dPt>
          <c:dPt>
            <c:idx val="339"/>
            <c:bubble3D val="0"/>
            <c:extLst>
              <c:ext xmlns:c16="http://schemas.microsoft.com/office/drawing/2014/chart" uri="{C3380CC4-5D6E-409C-BE32-E72D297353CC}">
                <c16:uniqueId val="{00000160-338F-4C64-BFD8-13DDCBE541E6}"/>
              </c:ext>
            </c:extLst>
          </c:dPt>
          <c:dPt>
            <c:idx val="340"/>
            <c:bubble3D val="0"/>
            <c:extLst>
              <c:ext xmlns:c16="http://schemas.microsoft.com/office/drawing/2014/chart" uri="{C3380CC4-5D6E-409C-BE32-E72D297353CC}">
                <c16:uniqueId val="{00000161-338F-4C64-BFD8-13DDCBE541E6}"/>
              </c:ext>
            </c:extLst>
          </c:dPt>
          <c:dPt>
            <c:idx val="341"/>
            <c:bubble3D val="0"/>
            <c:extLst>
              <c:ext xmlns:c16="http://schemas.microsoft.com/office/drawing/2014/chart" uri="{C3380CC4-5D6E-409C-BE32-E72D297353CC}">
                <c16:uniqueId val="{00000162-338F-4C64-BFD8-13DDCBE541E6}"/>
              </c:ext>
            </c:extLst>
          </c:dPt>
          <c:dPt>
            <c:idx val="342"/>
            <c:bubble3D val="0"/>
            <c:extLst>
              <c:ext xmlns:c16="http://schemas.microsoft.com/office/drawing/2014/chart" uri="{C3380CC4-5D6E-409C-BE32-E72D297353CC}">
                <c16:uniqueId val="{00000163-338F-4C64-BFD8-13DDCBE541E6}"/>
              </c:ext>
            </c:extLst>
          </c:dPt>
          <c:dPt>
            <c:idx val="343"/>
            <c:bubble3D val="0"/>
            <c:extLst>
              <c:ext xmlns:c16="http://schemas.microsoft.com/office/drawing/2014/chart" uri="{C3380CC4-5D6E-409C-BE32-E72D297353CC}">
                <c16:uniqueId val="{00000164-338F-4C64-BFD8-13DDCBE541E6}"/>
              </c:ext>
            </c:extLst>
          </c:dPt>
          <c:dPt>
            <c:idx val="344"/>
            <c:bubble3D val="0"/>
            <c:extLst>
              <c:ext xmlns:c16="http://schemas.microsoft.com/office/drawing/2014/chart" uri="{C3380CC4-5D6E-409C-BE32-E72D297353CC}">
                <c16:uniqueId val="{00000165-338F-4C64-BFD8-13DDCBE541E6}"/>
              </c:ext>
            </c:extLst>
          </c:dPt>
          <c:dPt>
            <c:idx val="345"/>
            <c:bubble3D val="0"/>
            <c:extLst>
              <c:ext xmlns:c16="http://schemas.microsoft.com/office/drawing/2014/chart" uri="{C3380CC4-5D6E-409C-BE32-E72D297353CC}">
                <c16:uniqueId val="{00000166-338F-4C64-BFD8-13DDCBE541E6}"/>
              </c:ext>
            </c:extLst>
          </c:dPt>
          <c:dPt>
            <c:idx val="346"/>
            <c:bubble3D val="0"/>
            <c:extLst>
              <c:ext xmlns:c16="http://schemas.microsoft.com/office/drawing/2014/chart" uri="{C3380CC4-5D6E-409C-BE32-E72D297353CC}">
                <c16:uniqueId val="{00000167-338F-4C64-BFD8-13DDCBE541E6}"/>
              </c:ext>
            </c:extLst>
          </c:dPt>
          <c:dPt>
            <c:idx val="347"/>
            <c:bubble3D val="0"/>
            <c:extLst>
              <c:ext xmlns:c16="http://schemas.microsoft.com/office/drawing/2014/chart" uri="{C3380CC4-5D6E-409C-BE32-E72D297353CC}">
                <c16:uniqueId val="{00000168-338F-4C64-BFD8-13DDCBE541E6}"/>
              </c:ext>
            </c:extLst>
          </c:dPt>
          <c:dPt>
            <c:idx val="348"/>
            <c:bubble3D val="0"/>
            <c:extLst>
              <c:ext xmlns:c16="http://schemas.microsoft.com/office/drawing/2014/chart" uri="{C3380CC4-5D6E-409C-BE32-E72D297353CC}">
                <c16:uniqueId val="{00000169-338F-4C64-BFD8-13DDCBE541E6}"/>
              </c:ext>
            </c:extLst>
          </c:dPt>
          <c:dPt>
            <c:idx val="349"/>
            <c:bubble3D val="0"/>
            <c:extLst>
              <c:ext xmlns:c16="http://schemas.microsoft.com/office/drawing/2014/chart" uri="{C3380CC4-5D6E-409C-BE32-E72D297353CC}">
                <c16:uniqueId val="{0000016A-338F-4C64-BFD8-13DDCBE541E6}"/>
              </c:ext>
            </c:extLst>
          </c:dPt>
          <c:dPt>
            <c:idx val="350"/>
            <c:bubble3D val="0"/>
            <c:extLst>
              <c:ext xmlns:c16="http://schemas.microsoft.com/office/drawing/2014/chart" uri="{C3380CC4-5D6E-409C-BE32-E72D297353CC}">
                <c16:uniqueId val="{0000016B-338F-4C64-BFD8-13DDCBE541E6}"/>
              </c:ext>
            </c:extLst>
          </c:dPt>
          <c:dPt>
            <c:idx val="351"/>
            <c:bubble3D val="0"/>
            <c:extLst>
              <c:ext xmlns:c16="http://schemas.microsoft.com/office/drawing/2014/chart" uri="{C3380CC4-5D6E-409C-BE32-E72D297353CC}">
                <c16:uniqueId val="{0000016C-338F-4C64-BFD8-13DDCBE541E6}"/>
              </c:ext>
            </c:extLst>
          </c:dPt>
          <c:dPt>
            <c:idx val="352"/>
            <c:bubble3D val="0"/>
            <c:extLst>
              <c:ext xmlns:c16="http://schemas.microsoft.com/office/drawing/2014/chart" uri="{C3380CC4-5D6E-409C-BE32-E72D297353CC}">
                <c16:uniqueId val="{0000016D-338F-4C64-BFD8-13DDCBE541E6}"/>
              </c:ext>
            </c:extLst>
          </c:dPt>
          <c:dPt>
            <c:idx val="353"/>
            <c:bubble3D val="0"/>
            <c:extLst>
              <c:ext xmlns:c16="http://schemas.microsoft.com/office/drawing/2014/chart" uri="{C3380CC4-5D6E-409C-BE32-E72D297353CC}">
                <c16:uniqueId val="{0000016E-338F-4C64-BFD8-13DDCBE541E6}"/>
              </c:ext>
            </c:extLst>
          </c:dPt>
          <c:dPt>
            <c:idx val="354"/>
            <c:bubble3D val="0"/>
            <c:extLst>
              <c:ext xmlns:c16="http://schemas.microsoft.com/office/drawing/2014/chart" uri="{C3380CC4-5D6E-409C-BE32-E72D297353CC}">
                <c16:uniqueId val="{0000016F-338F-4C64-BFD8-13DDCBE541E6}"/>
              </c:ext>
            </c:extLst>
          </c:dPt>
          <c:dPt>
            <c:idx val="355"/>
            <c:bubble3D val="0"/>
            <c:extLst>
              <c:ext xmlns:c16="http://schemas.microsoft.com/office/drawing/2014/chart" uri="{C3380CC4-5D6E-409C-BE32-E72D297353CC}">
                <c16:uniqueId val="{00000170-338F-4C64-BFD8-13DDCBE541E6}"/>
              </c:ext>
            </c:extLst>
          </c:dPt>
          <c:dPt>
            <c:idx val="356"/>
            <c:bubble3D val="0"/>
            <c:extLst>
              <c:ext xmlns:c16="http://schemas.microsoft.com/office/drawing/2014/chart" uri="{C3380CC4-5D6E-409C-BE32-E72D297353CC}">
                <c16:uniqueId val="{00000171-338F-4C64-BFD8-13DDCBE541E6}"/>
              </c:ext>
            </c:extLst>
          </c:dPt>
          <c:dPt>
            <c:idx val="357"/>
            <c:bubble3D val="0"/>
            <c:extLst>
              <c:ext xmlns:c16="http://schemas.microsoft.com/office/drawing/2014/chart" uri="{C3380CC4-5D6E-409C-BE32-E72D297353CC}">
                <c16:uniqueId val="{00000172-338F-4C64-BFD8-13DDCBE541E6}"/>
              </c:ext>
            </c:extLst>
          </c:dPt>
          <c:dPt>
            <c:idx val="358"/>
            <c:bubble3D val="0"/>
            <c:extLst>
              <c:ext xmlns:c16="http://schemas.microsoft.com/office/drawing/2014/chart" uri="{C3380CC4-5D6E-409C-BE32-E72D297353CC}">
                <c16:uniqueId val="{00000173-338F-4C64-BFD8-13DDCBE541E6}"/>
              </c:ext>
            </c:extLst>
          </c:dPt>
          <c:dPt>
            <c:idx val="359"/>
            <c:bubble3D val="0"/>
            <c:extLst>
              <c:ext xmlns:c16="http://schemas.microsoft.com/office/drawing/2014/chart" uri="{C3380CC4-5D6E-409C-BE32-E72D297353CC}">
                <c16:uniqueId val="{00000174-338F-4C64-BFD8-13DDCBE541E6}"/>
              </c:ext>
            </c:extLst>
          </c:dPt>
          <c:dPt>
            <c:idx val="360"/>
            <c:bubble3D val="0"/>
            <c:extLst>
              <c:ext xmlns:c16="http://schemas.microsoft.com/office/drawing/2014/chart" uri="{C3380CC4-5D6E-409C-BE32-E72D297353CC}">
                <c16:uniqueId val="{00000175-338F-4C64-BFD8-13DDCBE541E6}"/>
              </c:ext>
            </c:extLst>
          </c:dPt>
          <c:dPt>
            <c:idx val="361"/>
            <c:bubble3D val="0"/>
            <c:extLst>
              <c:ext xmlns:c16="http://schemas.microsoft.com/office/drawing/2014/chart" uri="{C3380CC4-5D6E-409C-BE32-E72D297353CC}">
                <c16:uniqueId val="{00000176-338F-4C64-BFD8-13DDCBE541E6}"/>
              </c:ext>
            </c:extLst>
          </c:dPt>
          <c:dPt>
            <c:idx val="362"/>
            <c:bubble3D val="0"/>
            <c:extLst>
              <c:ext xmlns:c16="http://schemas.microsoft.com/office/drawing/2014/chart" uri="{C3380CC4-5D6E-409C-BE32-E72D297353CC}">
                <c16:uniqueId val="{00000177-338F-4C64-BFD8-13DDCBE541E6}"/>
              </c:ext>
            </c:extLst>
          </c:dPt>
          <c:dPt>
            <c:idx val="363"/>
            <c:bubble3D val="0"/>
            <c:extLst>
              <c:ext xmlns:c16="http://schemas.microsoft.com/office/drawing/2014/chart" uri="{C3380CC4-5D6E-409C-BE32-E72D297353CC}">
                <c16:uniqueId val="{00000178-338F-4C64-BFD8-13DDCBE541E6}"/>
              </c:ext>
            </c:extLst>
          </c:dPt>
          <c:dPt>
            <c:idx val="364"/>
            <c:bubble3D val="0"/>
            <c:extLst>
              <c:ext xmlns:c16="http://schemas.microsoft.com/office/drawing/2014/chart" uri="{C3380CC4-5D6E-409C-BE32-E72D297353CC}">
                <c16:uniqueId val="{00000179-338F-4C64-BFD8-13DDCBE541E6}"/>
              </c:ext>
            </c:extLst>
          </c:dPt>
          <c:dPt>
            <c:idx val="365"/>
            <c:bubble3D val="0"/>
            <c:extLst>
              <c:ext xmlns:c16="http://schemas.microsoft.com/office/drawing/2014/chart" uri="{C3380CC4-5D6E-409C-BE32-E72D297353CC}">
                <c16:uniqueId val="{0000017A-338F-4C64-BFD8-13DDCBE541E6}"/>
              </c:ext>
            </c:extLst>
          </c:dPt>
          <c:dPt>
            <c:idx val="366"/>
            <c:bubble3D val="0"/>
            <c:extLst>
              <c:ext xmlns:c16="http://schemas.microsoft.com/office/drawing/2014/chart" uri="{C3380CC4-5D6E-409C-BE32-E72D297353CC}">
                <c16:uniqueId val="{0000017B-338F-4C64-BFD8-13DDCBE541E6}"/>
              </c:ext>
            </c:extLst>
          </c:dPt>
          <c:dPt>
            <c:idx val="367"/>
            <c:bubble3D val="0"/>
            <c:extLst>
              <c:ext xmlns:c16="http://schemas.microsoft.com/office/drawing/2014/chart" uri="{C3380CC4-5D6E-409C-BE32-E72D297353CC}">
                <c16:uniqueId val="{0000017C-338F-4C64-BFD8-13DDCBE541E6}"/>
              </c:ext>
            </c:extLst>
          </c:dPt>
          <c:dPt>
            <c:idx val="368"/>
            <c:bubble3D val="0"/>
            <c:extLst>
              <c:ext xmlns:c16="http://schemas.microsoft.com/office/drawing/2014/chart" uri="{C3380CC4-5D6E-409C-BE32-E72D297353CC}">
                <c16:uniqueId val="{0000017D-338F-4C64-BFD8-13DDCBE541E6}"/>
              </c:ext>
            </c:extLst>
          </c:dPt>
          <c:dPt>
            <c:idx val="369"/>
            <c:bubble3D val="0"/>
            <c:extLst>
              <c:ext xmlns:c16="http://schemas.microsoft.com/office/drawing/2014/chart" uri="{C3380CC4-5D6E-409C-BE32-E72D297353CC}">
                <c16:uniqueId val="{0000017E-338F-4C64-BFD8-13DDCBE541E6}"/>
              </c:ext>
            </c:extLst>
          </c:dPt>
          <c:dPt>
            <c:idx val="370"/>
            <c:bubble3D val="0"/>
            <c:extLst>
              <c:ext xmlns:c16="http://schemas.microsoft.com/office/drawing/2014/chart" uri="{C3380CC4-5D6E-409C-BE32-E72D297353CC}">
                <c16:uniqueId val="{0000017F-338F-4C64-BFD8-13DDCBE541E6}"/>
              </c:ext>
            </c:extLst>
          </c:dPt>
          <c:dPt>
            <c:idx val="371"/>
            <c:bubble3D val="0"/>
            <c:extLst>
              <c:ext xmlns:c16="http://schemas.microsoft.com/office/drawing/2014/chart" uri="{C3380CC4-5D6E-409C-BE32-E72D297353CC}">
                <c16:uniqueId val="{00000180-338F-4C64-BFD8-13DDCBE541E6}"/>
              </c:ext>
            </c:extLst>
          </c:dPt>
          <c:dPt>
            <c:idx val="372"/>
            <c:bubble3D val="0"/>
            <c:extLst>
              <c:ext xmlns:c16="http://schemas.microsoft.com/office/drawing/2014/chart" uri="{C3380CC4-5D6E-409C-BE32-E72D297353CC}">
                <c16:uniqueId val="{00000181-338F-4C64-BFD8-13DDCBE541E6}"/>
              </c:ext>
            </c:extLst>
          </c:dPt>
          <c:dPt>
            <c:idx val="373"/>
            <c:bubble3D val="0"/>
            <c:extLst>
              <c:ext xmlns:c16="http://schemas.microsoft.com/office/drawing/2014/chart" uri="{C3380CC4-5D6E-409C-BE32-E72D297353CC}">
                <c16:uniqueId val="{00000182-338F-4C64-BFD8-13DDCBE541E6}"/>
              </c:ext>
            </c:extLst>
          </c:dPt>
          <c:dPt>
            <c:idx val="374"/>
            <c:bubble3D val="0"/>
            <c:extLst>
              <c:ext xmlns:c16="http://schemas.microsoft.com/office/drawing/2014/chart" uri="{C3380CC4-5D6E-409C-BE32-E72D297353CC}">
                <c16:uniqueId val="{00000183-338F-4C64-BFD8-13DDCBE541E6}"/>
              </c:ext>
            </c:extLst>
          </c:dPt>
          <c:dPt>
            <c:idx val="375"/>
            <c:bubble3D val="0"/>
            <c:extLst>
              <c:ext xmlns:c16="http://schemas.microsoft.com/office/drawing/2014/chart" uri="{C3380CC4-5D6E-409C-BE32-E72D297353CC}">
                <c16:uniqueId val="{00000184-338F-4C64-BFD8-13DDCBE541E6}"/>
              </c:ext>
            </c:extLst>
          </c:dPt>
          <c:dPt>
            <c:idx val="376"/>
            <c:bubble3D val="0"/>
            <c:extLst>
              <c:ext xmlns:c16="http://schemas.microsoft.com/office/drawing/2014/chart" uri="{C3380CC4-5D6E-409C-BE32-E72D297353CC}">
                <c16:uniqueId val="{00000185-338F-4C64-BFD8-13DDCBE541E6}"/>
              </c:ext>
            </c:extLst>
          </c:dPt>
          <c:dPt>
            <c:idx val="377"/>
            <c:bubble3D val="0"/>
            <c:extLst>
              <c:ext xmlns:c16="http://schemas.microsoft.com/office/drawing/2014/chart" uri="{C3380CC4-5D6E-409C-BE32-E72D297353CC}">
                <c16:uniqueId val="{00000186-338F-4C64-BFD8-13DDCBE541E6}"/>
              </c:ext>
            </c:extLst>
          </c:dPt>
          <c:dPt>
            <c:idx val="378"/>
            <c:bubble3D val="0"/>
            <c:extLst>
              <c:ext xmlns:c16="http://schemas.microsoft.com/office/drawing/2014/chart" uri="{C3380CC4-5D6E-409C-BE32-E72D297353CC}">
                <c16:uniqueId val="{00000187-338F-4C64-BFD8-13DDCBE541E6}"/>
              </c:ext>
            </c:extLst>
          </c:dPt>
          <c:dPt>
            <c:idx val="379"/>
            <c:bubble3D val="0"/>
            <c:extLst>
              <c:ext xmlns:c16="http://schemas.microsoft.com/office/drawing/2014/chart" uri="{C3380CC4-5D6E-409C-BE32-E72D297353CC}">
                <c16:uniqueId val="{00000188-338F-4C64-BFD8-13DDCBE541E6}"/>
              </c:ext>
            </c:extLst>
          </c:dPt>
          <c:dPt>
            <c:idx val="380"/>
            <c:bubble3D val="0"/>
            <c:extLst>
              <c:ext xmlns:c16="http://schemas.microsoft.com/office/drawing/2014/chart" uri="{C3380CC4-5D6E-409C-BE32-E72D297353CC}">
                <c16:uniqueId val="{00000189-338F-4C64-BFD8-13DDCBE541E6}"/>
              </c:ext>
            </c:extLst>
          </c:dPt>
          <c:dPt>
            <c:idx val="381"/>
            <c:bubble3D val="0"/>
            <c:extLst>
              <c:ext xmlns:c16="http://schemas.microsoft.com/office/drawing/2014/chart" uri="{C3380CC4-5D6E-409C-BE32-E72D297353CC}">
                <c16:uniqueId val="{0000018A-338F-4C64-BFD8-13DDCBE541E6}"/>
              </c:ext>
            </c:extLst>
          </c:dPt>
          <c:dPt>
            <c:idx val="382"/>
            <c:bubble3D val="0"/>
            <c:extLst>
              <c:ext xmlns:c16="http://schemas.microsoft.com/office/drawing/2014/chart" uri="{C3380CC4-5D6E-409C-BE32-E72D297353CC}">
                <c16:uniqueId val="{0000018B-338F-4C64-BFD8-13DDCBE541E6}"/>
              </c:ext>
            </c:extLst>
          </c:dPt>
          <c:dPt>
            <c:idx val="383"/>
            <c:bubble3D val="0"/>
            <c:extLst>
              <c:ext xmlns:c16="http://schemas.microsoft.com/office/drawing/2014/chart" uri="{C3380CC4-5D6E-409C-BE32-E72D297353CC}">
                <c16:uniqueId val="{0000018C-338F-4C64-BFD8-13DDCBE541E6}"/>
              </c:ext>
            </c:extLst>
          </c:dPt>
          <c:dPt>
            <c:idx val="384"/>
            <c:bubble3D val="0"/>
            <c:extLst>
              <c:ext xmlns:c16="http://schemas.microsoft.com/office/drawing/2014/chart" uri="{C3380CC4-5D6E-409C-BE32-E72D297353CC}">
                <c16:uniqueId val="{0000018D-338F-4C64-BFD8-13DDCBE541E6}"/>
              </c:ext>
            </c:extLst>
          </c:dPt>
          <c:dPt>
            <c:idx val="385"/>
            <c:bubble3D val="0"/>
            <c:extLst>
              <c:ext xmlns:c16="http://schemas.microsoft.com/office/drawing/2014/chart" uri="{C3380CC4-5D6E-409C-BE32-E72D297353CC}">
                <c16:uniqueId val="{0000018E-338F-4C64-BFD8-13DDCBE541E6}"/>
              </c:ext>
            </c:extLst>
          </c:dPt>
          <c:dPt>
            <c:idx val="386"/>
            <c:bubble3D val="0"/>
            <c:extLst>
              <c:ext xmlns:c16="http://schemas.microsoft.com/office/drawing/2014/chart" uri="{C3380CC4-5D6E-409C-BE32-E72D297353CC}">
                <c16:uniqueId val="{0000018F-338F-4C64-BFD8-13DDCBE541E6}"/>
              </c:ext>
            </c:extLst>
          </c:dPt>
          <c:dPt>
            <c:idx val="387"/>
            <c:bubble3D val="0"/>
            <c:extLst>
              <c:ext xmlns:c16="http://schemas.microsoft.com/office/drawing/2014/chart" uri="{C3380CC4-5D6E-409C-BE32-E72D297353CC}">
                <c16:uniqueId val="{00000190-338F-4C64-BFD8-13DDCBE541E6}"/>
              </c:ext>
            </c:extLst>
          </c:dPt>
          <c:dPt>
            <c:idx val="388"/>
            <c:bubble3D val="0"/>
            <c:extLst>
              <c:ext xmlns:c16="http://schemas.microsoft.com/office/drawing/2014/chart" uri="{C3380CC4-5D6E-409C-BE32-E72D297353CC}">
                <c16:uniqueId val="{00000191-338F-4C64-BFD8-13DDCBE541E6}"/>
              </c:ext>
            </c:extLst>
          </c:dPt>
          <c:dPt>
            <c:idx val="389"/>
            <c:bubble3D val="0"/>
            <c:extLst>
              <c:ext xmlns:c16="http://schemas.microsoft.com/office/drawing/2014/chart" uri="{C3380CC4-5D6E-409C-BE32-E72D297353CC}">
                <c16:uniqueId val="{00000192-338F-4C64-BFD8-13DDCBE541E6}"/>
              </c:ext>
            </c:extLst>
          </c:dPt>
          <c:dPt>
            <c:idx val="390"/>
            <c:bubble3D val="0"/>
            <c:extLst>
              <c:ext xmlns:c16="http://schemas.microsoft.com/office/drawing/2014/chart" uri="{C3380CC4-5D6E-409C-BE32-E72D297353CC}">
                <c16:uniqueId val="{00000193-338F-4C64-BFD8-13DDCBE541E6}"/>
              </c:ext>
            </c:extLst>
          </c:dPt>
          <c:dPt>
            <c:idx val="391"/>
            <c:bubble3D val="0"/>
            <c:extLst>
              <c:ext xmlns:c16="http://schemas.microsoft.com/office/drawing/2014/chart" uri="{C3380CC4-5D6E-409C-BE32-E72D297353CC}">
                <c16:uniqueId val="{00000194-338F-4C64-BFD8-13DDCBE541E6}"/>
              </c:ext>
            </c:extLst>
          </c:dPt>
          <c:dPt>
            <c:idx val="392"/>
            <c:bubble3D val="0"/>
            <c:extLst>
              <c:ext xmlns:c16="http://schemas.microsoft.com/office/drawing/2014/chart" uri="{C3380CC4-5D6E-409C-BE32-E72D297353CC}">
                <c16:uniqueId val="{00000195-338F-4C64-BFD8-13DDCBE541E6}"/>
              </c:ext>
            </c:extLst>
          </c:dPt>
          <c:dPt>
            <c:idx val="393"/>
            <c:bubble3D val="0"/>
            <c:extLst>
              <c:ext xmlns:c16="http://schemas.microsoft.com/office/drawing/2014/chart" uri="{C3380CC4-5D6E-409C-BE32-E72D297353CC}">
                <c16:uniqueId val="{00000196-338F-4C64-BFD8-13DDCBE541E6}"/>
              </c:ext>
            </c:extLst>
          </c:dPt>
          <c:dPt>
            <c:idx val="394"/>
            <c:bubble3D val="0"/>
            <c:extLst>
              <c:ext xmlns:c16="http://schemas.microsoft.com/office/drawing/2014/chart" uri="{C3380CC4-5D6E-409C-BE32-E72D297353CC}">
                <c16:uniqueId val="{00000197-338F-4C64-BFD8-13DDCBE541E6}"/>
              </c:ext>
            </c:extLst>
          </c:dPt>
          <c:dPt>
            <c:idx val="395"/>
            <c:bubble3D val="0"/>
            <c:extLst>
              <c:ext xmlns:c16="http://schemas.microsoft.com/office/drawing/2014/chart" uri="{C3380CC4-5D6E-409C-BE32-E72D297353CC}">
                <c16:uniqueId val="{00000198-338F-4C64-BFD8-13DDCBE541E6}"/>
              </c:ext>
            </c:extLst>
          </c:dPt>
          <c:dPt>
            <c:idx val="396"/>
            <c:bubble3D val="0"/>
            <c:extLst>
              <c:ext xmlns:c16="http://schemas.microsoft.com/office/drawing/2014/chart" uri="{C3380CC4-5D6E-409C-BE32-E72D297353CC}">
                <c16:uniqueId val="{00000199-338F-4C64-BFD8-13DDCBE541E6}"/>
              </c:ext>
            </c:extLst>
          </c:dPt>
          <c:dPt>
            <c:idx val="397"/>
            <c:bubble3D val="0"/>
            <c:extLst>
              <c:ext xmlns:c16="http://schemas.microsoft.com/office/drawing/2014/chart" uri="{C3380CC4-5D6E-409C-BE32-E72D297353CC}">
                <c16:uniqueId val="{0000019A-338F-4C64-BFD8-13DDCBE541E6}"/>
              </c:ext>
            </c:extLst>
          </c:dPt>
          <c:dPt>
            <c:idx val="398"/>
            <c:bubble3D val="0"/>
            <c:extLst>
              <c:ext xmlns:c16="http://schemas.microsoft.com/office/drawing/2014/chart" uri="{C3380CC4-5D6E-409C-BE32-E72D297353CC}">
                <c16:uniqueId val="{0000019B-338F-4C64-BFD8-13DDCBE541E6}"/>
              </c:ext>
            </c:extLst>
          </c:dPt>
          <c:dPt>
            <c:idx val="399"/>
            <c:bubble3D val="0"/>
            <c:extLst>
              <c:ext xmlns:c16="http://schemas.microsoft.com/office/drawing/2014/chart" uri="{C3380CC4-5D6E-409C-BE32-E72D297353CC}">
                <c16:uniqueId val="{0000019C-338F-4C64-BFD8-13DDCBE541E6}"/>
              </c:ext>
            </c:extLst>
          </c:dPt>
          <c:dPt>
            <c:idx val="400"/>
            <c:bubble3D val="0"/>
            <c:extLst>
              <c:ext xmlns:c16="http://schemas.microsoft.com/office/drawing/2014/chart" uri="{C3380CC4-5D6E-409C-BE32-E72D297353CC}">
                <c16:uniqueId val="{0000019D-338F-4C64-BFD8-13DDCBE541E6}"/>
              </c:ext>
            </c:extLst>
          </c:dPt>
          <c:dPt>
            <c:idx val="401"/>
            <c:bubble3D val="0"/>
            <c:extLst>
              <c:ext xmlns:c16="http://schemas.microsoft.com/office/drawing/2014/chart" uri="{C3380CC4-5D6E-409C-BE32-E72D297353CC}">
                <c16:uniqueId val="{0000019E-338F-4C64-BFD8-13DDCBE541E6}"/>
              </c:ext>
            </c:extLst>
          </c:dPt>
          <c:dPt>
            <c:idx val="402"/>
            <c:bubble3D val="0"/>
            <c:extLst>
              <c:ext xmlns:c16="http://schemas.microsoft.com/office/drawing/2014/chart" uri="{C3380CC4-5D6E-409C-BE32-E72D297353CC}">
                <c16:uniqueId val="{0000019F-338F-4C64-BFD8-13DDCBE541E6}"/>
              </c:ext>
            </c:extLst>
          </c:dPt>
          <c:dPt>
            <c:idx val="403"/>
            <c:bubble3D val="0"/>
            <c:extLst>
              <c:ext xmlns:c16="http://schemas.microsoft.com/office/drawing/2014/chart" uri="{C3380CC4-5D6E-409C-BE32-E72D297353CC}">
                <c16:uniqueId val="{000001A0-338F-4C64-BFD8-13DDCBE541E6}"/>
              </c:ext>
            </c:extLst>
          </c:dPt>
          <c:dPt>
            <c:idx val="404"/>
            <c:bubble3D val="0"/>
            <c:extLst>
              <c:ext xmlns:c16="http://schemas.microsoft.com/office/drawing/2014/chart" uri="{C3380CC4-5D6E-409C-BE32-E72D297353CC}">
                <c16:uniqueId val="{000001A1-338F-4C64-BFD8-13DDCBE541E6}"/>
              </c:ext>
            </c:extLst>
          </c:dPt>
          <c:dPt>
            <c:idx val="405"/>
            <c:bubble3D val="0"/>
            <c:extLst>
              <c:ext xmlns:c16="http://schemas.microsoft.com/office/drawing/2014/chart" uri="{C3380CC4-5D6E-409C-BE32-E72D297353CC}">
                <c16:uniqueId val="{000001A2-338F-4C64-BFD8-13DDCBE541E6}"/>
              </c:ext>
            </c:extLst>
          </c:dPt>
          <c:dPt>
            <c:idx val="406"/>
            <c:bubble3D val="0"/>
            <c:extLst>
              <c:ext xmlns:c16="http://schemas.microsoft.com/office/drawing/2014/chart" uri="{C3380CC4-5D6E-409C-BE32-E72D297353CC}">
                <c16:uniqueId val="{000001A3-338F-4C64-BFD8-13DDCBE541E6}"/>
              </c:ext>
            </c:extLst>
          </c:dPt>
          <c:dPt>
            <c:idx val="407"/>
            <c:bubble3D val="0"/>
            <c:extLst>
              <c:ext xmlns:c16="http://schemas.microsoft.com/office/drawing/2014/chart" uri="{C3380CC4-5D6E-409C-BE32-E72D297353CC}">
                <c16:uniqueId val="{000001A4-338F-4C64-BFD8-13DDCBE541E6}"/>
              </c:ext>
            </c:extLst>
          </c:dPt>
          <c:dPt>
            <c:idx val="408"/>
            <c:bubble3D val="0"/>
            <c:extLst>
              <c:ext xmlns:c16="http://schemas.microsoft.com/office/drawing/2014/chart" uri="{C3380CC4-5D6E-409C-BE32-E72D297353CC}">
                <c16:uniqueId val="{000001A5-338F-4C64-BFD8-13DDCBE541E6}"/>
              </c:ext>
            </c:extLst>
          </c:dPt>
          <c:dPt>
            <c:idx val="409"/>
            <c:bubble3D val="0"/>
            <c:extLst>
              <c:ext xmlns:c16="http://schemas.microsoft.com/office/drawing/2014/chart" uri="{C3380CC4-5D6E-409C-BE32-E72D297353CC}">
                <c16:uniqueId val="{000001A6-338F-4C64-BFD8-13DDCBE541E6}"/>
              </c:ext>
            </c:extLst>
          </c:dPt>
          <c:dPt>
            <c:idx val="410"/>
            <c:bubble3D val="0"/>
            <c:extLst>
              <c:ext xmlns:c16="http://schemas.microsoft.com/office/drawing/2014/chart" uri="{C3380CC4-5D6E-409C-BE32-E72D297353CC}">
                <c16:uniqueId val="{000001A7-338F-4C64-BFD8-13DDCBE541E6}"/>
              </c:ext>
            </c:extLst>
          </c:dPt>
          <c:dPt>
            <c:idx val="411"/>
            <c:bubble3D val="0"/>
            <c:extLst>
              <c:ext xmlns:c16="http://schemas.microsoft.com/office/drawing/2014/chart" uri="{C3380CC4-5D6E-409C-BE32-E72D297353CC}">
                <c16:uniqueId val="{000001A8-338F-4C64-BFD8-13DDCBE541E6}"/>
              </c:ext>
            </c:extLst>
          </c:dPt>
          <c:dPt>
            <c:idx val="412"/>
            <c:bubble3D val="0"/>
            <c:extLst>
              <c:ext xmlns:c16="http://schemas.microsoft.com/office/drawing/2014/chart" uri="{C3380CC4-5D6E-409C-BE32-E72D297353CC}">
                <c16:uniqueId val="{000001A9-338F-4C64-BFD8-13DDCBE541E6}"/>
              </c:ext>
            </c:extLst>
          </c:dPt>
          <c:dPt>
            <c:idx val="413"/>
            <c:bubble3D val="0"/>
            <c:extLst>
              <c:ext xmlns:c16="http://schemas.microsoft.com/office/drawing/2014/chart" uri="{C3380CC4-5D6E-409C-BE32-E72D297353CC}">
                <c16:uniqueId val="{000001AA-338F-4C64-BFD8-13DDCBE541E6}"/>
              </c:ext>
            </c:extLst>
          </c:dPt>
          <c:dPt>
            <c:idx val="414"/>
            <c:bubble3D val="0"/>
            <c:extLst>
              <c:ext xmlns:c16="http://schemas.microsoft.com/office/drawing/2014/chart" uri="{C3380CC4-5D6E-409C-BE32-E72D297353CC}">
                <c16:uniqueId val="{000001AB-338F-4C64-BFD8-13DDCBE541E6}"/>
              </c:ext>
            </c:extLst>
          </c:dPt>
          <c:dPt>
            <c:idx val="415"/>
            <c:bubble3D val="0"/>
            <c:extLst>
              <c:ext xmlns:c16="http://schemas.microsoft.com/office/drawing/2014/chart" uri="{C3380CC4-5D6E-409C-BE32-E72D297353CC}">
                <c16:uniqueId val="{000001AC-338F-4C64-BFD8-13DDCBE541E6}"/>
              </c:ext>
            </c:extLst>
          </c:dPt>
          <c:dPt>
            <c:idx val="416"/>
            <c:bubble3D val="0"/>
            <c:extLst>
              <c:ext xmlns:c16="http://schemas.microsoft.com/office/drawing/2014/chart" uri="{C3380CC4-5D6E-409C-BE32-E72D297353CC}">
                <c16:uniqueId val="{000001AD-338F-4C64-BFD8-13DDCBE541E6}"/>
              </c:ext>
            </c:extLst>
          </c:dPt>
          <c:dPt>
            <c:idx val="417"/>
            <c:bubble3D val="0"/>
            <c:extLst>
              <c:ext xmlns:c16="http://schemas.microsoft.com/office/drawing/2014/chart" uri="{C3380CC4-5D6E-409C-BE32-E72D297353CC}">
                <c16:uniqueId val="{000001AE-338F-4C64-BFD8-13DDCBE541E6}"/>
              </c:ext>
            </c:extLst>
          </c:dPt>
          <c:dPt>
            <c:idx val="418"/>
            <c:bubble3D val="0"/>
            <c:extLst>
              <c:ext xmlns:c16="http://schemas.microsoft.com/office/drawing/2014/chart" uri="{C3380CC4-5D6E-409C-BE32-E72D297353CC}">
                <c16:uniqueId val="{000001AF-338F-4C64-BFD8-13DDCBE541E6}"/>
              </c:ext>
            </c:extLst>
          </c:dPt>
          <c:dPt>
            <c:idx val="419"/>
            <c:bubble3D val="0"/>
            <c:extLst>
              <c:ext xmlns:c16="http://schemas.microsoft.com/office/drawing/2014/chart" uri="{C3380CC4-5D6E-409C-BE32-E72D297353CC}">
                <c16:uniqueId val="{000001B0-338F-4C64-BFD8-13DDCBE541E6}"/>
              </c:ext>
            </c:extLst>
          </c:dPt>
          <c:dPt>
            <c:idx val="420"/>
            <c:bubble3D val="0"/>
            <c:extLst>
              <c:ext xmlns:c16="http://schemas.microsoft.com/office/drawing/2014/chart" uri="{C3380CC4-5D6E-409C-BE32-E72D297353CC}">
                <c16:uniqueId val="{000001B1-338F-4C64-BFD8-13DDCBE541E6}"/>
              </c:ext>
            </c:extLst>
          </c:dPt>
          <c:dPt>
            <c:idx val="421"/>
            <c:bubble3D val="0"/>
            <c:extLst>
              <c:ext xmlns:c16="http://schemas.microsoft.com/office/drawing/2014/chart" uri="{C3380CC4-5D6E-409C-BE32-E72D297353CC}">
                <c16:uniqueId val="{000001B2-338F-4C64-BFD8-13DDCBE541E6}"/>
              </c:ext>
            </c:extLst>
          </c:dPt>
          <c:dPt>
            <c:idx val="422"/>
            <c:bubble3D val="0"/>
            <c:extLst>
              <c:ext xmlns:c16="http://schemas.microsoft.com/office/drawing/2014/chart" uri="{C3380CC4-5D6E-409C-BE32-E72D297353CC}">
                <c16:uniqueId val="{000001B3-338F-4C64-BFD8-13DDCBE541E6}"/>
              </c:ext>
            </c:extLst>
          </c:dPt>
          <c:dPt>
            <c:idx val="423"/>
            <c:bubble3D val="0"/>
            <c:extLst>
              <c:ext xmlns:c16="http://schemas.microsoft.com/office/drawing/2014/chart" uri="{C3380CC4-5D6E-409C-BE32-E72D297353CC}">
                <c16:uniqueId val="{000001B4-338F-4C64-BFD8-13DDCBE541E6}"/>
              </c:ext>
            </c:extLst>
          </c:dPt>
          <c:dPt>
            <c:idx val="424"/>
            <c:bubble3D val="0"/>
            <c:extLst>
              <c:ext xmlns:c16="http://schemas.microsoft.com/office/drawing/2014/chart" uri="{C3380CC4-5D6E-409C-BE32-E72D297353CC}">
                <c16:uniqueId val="{000001B5-338F-4C64-BFD8-13DDCBE541E6}"/>
              </c:ext>
            </c:extLst>
          </c:dPt>
          <c:dPt>
            <c:idx val="425"/>
            <c:bubble3D val="0"/>
            <c:extLst>
              <c:ext xmlns:c16="http://schemas.microsoft.com/office/drawing/2014/chart" uri="{C3380CC4-5D6E-409C-BE32-E72D297353CC}">
                <c16:uniqueId val="{000001B6-338F-4C64-BFD8-13DDCBE541E6}"/>
              </c:ext>
            </c:extLst>
          </c:dPt>
          <c:dPt>
            <c:idx val="426"/>
            <c:bubble3D val="0"/>
            <c:extLst>
              <c:ext xmlns:c16="http://schemas.microsoft.com/office/drawing/2014/chart" uri="{C3380CC4-5D6E-409C-BE32-E72D297353CC}">
                <c16:uniqueId val="{000001B7-338F-4C64-BFD8-13DDCBE541E6}"/>
              </c:ext>
            </c:extLst>
          </c:dPt>
          <c:dPt>
            <c:idx val="427"/>
            <c:bubble3D val="0"/>
            <c:extLst>
              <c:ext xmlns:c16="http://schemas.microsoft.com/office/drawing/2014/chart" uri="{C3380CC4-5D6E-409C-BE32-E72D297353CC}">
                <c16:uniqueId val="{000001B8-338F-4C64-BFD8-13DDCBE541E6}"/>
              </c:ext>
            </c:extLst>
          </c:dPt>
          <c:dPt>
            <c:idx val="428"/>
            <c:bubble3D val="0"/>
            <c:extLst>
              <c:ext xmlns:c16="http://schemas.microsoft.com/office/drawing/2014/chart" uri="{C3380CC4-5D6E-409C-BE32-E72D297353CC}">
                <c16:uniqueId val="{000001B9-338F-4C64-BFD8-13DDCBE541E6}"/>
              </c:ext>
            </c:extLst>
          </c:dPt>
          <c:dPt>
            <c:idx val="429"/>
            <c:bubble3D val="0"/>
            <c:extLst>
              <c:ext xmlns:c16="http://schemas.microsoft.com/office/drawing/2014/chart" uri="{C3380CC4-5D6E-409C-BE32-E72D297353CC}">
                <c16:uniqueId val="{000001BA-338F-4C64-BFD8-13DDCBE541E6}"/>
              </c:ext>
            </c:extLst>
          </c:dPt>
          <c:dPt>
            <c:idx val="430"/>
            <c:bubble3D val="0"/>
            <c:extLst>
              <c:ext xmlns:c16="http://schemas.microsoft.com/office/drawing/2014/chart" uri="{C3380CC4-5D6E-409C-BE32-E72D297353CC}">
                <c16:uniqueId val="{000001BB-338F-4C64-BFD8-13DDCBE541E6}"/>
              </c:ext>
            </c:extLst>
          </c:dPt>
          <c:dPt>
            <c:idx val="431"/>
            <c:bubble3D val="0"/>
            <c:extLst>
              <c:ext xmlns:c16="http://schemas.microsoft.com/office/drawing/2014/chart" uri="{C3380CC4-5D6E-409C-BE32-E72D297353CC}">
                <c16:uniqueId val="{000001BC-338F-4C64-BFD8-13DDCBE541E6}"/>
              </c:ext>
            </c:extLst>
          </c:dPt>
          <c:dPt>
            <c:idx val="432"/>
            <c:bubble3D val="0"/>
            <c:extLst>
              <c:ext xmlns:c16="http://schemas.microsoft.com/office/drawing/2014/chart" uri="{C3380CC4-5D6E-409C-BE32-E72D297353CC}">
                <c16:uniqueId val="{000001BD-338F-4C64-BFD8-13DDCBE541E6}"/>
              </c:ext>
            </c:extLst>
          </c:dPt>
          <c:cat>
            <c:strRef>
              <c:f>ejemplo!$V$78:$V$510</c:f>
              <c:strCache>
                <c:ptCount val="13"/>
                <c:pt idx="0">
                  <c:v>supermercado</c:v>
                </c:pt>
                <c:pt idx="1">
                  <c:v>copras</c:v>
                </c:pt>
                <c:pt idx="2">
                  <c:v>mantenimiento casa</c:v>
                </c:pt>
                <c:pt idx="3">
                  <c:v>videojuegos</c:v>
                </c:pt>
                <c:pt idx="4">
                  <c:v>cine</c:v>
                </c:pt>
                <c:pt idx="5">
                  <c:v>agua</c:v>
                </c:pt>
                <c:pt idx="6">
                  <c:v>internet</c:v>
                </c:pt>
                <c:pt idx="7">
                  <c:v>electricidad</c:v>
                </c:pt>
                <c:pt idx="8">
                  <c:v>salud</c:v>
                </c:pt>
                <c:pt idx="9">
                  <c:v>uber eats</c:v>
                </c:pt>
                <c:pt idx="10">
                  <c:v>bar</c:v>
                </c:pt>
                <c:pt idx="11">
                  <c:v>vacaciones de verano</c:v>
                </c:pt>
                <c:pt idx="12">
                  <c:v>hipoteca</c:v>
                </c:pt>
              </c:strCache>
            </c:strRef>
          </c:cat>
          <c:val>
            <c:numRef>
              <c:f>ejemplo!$AA$78:$AA$510</c:f>
              <c:numCache>
                <c:formatCode>0.00</c:formatCode>
                <c:ptCount val="433"/>
                <c:pt idx="0">
                  <c:v>245</c:v>
                </c:pt>
                <c:pt idx="1">
                  <c:v>145</c:v>
                </c:pt>
                <c:pt idx="2">
                  <c:v>65</c:v>
                </c:pt>
                <c:pt idx="3">
                  <c:v>50</c:v>
                </c:pt>
                <c:pt idx="4">
                  <c:v>75</c:v>
                </c:pt>
                <c:pt idx="5">
                  <c:v>60</c:v>
                </c:pt>
                <c:pt idx="6">
                  <c:v>100</c:v>
                </c:pt>
                <c:pt idx="7">
                  <c:v>146</c:v>
                </c:pt>
                <c:pt idx="8">
                  <c:v>75</c:v>
                </c:pt>
                <c:pt idx="9">
                  <c:v>10</c:v>
                </c:pt>
                <c:pt idx="10">
                  <c:v>45</c:v>
                </c:pt>
                <c:pt idx="11">
                  <c:v>170</c:v>
                </c:pt>
                <c:pt idx="12">
                  <c:v>1200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numCache>
            </c:numRef>
          </c:val>
          <c:extLst>
            <c:ext xmlns:c16="http://schemas.microsoft.com/office/drawing/2014/chart" uri="{C3380CC4-5D6E-409C-BE32-E72D297353CC}">
              <c16:uniqueId val="{000001BE-338F-4C64-BFD8-13DDCBE541E6}"/>
            </c:ext>
          </c:extLst>
        </c:ser>
        <c:dLbls>
          <c:showLegendKey val="0"/>
          <c:showVal val="0"/>
          <c:showCatName val="0"/>
          <c:showSerName val="0"/>
          <c:showPercent val="0"/>
          <c:showBubbleSize val="0"/>
          <c:showLeaderLines val="1"/>
        </c:dLbls>
        <c:firstSliceAng val="0"/>
      </c:pieChart>
    </c:plotArea>
    <c:plotVisOnly val="1"/>
    <c:dispBlanksAs val="zero"/>
    <c:showDLblsOverMax val="1"/>
  </c:chart>
  <c:spPr>
    <a:solidFill>
      <a:srgbClr val="FFFFFF">
        <a:alpha val="0"/>
      </a:srgb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spPr>
            <a:solidFill>
              <a:srgbClr val="CCCCCC"/>
            </a:solidFill>
            <a:ln cmpd="sng">
              <a:solidFill>
                <a:srgbClr val="000000"/>
              </a:solidFill>
              <a:prstDash val="sysDot"/>
            </a:ln>
          </c:spPr>
          <c:invertIfNegative val="1"/>
          <c:dPt>
            <c:idx val="0"/>
            <c:invertIfNegative val="1"/>
            <c:bubble3D val="0"/>
            <c:extLst>
              <c:ext xmlns:c16="http://schemas.microsoft.com/office/drawing/2014/chart" uri="{C3380CC4-5D6E-409C-BE32-E72D297353CC}">
                <c16:uniqueId val="{00000000-F391-48A7-9120-BDCB0E262EB5}"/>
              </c:ext>
            </c:extLst>
          </c:dPt>
          <c:cat>
            <c:strRef>
              <c:f>ejemplo!$I$6:$I$10</c:f>
              <c:strCache>
                <c:ptCount val="5"/>
                <c:pt idx="0">
                  <c:v>Gastos Fijos</c:v>
                </c:pt>
                <c:pt idx="1">
                  <c:v>Deudas</c:v>
                </c:pt>
                <c:pt idx="2">
                  <c:v>Gastos Variables</c:v>
                </c:pt>
                <c:pt idx="3">
                  <c:v>Ahorros / Inverciones</c:v>
                </c:pt>
                <c:pt idx="4">
                  <c:v>ingresos</c:v>
                </c:pt>
              </c:strCache>
            </c:strRef>
          </c:cat>
          <c:val>
            <c:numRef>
              <c:f>ejemplo!$J$6:$J$10</c:f>
              <c:numCache>
                <c:formatCode>#,##0.00</c:formatCode>
                <c:ptCount val="5"/>
                <c:pt idx="0">
                  <c:v>1600</c:v>
                </c:pt>
                <c:pt idx="1">
                  <c:v>2050</c:v>
                </c:pt>
                <c:pt idx="2">
                  <c:v>1450</c:v>
                </c:pt>
                <c:pt idx="3">
                  <c:v>950</c:v>
                </c:pt>
                <c:pt idx="4">
                  <c:v>5550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ysDot"/>
                  </a:ln>
                </c14:spPr>
              </c14:invertSolidFillFmt>
            </c:ext>
            <c:ext xmlns:c16="http://schemas.microsoft.com/office/drawing/2014/chart" uri="{C3380CC4-5D6E-409C-BE32-E72D297353CC}">
              <c16:uniqueId val="{00000001-F391-48A7-9120-BDCB0E262EB5}"/>
            </c:ext>
          </c:extLst>
        </c:ser>
        <c:ser>
          <c:idx val="1"/>
          <c:order val="1"/>
          <c:spPr>
            <a:solidFill>
              <a:srgbClr val="FFF2CC"/>
            </a:solidFill>
            <a:ln cmpd="sng">
              <a:solidFill>
                <a:srgbClr val="000000"/>
              </a:solidFill>
              <a:prstDash val="sysDot"/>
            </a:ln>
          </c:spPr>
          <c:invertIfNegative val="1"/>
          <c:dPt>
            <c:idx val="0"/>
            <c:invertIfNegative val="1"/>
            <c:bubble3D val="0"/>
            <c:spPr>
              <a:solidFill>
                <a:srgbClr val="EFEFEF"/>
              </a:solidFill>
              <a:ln cmpd="sng">
                <a:solidFill>
                  <a:srgbClr val="000000"/>
                </a:solidFill>
              </a:ln>
            </c:spPr>
            <c:extLst>
              <c:ext xmlns:c16="http://schemas.microsoft.com/office/drawing/2014/chart" uri="{C3380CC4-5D6E-409C-BE32-E72D297353CC}">
                <c16:uniqueId val="{00000003-F391-48A7-9120-BDCB0E262EB5}"/>
              </c:ext>
            </c:extLst>
          </c:dPt>
          <c:dPt>
            <c:idx val="1"/>
            <c:invertIfNegative val="1"/>
            <c:bubble3D val="0"/>
            <c:spPr>
              <a:solidFill>
                <a:srgbClr val="EFEFEF"/>
              </a:solidFill>
              <a:ln cmpd="sng">
                <a:solidFill>
                  <a:srgbClr val="000000"/>
                </a:solidFill>
              </a:ln>
            </c:spPr>
            <c:extLst>
              <c:ext xmlns:c16="http://schemas.microsoft.com/office/drawing/2014/chart" uri="{C3380CC4-5D6E-409C-BE32-E72D297353CC}">
                <c16:uniqueId val="{00000005-F391-48A7-9120-BDCB0E262EB5}"/>
              </c:ext>
            </c:extLst>
          </c:dPt>
          <c:dPt>
            <c:idx val="2"/>
            <c:invertIfNegative val="1"/>
            <c:bubble3D val="0"/>
            <c:spPr>
              <a:solidFill>
                <a:srgbClr val="EFEFEF"/>
              </a:solidFill>
              <a:ln cmpd="sng">
                <a:solidFill>
                  <a:srgbClr val="000000"/>
                </a:solidFill>
              </a:ln>
            </c:spPr>
            <c:extLst>
              <c:ext xmlns:c16="http://schemas.microsoft.com/office/drawing/2014/chart" uri="{C3380CC4-5D6E-409C-BE32-E72D297353CC}">
                <c16:uniqueId val="{00000007-F391-48A7-9120-BDCB0E262EB5}"/>
              </c:ext>
            </c:extLst>
          </c:dPt>
          <c:dPt>
            <c:idx val="3"/>
            <c:invertIfNegative val="1"/>
            <c:bubble3D val="0"/>
            <c:spPr>
              <a:solidFill>
                <a:srgbClr val="EFEFEF"/>
              </a:solidFill>
              <a:ln cmpd="sng">
                <a:solidFill>
                  <a:srgbClr val="000000"/>
                </a:solidFill>
              </a:ln>
            </c:spPr>
            <c:extLst>
              <c:ext xmlns:c16="http://schemas.microsoft.com/office/drawing/2014/chart" uri="{C3380CC4-5D6E-409C-BE32-E72D297353CC}">
                <c16:uniqueId val="{00000009-F391-48A7-9120-BDCB0E262EB5}"/>
              </c:ext>
            </c:extLst>
          </c:dPt>
          <c:dPt>
            <c:idx val="4"/>
            <c:invertIfNegative val="1"/>
            <c:bubble3D val="0"/>
            <c:spPr>
              <a:solidFill>
                <a:srgbClr val="EFEFEF"/>
              </a:solidFill>
              <a:ln cmpd="sng">
                <a:solidFill>
                  <a:srgbClr val="000000"/>
                </a:solidFill>
              </a:ln>
            </c:spPr>
            <c:extLst>
              <c:ext xmlns:c16="http://schemas.microsoft.com/office/drawing/2014/chart" uri="{C3380CC4-5D6E-409C-BE32-E72D297353CC}">
                <c16:uniqueId val="{0000000B-F391-48A7-9120-BDCB0E262EB5}"/>
              </c:ext>
            </c:extLst>
          </c:dPt>
          <c:cat>
            <c:strRef>
              <c:f>ejemplo!$I$6:$I$10</c:f>
              <c:strCache>
                <c:ptCount val="5"/>
                <c:pt idx="0">
                  <c:v>Gastos Fijos</c:v>
                </c:pt>
                <c:pt idx="1">
                  <c:v>Deudas</c:v>
                </c:pt>
                <c:pt idx="2">
                  <c:v>Gastos Variables</c:v>
                </c:pt>
                <c:pt idx="3">
                  <c:v>Ahorros / Inverciones</c:v>
                </c:pt>
                <c:pt idx="4">
                  <c:v>ingresos</c:v>
                </c:pt>
              </c:strCache>
            </c:strRef>
          </c:cat>
          <c:val>
            <c:numRef>
              <c:f>ejemplo!$K$6:$K$10</c:f>
              <c:numCache>
                <c:formatCode>#,##0.00</c:formatCode>
                <c:ptCount val="5"/>
                <c:pt idx="0">
                  <c:v>306</c:v>
                </c:pt>
                <c:pt idx="1">
                  <c:v>1200</c:v>
                </c:pt>
                <c:pt idx="2">
                  <c:v>710</c:v>
                </c:pt>
                <c:pt idx="3">
                  <c:v>170</c:v>
                </c:pt>
                <c:pt idx="4">
                  <c:v>5000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ysDot"/>
                  </a:ln>
                </c14:spPr>
              </c14:invertSolidFillFmt>
            </c:ext>
            <c:ext xmlns:c16="http://schemas.microsoft.com/office/drawing/2014/chart" uri="{C3380CC4-5D6E-409C-BE32-E72D297353CC}">
              <c16:uniqueId val="{0000000C-F391-48A7-9120-BDCB0E262EB5}"/>
            </c:ext>
          </c:extLst>
        </c:ser>
        <c:dLbls>
          <c:showLegendKey val="0"/>
          <c:showVal val="0"/>
          <c:showCatName val="0"/>
          <c:showSerName val="0"/>
          <c:showPercent val="0"/>
          <c:showBubbleSize val="0"/>
        </c:dLbls>
        <c:gapWidth val="150"/>
        <c:axId val="1067785668"/>
        <c:axId val="1051632082"/>
      </c:barChart>
      <c:catAx>
        <c:axId val="1067785668"/>
        <c:scaling>
          <c:orientation val="maxMin"/>
        </c:scaling>
        <c:delete val="0"/>
        <c:axPos val="l"/>
        <c:title>
          <c:tx>
            <c:rich>
              <a:bodyPr/>
              <a:lstStyle/>
              <a:p>
                <a:pPr lvl="0">
                  <a:defRPr b="0">
                    <a:solidFill>
                      <a:srgbClr val="233A44"/>
                    </a:solidFill>
                    <a:latin typeface="+mn-lt"/>
                  </a:defRPr>
                </a:pPr>
                <a:endParaRPr lang="es-GT"/>
              </a:p>
            </c:rich>
          </c:tx>
          <c:overlay val="0"/>
        </c:title>
        <c:numFmt formatCode="General" sourceLinked="1"/>
        <c:majorTickMark val="none"/>
        <c:minorTickMark val="none"/>
        <c:tickLblPos val="nextTo"/>
        <c:txPr>
          <a:bodyPr/>
          <a:lstStyle/>
          <a:p>
            <a:pPr lvl="0">
              <a:defRPr sz="1000" b="0">
                <a:solidFill>
                  <a:srgbClr val="233A44"/>
                </a:solidFill>
                <a:latin typeface="+mn-lt"/>
              </a:defRPr>
            </a:pPr>
            <a:endParaRPr lang="es-GT"/>
          </a:p>
        </c:txPr>
        <c:crossAx val="1051632082"/>
        <c:crosses val="autoZero"/>
        <c:auto val="1"/>
        <c:lblAlgn val="ctr"/>
        <c:lblOffset val="100"/>
        <c:noMultiLvlLbl val="1"/>
      </c:catAx>
      <c:valAx>
        <c:axId val="1051632082"/>
        <c:scaling>
          <c:orientation val="minMax"/>
        </c:scaling>
        <c:delete val="1"/>
        <c:axPos val="b"/>
        <c:minorGridlines>
          <c:spPr>
            <a:ln>
              <a:solidFill>
                <a:srgbClr val="CCCCCC">
                  <a:alpha val="0"/>
                </a:srgbClr>
              </a:solidFill>
            </a:ln>
          </c:spPr>
        </c:minorGridlines>
        <c:title>
          <c:tx>
            <c:rich>
              <a:bodyPr/>
              <a:lstStyle/>
              <a:p>
                <a:pPr lvl="0">
                  <a:defRPr b="0">
                    <a:solidFill>
                      <a:srgbClr val="233A44"/>
                    </a:solidFill>
                    <a:latin typeface="+mn-lt"/>
                  </a:defRPr>
                </a:pPr>
                <a:endParaRPr lang="es-GT"/>
              </a:p>
            </c:rich>
          </c:tx>
          <c:overlay val="0"/>
        </c:title>
        <c:numFmt formatCode="#,##0.00" sourceLinked="1"/>
        <c:majorTickMark val="none"/>
        <c:minorTickMark val="none"/>
        <c:tickLblPos val="nextTo"/>
        <c:crossAx val="1067785668"/>
        <c:crosses val="max"/>
        <c:crossBetween val="between"/>
      </c:valAx>
    </c:plotArea>
    <c:plotVisOnly val="1"/>
    <c:dispBlanksAs val="zero"/>
    <c:showDLblsOverMax val="1"/>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D9D9D9"/>
              </a:solidFill>
            </c:spPr>
            <c:extLst>
              <c:ext xmlns:c16="http://schemas.microsoft.com/office/drawing/2014/chart" uri="{C3380CC4-5D6E-409C-BE32-E72D297353CC}">
                <c16:uniqueId val="{00000001-13CA-4FD8-9E57-7F9A5EE747B1}"/>
              </c:ext>
            </c:extLst>
          </c:dPt>
          <c:dPt>
            <c:idx val="1"/>
            <c:bubble3D val="0"/>
            <c:spPr>
              <a:solidFill>
                <a:srgbClr val="CCCCCC"/>
              </a:solidFill>
            </c:spPr>
            <c:extLst>
              <c:ext xmlns:c16="http://schemas.microsoft.com/office/drawing/2014/chart" uri="{C3380CC4-5D6E-409C-BE32-E72D297353CC}">
                <c16:uniqueId val="{00000003-13CA-4FD8-9E57-7F9A5EE747B1}"/>
              </c:ext>
            </c:extLst>
          </c:dPt>
          <c:dPt>
            <c:idx val="2"/>
            <c:bubble3D val="0"/>
            <c:spPr>
              <a:solidFill>
                <a:srgbClr val="B7B7B7"/>
              </a:solidFill>
            </c:spPr>
            <c:extLst>
              <c:ext xmlns:c16="http://schemas.microsoft.com/office/drawing/2014/chart" uri="{C3380CC4-5D6E-409C-BE32-E72D297353CC}">
                <c16:uniqueId val="{00000005-13CA-4FD8-9E57-7F9A5EE747B1}"/>
              </c:ext>
            </c:extLst>
          </c:dPt>
          <c:dPt>
            <c:idx val="3"/>
            <c:bubble3D val="0"/>
            <c:spPr>
              <a:solidFill>
                <a:srgbClr val="F3F3F3"/>
              </a:solidFill>
            </c:spPr>
            <c:extLst>
              <c:ext xmlns:c16="http://schemas.microsoft.com/office/drawing/2014/chart" uri="{C3380CC4-5D6E-409C-BE32-E72D297353CC}">
                <c16:uniqueId val="{00000007-13CA-4FD8-9E57-7F9A5EE747B1}"/>
              </c:ext>
            </c:extLst>
          </c:dPt>
          <c:cat>
            <c:strRef>
              <c:f>ejemplo!$Q$7:$Q$10</c:f>
              <c:strCache>
                <c:ptCount val="4"/>
                <c:pt idx="0">
                  <c:v>Gastos Fijos</c:v>
                </c:pt>
                <c:pt idx="1">
                  <c:v>Deudas</c:v>
                </c:pt>
                <c:pt idx="2">
                  <c:v>Gastos Variables</c:v>
                </c:pt>
                <c:pt idx="3">
                  <c:v>Ahorros / Inverciones</c:v>
                </c:pt>
              </c:strCache>
            </c:strRef>
          </c:cat>
          <c:val>
            <c:numRef>
              <c:f>ejemplo!$R$7:$R$10</c:f>
              <c:numCache>
                <c:formatCode>#,##0.00</c:formatCode>
                <c:ptCount val="4"/>
                <c:pt idx="0">
                  <c:v>1600</c:v>
                </c:pt>
                <c:pt idx="1">
                  <c:v>2050</c:v>
                </c:pt>
                <c:pt idx="2">
                  <c:v>1450</c:v>
                </c:pt>
                <c:pt idx="3">
                  <c:v>950</c:v>
                </c:pt>
              </c:numCache>
            </c:numRef>
          </c:val>
          <c:extLst>
            <c:ext xmlns:c16="http://schemas.microsoft.com/office/drawing/2014/chart" uri="{C3380CC4-5D6E-409C-BE32-E72D297353CC}">
              <c16:uniqueId val="{00000008-13CA-4FD8-9E57-7F9A5EE747B1}"/>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394E57"/>
              </a:solidFill>
              <a:latin typeface="+mn-lt"/>
            </a:defRPr>
          </a:pPr>
          <a:endParaRPr lang="es-GT"/>
        </a:p>
      </c:txPr>
    </c:legend>
    <c:plotVisOnly val="1"/>
    <c:dispBlanksAs val="zero"/>
    <c:showDLblsOverMax val="1"/>
  </c:chart>
  <c:spPr>
    <a:solidFill>
      <a:srgbClr val="FFFFFF">
        <a:alpha val="0"/>
      </a:srgbClr>
    </a:solid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1"/>
        <c:ser>
          <c:idx val="0"/>
          <c:order val="0"/>
          <c:spPr>
            <a:solidFill>
              <a:srgbClr val="B7B7B7">
                <a:alpha val="30000"/>
              </a:srgbClr>
            </a:solidFill>
            <a:ln cmpd="sng">
              <a:solidFill>
                <a:srgbClr val="B7B7B7">
                  <a:alpha val="100000"/>
                </a:srgbClr>
              </a:solidFill>
            </a:ln>
          </c:spPr>
          <c:cat>
            <c:numRef>
              <c:f>ejemplo!$AE$18:$AE$48</c:f>
              <c:numCache>
                <c:formatCode>m/d/yyyy</c:formatCode>
                <c:ptCount val="31"/>
                <c:pt idx="0">
                  <c:v>45717</c:v>
                </c:pt>
                <c:pt idx="1">
                  <c:v>45718</c:v>
                </c:pt>
                <c:pt idx="2">
                  <c:v>45719</c:v>
                </c:pt>
                <c:pt idx="3">
                  <c:v>45720</c:v>
                </c:pt>
                <c:pt idx="4">
                  <c:v>45721</c:v>
                </c:pt>
                <c:pt idx="5">
                  <c:v>45722</c:v>
                </c:pt>
                <c:pt idx="6">
                  <c:v>45723</c:v>
                </c:pt>
                <c:pt idx="7">
                  <c:v>45724</c:v>
                </c:pt>
                <c:pt idx="8">
                  <c:v>45725</c:v>
                </c:pt>
                <c:pt idx="9">
                  <c:v>45726</c:v>
                </c:pt>
                <c:pt idx="10">
                  <c:v>45727</c:v>
                </c:pt>
                <c:pt idx="11">
                  <c:v>45728</c:v>
                </c:pt>
                <c:pt idx="12">
                  <c:v>45729</c:v>
                </c:pt>
                <c:pt idx="13">
                  <c:v>45730</c:v>
                </c:pt>
                <c:pt idx="14">
                  <c:v>45731</c:v>
                </c:pt>
                <c:pt idx="15">
                  <c:v>45732</c:v>
                </c:pt>
                <c:pt idx="16">
                  <c:v>45733</c:v>
                </c:pt>
                <c:pt idx="17">
                  <c:v>45734</c:v>
                </c:pt>
                <c:pt idx="18">
                  <c:v>45735</c:v>
                </c:pt>
                <c:pt idx="19">
                  <c:v>45736</c:v>
                </c:pt>
                <c:pt idx="20">
                  <c:v>45737</c:v>
                </c:pt>
                <c:pt idx="21">
                  <c:v>45738</c:v>
                </c:pt>
                <c:pt idx="22">
                  <c:v>45739</c:v>
                </c:pt>
                <c:pt idx="23">
                  <c:v>45740</c:v>
                </c:pt>
                <c:pt idx="24">
                  <c:v>45741</c:v>
                </c:pt>
                <c:pt idx="25">
                  <c:v>45742</c:v>
                </c:pt>
                <c:pt idx="26">
                  <c:v>45743</c:v>
                </c:pt>
                <c:pt idx="27">
                  <c:v>45744</c:v>
                </c:pt>
                <c:pt idx="28">
                  <c:v>45745</c:v>
                </c:pt>
                <c:pt idx="29">
                  <c:v>45746</c:v>
                </c:pt>
                <c:pt idx="30">
                  <c:v>45747</c:v>
                </c:pt>
              </c:numCache>
            </c:numRef>
          </c:cat>
          <c:val>
            <c:numRef>
              <c:f>ejemplo!$AF$18:$AF$48</c:f>
              <c:numCache>
                <c:formatCode>General</c:formatCode>
                <c:ptCount val="31"/>
                <c:pt idx="0">
                  <c:v>150</c:v>
                </c:pt>
                <c:pt idx="1">
                  <c:v>65</c:v>
                </c:pt>
                <c:pt idx="2">
                  <c:v>50</c:v>
                </c:pt>
                <c:pt idx="3">
                  <c:v>0</c:v>
                </c:pt>
                <c:pt idx="4">
                  <c:v>0</c:v>
                </c:pt>
                <c:pt idx="5">
                  <c:v>75</c:v>
                </c:pt>
                <c:pt idx="6">
                  <c:v>60</c:v>
                </c:pt>
                <c:pt idx="7">
                  <c:v>100</c:v>
                </c:pt>
                <c:pt idx="8">
                  <c:v>0</c:v>
                </c:pt>
                <c:pt idx="9">
                  <c:v>146</c:v>
                </c:pt>
                <c:pt idx="10">
                  <c:v>75</c:v>
                </c:pt>
                <c:pt idx="11">
                  <c:v>240</c:v>
                </c:pt>
                <c:pt idx="12">
                  <c:v>0</c:v>
                </c:pt>
                <c:pt idx="13">
                  <c:v>10</c:v>
                </c:pt>
                <c:pt idx="14">
                  <c:v>45</c:v>
                </c:pt>
                <c:pt idx="15">
                  <c:v>170</c:v>
                </c:pt>
                <c:pt idx="16">
                  <c:v>1200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A96-4CC3-9882-07D09928DC80}"/>
            </c:ext>
          </c:extLst>
        </c:ser>
        <c:dLbls>
          <c:showLegendKey val="0"/>
          <c:showVal val="0"/>
          <c:showCatName val="0"/>
          <c:showSerName val="0"/>
          <c:showPercent val="0"/>
          <c:showBubbleSize val="0"/>
        </c:dLbls>
        <c:axId val="1397805084"/>
        <c:axId val="710278764"/>
      </c:areaChart>
      <c:dateAx>
        <c:axId val="1397805084"/>
        <c:scaling>
          <c:orientation val="minMax"/>
        </c:scaling>
        <c:delete val="0"/>
        <c:axPos val="b"/>
        <c:title>
          <c:tx>
            <c:rich>
              <a:bodyPr/>
              <a:lstStyle/>
              <a:p>
                <a:pPr>
                  <a:defRPr/>
                </a:pPr>
                <a:endParaRPr lang="es-GT"/>
              </a:p>
            </c:rich>
          </c:tx>
          <c:overlay val="0"/>
        </c:title>
        <c:numFmt formatCode="m/d/yyyy" sourceLinked="1"/>
        <c:majorTickMark val="out"/>
        <c:minorTickMark val="none"/>
        <c:tickLblPos val="nextTo"/>
        <c:crossAx val="710278764"/>
        <c:crosses val="autoZero"/>
        <c:auto val="1"/>
        <c:lblOffset val="100"/>
        <c:baseTimeUnit val="days"/>
        <c:majorUnit val="2"/>
        <c:majorTimeUnit val="days"/>
      </c:dateAx>
      <c:valAx>
        <c:axId val="7102787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s-GT"/>
              </a:p>
            </c:rich>
          </c:tx>
          <c:overlay val="0"/>
        </c:title>
        <c:numFmt formatCode="General" sourceLinked="1"/>
        <c:majorTickMark val="out"/>
        <c:minorTickMark val="none"/>
        <c:tickLblPos val="nextTo"/>
        <c:spPr>
          <a:ln/>
        </c:spPr>
        <c:crossAx val="1397805084"/>
        <c:crosses val="autoZero"/>
        <c:crossBetween val="midCat"/>
      </c:valAx>
    </c:plotArea>
    <c:plotVisOnly val="0"/>
    <c:dispBlanksAs val="zero"/>
    <c:showDLblsOverMax val="1"/>
  </c:chart>
  <c:spPr>
    <a:solidFill>
      <a:srgbClr val="FFFFFF">
        <a:alpha val="0"/>
      </a:srgbClr>
    </a:solidFill>
    <a:ln>
      <a:noFill/>
    </a:ln>
  </c:spPr>
  <c:txPr>
    <a:bodyPr/>
    <a:lstStyle/>
    <a:p>
      <a:pPr>
        <a:defRPr sz="600"/>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extLst>
              <c:ext xmlns:c16="http://schemas.microsoft.com/office/drawing/2014/chart" uri="{C3380CC4-5D6E-409C-BE32-E72D297353CC}">
                <c16:uniqueId val="{00000000-FDA6-4ADF-93B5-B870C042CC04}"/>
              </c:ext>
            </c:extLst>
          </c:dPt>
          <c:dPt>
            <c:idx val="1"/>
            <c:bubble3D val="0"/>
            <c:extLst>
              <c:ext xmlns:c16="http://schemas.microsoft.com/office/drawing/2014/chart" uri="{C3380CC4-5D6E-409C-BE32-E72D297353CC}">
                <c16:uniqueId val="{00000001-FDA6-4ADF-93B5-B870C042CC04}"/>
              </c:ext>
            </c:extLst>
          </c:dPt>
          <c:dPt>
            <c:idx val="2"/>
            <c:bubble3D val="0"/>
            <c:extLst>
              <c:ext xmlns:c16="http://schemas.microsoft.com/office/drawing/2014/chart" uri="{C3380CC4-5D6E-409C-BE32-E72D297353CC}">
                <c16:uniqueId val="{00000002-FDA6-4ADF-93B5-B870C042CC04}"/>
              </c:ext>
            </c:extLst>
          </c:dPt>
          <c:dPt>
            <c:idx val="3"/>
            <c:bubble3D val="0"/>
            <c:extLst>
              <c:ext xmlns:c16="http://schemas.microsoft.com/office/drawing/2014/chart" uri="{C3380CC4-5D6E-409C-BE32-E72D297353CC}">
                <c16:uniqueId val="{00000003-FDA6-4ADF-93B5-B870C042CC04}"/>
              </c:ext>
            </c:extLst>
          </c:dPt>
          <c:dPt>
            <c:idx val="4"/>
            <c:bubble3D val="0"/>
            <c:extLst>
              <c:ext xmlns:c16="http://schemas.microsoft.com/office/drawing/2014/chart" uri="{C3380CC4-5D6E-409C-BE32-E72D297353CC}">
                <c16:uniqueId val="{00000004-FDA6-4ADF-93B5-B870C042CC04}"/>
              </c:ext>
            </c:extLst>
          </c:dPt>
          <c:dPt>
            <c:idx val="5"/>
            <c:bubble3D val="0"/>
            <c:extLst>
              <c:ext xmlns:c16="http://schemas.microsoft.com/office/drawing/2014/chart" uri="{C3380CC4-5D6E-409C-BE32-E72D297353CC}">
                <c16:uniqueId val="{00000005-FDA6-4ADF-93B5-B870C042CC04}"/>
              </c:ext>
            </c:extLst>
          </c:dPt>
          <c:dPt>
            <c:idx val="6"/>
            <c:bubble3D val="0"/>
            <c:extLst>
              <c:ext xmlns:c16="http://schemas.microsoft.com/office/drawing/2014/chart" uri="{C3380CC4-5D6E-409C-BE32-E72D297353CC}">
                <c16:uniqueId val="{00000006-FDA6-4ADF-93B5-B870C042CC04}"/>
              </c:ext>
            </c:extLst>
          </c:dPt>
          <c:dPt>
            <c:idx val="7"/>
            <c:bubble3D val="0"/>
            <c:extLst>
              <c:ext xmlns:c16="http://schemas.microsoft.com/office/drawing/2014/chart" uri="{C3380CC4-5D6E-409C-BE32-E72D297353CC}">
                <c16:uniqueId val="{00000007-FDA6-4ADF-93B5-B870C042CC04}"/>
              </c:ext>
            </c:extLst>
          </c:dPt>
          <c:dPt>
            <c:idx val="8"/>
            <c:bubble3D val="0"/>
            <c:extLst>
              <c:ext xmlns:c16="http://schemas.microsoft.com/office/drawing/2014/chart" uri="{C3380CC4-5D6E-409C-BE32-E72D297353CC}">
                <c16:uniqueId val="{00000008-FDA6-4ADF-93B5-B870C042CC04}"/>
              </c:ext>
            </c:extLst>
          </c:dPt>
          <c:dPt>
            <c:idx val="9"/>
            <c:bubble3D val="0"/>
            <c:extLst>
              <c:ext xmlns:c16="http://schemas.microsoft.com/office/drawing/2014/chart" uri="{C3380CC4-5D6E-409C-BE32-E72D297353CC}">
                <c16:uniqueId val="{00000009-FDA6-4ADF-93B5-B870C042CC04}"/>
              </c:ext>
            </c:extLst>
          </c:dPt>
          <c:dPt>
            <c:idx val="10"/>
            <c:bubble3D val="0"/>
            <c:extLst>
              <c:ext xmlns:c16="http://schemas.microsoft.com/office/drawing/2014/chart" uri="{C3380CC4-5D6E-409C-BE32-E72D297353CC}">
                <c16:uniqueId val="{0000000A-FDA6-4ADF-93B5-B870C042CC04}"/>
              </c:ext>
            </c:extLst>
          </c:dPt>
          <c:dPt>
            <c:idx val="11"/>
            <c:bubble3D val="0"/>
            <c:extLst>
              <c:ext xmlns:c16="http://schemas.microsoft.com/office/drawing/2014/chart" uri="{C3380CC4-5D6E-409C-BE32-E72D297353CC}">
                <c16:uniqueId val="{0000000B-FDA6-4ADF-93B5-B870C042CC04}"/>
              </c:ext>
            </c:extLst>
          </c:dPt>
          <c:dPt>
            <c:idx val="12"/>
            <c:bubble3D val="0"/>
            <c:extLst>
              <c:ext xmlns:c16="http://schemas.microsoft.com/office/drawing/2014/chart" uri="{C3380CC4-5D6E-409C-BE32-E72D297353CC}">
                <c16:uniqueId val="{0000000C-FDA6-4ADF-93B5-B870C042CC04}"/>
              </c:ext>
            </c:extLst>
          </c:dPt>
          <c:dPt>
            <c:idx val="13"/>
            <c:bubble3D val="0"/>
            <c:extLst>
              <c:ext xmlns:c16="http://schemas.microsoft.com/office/drawing/2014/chart" uri="{C3380CC4-5D6E-409C-BE32-E72D297353CC}">
                <c16:uniqueId val="{0000000D-FDA6-4ADF-93B5-B870C042CC04}"/>
              </c:ext>
            </c:extLst>
          </c:dPt>
          <c:dPt>
            <c:idx val="14"/>
            <c:bubble3D val="0"/>
            <c:extLst>
              <c:ext xmlns:c16="http://schemas.microsoft.com/office/drawing/2014/chart" uri="{C3380CC4-5D6E-409C-BE32-E72D297353CC}">
                <c16:uniqueId val="{0000000E-FDA6-4ADF-93B5-B870C042CC04}"/>
              </c:ext>
            </c:extLst>
          </c:dPt>
          <c:dPt>
            <c:idx val="15"/>
            <c:bubble3D val="0"/>
            <c:extLst>
              <c:ext xmlns:c16="http://schemas.microsoft.com/office/drawing/2014/chart" uri="{C3380CC4-5D6E-409C-BE32-E72D297353CC}">
                <c16:uniqueId val="{0000000F-FDA6-4ADF-93B5-B870C042CC04}"/>
              </c:ext>
            </c:extLst>
          </c:dPt>
          <c:dPt>
            <c:idx val="16"/>
            <c:bubble3D val="0"/>
            <c:extLst>
              <c:ext xmlns:c16="http://schemas.microsoft.com/office/drawing/2014/chart" uri="{C3380CC4-5D6E-409C-BE32-E72D297353CC}">
                <c16:uniqueId val="{00000010-FDA6-4ADF-93B5-B870C042CC04}"/>
              </c:ext>
            </c:extLst>
          </c:dPt>
          <c:dPt>
            <c:idx val="17"/>
            <c:bubble3D val="0"/>
            <c:extLst>
              <c:ext xmlns:c16="http://schemas.microsoft.com/office/drawing/2014/chart" uri="{C3380CC4-5D6E-409C-BE32-E72D297353CC}">
                <c16:uniqueId val="{00000011-FDA6-4ADF-93B5-B870C042CC04}"/>
              </c:ext>
            </c:extLst>
          </c:dPt>
          <c:dPt>
            <c:idx val="18"/>
            <c:bubble3D val="0"/>
            <c:extLst>
              <c:ext xmlns:c16="http://schemas.microsoft.com/office/drawing/2014/chart" uri="{C3380CC4-5D6E-409C-BE32-E72D297353CC}">
                <c16:uniqueId val="{00000012-FDA6-4ADF-93B5-B870C042CC04}"/>
              </c:ext>
            </c:extLst>
          </c:dPt>
          <c:dPt>
            <c:idx val="19"/>
            <c:bubble3D val="0"/>
            <c:extLst>
              <c:ext xmlns:c16="http://schemas.microsoft.com/office/drawing/2014/chart" uri="{C3380CC4-5D6E-409C-BE32-E72D297353CC}">
                <c16:uniqueId val="{00000013-FDA6-4ADF-93B5-B870C042CC04}"/>
              </c:ext>
            </c:extLst>
          </c:dPt>
          <c:dPt>
            <c:idx val="20"/>
            <c:bubble3D val="0"/>
            <c:extLst>
              <c:ext xmlns:c16="http://schemas.microsoft.com/office/drawing/2014/chart" uri="{C3380CC4-5D6E-409C-BE32-E72D297353CC}">
                <c16:uniqueId val="{00000014-FDA6-4ADF-93B5-B870C042CC04}"/>
              </c:ext>
            </c:extLst>
          </c:dPt>
          <c:dPt>
            <c:idx val="21"/>
            <c:bubble3D val="0"/>
            <c:extLst>
              <c:ext xmlns:c16="http://schemas.microsoft.com/office/drawing/2014/chart" uri="{C3380CC4-5D6E-409C-BE32-E72D297353CC}">
                <c16:uniqueId val="{00000015-FDA6-4ADF-93B5-B870C042CC04}"/>
              </c:ext>
            </c:extLst>
          </c:dPt>
          <c:dPt>
            <c:idx val="22"/>
            <c:bubble3D val="0"/>
            <c:extLst>
              <c:ext xmlns:c16="http://schemas.microsoft.com/office/drawing/2014/chart" uri="{C3380CC4-5D6E-409C-BE32-E72D297353CC}">
                <c16:uniqueId val="{00000016-FDA6-4ADF-93B5-B870C042CC04}"/>
              </c:ext>
            </c:extLst>
          </c:dPt>
          <c:dPt>
            <c:idx val="23"/>
            <c:bubble3D val="0"/>
            <c:extLst>
              <c:ext xmlns:c16="http://schemas.microsoft.com/office/drawing/2014/chart" uri="{C3380CC4-5D6E-409C-BE32-E72D297353CC}">
                <c16:uniqueId val="{00000017-FDA6-4ADF-93B5-B870C042CC04}"/>
              </c:ext>
            </c:extLst>
          </c:dPt>
          <c:dPt>
            <c:idx val="24"/>
            <c:bubble3D val="0"/>
            <c:extLst>
              <c:ext xmlns:c16="http://schemas.microsoft.com/office/drawing/2014/chart" uri="{C3380CC4-5D6E-409C-BE32-E72D297353CC}">
                <c16:uniqueId val="{00000018-FDA6-4ADF-93B5-B870C042CC04}"/>
              </c:ext>
            </c:extLst>
          </c:dPt>
          <c:dPt>
            <c:idx val="25"/>
            <c:bubble3D val="0"/>
            <c:extLst>
              <c:ext xmlns:c16="http://schemas.microsoft.com/office/drawing/2014/chart" uri="{C3380CC4-5D6E-409C-BE32-E72D297353CC}">
                <c16:uniqueId val="{00000019-FDA6-4ADF-93B5-B870C042CC04}"/>
              </c:ext>
            </c:extLst>
          </c:dPt>
          <c:dPt>
            <c:idx val="26"/>
            <c:bubble3D val="0"/>
            <c:extLst>
              <c:ext xmlns:c16="http://schemas.microsoft.com/office/drawing/2014/chart" uri="{C3380CC4-5D6E-409C-BE32-E72D297353CC}">
                <c16:uniqueId val="{0000001A-FDA6-4ADF-93B5-B870C042CC04}"/>
              </c:ext>
            </c:extLst>
          </c:dPt>
          <c:dPt>
            <c:idx val="27"/>
            <c:bubble3D val="0"/>
            <c:extLst>
              <c:ext xmlns:c16="http://schemas.microsoft.com/office/drawing/2014/chart" uri="{C3380CC4-5D6E-409C-BE32-E72D297353CC}">
                <c16:uniqueId val="{0000001B-FDA6-4ADF-93B5-B870C042CC04}"/>
              </c:ext>
            </c:extLst>
          </c:dPt>
          <c:dPt>
            <c:idx val="28"/>
            <c:bubble3D val="0"/>
            <c:extLst>
              <c:ext xmlns:c16="http://schemas.microsoft.com/office/drawing/2014/chart" uri="{C3380CC4-5D6E-409C-BE32-E72D297353CC}">
                <c16:uniqueId val="{0000001C-FDA6-4ADF-93B5-B870C042CC04}"/>
              </c:ext>
            </c:extLst>
          </c:dPt>
          <c:dPt>
            <c:idx val="29"/>
            <c:bubble3D val="0"/>
            <c:extLst>
              <c:ext xmlns:c16="http://schemas.microsoft.com/office/drawing/2014/chart" uri="{C3380CC4-5D6E-409C-BE32-E72D297353CC}">
                <c16:uniqueId val="{0000001D-FDA6-4ADF-93B5-B870C042CC04}"/>
              </c:ext>
            </c:extLst>
          </c:dPt>
          <c:dPt>
            <c:idx val="30"/>
            <c:bubble3D val="0"/>
            <c:extLst>
              <c:ext xmlns:c16="http://schemas.microsoft.com/office/drawing/2014/chart" uri="{C3380CC4-5D6E-409C-BE32-E72D297353CC}">
                <c16:uniqueId val="{0000001E-FDA6-4ADF-93B5-B870C042CC04}"/>
              </c:ext>
            </c:extLst>
          </c:dPt>
          <c:dPt>
            <c:idx val="31"/>
            <c:bubble3D val="0"/>
            <c:extLst>
              <c:ext xmlns:c16="http://schemas.microsoft.com/office/drawing/2014/chart" uri="{C3380CC4-5D6E-409C-BE32-E72D297353CC}">
                <c16:uniqueId val="{0000001F-FDA6-4ADF-93B5-B870C042CC04}"/>
              </c:ext>
            </c:extLst>
          </c:dPt>
          <c:dPt>
            <c:idx val="32"/>
            <c:bubble3D val="0"/>
            <c:extLst>
              <c:ext xmlns:c16="http://schemas.microsoft.com/office/drawing/2014/chart" uri="{C3380CC4-5D6E-409C-BE32-E72D297353CC}">
                <c16:uniqueId val="{00000020-FDA6-4ADF-93B5-B870C042CC04}"/>
              </c:ext>
            </c:extLst>
          </c:dPt>
          <c:dPt>
            <c:idx val="33"/>
            <c:bubble3D val="0"/>
            <c:extLst>
              <c:ext xmlns:c16="http://schemas.microsoft.com/office/drawing/2014/chart" uri="{C3380CC4-5D6E-409C-BE32-E72D297353CC}">
                <c16:uniqueId val="{00000021-FDA6-4ADF-93B5-B870C042CC04}"/>
              </c:ext>
            </c:extLst>
          </c:dPt>
          <c:dPt>
            <c:idx val="34"/>
            <c:bubble3D val="0"/>
            <c:extLst>
              <c:ext xmlns:c16="http://schemas.microsoft.com/office/drawing/2014/chart" uri="{C3380CC4-5D6E-409C-BE32-E72D297353CC}">
                <c16:uniqueId val="{00000022-FDA6-4ADF-93B5-B870C042CC04}"/>
              </c:ext>
            </c:extLst>
          </c:dPt>
          <c:dPt>
            <c:idx val="35"/>
            <c:bubble3D val="0"/>
            <c:extLst>
              <c:ext xmlns:c16="http://schemas.microsoft.com/office/drawing/2014/chart" uri="{C3380CC4-5D6E-409C-BE32-E72D297353CC}">
                <c16:uniqueId val="{00000023-FDA6-4ADF-93B5-B870C042CC04}"/>
              </c:ext>
            </c:extLst>
          </c:dPt>
          <c:dPt>
            <c:idx val="36"/>
            <c:bubble3D val="0"/>
            <c:extLst>
              <c:ext xmlns:c16="http://schemas.microsoft.com/office/drawing/2014/chart" uri="{C3380CC4-5D6E-409C-BE32-E72D297353CC}">
                <c16:uniqueId val="{00000024-FDA6-4ADF-93B5-B870C042CC04}"/>
              </c:ext>
            </c:extLst>
          </c:dPt>
          <c:dPt>
            <c:idx val="37"/>
            <c:bubble3D val="0"/>
            <c:extLst>
              <c:ext xmlns:c16="http://schemas.microsoft.com/office/drawing/2014/chart" uri="{C3380CC4-5D6E-409C-BE32-E72D297353CC}">
                <c16:uniqueId val="{00000025-FDA6-4ADF-93B5-B870C042CC04}"/>
              </c:ext>
            </c:extLst>
          </c:dPt>
          <c:dPt>
            <c:idx val="38"/>
            <c:bubble3D val="0"/>
            <c:extLst>
              <c:ext xmlns:c16="http://schemas.microsoft.com/office/drawing/2014/chart" uri="{C3380CC4-5D6E-409C-BE32-E72D297353CC}">
                <c16:uniqueId val="{00000026-FDA6-4ADF-93B5-B870C042CC04}"/>
              </c:ext>
            </c:extLst>
          </c:dPt>
          <c:dPt>
            <c:idx val="39"/>
            <c:bubble3D val="0"/>
            <c:extLst>
              <c:ext xmlns:c16="http://schemas.microsoft.com/office/drawing/2014/chart" uri="{C3380CC4-5D6E-409C-BE32-E72D297353CC}">
                <c16:uniqueId val="{00000027-FDA6-4ADF-93B5-B870C042CC04}"/>
              </c:ext>
            </c:extLst>
          </c:dPt>
          <c:dPt>
            <c:idx val="40"/>
            <c:bubble3D val="0"/>
            <c:extLst>
              <c:ext xmlns:c16="http://schemas.microsoft.com/office/drawing/2014/chart" uri="{C3380CC4-5D6E-409C-BE32-E72D297353CC}">
                <c16:uniqueId val="{00000028-FDA6-4ADF-93B5-B870C042CC04}"/>
              </c:ext>
            </c:extLst>
          </c:dPt>
          <c:dPt>
            <c:idx val="41"/>
            <c:bubble3D val="0"/>
            <c:extLst>
              <c:ext xmlns:c16="http://schemas.microsoft.com/office/drawing/2014/chart" uri="{C3380CC4-5D6E-409C-BE32-E72D297353CC}">
                <c16:uniqueId val="{00000029-FDA6-4ADF-93B5-B870C042CC04}"/>
              </c:ext>
            </c:extLst>
          </c:dPt>
          <c:dPt>
            <c:idx val="42"/>
            <c:bubble3D val="0"/>
            <c:extLst>
              <c:ext xmlns:c16="http://schemas.microsoft.com/office/drawing/2014/chart" uri="{C3380CC4-5D6E-409C-BE32-E72D297353CC}">
                <c16:uniqueId val="{0000002A-FDA6-4ADF-93B5-B870C042CC04}"/>
              </c:ext>
            </c:extLst>
          </c:dPt>
          <c:dPt>
            <c:idx val="43"/>
            <c:bubble3D val="0"/>
            <c:extLst>
              <c:ext xmlns:c16="http://schemas.microsoft.com/office/drawing/2014/chart" uri="{C3380CC4-5D6E-409C-BE32-E72D297353CC}">
                <c16:uniqueId val="{0000002B-FDA6-4ADF-93B5-B870C042CC04}"/>
              </c:ext>
            </c:extLst>
          </c:dPt>
          <c:dPt>
            <c:idx val="44"/>
            <c:bubble3D val="0"/>
            <c:extLst>
              <c:ext xmlns:c16="http://schemas.microsoft.com/office/drawing/2014/chart" uri="{C3380CC4-5D6E-409C-BE32-E72D297353CC}">
                <c16:uniqueId val="{0000002C-FDA6-4ADF-93B5-B870C042CC04}"/>
              </c:ext>
            </c:extLst>
          </c:dPt>
          <c:dPt>
            <c:idx val="45"/>
            <c:bubble3D val="0"/>
            <c:extLst>
              <c:ext xmlns:c16="http://schemas.microsoft.com/office/drawing/2014/chart" uri="{C3380CC4-5D6E-409C-BE32-E72D297353CC}">
                <c16:uniqueId val="{0000002D-FDA6-4ADF-93B5-B870C042CC04}"/>
              </c:ext>
            </c:extLst>
          </c:dPt>
          <c:dPt>
            <c:idx val="46"/>
            <c:bubble3D val="0"/>
            <c:extLst>
              <c:ext xmlns:c16="http://schemas.microsoft.com/office/drawing/2014/chart" uri="{C3380CC4-5D6E-409C-BE32-E72D297353CC}">
                <c16:uniqueId val="{0000002E-FDA6-4ADF-93B5-B870C042CC04}"/>
              </c:ext>
            </c:extLst>
          </c:dPt>
          <c:dPt>
            <c:idx val="47"/>
            <c:bubble3D val="0"/>
            <c:extLst>
              <c:ext xmlns:c16="http://schemas.microsoft.com/office/drawing/2014/chart" uri="{C3380CC4-5D6E-409C-BE32-E72D297353CC}">
                <c16:uniqueId val="{0000002F-FDA6-4ADF-93B5-B870C042CC04}"/>
              </c:ext>
            </c:extLst>
          </c:dPt>
          <c:dPt>
            <c:idx val="48"/>
            <c:bubble3D val="0"/>
            <c:extLst>
              <c:ext xmlns:c16="http://schemas.microsoft.com/office/drawing/2014/chart" uri="{C3380CC4-5D6E-409C-BE32-E72D297353CC}">
                <c16:uniqueId val="{00000030-FDA6-4ADF-93B5-B870C042CC04}"/>
              </c:ext>
            </c:extLst>
          </c:dPt>
          <c:dPt>
            <c:idx val="49"/>
            <c:bubble3D val="0"/>
            <c:extLst>
              <c:ext xmlns:c16="http://schemas.microsoft.com/office/drawing/2014/chart" uri="{C3380CC4-5D6E-409C-BE32-E72D297353CC}">
                <c16:uniqueId val="{00000031-FDA6-4ADF-93B5-B870C042CC04}"/>
              </c:ext>
            </c:extLst>
          </c:dPt>
          <c:dPt>
            <c:idx val="50"/>
            <c:bubble3D val="0"/>
            <c:extLst>
              <c:ext xmlns:c16="http://schemas.microsoft.com/office/drawing/2014/chart" uri="{C3380CC4-5D6E-409C-BE32-E72D297353CC}">
                <c16:uniqueId val="{00000032-FDA6-4ADF-93B5-B870C042CC04}"/>
              </c:ext>
            </c:extLst>
          </c:dPt>
          <c:dPt>
            <c:idx val="51"/>
            <c:bubble3D val="0"/>
            <c:extLst>
              <c:ext xmlns:c16="http://schemas.microsoft.com/office/drawing/2014/chart" uri="{C3380CC4-5D6E-409C-BE32-E72D297353CC}">
                <c16:uniqueId val="{00000033-FDA6-4ADF-93B5-B870C042CC04}"/>
              </c:ext>
            </c:extLst>
          </c:dPt>
          <c:dPt>
            <c:idx val="52"/>
            <c:bubble3D val="0"/>
            <c:extLst>
              <c:ext xmlns:c16="http://schemas.microsoft.com/office/drawing/2014/chart" uri="{C3380CC4-5D6E-409C-BE32-E72D297353CC}">
                <c16:uniqueId val="{00000034-FDA6-4ADF-93B5-B870C042CC04}"/>
              </c:ext>
            </c:extLst>
          </c:dPt>
          <c:dPt>
            <c:idx val="53"/>
            <c:bubble3D val="0"/>
            <c:extLst>
              <c:ext xmlns:c16="http://schemas.microsoft.com/office/drawing/2014/chart" uri="{C3380CC4-5D6E-409C-BE32-E72D297353CC}">
                <c16:uniqueId val="{00000035-FDA6-4ADF-93B5-B870C042CC04}"/>
              </c:ext>
            </c:extLst>
          </c:dPt>
          <c:dPt>
            <c:idx val="54"/>
            <c:bubble3D val="0"/>
            <c:extLst>
              <c:ext xmlns:c16="http://schemas.microsoft.com/office/drawing/2014/chart" uri="{C3380CC4-5D6E-409C-BE32-E72D297353CC}">
                <c16:uniqueId val="{00000036-FDA6-4ADF-93B5-B870C042CC04}"/>
              </c:ext>
            </c:extLst>
          </c:dPt>
          <c:dPt>
            <c:idx val="55"/>
            <c:bubble3D val="0"/>
            <c:extLst>
              <c:ext xmlns:c16="http://schemas.microsoft.com/office/drawing/2014/chart" uri="{C3380CC4-5D6E-409C-BE32-E72D297353CC}">
                <c16:uniqueId val="{00000037-FDA6-4ADF-93B5-B870C042CC04}"/>
              </c:ext>
            </c:extLst>
          </c:dPt>
          <c:dPt>
            <c:idx val="56"/>
            <c:bubble3D val="0"/>
            <c:extLst>
              <c:ext xmlns:c16="http://schemas.microsoft.com/office/drawing/2014/chart" uri="{C3380CC4-5D6E-409C-BE32-E72D297353CC}">
                <c16:uniqueId val="{00000038-FDA6-4ADF-93B5-B870C042CC04}"/>
              </c:ext>
            </c:extLst>
          </c:dPt>
          <c:dPt>
            <c:idx val="57"/>
            <c:bubble3D val="0"/>
            <c:extLst>
              <c:ext xmlns:c16="http://schemas.microsoft.com/office/drawing/2014/chart" uri="{C3380CC4-5D6E-409C-BE32-E72D297353CC}">
                <c16:uniqueId val="{00000039-FDA6-4ADF-93B5-B870C042CC04}"/>
              </c:ext>
            </c:extLst>
          </c:dPt>
          <c:dPt>
            <c:idx val="58"/>
            <c:bubble3D val="0"/>
            <c:extLst>
              <c:ext xmlns:c16="http://schemas.microsoft.com/office/drawing/2014/chart" uri="{C3380CC4-5D6E-409C-BE32-E72D297353CC}">
                <c16:uniqueId val="{0000003A-FDA6-4ADF-93B5-B870C042CC04}"/>
              </c:ext>
            </c:extLst>
          </c:dPt>
          <c:dPt>
            <c:idx val="59"/>
            <c:bubble3D val="0"/>
            <c:extLst>
              <c:ext xmlns:c16="http://schemas.microsoft.com/office/drawing/2014/chart" uri="{C3380CC4-5D6E-409C-BE32-E72D297353CC}">
                <c16:uniqueId val="{0000003B-FDA6-4ADF-93B5-B870C042CC04}"/>
              </c:ext>
            </c:extLst>
          </c:dPt>
          <c:dPt>
            <c:idx val="60"/>
            <c:bubble3D val="0"/>
            <c:extLst>
              <c:ext xmlns:c16="http://schemas.microsoft.com/office/drawing/2014/chart" uri="{C3380CC4-5D6E-409C-BE32-E72D297353CC}">
                <c16:uniqueId val="{0000003C-FDA6-4ADF-93B5-B870C042CC04}"/>
              </c:ext>
            </c:extLst>
          </c:dPt>
          <c:dPt>
            <c:idx val="61"/>
            <c:bubble3D val="0"/>
            <c:extLst>
              <c:ext xmlns:c16="http://schemas.microsoft.com/office/drawing/2014/chart" uri="{C3380CC4-5D6E-409C-BE32-E72D297353CC}">
                <c16:uniqueId val="{0000003D-FDA6-4ADF-93B5-B870C042CC04}"/>
              </c:ext>
            </c:extLst>
          </c:dPt>
          <c:dPt>
            <c:idx val="62"/>
            <c:bubble3D val="0"/>
            <c:extLst>
              <c:ext xmlns:c16="http://schemas.microsoft.com/office/drawing/2014/chart" uri="{C3380CC4-5D6E-409C-BE32-E72D297353CC}">
                <c16:uniqueId val="{0000003E-FDA6-4ADF-93B5-B870C042CC04}"/>
              </c:ext>
            </c:extLst>
          </c:dPt>
          <c:dPt>
            <c:idx val="63"/>
            <c:bubble3D val="0"/>
            <c:extLst>
              <c:ext xmlns:c16="http://schemas.microsoft.com/office/drawing/2014/chart" uri="{C3380CC4-5D6E-409C-BE32-E72D297353CC}">
                <c16:uniqueId val="{0000003F-FDA6-4ADF-93B5-B870C042CC04}"/>
              </c:ext>
            </c:extLst>
          </c:dPt>
          <c:dPt>
            <c:idx val="64"/>
            <c:bubble3D val="0"/>
            <c:extLst>
              <c:ext xmlns:c16="http://schemas.microsoft.com/office/drawing/2014/chart" uri="{C3380CC4-5D6E-409C-BE32-E72D297353CC}">
                <c16:uniqueId val="{00000040-FDA6-4ADF-93B5-B870C042CC04}"/>
              </c:ext>
            </c:extLst>
          </c:dPt>
          <c:dPt>
            <c:idx val="65"/>
            <c:bubble3D val="0"/>
            <c:extLst>
              <c:ext xmlns:c16="http://schemas.microsoft.com/office/drawing/2014/chart" uri="{C3380CC4-5D6E-409C-BE32-E72D297353CC}">
                <c16:uniqueId val="{00000041-FDA6-4ADF-93B5-B870C042CC04}"/>
              </c:ext>
            </c:extLst>
          </c:dPt>
          <c:dPt>
            <c:idx val="66"/>
            <c:bubble3D val="0"/>
            <c:extLst>
              <c:ext xmlns:c16="http://schemas.microsoft.com/office/drawing/2014/chart" uri="{C3380CC4-5D6E-409C-BE32-E72D297353CC}">
                <c16:uniqueId val="{00000042-FDA6-4ADF-93B5-B870C042CC04}"/>
              </c:ext>
            </c:extLst>
          </c:dPt>
          <c:dPt>
            <c:idx val="67"/>
            <c:bubble3D val="0"/>
            <c:extLst>
              <c:ext xmlns:c16="http://schemas.microsoft.com/office/drawing/2014/chart" uri="{C3380CC4-5D6E-409C-BE32-E72D297353CC}">
                <c16:uniqueId val="{00000043-FDA6-4ADF-93B5-B870C042CC04}"/>
              </c:ext>
            </c:extLst>
          </c:dPt>
          <c:dPt>
            <c:idx val="68"/>
            <c:bubble3D val="0"/>
            <c:extLst>
              <c:ext xmlns:c16="http://schemas.microsoft.com/office/drawing/2014/chart" uri="{C3380CC4-5D6E-409C-BE32-E72D297353CC}">
                <c16:uniqueId val="{00000044-FDA6-4ADF-93B5-B870C042CC04}"/>
              </c:ext>
            </c:extLst>
          </c:dPt>
          <c:dPt>
            <c:idx val="69"/>
            <c:bubble3D val="0"/>
            <c:extLst>
              <c:ext xmlns:c16="http://schemas.microsoft.com/office/drawing/2014/chart" uri="{C3380CC4-5D6E-409C-BE32-E72D297353CC}">
                <c16:uniqueId val="{00000045-FDA6-4ADF-93B5-B870C042CC04}"/>
              </c:ext>
            </c:extLst>
          </c:dPt>
          <c:dPt>
            <c:idx val="70"/>
            <c:bubble3D val="0"/>
            <c:extLst>
              <c:ext xmlns:c16="http://schemas.microsoft.com/office/drawing/2014/chart" uri="{C3380CC4-5D6E-409C-BE32-E72D297353CC}">
                <c16:uniqueId val="{00000046-FDA6-4ADF-93B5-B870C042CC04}"/>
              </c:ext>
            </c:extLst>
          </c:dPt>
          <c:dPt>
            <c:idx val="71"/>
            <c:bubble3D val="0"/>
            <c:extLst>
              <c:ext xmlns:c16="http://schemas.microsoft.com/office/drawing/2014/chart" uri="{C3380CC4-5D6E-409C-BE32-E72D297353CC}">
                <c16:uniqueId val="{00000047-FDA6-4ADF-93B5-B870C042CC04}"/>
              </c:ext>
            </c:extLst>
          </c:dPt>
          <c:dPt>
            <c:idx val="72"/>
            <c:bubble3D val="0"/>
            <c:extLst>
              <c:ext xmlns:c16="http://schemas.microsoft.com/office/drawing/2014/chart" uri="{C3380CC4-5D6E-409C-BE32-E72D297353CC}">
                <c16:uniqueId val="{00000048-FDA6-4ADF-93B5-B870C042CC04}"/>
              </c:ext>
            </c:extLst>
          </c:dPt>
          <c:dPt>
            <c:idx val="73"/>
            <c:bubble3D val="0"/>
            <c:extLst>
              <c:ext xmlns:c16="http://schemas.microsoft.com/office/drawing/2014/chart" uri="{C3380CC4-5D6E-409C-BE32-E72D297353CC}">
                <c16:uniqueId val="{00000049-FDA6-4ADF-93B5-B870C042CC04}"/>
              </c:ext>
            </c:extLst>
          </c:dPt>
          <c:dPt>
            <c:idx val="74"/>
            <c:bubble3D val="0"/>
            <c:extLst>
              <c:ext xmlns:c16="http://schemas.microsoft.com/office/drawing/2014/chart" uri="{C3380CC4-5D6E-409C-BE32-E72D297353CC}">
                <c16:uniqueId val="{0000004A-FDA6-4ADF-93B5-B870C042CC04}"/>
              </c:ext>
            </c:extLst>
          </c:dPt>
          <c:dPt>
            <c:idx val="75"/>
            <c:bubble3D val="0"/>
            <c:extLst>
              <c:ext xmlns:c16="http://schemas.microsoft.com/office/drawing/2014/chart" uri="{C3380CC4-5D6E-409C-BE32-E72D297353CC}">
                <c16:uniqueId val="{0000004B-FDA6-4ADF-93B5-B870C042CC04}"/>
              </c:ext>
            </c:extLst>
          </c:dPt>
          <c:dPt>
            <c:idx val="76"/>
            <c:bubble3D val="0"/>
            <c:extLst>
              <c:ext xmlns:c16="http://schemas.microsoft.com/office/drawing/2014/chart" uri="{C3380CC4-5D6E-409C-BE32-E72D297353CC}">
                <c16:uniqueId val="{0000004C-FDA6-4ADF-93B5-B870C042CC04}"/>
              </c:ext>
            </c:extLst>
          </c:dPt>
          <c:dPt>
            <c:idx val="77"/>
            <c:bubble3D val="0"/>
            <c:extLst>
              <c:ext xmlns:c16="http://schemas.microsoft.com/office/drawing/2014/chart" uri="{C3380CC4-5D6E-409C-BE32-E72D297353CC}">
                <c16:uniqueId val="{0000004D-FDA6-4ADF-93B5-B870C042CC04}"/>
              </c:ext>
            </c:extLst>
          </c:dPt>
          <c:dPt>
            <c:idx val="78"/>
            <c:bubble3D val="0"/>
            <c:extLst>
              <c:ext xmlns:c16="http://schemas.microsoft.com/office/drawing/2014/chart" uri="{C3380CC4-5D6E-409C-BE32-E72D297353CC}">
                <c16:uniqueId val="{0000004E-FDA6-4ADF-93B5-B870C042CC04}"/>
              </c:ext>
            </c:extLst>
          </c:dPt>
          <c:dPt>
            <c:idx val="79"/>
            <c:bubble3D val="0"/>
            <c:extLst>
              <c:ext xmlns:c16="http://schemas.microsoft.com/office/drawing/2014/chart" uri="{C3380CC4-5D6E-409C-BE32-E72D297353CC}">
                <c16:uniqueId val="{0000004F-FDA6-4ADF-93B5-B870C042CC04}"/>
              </c:ext>
            </c:extLst>
          </c:dPt>
          <c:dPt>
            <c:idx val="80"/>
            <c:bubble3D val="0"/>
            <c:extLst>
              <c:ext xmlns:c16="http://schemas.microsoft.com/office/drawing/2014/chart" uri="{C3380CC4-5D6E-409C-BE32-E72D297353CC}">
                <c16:uniqueId val="{00000050-FDA6-4ADF-93B5-B870C042CC04}"/>
              </c:ext>
            </c:extLst>
          </c:dPt>
          <c:dPt>
            <c:idx val="81"/>
            <c:bubble3D val="0"/>
            <c:extLst>
              <c:ext xmlns:c16="http://schemas.microsoft.com/office/drawing/2014/chart" uri="{C3380CC4-5D6E-409C-BE32-E72D297353CC}">
                <c16:uniqueId val="{00000051-FDA6-4ADF-93B5-B870C042CC04}"/>
              </c:ext>
            </c:extLst>
          </c:dPt>
          <c:dPt>
            <c:idx val="82"/>
            <c:bubble3D val="0"/>
            <c:extLst>
              <c:ext xmlns:c16="http://schemas.microsoft.com/office/drawing/2014/chart" uri="{C3380CC4-5D6E-409C-BE32-E72D297353CC}">
                <c16:uniqueId val="{00000052-FDA6-4ADF-93B5-B870C042CC04}"/>
              </c:ext>
            </c:extLst>
          </c:dPt>
          <c:dPt>
            <c:idx val="83"/>
            <c:bubble3D val="0"/>
            <c:extLst>
              <c:ext xmlns:c16="http://schemas.microsoft.com/office/drawing/2014/chart" uri="{C3380CC4-5D6E-409C-BE32-E72D297353CC}">
                <c16:uniqueId val="{00000053-FDA6-4ADF-93B5-B870C042CC04}"/>
              </c:ext>
            </c:extLst>
          </c:dPt>
          <c:dPt>
            <c:idx val="84"/>
            <c:bubble3D val="0"/>
            <c:extLst>
              <c:ext xmlns:c16="http://schemas.microsoft.com/office/drawing/2014/chart" uri="{C3380CC4-5D6E-409C-BE32-E72D297353CC}">
                <c16:uniqueId val="{00000054-FDA6-4ADF-93B5-B870C042CC04}"/>
              </c:ext>
            </c:extLst>
          </c:dPt>
          <c:dPt>
            <c:idx val="85"/>
            <c:bubble3D val="0"/>
            <c:extLst>
              <c:ext xmlns:c16="http://schemas.microsoft.com/office/drawing/2014/chart" uri="{C3380CC4-5D6E-409C-BE32-E72D297353CC}">
                <c16:uniqueId val="{00000055-FDA6-4ADF-93B5-B870C042CC04}"/>
              </c:ext>
            </c:extLst>
          </c:dPt>
          <c:dPt>
            <c:idx val="86"/>
            <c:bubble3D val="0"/>
            <c:extLst>
              <c:ext xmlns:c16="http://schemas.microsoft.com/office/drawing/2014/chart" uri="{C3380CC4-5D6E-409C-BE32-E72D297353CC}">
                <c16:uniqueId val="{00000056-FDA6-4ADF-93B5-B870C042CC04}"/>
              </c:ext>
            </c:extLst>
          </c:dPt>
          <c:dPt>
            <c:idx val="87"/>
            <c:bubble3D val="0"/>
            <c:extLst>
              <c:ext xmlns:c16="http://schemas.microsoft.com/office/drawing/2014/chart" uri="{C3380CC4-5D6E-409C-BE32-E72D297353CC}">
                <c16:uniqueId val="{00000057-FDA6-4ADF-93B5-B870C042CC04}"/>
              </c:ext>
            </c:extLst>
          </c:dPt>
          <c:dPt>
            <c:idx val="88"/>
            <c:bubble3D val="0"/>
            <c:extLst>
              <c:ext xmlns:c16="http://schemas.microsoft.com/office/drawing/2014/chart" uri="{C3380CC4-5D6E-409C-BE32-E72D297353CC}">
                <c16:uniqueId val="{00000058-FDA6-4ADF-93B5-B870C042CC04}"/>
              </c:ext>
            </c:extLst>
          </c:dPt>
          <c:dPt>
            <c:idx val="89"/>
            <c:bubble3D val="0"/>
            <c:extLst>
              <c:ext xmlns:c16="http://schemas.microsoft.com/office/drawing/2014/chart" uri="{C3380CC4-5D6E-409C-BE32-E72D297353CC}">
                <c16:uniqueId val="{00000059-FDA6-4ADF-93B5-B870C042CC04}"/>
              </c:ext>
            </c:extLst>
          </c:dPt>
          <c:dPt>
            <c:idx val="90"/>
            <c:bubble3D val="0"/>
            <c:extLst>
              <c:ext xmlns:c16="http://schemas.microsoft.com/office/drawing/2014/chart" uri="{C3380CC4-5D6E-409C-BE32-E72D297353CC}">
                <c16:uniqueId val="{0000005A-FDA6-4ADF-93B5-B870C042CC04}"/>
              </c:ext>
            </c:extLst>
          </c:dPt>
          <c:dPt>
            <c:idx val="91"/>
            <c:bubble3D val="0"/>
            <c:extLst>
              <c:ext xmlns:c16="http://schemas.microsoft.com/office/drawing/2014/chart" uri="{C3380CC4-5D6E-409C-BE32-E72D297353CC}">
                <c16:uniqueId val="{0000005B-FDA6-4ADF-93B5-B870C042CC04}"/>
              </c:ext>
            </c:extLst>
          </c:dPt>
          <c:dPt>
            <c:idx val="92"/>
            <c:bubble3D val="0"/>
            <c:extLst>
              <c:ext xmlns:c16="http://schemas.microsoft.com/office/drawing/2014/chart" uri="{C3380CC4-5D6E-409C-BE32-E72D297353CC}">
                <c16:uniqueId val="{0000005C-FDA6-4ADF-93B5-B870C042CC04}"/>
              </c:ext>
            </c:extLst>
          </c:dPt>
          <c:dPt>
            <c:idx val="93"/>
            <c:bubble3D val="0"/>
            <c:extLst>
              <c:ext xmlns:c16="http://schemas.microsoft.com/office/drawing/2014/chart" uri="{C3380CC4-5D6E-409C-BE32-E72D297353CC}">
                <c16:uniqueId val="{0000005D-FDA6-4ADF-93B5-B870C042CC04}"/>
              </c:ext>
            </c:extLst>
          </c:dPt>
          <c:dPt>
            <c:idx val="94"/>
            <c:bubble3D val="0"/>
            <c:extLst>
              <c:ext xmlns:c16="http://schemas.microsoft.com/office/drawing/2014/chart" uri="{C3380CC4-5D6E-409C-BE32-E72D297353CC}">
                <c16:uniqueId val="{0000005E-FDA6-4ADF-93B5-B870C042CC04}"/>
              </c:ext>
            </c:extLst>
          </c:dPt>
          <c:dPt>
            <c:idx val="95"/>
            <c:bubble3D val="0"/>
            <c:extLst>
              <c:ext xmlns:c16="http://schemas.microsoft.com/office/drawing/2014/chart" uri="{C3380CC4-5D6E-409C-BE32-E72D297353CC}">
                <c16:uniqueId val="{0000005F-FDA6-4ADF-93B5-B870C042CC04}"/>
              </c:ext>
            </c:extLst>
          </c:dPt>
          <c:dPt>
            <c:idx val="96"/>
            <c:bubble3D val="0"/>
            <c:extLst>
              <c:ext xmlns:c16="http://schemas.microsoft.com/office/drawing/2014/chart" uri="{C3380CC4-5D6E-409C-BE32-E72D297353CC}">
                <c16:uniqueId val="{00000060-FDA6-4ADF-93B5-B870C042CC04}"/>
              </c:ext>
            </c:extLst>
          </c:dPt>
          <c:dPt>
            <c:idx val="97"/>
            <c:bubble3D val="0"/>
            <c:extLst>
              <c:ext xmlns:c16="http://schemas.microsoft.com/office/drawing/2014/chart" uri="{C3380CC4-5D6E-409C-BE32-E72D297353CC}">
                <c16:uniqueId val="{00000061-FDA6-4ADF-93B5-B870C042CC04}"/>
              </c:ext>
            </c:extLst>
          </c:dPt>
          <c:dPt>
            <c:idx val="98"/>
            <c:bubble3D val="0"/>
            <c:extLst>
              <c:ext xmlns:c16="http://schemas.microsoft.com/office/drawing/2014/chart" uri="{C3380CC4-5D6E-409C-BE32-E72D297353CC}">
                <c16:uniqueId val="{00000062-FDA6-4ADF-93B5-B870C042CC04}"/>
              </c:ext>
            </c:extLst>
          </c:dPt>
          <c:dPt>
            <c:idx val="99"/>
            <c:bubble3D val="0"/>
            <c:extLst>
              <c:ext xmlns:c16="http://schemas.microsoft.com/office/drawing/2014/chart" uri="{C3380CC4-5D6E-409C-BE32-E72D297353CC}">
                <c16:uniqueId val="{00000063-FDA6-4ADF-93B5-B870C042CC04}"/>
              </c:ext>
            </c:extLst>
          </c:dPt>
          <c:dPt>
            <c:idx val="100"/>
            <c:bubble3D val="0"/>
            <c:extLst>
              <c:ext xmlns:c16="http://schemas.microsoft.com/office/drawing/2014/chart" uri="{C3380CC4-5D6E-409C-BE32-E72D297353CC}">
                <c16:uniqueId val="{00000064-FDA6-4ADF-93B5-B870C042CC04}"/>
              </c:ext>
            </c:extLst>
          </c:dPt>
          <c:dPt>
            <c:idx val="101"/>
            <c:bubble3D val="0"/>
            <c:extLst>
              <c:ext xmlns:c16="http://schemas.microsoft.com/office/drawing/2014/chart" uri="{C3380CC4-5D6E-409C-BE32-E72D297353CC}">
                <c16:uniqueId val="{00000065-FDA6-4ADF-93B5-B870C042CC04}"/>
              </c:ext>
            </c:extLst>
          </c:dPt>
          <c:dPt>
            <c:idx val="102"/>
            <c:bubble3D val="0"/>
            <c:extLst>
              <c:ext xmlns:c16="http://schemas.microsoft.com/office/drawing/2014/chart" uri="{C3380CC4-5D6E-409C-BE32-E72D297353CC}">
                <c16:uniqueId val="{00000066-FDA6-4ADF-93B5-B870C042CC04}"/>
              </c:ext>
            </c:extLst>
          </c:dPt>
          <c:dPt>
            <c:idx val="103"/>
            <c:bubble3D val="0"/>
            <c:extLst>
              <c:ext xmlns:c16="http://schemas.microsoft.com/office/drawing/2014/chart" uri="{C3380CC4-5D6E-409C-BE32-E72D297353CC}">
                <c16:uniqueId val="{00000067-FDA6-4ADF-93B5-B870C042CC04}"/>
              </c:ext>
            </c:extLst>
          </c:dPt>
          <c:dPt>
            <c:idx val="104"/>
            <c:bubble3D val="0"/>
            <c:extLst>
              <c:ext xmlns:c16="http://schemas.microsoft.com/office/drawing/2014/chart" uri="{C3380CC4-5D6E-409C-BE32-E72D297353CC}">
                <c16:uniqueId val="{00000068-FDA6-4ADF-93B5-B870C042CC04}"/>
              </c:ext>
            </c:extLst>
          </c:dPt>
          <c:dPt>
            <c:idx val="105"/>
            <c:bubble3D val="0"/>
            <c:extLst>
              <c:ext xmlns:c16="http://schemas.microsoft.com/office/drawing/2014/chart" uri="{C3380CC4-5D6E-409C-BE32-E72D297353CC}">
                <c16:uniqueId val="{00000069-FDA6-4ADF-93B5-B870C042CC04}"/>
              </c:ext>
            </c:extLst>
          </c:dPt>
          <c:dPt>
            <c:idx val="106"/>
            <c:bubble3D val="0"/>
            <c:extLst>
              <c:ext xmlns:c16="http://schemas.microsoft.com/office/drawing/2014/chart" uri="{C3380CC4-5D6E-409C-BE32-E72D297353CC}">
                <c16:uniqueId val="{0000006A-FDA6-4ADF-93B5-B870C042CC04}"/>
              </c:ext>
            </c:extLst>
          </c:dPt>
          <c:dPt>
            <c:idx val="107"/>
            <c:bubble3D val="0"/>
            <c:extLst>
              <c:ext xmlns:c16="http://schemas.microsoft.com/office/drawing/2014/chart" uri="{C3380CC4-5D6E-409C-BE32-E72D297353CC}">
                <c16:uniqueId val="{0000006B-FDA6-4ADF-93B5-B870C042CC04}"/>
              </c:ext>
            </c:extLst>
          </c:dPt>
          <c:dPt>
            <c:idx val="108"/>
            <c:bubble3D val="0"/>
            <c:extLst>
              <c:ext xmlns:c16="http://schemas.microsoft.com/office/drawing/2014/chart" uri="{C3380CC4-5D6E-409C-BE32-E72D297353CC}">
                <c16:uniqueId val="{0000006C-FDA6-4ADF-93B5-B870C042CC04}"/>
              </c:ext>
            </c:extLst>
          </c:dPt>
          <c:dPt>
            <c:idx val="109"/>
            <c:bubble3D val="0"/>
            <c:extLst>
              <c:ext xmlns:c16="http://schemas.microsoft.com/office/drawing/2014/chart" uri="{C3380CC4-5D6E-409C-BE32-E72D297353CC}">
                <c16:uniqueId val="{0000006D-FDA6-4ADF-93B5-B870C042CC04}"/>
              </c:ext>
            </c:extLst>
          </c:dPt>
          <c:dPt>
            <c:idx val="110"/>
            <c:bubble3D val="0"/>
            <c:extLst>
              <c:ext xmlns:c16="http://schemas.microsoft.com/office/drawing/2014/chart" uri="{C3380CC4-5D6E-409C-BE32-E72D297353CC}">
                <c16:uniqueId val="{0000006E-FDA6-4ADF-93B5-B870C042CC04}"/>
              </c:ext>
            </c:extLst>
          </c:dPt>
          <c:dPt>
            <c:idx val="111"/>
            <c:bubble3D val="0"/>
            <c:extLst>
              <c:ext xmlns:c16="http://schemas.microsoft.com/office/drawing/2014/chart" uri="{C3380CC4-5D6E-409C-BE32-E72D297353CC}">
                <c16:uniqueId val="{0000006F-FDA6-4ADF-93B5-B870C042CC04}"/>
              </c:ext>
            </c:extLst>
          </c:dPt>
          <c:dPt>
            <c:idx val="112"/>
            <c:bubble3D val="0"/>
            <c:extLst>
              <c:ext xmlns:c16="http://schemas.microsoft.com/office/drawing/2014/chart" uri="{C3380CC4-5D6E-409C-BE32-E72D297353CC}">
                <c16:uniqueId val="{00000070-FDA6-4ADF-93B5-B870C042CC04}"/>
              </c:ext>
            </c:extLst>
          </c:dPt>
          <c:dPt>
            <c:idx val="113"/>
            <c:bubble3D val="0"/>
            <c:extLst>
              <c:ext xmlns:c16="http://schemas.microsoft.com/office/drawing/2014/chart" uri="{C3380CC4-5D6E-409C-BE32-E72D297353CC}">
                <c16:uniqueId val="{00000071-FDA6-4ADF-93B5-B870C042CC04}"/>
              </c:ext>
            </c:extLst>
          </c:dPt>
          <c:dPt>
            <c:idx val="114"/>
            <c:bubble3D val="0"/>
            <c:extLst>
              <c:ext xmlns:c16="http://schemas.microsoft.com/office/drawing/2014/chart" uri="{C3380CC4-5D6E-409C-BE32-E72D297353CC}">
                <c16:uniqueId val="{00000072-FDA6-4ADF-93B5-B870C042CC04}"/>
              </c:ext>
            </c:extLst>
          </c:dPt>
          <c:dPt>
            <c:idx val="115"/>
            <c:bubble3D val="0"/>
            <c:extLst>
              <c:ext xmlns:c16="http://schemas.microsoft.com/office/drawing/2014/chart" uri="{C3380CC4-5D6E-409C-BE32-E72D297353CC}">
                <c16:uniqueId val="{00000073-FDA6-4ADF-93B5-B870C042CC04}"/>
              </c:ext>
            </c:extLst>
          </c:dPt>
          <c:dPt>
            <c:idx val="116"/>
            <c:bubble3D val="0"/>
            <c:extLst>
              <c:ext xmlns:c16="http://schemas.microsoft.com/office/drawing/2014/chart" uri="{C3380CC4-5D6E-409C-BE32-E72D297353CC}">
                <c16:uniqueId val="{00000074-FDA6-4ADF-93B5-B870C042CC04}"/>
              </c:ext>
            </c:extLst>
          </c:dPt>
          <c:dPt>
            <c:idx val="117"/>
            <c:bubble3D val="0"/>
            <c:extLst>
              <c:ext xmlns:c16="http://schemas.microsoft.com/office/drawing/2014/chart" uri="{C3380CC4-5D6E-409C-BE32-E72D297353CC}">
                <c16:uniqueId val="{00000075-FDA6-4ADF-93B5-B870C042CC04}"/>
              </c:ext>
            </c:extLst>
          </c:dPt>
          <c:dPt>
            <c:idx val="118"/>
            <c:bubble3D val="0"/>
            <c:extLst>
              <c:ext xmlns:c16="http://schemas.microsoft.com/office/drawing/2014/chart" uri="{C3380CC4-5D6E-409C-BE32-E72D297353CC}">
                <c16:uniqueId val="{00000076-FDA6-4ADF-93B5-B870C042CC04}"/>
              </c:ext>
            </c:extLst>
          </c:dPt>
          <c:dPt>
            <c:idx val="119"/>
            <c:bubble3D val="0"/>
            <c:extLst>
              <c:ext xmlns:c16="http://schemas.microsoft.com/office/drawing/2014/chart" uri="{C3380CC4-5D6E-409C-BE32-E72D297353CC}">
                <c16:uniqueId val="{00000077-FDA6-4ADF-93B5-B870C042CC04}"/>
              </c:ext>
            </c:extLst>
          </c:dPt>
          <c:dPt>
            <c:idx val="120"/>
            <c:bubble3D val="0"/>
            <c:extLst>
              <c:ext xmlns:c16="http://schemas.microsoft.com/office/drawing/2014/chart" uri="{C3380CC4-5D6E-409C-BE32-E72D297353CC}">
                <c16:uniqueId val="{00000078-FDA6-4ADF-93B5-B870C042CC04}"/>
              </c:ext>
            </c:extLst>
          </c:dPt>
          <c:dPt>
            <c:idx val="121"/>
            <c:bubble3D val="0"/>
            <c:extLst>
              <c:ext xmlns:c16="http://schemas.microsoft.com/office/drawing/2014/chart" uri="{C3380CC4-5D6E-409C-BE32-E72D297353CC}">
                <c16:uniqueId val="{00000079-FDA6-4ADF-93B5-B870C042CC04}"/>
              </c:ext>
            </c:extLst>
          </c:dPt>
          <c:dPt>
            <c:idx val="122"/>
            <c:bubble3D val="0"/>
            <c:extLst>
              <c:ext xmlns:c16="http://schemas.microsoft.com/office/drawing/2014/chart" uri="{C3380CC4-5D6E-409C-BE32-E72D297353CC}">
                <c16:uniqueId val="{0000007A-FDA6-4ADF-93B5-B870C042CC04}"/>
              </c:ext>
            </c:extLst>
          </c:dPt>
          <c:dPt>
            <c:idx val="123"/>
            <c:bubble3D val="0"/>
            <c:extLst>
              <c:ext xmlns:c16="http://schemas.microsoft.com/office/drawing/2014/chart" uri="{C3380CC4-5D6E-409C-BE32-E72D297353CC}">
                <c16:uniqueId val="{0000007B-FDA6-4ADF-93B5-B870C042CC04}"/>
              </c:ext>
            </c:extLst>
          </c:dPt>
          <c:dPt>
            <c:idx val="124"/>
            <c:bubble3D val="0"/>
            <c:extLst>
              <c:ext xmlns:c16="http://schemas.microsoft.com/office/drawing/2014/chart" uri="{C3380CC4-5D6E-409C-BE32-E72D297353CC}">
                <c16:uniqueId val="{0000007C-FDA6-4ADF-93B5-B870C042CC04}"/>
              </c:ext>
            </c:extLst>
          </c:dPt>
          <c:dPt>
            <c:idx val="125"/>
            <c:bubble3D val="0"/>
            <c:extLst>
              <c:ext xmlns:c16="http://schemas.microsoft.com/office/drawing/2014/chart" uri="{C3380CC4-5D6E-409C-BE32-E72D297353CC}">
                <c16:uniqueId val="{0000007D-FDA6-4ADF-93B5-B870C042CC04}"/>
              </c:ext>
            </c:extLst>
          </c:dPt>
          <c:dPt>
            <c:idx val="126"/>
            <c:bubble3D val="0"/>
            <c:extLst>
              <c:ext xmlns:c16="http://schemas.microsoft.com/office/drawing/2014/chart" uri="{C3380CC4-5D6E-409C-BE32-E72D297353CC}">
                <c16:uniqueId val="{0000007E-FDA6-4ADF-93B5-B870C042CC04}"/>
              </c:ext>
            </c:extLst>
          </c:dPt>
          <c:dPt>
            <c:idx val="127"/>
            <c:bubble3D val="0"/>
            <c:extLst>
              <c:ext xmlns:c16="http://schemas.microsoft.com/office/drawing/2014/chart" uri="{C3380CC4-5D6E-409C-BE32-E72D297353CC}">
                <c16:uniqueId val="{0000007F-FDA6-4ADF-93B5-B870C042CC04}"/>
              </c:ext>
            </c:extLst>
          </c:dPt>
          <c:dPt>
            <c:idx val="128"/>
            <c:bubble3D val="0"/>
            <c:extLst>
              <c:ext xmlns:c16="http://schemas.microsoft.com/office/drawing/2014/chart" uri="{C3380CC4-5D6E-409C-BE32-E72D297353CC}">
                <c16:uniqueId val="{00000080-FDA6-4ADF-93B5-B870C042CC04}"/>
              </c:ext>
            </c:extLst>
          </c:dPt>
          <c:dPt>
            <c:idx val="129"/>
            <c:bubble3D val="0"/>
            <c:extLst>
              <c:ext xmlns:c16="http://schemas.microsoft.com/office/drawing/2014/chart" uri="{C3380CC4-5D6E-409C-BE32-E72D297353CC}">
                <c16:uniqueId val="{00000081-FDA6-4ADF-93B5-B870C042CC04}"/>
              </c:ext>
            </c:extLst>
          </c:dPt>
          <c:dPt>
            <c:idx val="130"/>
            <c:bubble3D val="0"/>
            <c:extLst>
              <c:ext xmlns:c16="http://schemas.microsoft.com/office/drawing/2014/chart" uri="{C3380CC4-5D6E-409C-BE32-E72D297353CC}">
                <c16:uniqueId val="{00000082-FDA6-4ADF-93B5-B870C042CC04}"/>
              </c:ext>
            </c:extLst>
          </c:dPt>
          <c:dPt>
            <c:idx val="131"/>
            <c:bubble3D val="0"/>
            <c:extLst>
              <c:ext xmlns:c16="http://schemas.microsoft.com/office/drawing/2014/chart" uri="{C3380CC4-5D6E-409C-BE32-E72D297353CC}">
                <c16:uniqueId val="{00000083-FDA6-4ADF-93B5-B870C042CC04}"/>
              </c:ext>
            </c:extLst>
          </c:dPt>
          <c:dPt>
            <c:idx val="132"/>
            <c:bubble3D val="0"/>
            <c:extLst>
              <c:ext xmlns:c16="http://schemas.microsoft.com/office/drawing/2014/chart" uri="{C3380CC4-5D6E-409C-BE32-E72D297353CC}">
                <c16:uniqueId val="{00000084-FDA6-4ADF-93B5-B870C042CC04}"/>
              </c:ext>
            </c:extLst>
          </c:dPt>
          <c:dPt>
            <c:idx val="133"/>
            <c:bubble3D val="0"/>
            <c:extLst>
              <c:ext xmlns:c16="http://schemas.microsoft.com/office/drawing/2014/chart" uri="{C3380CC4-5D6E-409C-BE32-E72D297353CC}">
                <c16:uniqueId val="{00000085-FDA6-4ADF-93B5-B870C042CC04}"/>
              </c:ext>
            </c:extLst>
          </c:dPt>
          <c:dPt>
            <c:idx val="134"/>
            <c:bubble3D val="0"/>
            <c:extLst>
              <c:ext xmlns:c16="http://schemas.microsoft.com/office/drawing/2014/chart" uri="{C3380CC4-5D6E-409C-BE32-E72D297353CC}">
                <c16:uniqueId val="{00000086-FDA6-4ADF-93B5-B870C042CC04}"/>
              </c:ext>
            </c:extLst>
          </c:dPt>
          <c:dPt>
            <c:idx val="135"/>
            <c:bubble3D val="0"/>
            <c:extLst>
              <c:ext xmlns:c16="http://schemas.microsoft.com/office/drawing/2014/chart" uri="{C3380CC4-5D6E-409C-BE32-E72D297353CC}">
                <c16:uniqueId val="{00000087-FDA6-4ADF-93B5-B870C042CC04}"/>
              </c:ext>
            </c:extLst>
          </c:dPt>
          <c:dPt>
            <c:idx val="136"/>
            <c:bubble3D val="0"/>
            <c:extLst>
              <c:ext xmlns:c16="http://schemas.microsoft.com/office/drawing/2014/chart" uri="{C3380CC4-5D6E-409C-BE32-E72D297353CC}">
                <c16:uniqueId val="{00000088-FDA6-4ADF-93B5-B870C042CC04}"/>
              </c:ext>
            </c:extLst>
          </c:dPt>
          <c:dPt>
            <c:idx val="137"/>
            <c:bubble3D val="0"/>
            <c:extLst>
              <c:ext xmlns:c16="http://schemas.microsoft.com/office/drawing/2014/chart" uri="{C3380CC4-5D6E-409C-BE32-E72D297353CC}">
                <c16:uniqueId val="{00000089-FDA6-4ADF-93B5-B870C042CC04}"/>
              </c:ext>
            </c:extLst>
          </c:dPt>
          <c:dPt>
            <c:idx val="138"/>
            <c:bubble3D val="0"/>
            <c:extLst>
              <c:ext xmlns:c16="http://schemas.microsoft.com/office/drawing/2014/chart" uri="{C3380CC4-5D6E-409C-BE32-E72D297353CC}">
                <c16:uniqueId val="{0000008A-FDA6-4ADF-93B5-B870C042CC04}"/>
              </c:ext>
            </c:extLst>
          </c:dPt>
          <c:dPt>
            <c:idx val="139"/>
            <c:bubble3D val="0"/>
            <c:extLst>
              <c:ext xmlns:c16="http://schemas.microsoft.com/office/drawing/2014/chart" uri="{C3380CC4-5D6E-409C-BE32-E72D297353CC}">
                <c16:uniqueId val="{0000008B-FDA6-4ADF-93B5-B870C042CC04}"/>
              </c:ext>
            </c:extLst>
          </c:dPt>
          <c:dPt>
            <c:idx val="140"/>
            <c:bubble3D val="0"/>
            <c:extLst>
              <c:ext xmlns:c16="http://schemas.microsoft.com/office/drawing/2014/chart" uri="{C3380CC4-5D6E-409C-BE32-E72D297353CC}">
                <c16:uniqueId val="{0000008C-FDA6-4ADF-93B5-B870C042CC04}"/>
              </c:ext>
            </c:extLst>
          </c:dPt>
          <c:dPt>
            <c:idx val="141"/>
            <c:bubble3D val="0"/>
            <c:extLst>
              <c:ext xmlns:c16="http://schemas.microsoft.com/office/drawing/2014/chart" uri="{C3380CC4-5D6E-409C-BE32-E72D297353CC}">
                <c16:uniqueId val="{0000008D-FDA6-4ADF-93B5-B870C042CC04}"/>
              </c:ext>
            </c:extLst>
          </c:dPt>
          <c:dPt>
            <c:idx val="142"/>
            <c:bubble3D val="0"/>
            <c:extLst>
              <c:ext xmlns:c16="http://schemas.microsoft.com/office/drawing/2014/chart" uri="{C3380CC4-5D6E-409C-BE32-E72D297353CC}">
                <c16:uniqueId val="{0000008E-FDA6-4ADF-93B5-B870C042CC04}"/>
              </c:ext>
            </c:extLst>
          </c:dPt>
          <c:dPt>
            <c:idx val="143"/>
            <c:bubble3D val="0"/>
            <c:extLst>
              <c:ext xmlns:c16="http://schemas.microsoft.com/office/drawing/2014/chart" uri="{C3380CC4-5D6E-409C-BE32-E72D297353CC}">
                <c16:uniqueId val="{0000008F-FDA6-4ADF-93B5-B870C042CC04}"/>
              </c:ext>
            </c:extLst>
          </c:dPt>
          <c:dPt>
            <c:idx val="144"/>
            <c:bubble3D val="0"/>
            <c:extLst>
              <c:ext xmlns:c16="http://schemas.microsoft.com/office/drawing/2014/chart" uri="{C3380CC4-5D6E-409C-BE32-E72D297353CC}">
                <c16:uniqueId val="{00000090-FDA6-4ADF-93B5-B870C042CC04}"/>
              </c:ext>
            </c:extLst>
          </c:dPt>
          <c:dPt>
            <c:idx val="145"/>
            <c:bubble3D val="0"/>
            <c:extLst>
              <c:ext xmlns:c16="http://schemas.microsoft.com/office/drawing/2014/chart" uri="{C3380CC4-5D6E-409C-BE32-E72D297353CC}">
                <c16:uniqueId val="{00000091-FDA6-4ADF-93B5-B870C042CC04}"/>
              </c:ext>
            </c:extLst>
          </c:dPt>
          <c:dPt>
            <c:idx val="146"/>
            <c:bubble3D val="0"/>
            <c:extLst>
              <c:ext xmlns:c16="http://schemas.microsoft.com/office/drawing/2014/chart" uri="{C3380CC4-5D6E-409C-BE32-E72D297353CC}">
                <c16:uniqueId val="{00000092-FDA6-4ADF-93B5-B870C042CC04}"/>
              </c:ext>
            </c:extLst>
          </c:dPt>
          <c:dPt>
            <c:idx val="147"/>
            <c:bubble3D val="0"/>
            <c:extLst>
              <c:ext xmlns:c16="http://schemas.microsoft.com/office/drawing/2014/chart" uri="{C3380CC4-5D6E-409C-BE32-E72D297353CC}">
                <c16:uniqueId val="{00000093-FDA6-4ADF-93B5-B870C042CC04}"/>
              </c:ext>
            </c:extLst>
          </c:dPt>
          <c:dPt>
            <c:idx val="148"/>
            <c:bubble3D val="0"/>
            <c:extLst>
              <c:ext xmlns:c16="http://schemas.microsoft.com/office/drawing/2014/chart" uri="{C3380CC4-5D6E-409C-BE32-E72D297353CC}">
                <c16:uniqueId val="{00000094-FDA6-4ADF-93B5-B870C042CC04}"/>
              </c:ext>
            </c:extLst>
          </c:dPt>
          <c:dPt>
            <c:idx val="149"/>
            <c:bubble3D val="0"/>
            <c:extLst>
              <c:ext xmlns:c16="http://schemas.microsoft.com/office/drawing/2014/chart" uri="{C3380CC4-5D6E-409C-BE32-E72D297353CC}">
                <c16:uniqueId val="{00000095-FDA6-4ADF-93B5-B870C042CC04}"/>
              </c:ext>
            </c:extLst>
          </c:dPt>
          <c:dPt>
            <c:idx val="150"/>
            <c:bubble3D val="0"/>
            <c:extLst>
              <c:ext xmlns:c16="http://schemas.microsoft.com/office/drawing/2014/chart" uri="{C3380CC4-5D6E-409C-BE32-E72D297353CC}">
                <c16:uniqueId val="{00000096-FDA6-4ADF-93B5-B870C042CC04}"/>
              </c:ext>
            </c:extLst>
          </c:dPt>
          <c:dPt>
            <c:idx val="151"/>
            <c:bubble3D val="0"/>
            <c:extLst>
              <c:ext xmlns:c16="http://schemas.microsoft.com/office/drawing/2014/chart" uri="{C3380CC4-5D6E-409C-BE32-E72D297353CC}">
                <c16:uniqueId val="{00000097-FDA6-4ADF-93B5-B870C042CC04}"/>
              </c:ext>
            </c:extLst>
          </c:dPt>
          <c:dPt>
            <c:idx val="152"/>
            <c:bubble3D val="0"/>
            <c:extLst>
              <c:ext xmlns:c16="http://schemas.microsoft.com/office/drawing/2014/chart" uri="{C3380CC4-5D6E-409C-BE32-E72D297353CC}">
                <c16:uniqueId val="{00000098-FDA6-4ADF-93B5-B870C042CC04}"/>
              </c:ext>
            </c:extLst>
          </c:dPt>
          <c:dPt>
            <c:idx val="153"/>
            <c:bubble3D val="0"/>
            <c:extLst>
              <c:ext xmlns:c16="http://schemas.microsoft.com/office/drawing/2014/chart" uri="{C3380CC4-5D6E-409C-BE32-E72D297353CC}">
                <c16:uniqueId val="{00000099-FDA6-4ADF-93B5-B870C042CC04}"/>
              </c:ext>
            </c:extLst>
          </c:dPt>
          <c:dPt>
            <c:idx val="154"/>
            <c:bubble3D val="0"/>
            <c:extLst>
              <c:ext xmlns:c16="http://schemas.microsoft.com/office/drawing/2014/chart" uri="{C3380CC4-5D6E-409C-BE32-E72D297353CC}">
                <c16:uniqueId val="{0000009A-FDA6-4ADF-93B5-B870C042CC04}"/>
              </c:ext>
            </c:extLst>
          </c:dPt>
          <c:dPt>
            <c:idx val="155"/>
            <c:bubble3D val="0"/>
            <c:extLst>
              <c:ext xmlns:c16="http://schemas.microsoft.com/office/drawing/2014/chart" uri="{C3380CC4-5D6E-409C-BE32-E72D297353CC}">
                <c16:uniqueId val="{0000009B-FDA6-4ADF-93B5-B870C042CC04}"/>
              </c:ext>
            </c:extLst>
          </c:dPt>
          <c:dPt>
            <c:idx val="156"/>
            <c:bubble3D val="0"/>
            <c:extLst>
              <c:ext xmlns:c16="http://schemas.microsoft.com/office/drawing/2014/chart" uri="{C3380CC4-5D6E-409C-BE32-E72D297353CC}">
                <c16:uniqueId val="{0000009C-FDA6-4ADF-93B5-B870C042CC04}"/>
              </c:ext>
            </c:extLst>
          </c:dPt>
          <c:dPt>
            <c:idx val="157"/>
            <c:bubble3D val="0"/>
            <c:extLst>
              <c:ext xmlns:c16="http://schemas.microsoft.com/office/drawing/2014/chart" uri="{C3380CC4-5D6E-409C-BE32-E72D297353CC}">
                <c16:uniqueId val="{0000009D-FDA6-4ADF-93B5-B870C042CC04}"/>
              </c:ext>
            </c:extLst>
          </c:dPt>
          <c:dPt>
            <c:idx val="158"/>
            <c:bubble3D val="0"/>
            <c:extLst>
              <c:ext xmlns:c16="http://schemas.microsoft.com/office/drawing/2014/chart" uri="{C3380CC4-5D6E-409C-BE32-E72D297353CC}">
                <c16:uniqueId val="{0000009E-FDA6-4ADF-93B5-B870C042CC04}"/>
              </c:ext>
            </c:extLst>
          </c:dPt>
          <c:dPt>
            <c:idx val="159"/>
            <c:bubble3D val="0"/>
            <c:extLst>
              <c:ext xmlns:c16="http://schemas.microsoft.com/office/drawing/2014/chart" uri="{C3380CC4-5D6E-409C-BE32-E72D297353CC}">
                <c16:uniqueId val="{0000009F-FDA6-4ADF-93B5-B870C042CC04}"/>
              </c:ext>
            </c:extLst>
          </c:dPt>
          <c:dPt>
            <c:idx val="160"/>
            <c:bubble3D val="0"/>
            <c:extLst>
              <c:ext xmlns:c16="http://schemas.microsoft.com/office/drawing/2014/chart" uri="{C3380CC4-5D6E-409C-BE32-E72D297353CC}">
                <c16:uniqueId val="{000000A0-FDA6-4ADF-93B5-B870C042CC04}"/>
              </c:ext>
            </c:extLst>
          </c:dPt>
          <c:dPt>
            <c:idx val="161"/>
            <c:bubble3D val="0"/>
            <c:extLst>
              <c:ext xmlns:c16="http://schemas.microsoft.com/office/drawing/2014/chart" uri="{C3380CC4-5D6E-409C-BE32-E72D297353CC}">
                <c16:uniqueId val="{000000A1-FDA6-4ADF-93B5-B870C042CC04}"/>
              </c:ext>
            </c:extLst>
          </c:dPt>
          <c:dPt>
            <c:idx val="162"/>
            <c:bubble3D val="0"/>
            <c:extLst>
              <c:ext xmlns:c16="http://schemas.microsoft.com/office/drawing/2014/chart" uri="{C3380CC4-5D6E-409C-BE32-E72D297353CC}">
                <c16:uniqueId val="{000000A2-FDA6-4ADF-93B5-B870C042CC04}"/>
              </c:ext>
            </c:extLst>
          </c:dPt>
          <c:dPt>
            <c:idx val="163"/>
            <c:bubble3D val="0"/>
            <c:extLst>
              <c:ext xmlns:c16="http://schemas.microsoft.com/office/drawing/2014/chart" uri="{C3380CC4-5D6E-409C-BE32-E72D297353CC}">
                <c16:uniqueId val="{000000A3-FDA6-4ADF-93B5-B870C042CC04}"/>
              </c:ext>
            </c:extLst>
          </c:dPt>
          <c:dPt>
            <c:idx val="164"/>
            <c:bubble3D val="0"/>
            <c:extLst>
              <c:ext xmlns:c16="http://schemas.microsoft.com/office/drawing/2014/chart" uri="{C3380CC4-5D6E-409C-BE32-E72D297353CC}">
                <c16:uniqueId val="{000000A4-FDA6-4ADF-93B5-B870C042CC04}"/>
              </c:ext>
            </c:extLst>
          </c:dPt>
          <c:dPt>
            <c:idx val="165"/>
            <c:bubble3D val="0"/>
            <c:extLst>
              <c:ext xmlns:c16="http://schemas.microsoft.com/office/drawing/2014/chart" uri="{C3380CC4-5D6E-409C-BE32-E72D297353CC}">
                <c16:uniqueId val="{000000A5-FDA6-4ADF-93B5-B870C042CC04}"/>
              </c:ext>
            </c:extLst>
          </c:dPt>
          <c:dPt>
            <c:idx val="166"/>
            <c:bubble3D val="0"/>
            <c:extLst>
              <c:ext xmlns:c16="http://schemas.microsoft.com/office/drawing/2014/chart" uri="{C3380CC4-5D6E-409C-BE32-E72D297353CC}">
                <c16:uniqueId val="{000000A6-FDA6-4ADF-93B5-B870C042CC04}"/>
              </c:ext>
            </c:extLst>
          </c:dPt>
          <c:dPt>
            <c:idx val="167"/>
            <c:bubble3D val="0"/>
            <c:extLst>
              <c:ext xmlns:c16="http://schemas.microsoft.com/office/drawing/2014/chart" uri="{C3380CC4-5D6E-409C-BE32-E72D297353CC}">
                <c16:uniqueId val="{000000A7-FDA6-4ADF-93B5-B870C042CC04}"/>
              </c:ext>
            </c:extLst>
          </c:dPt>
          <c:dPt>
            <c:idx val="168"/>
            <c:bubble3D val="0"/>
            <c:extLst>
              <c:ext xmlns:c16="http://schemas.microsoft.com/office/drawing/2014/chart" uri="{C3380CC4-5D6E-409C-BE32-E72D297353CC}">
                <c16:uniqueId val="{000000A8-FDA6-4ADF-93B5-B870C042CC04}"/>
              </c:ext>
            </c:extLst>
          </c:dPt>
          <c:dPt>
            <c:idx val="169"/>
            <c:bubble3D val="0"/>
            <c:extLst>
              <c:ext xmlns:c16="http://schemas.microsoft.com/office/drawing/2014/chart" uri="{C3380CC4-5D6E-409C-BE32-E72D297353CC}">
                <c16:uniqueId val="{000000A9-FDA6-4ADF-93B5-B870C042CC04}"/>
              </c:ext>
            </c:extLst>
          </c:dPt>
          <c:dPt>
            <c:idx val="170"/>
            <c:bubble3D val="0"/>
            <c:extLst>
              <c:ext xmlns:c16="http://schemas.microsoft.com/office/drawing/2014/chart" uri="{C3380CC4-5D6E-409C-BE32-E72D297353CC}">
                <c16:uniqueId val="{000000AA-FDA6-4ADF-93B5-B870C042CC04}"/>
              </c:ext>
            </c:extLst>
          </c:dPt>
          <c:dPt>
            <c:idx val="171"/>
            <c:bubble3D val="0"/>
            <c:extLst>
              <c:ext xmlns:c16="http://schemas.microsoft.com/office/drawing/2014/chart" uri="{C3380CC4-5D6E-409C-BE32-E72D297353CC}">
                <c16:uniqueId val="{000000AB-FDA6-4ADF-93B5-B870C042CC04}"/>
              </c:ext>
            </c:extLst>
          </c:dPt>
          <c:dPt>
            <c:idx val="172"/>
            <c:bubble3D val="0"/>
            <c:extLst>
              <c:ext xmlns:c16="http://schemas.microsoft.com/office/drawing/2014/chart" uri="{C3380CC4-5D6E-409C-BE32-E72D297353CC}">
                <c16:uniqueId val="{000000AC-FDA6-4ADF-93B5-B870C042CC04}"/>
              </c:ext>
            </c:extLst>
          </c:dPt>
          <c:dPt>
            <c:idx val="173"/>
            <c:bubble3D val="0"/>
            <c:extLst>
              <c:ext xmlns:c16="http://schemas.microsoft.com/office/drawing/2014/chart" uri="{C3380CC4-5D6E-409C-BE32-E72D297353CC}">
                <c16:uniqueId val="{000000AD-FDA6-4ADF-93B5-B870C042CC04}"/>
              </c:ext>
            </c:extLst>
          </c:dPt>
          <c:dPt>
            <c:idx val="174"/>
            <c:bubble3D val="0"/>
            <c:extLst>
              <c:ext xmlns:c16="http://schemas.microsoft.com/office/drawing/2014/chart" uri="{C3380CC4-5D6E-409C-BE32-E72D297353CC}">
                <c16:uniqueId val="{000000AE-FDA6-4ADF-93B5-B870C042CC04}"/>
              </c:ext>
            </c:extLst>
          </c:dPt>
          <c:dPt>
            <c:idx val="175"/>
            <c:bubble3D val="0"/>
            <c:extLst>
              <c:ext xmlns:c16="http://schemas.microsoft.com/office/drawing/2014/chart" uri="{C3380CC4-5D6E-409C-BE32-E72D297353CC}">
                <c16:uniqueId val="{000000AF-FDA6-4ADF-93B5-B870C042CC04}"/>
              </c:ext>
            </c:extLst>
          </c:dPt>
          <c:dPt>
            <c:idx val="176"/>
            <c:bubble3D val="0"/>
            <c:extLst>
              <c:ext xmlns:c16="http://schemas.microsoft.com/office/drawing/2014/chart" uri="{C3380CC4-5D6E-409C-BE32-E72D297353CC}">
                <c16:uniqueId val="{000000B0-FDA6-4ADF-93B5-B870C042CC04}"/>
              </c:ext>
            </c:extLst>
          </c:dPt>
          <c:dPt>
            <c:idx val="177"/>
            <c:bubble3D val="0"/>
            <c:extLst>
              <c:ext xmlns:c16="http://schemas.microsoft.com/office/drawing/2014/chart" uri="{C3380CC4-5D6E-409C-BE32-E72D297353CC}">
                <c16:uniqueId val="{000000B1-FDA6-4ADF-93B5-B870C042CC04}"/>
              </c:ext>
            </c:extLst>
          </c:dPt>
          <c:dPt>
            <c:idx val="178"/>
            <c:bubble3D val="0"/>
            <c:extLst>
              <c:ext xmlns:c16="http://schemas.microsoft.com/office/drawing/2014/chart" uri="{C3380CC4-5D6E-409C-BE32-E72D297353CC}">
                <c16:uniqueId val="{000000B2-FDA6-4ADF-93B5-B870C042CC04}"/>
              </c:ext>
            </c:extLst>
          </c:dPt>
          <c:dPt>
            <c:idx val="179"/>
            <c:bubble3D val="0"/>
            <c:extLst>
              <c:ext xmlns:c16="http://schemas.microsoft.com/office/drawing/2014/chart" uri="{C3380CC4-5D6E-409C-BE32-E72D297353CC}">
                <c16:uniqueId val="{000000B3-FDA6-4ADF-93B5-B870C042CC04}"/>
              </c:ext>
            </c:extLst>
          </c:dPt>
          <c:dPt>
            <c:idx val="180"/>
            <c:bubble3D val="0"/>
            <c:extLst>
              <c:ext xmlns:c16="http://schemas.microsoft.com/office/drawing/2014/chart" uri="{C3380CC4-5D6E-409C-BE32-E72D297353CC}">
                <c16:uniqueId val="{000000B4-FDA6-4ADF-93B5-B870C042CC04}"/>
              </c:ext>
            </c:extLst>
          </c:dPt>
          <c:dPt>
            <c:idx val="181"/>
            <c:bubble3D val="0"/>
            <c:extLst>
              <c:ext xmlns:c16="http://schemas.microsoft.com/office/drawing/2014/chart" uri="{C3380CC4-5D6E-409C-BE32-E72D297353CC}">
                <c16:uniqueId val="{000000B5-FDA6-4ADF-93B5-B870C042CC04}"/>
              </c:ext>
            </c:extLst>
          </c:dPt>
          <c:dPt>
            <c:idx val="182"/>
            <c:bubble3D val="0"/>
            <c:extLst>
              <c:ext xmlns:c16="http://schemas.microsoft.com/office/drawing/2014/chart" uri="{C3380CC4-5D6E-409C-BE32-E72D297353CC}">
                <c16:uniqueId val="{000000B6-FDA6-4ADF-93B5-B870C042CC04}"/>
              </c:ext>
            </c:extLst>
          </c:dPt>
          <c:dPt>
            <c:idx val="183"/>
            <c:bubble3D val="0"/>
            <c:extLst>
              <c:ext xmlns:c16="http://schemas.microsoft.com/office/drawing/2014/chart" uri="{C3380CC4-5D6E-409C-BE32-E72D297353CC}">
                <c16:uniqueId val="{000000B7-FDA6-4ADF-93B5-B870C042CC04}"/>
              </c:ext>
            </c:extLst>
          </c:dPt>
          <c:dPt>
            <c:idx val="184"/>
            <c:bubble3D val="0"/>
            <c:extLst>
              <c:ext xmlns:c16="http://schemas.microsoft.com/office/drawing/2014/chart" uri="{C3380CC4-5D6E-409C-BE32-E72D297353CC}">
                <c16:uniqueId val="{000000B8-FDA6-4ADF-93B5-B870C042CC04}"/>
              </c:ext>
            </c:extLst>
          </c:dPt>
          <c:dPt>
            <c:idx val="185"/>
            <c:bubble3D val="0"/>
            <c:extLst>
              <c:ext xmlns:c16="http://schemas.microsoft.com/office/drawing/2014/chart" uri="{C3380CC4-5D6E-409C-BE32-E72D297353CC}">
                <c16:uniqueId val="{000000B9-FDA6-4ADF-93B5-B870C042CC04}"/>
              </c:ext>
            </c:extLst>
          </c:dPt>
          <c:dPt>
            <c:idx val="186"/>
            <c:bubble3D val="0"/>
            <c:extLst>
              <c:ext xmlns:c16="http://schemas.microsoft.com/office/drawing/2014/chart" uri="{C3380CC4-5D6E-409C-BE32-E72D297353CC}">
                <c16:uniqueId val="{000000BA-FDA6-4ADF-93B5-B870C042CC04}"/>
              </c:ext>
            </c:extLst>
          </c:dPt>
          <c:dPt>
            <c:idx val="187"/>
            <c:bubble3D val="0"/>
            <c:extLst>
              <c:ext xmlns:c16="http://schemas.microsoft.com/office/drawing/2014/chart" uri="{C3380CC4-5D6E-409C-BE32-E72D297353CC}">
                <c16:uniqueId val="{000000BB-FDA6-4ADF-93B5-B870C042CC04}"/>
              </c:ext>
            </c:extLst>
          </c:dPt>
          <c:dPt>
            <c:idx val="188"/>
            <c:bubble3D val="0"/>
            <c:extLst>
              <c:ext xmlns:c16="http://schemas.microsoft.com/office/drawing/2014/chart" uri="{C3380CC4-5D6E-409C-BE32-E72D297353CC}">
                <c16:uniqueId val="{000000BC-FDA6-4ADF-93B5-B870C042CC04}"/>
              </c:ext>
            </c:extLst>
          </c:dPt>
          <c:dPt>
            <c:idx val="189"/>
            <c:bubble3D val="0"/>
            <c:extLst>
              <c:ext xmlns:c16="http://schemas.microsoft.com/office/drawing/2014/chart" uri="{C3380CC4-5D6E-409C-BE32-E72D297353CC}">
                <c16:uniqueId val="{000000BD-FDA6-4ADF-93B5-B870C042CC04}"/>
              </c:ext>
            </c:extLst>
          </c:dPt>
          <c:dPt>
            <c:idx val="190"/>
            <c:bubble3D val="0"/>
            <c:extLst>
              <c:ext xmlns:c16="http://schemas.microsoft.com/office/drawing/2014/chart" uri="{C3380CC4-5D6E-409C-BE32-E72D297353CC}">
                <c16:uniqueId val="{000000BE-FDA6-4ADF-93B5-B870C042CC04}"/>
              </c:ext>
            </c:extLst>
          </c:dPt>
          <c:dPt>
            <c:idx val="191"/>
            <c:bubble3D val="0"/>
            <c:extLst>
              <c:ext xmlns:c16="http://schemas.microsoft.com/office/drawing/2014/chart" uri="{C3380CC4-5D6E-409C-BE32-E72D297353CC}">
                <c16:uniqueId val="{000000BF-FDA6-4ADF-93B5-B870C042CC04}"/>
              </c:ext>
            </c:extLst>
          </c:dPt>
          <c:dPt>
            <c:idx val="192"/>
            <c:bubble3D val="0"/>
            <c:extLst>
              <c:ext xmlns:c16="http://schemas.microsoft.com/office/drawing/2014/chart" uri="{C3380CC4-5D6E-409C-BE32-E72D297353CC}">
                <c16:uniqueId val="{000000C0-FDA6-4ADF-93B5-B870C042CC04}"/>
              </c:ext>
            </c:extLst>
          </c:dPt>
          <c:dPt>
            <c:idx val="193"/>
            <c:bubble3D val="0"/>
            <c:extLst>
              <c:ext xmlns:c16="http://schemas.microsoft.com/office/drawing/2014/chart" uri="{C3380CC4-5D6E-409C-BE32-E72D297353CC}">
                <c16:uniqueId val="{000000C1-FDA6-4ADF-93B5-B870C042CC04}"/>
              </c:ext>
            </c:extLst>
          </c:dPt>
          <c:dPt>
            <c:idx val="194"/>
            <c:bubble3D val="0"/>
            <c:extLst>
              <c:ext xmlns:c16="http://schemas.microsoft.com/office/drawing/2014/chart" uri="{C3380CC4-5D6E-409C-BE32-E72D297353CC}">
                <c16:uniqueId val="{000000C2-FDA6-4ADF-93B5-B870C042CC04}"/>
              </c:ext>
            </c:extLst>
          </c:dPt>
          <c:dPt>
            <c:idx val="195"/>
            <c:bubble3D val="0"/>
            <c:extLst>
              <c:ext xmlns:c16="http://schemas.microsoft.com/office/drawing/2014/chart" uri="{C3380CC4-5D6E-409C-BE32-E72D297353CC}">
                <c16:uniqueId val="{000000C3-FDA6-4ADF-93B5-B870C042CC04}"/>
              </c:ext>
            </c:extLst>
          </c:dPt>
          <c:dPt>
            <c:idx val="196"/>
            <c:bubble3D val="0"/>
            <c:extLst>
              <c:ext xmlns:c16="http://schemas.microsoft.com/office/drawing/2014/chart" uri="{C3380CC4-5D6E-409C-BE32-E72D297353CC}">
                <c16:uniqueId val="{000000C4-FDA6-4ADF-93B5-B870C042CC04}"/>
              </c:ext>
            </c:extLst>
          </c:dPt>
          <c:dPt>
            <c:idx val="197"/>
            <c:bubble3D val="0"/>
            <c:extLst>
              <c:ext xmlns:c16="http://schemas.microsoft.com/office/drawing/2014/chart" uri="{C3380CC4-5D6E-409C-BE32-E72D297353CC}">
                <c16:uniqueId val="{000000C5-FDA6-4ADF-93B5-B870C042CC04}"/>
              </c:ext>
            </c:extLst>
          </c:dPt>
          <c:dPt>
            <c:idx val="198"/>
            <c:bubble3D val="0"/>
            <c:extLst>
              <c:ext xmlns:c16="http://schemas.microsoft.com/office/drawing/2014/chart" uri="{C3380CC4-5D6E-409C-BE32-E72D297353CC}">
                <c16:uniqueId val="{000000C6-FDA6-4ADF-93B5-B870C042CC04}"/>
              </c:ext>
            </c:extLst>
          </c:dPt>
          <c:dPt>
            <c:idx val="199"/>
            <c:bubble3D val="0"/>
            <c:extLst>
              <c:ext xmlns:c16="http://schemas.microsoft.com/office/drawing/2014/chart" uri="{C3380CC4-5D6E-409C-BE32-E72D297353CC}">
                <c16:uniqueId val="{000000C7-FDA6-4ADF-93B5-B870C042CC04}"/>
              </c:ext>
            </c:extLst>
          </c:dPt>
          <c:dPt>
            <c:idx val="200"/>
            <c:bubble3D val="0"/>
            <c:extLst>
              <c:ext xmlns:c16="http://schemas.microsoft.com/office/drawing/2014/chart" uri="{C3380CC4-5D6E-409C-BE32-E72D297353CC}">
                <c16:uniqueId val="{000000C8-FDA6-4ADF-93B5-B870C042CC04}"/>
              </c:ext>
            </c:extLst>
          </c:dPt>
          <c:dPt>
            <c:idx val="201"/>
            <c:bubble3D val="0"/>
            <c:extLst>
              <c:ext xmlns:c16="http://schemas.microsoft.com/office/drawing/2014/chart" uri="{C3380CC4-5D6E-409C-BE32-E72D297353CC}">
                <c16:uniqueId val="{000000C9-FDA6-4ADF-93B5-B870C042CC04}"/>
              </c:ext>
            </c:extLst>
          </c:dPt>
          <c:dPt>
            <c:idx val="202"/>
            <c:bubble3D val="0"/>
            <c:extLst>
              <c:ext xmlns:c16="http://schemas.microsoft.com/office/drawing/2014/chart" uri="{C3380CC4-5D6E-409C-BE32-E72D297353CC}">
                <c16:uniqueId val="{000000CA-FDA6-4ADF-93B5-B870C042CC04}"/>
              </c:ext>
            </c:extLst>
          </c:dPt>
          <c:dPt>
            <c:idx val="203"/>
            <c:bubble3D val="0"/>
            <c:extLst>
              <c:ext xmlns:c16="http://schemas.microsoft.com/office/drawing/2014/chart" uri="{C3380CC4-5D6E-409C-BE32-E72D297353CC}">
                <c16:uniqueId val="{000000CB-FDA6-4ADF-93B5-B870C042CC04}"/>
              </c:ext>
            </c:extLst>
          </c:dPt>
          <c:dPt>
            <c:idx val="204"/>
            <c:bubble3D val="0"/>
            <c:extLst>
              <c:ext xmlns:c16="http://schemas.microsoft.com/office/drawing/2014/chart" uri="{C3380CC4-5D6E-409C-BE32-E72D297353CC}">
                <c16:uniqueId val="{000000CC-FDA6-4ADF-93B5-B870C042CC04}"/>
              </c:ext>
            </c:extLst>
          </c:dPt>
          <c:dPt>
            <c:idx val="205"/>
            <c:bubble3D val="0"/>
            <c:extLst>
              <c:ext xmlns:c16="http://schemas.microsoft.com/office/drawing/2014/chart" uri="{C3380CC4-5D6E-409C-BE32-E72D297353CC}">
                <c16:uniqueId val="{000000CD-FDA6-4ADF-93B5-B870C042CC04}"/>
              </c:ext>
            </c:extLst>
          </c:dPt>
          <c:dPt>
            <c:idx val="206"/>
            <c:bubble3D val="0"/>
            <c:extLst>
              <c:ext xmlns:c16="http://schemas.microsoft.com/office/drawing/2014/chart" uri="{C3380CC4-5D6E-409C-BE32-E72D297353CC}">
                <c16:uniqueId val="{000000CE-FDA6-4ADF-93B5-B870C042CC04}"/>
              </c:ext>
            </c:extLst>
          </c:dPt>
          <c:dPt>
            <c:idx val="207"/>
            <c:bubble3D val="0"/>
            <c:extLst>
              <c:ext xmlns:c16="http://schemas.microsoft.com/office/drawing/2014/chart" uri="{C3380CC4-5D6E-409C-BE32-E72D297353CC}">
                <c16:uniqueId val="{000000CF-FDA6-4ADF-93B5-B870C042CC04}"/>
              </c:ext>
            </c:extLst>
          </c:dPt>
          <c:dPt>
            <c:idx val="208"/>
            <c:bubble3D val="0"/>
            <c:extLst>
              <c:ext xmlns:c16="http://schemas.microsoft.com/office/drawing/2014/chart" uri="{C3380CC4-5D6E-409C-BE32-E72D297353CC}">
                <c16:uniqueId val="{000000D0-FDA6-4ADF-93B5-B870C042CC04}"/>
              </c:ext>
            </c:extLst>
          </c:dPt>
          <c:dPt>
            <c:idx val="209"/>
            <c:bubble3D val="0"/>
            <c:extLst>
              <c:ext xmlns:c16="http://schemas.microsoft.com/office/drawing/2014/chart" uri="{C3380CC4-5D6E-409C-BE32-E72D297353CC}">
                <c16:uniqueId val="{000000D1-FDA6-4ADF-93B5-B870C042CC04}"/>
              </c:ext>
            </c:extLst>
          </c:dPt>
          <c:dPt>
            <c:idx val="210"/>
            <c:bubble3D val="0"/>
            <c:extLst>
              <c:ext xmlns:c16="http://schemas.microsoft.com/office/drawing/2014/chart" uri="{C3380CC4-5D6E-409C-BE32-E72D297353CC}">
                <c16:uniqueId val="{000000D2-FDA6-4ADF-93B5-B870C042CC04}"/>
              </c:ext>
            </c:extLst>
          </c:dPt>
          <c:dPt>
            <c:idx val="211"/>
            <c:bubble3D val="0"/>
            <c:extLst>
              <c:ext xmlns:c16="http://schemas.microsoft.com/office/drawing/2014/chart" uri="{C3380CC4-5D6E-409C-BE32-E72D297353CC}">
                <c16:uniqueId val="{000000D3-FDA6-4ADF-93B5-B870C042CC04}"/>
              </c:ext>
            </c:extLst>
          </c:dPt>
          <c:dPt>
            <c:idx val="212"/>
            <c:bubble3D val="0"/>
            <c:extLst>
              <c:ext xmlns:c16="http://schemas.microsoft.com/office/drawing/2014/chart" uri="{C3380CC4-5D6E-409C-BE32-E72D297353CC}">
                <c16:uniqueId val="{000000D4-FDA6-4ADF-93B5-B870C042CC04}"/>
              </c:ext>
            </c:extLst>
          </c:dPt>
          <c:dPt>
            <c:idx val="213"/>
            <c:bubble3D val="0"/>
            <c:extLst>
              <c:ext xmlns:c16="http://schemas.microsoft.com/office/drawing/2014/chart" uri="{C3380CC4-5D6E-409C-BE32-E72D297353CC}">
                <c16:uniqueId val="{000000D5-FDA6-4ADF-93B5-B870C042CC04}"/>
              </c:ext>
            </c:extLst>
          </c:dPt>
          <c:dPt>
            <c:idx val="214"/>
            <c:bubble3D val="0"/>
            <c:extLst>
              <c:ext xmlns:c16="http://schemas.microsoft.com/office/drawing/2014/chart" uri="{C3380CC4-5D6E-409C-BE32-E72D297353CC}">
                <c16:uniqueId val="{000000D6-FDA6-4ADF-93B5-B870C042CC04}"/>
              </c:ext>
            </c:extLst>
          </c:dPt>
          <c:dPt>
            <c:idx val="215"/>
            <c:bubble3D val="0"/>
            <c:extLst>
              <c:ext xmlns:c16="http://schemas.microsoft.com/office/drawing/2014/chart" uri="{C3380CC4-5D6E-409C-BE32-E72D297353CC}">
                <c16:uniqueId val="{000000D7-FDA6-4ADF-93B5-B870C042CC04}"/>
              </c:ext>
            </c:extLst>
          </c:dPt>
          <c:dPt>
            <c:idx val="216"/>
            <c:bubble3D val="0"/>
            <c:extLst>
              <c:ext xmlns:c16="http://schemas.microsoft.com/office/drawing/2014/chart" uri="{C3380CC4-5D6E-409C-BE32-E72D297353CC}">
                <c16:uniqueId val="{000000D8-FDA6-4ADF-93B5-B870C042CC04}"/>
              </c:ext>
            </c:extLst>
          </c:dPt>
          <c:dPt>
            <c:idx val="217"/>
            <c:bubble3D val="0"/>
            <c:extLst>
              <c:ext xmlns:c16="http://schemas.microsoft.com/office/drawing/2014/chart" uri="{C3380CC4-5D6E-409C-BE32-E72D297353CC}">
                <c16:uniqueId val="{000000D9-FDA6-4ADF-93B5-B870C042CC04}"/>
              </c:ext>
            </c:extLst>
          </c:dPt>
          <c:dPt>
            <c:idx val="218"/>
            <c:bubble3D val="0"/>
            <c:extLst>
              <c:ext xmlns:c16="http://schemas.microsoft.com/office/drawing/2014/chart" uri="{C3380CC4-5D6E-409C-BE32-E72D297353CC}">
                <c16:uniqueId val="{000000DA-FDA6-4ADF-93B5-B870C042CC04}"/>
              </c:ext>
            </c:extLst>
          </c:dPt>
          <c:dPt>
            <c:idx val="219"/>
            <c:bubble3D val="0"/>
            <c:extLst>
              <c:ext xmlns:c16="http://schemas.microsoft.com/office/drawing/2014/chart" uri="{C3380CC4-5D6E-409C-BE32-E72D297353CC}">
                <c16:uniqueId val="{000000DB-FDA6-4ADF-93B5-B870C042CC04}"/>
              </c:ext>
            </c:extLst>
          </c:dPt>
          <c:dPt>
            <c:idx val="220"/>
            <c:bubble3D val="0"/>
            <c:extLst>
              <c:ext xmlns:c16="http://schemas.microsoft.com/office/drawing/2014/chart" uri="{C3380CC4-5D6E-409C-BE32-E72D297353CC}">
                <c16:uniqueId val="{000000DC-FDA6-4ADF-93B5-B870C042CC04}"/>
              </c:ext>
            </c:extLst>
          </c:dPt>
          <c:dPt>
            <c:idx val="221"/>
            <c:bubble3D val="0"/>
            <c:extLst>
              <c:ext xmlns:c16="http://schemas.microsoft.com/office/drawing/2014/chart" uri="{C3380CC4-5D6E-409C-BE32-E72D297353CC}">
                <c16:uniqueId val="{000000DD-FDA6-4ADF-93B5-B870C042CC04}"/>
              </c:ext>
            </c:extLst>
          </c:dPt>
          <c:dPt>
            <c:idx val="222"/>
            <c:bubble3D val="0"/>
            <c:extLst>
              <c:ext xmlns:c16="http://schemas.microsoft.com/office/drawing/2014/chart" uri="{C3380CC4-5D6E-409C-BE32-E72D297353CC}">
                <c16:uniqueId val="{000000DE-FDA6-4ADF-93B5-B870C042CC04}"/>
              </c:ext>
            </c:extLst>
          </c:dPt>
          <c:dPt>
            <c:idx val="223"/>
            <c:bubble3D val="0"/>
            <c:extLst>
              <c:ext xmlns:c16="http://schemas.microsoft.com/office/drawing/2014/chart" uri="{C3380CC4-5D6E-409C-BE32-E72D297353CC}">
                <c16:uniqueId val="{000000DF-FDA6-4ADF-93B5-B870C042CC04}"/>
              </c:ext>
            </c:extLst>
          </c:dPt>
          <c:dPt>
            <c:idx val="224"/>
            <c:bubble3D val="0"/>
            <c:extLst>
              <c:ext xmlns:c16="http://schemas.microsoft.com/office/drawing/2014/chart" uri="{C3380CC4-5D6E-409C-BE32-E72D297353CC}">
                <c16:uniqueId val="{000000E0-FDA6-4ADF-93B5-B870C042CC04}"/>
              </c:ext>
            </c:extLst>
          </c:dPt>
          <c:dPt>
            <c:idx val="225"/>
            <c:bubble3D val="0"/>
            <c:extLst>
              <c:ext xmlns:c16="http://schemas.microsoft.com/office/drawing/2014/chart" uri="{C3380CC4-5D6E-409C-BE32-E72D297353CC}">
                <c16:uniqueId val="{000000E1-FDA6-4ADF-93B5-B870C042CC04}"/>
              </c:ext>
            </c:extLst>
          </c:dPt>
          <c:dPt>
            <c:idx val="226"/>
            <c:bubble3D val="0"/>
            <c:extLst>
              <c:ext xmlns:c16="http://schemas.microsoft.com/office/drawing/2014/chart" uri="{C3380CC4-5D6E-409C-BE32-E72D297353CC}">
                <c16:uniqueId val="{000000E2-FDA6-4ADF-93B5-B870C042CC04}"/>
              </c:ext>
            </c:extLst>
          </c:dPt>
          <c:dPt>
            <c:idx val="227"/>
            <c:bubble3D val="0"/>
            <c:extLst>
              <c:ext xmlns:c16="http://schemas.microsoft.com/office/drawing/2014/chart" uri="{C3380CC4-5D6E-409C-BE32-E72D297353CC}">
                <c16:uniqueId val="{000000E3-FDA6-4ADF-93B5-B870C042CC04}"/>
              </c:ext>
            </c:extLst>
          </c:dPt>
          <c:dPt>
            <c:idx val="228"/>
            <c:bubble3D val="0"/>
            <c:extLst>
              <c:ext xmlns:c16="http://schemas.microsoft.com/office/drawing/2014/chart" uri="{C3380CC4-5D6E-409C-BE32-E72D297353CC}">
                <c16:uniqueId val="{000000E4-FDA6-4ADF-93B5-B870C042CC04}"/>
              </c:ext>
            </c:extLst>
          </c:dPt>
          <c:dPt>
            <c:idx val="229"/>
            <c:bubble3D val="0"/>
            <c:extLst>
              <c:ext xmlns:c16="http://schemas.microsoft.com/office/drawing/2014/chart" uri="{C3380CC4-5D6E-409C-BE32-E72D297353CC}">
                <c16:uniqueId val="{000000E5-FDA6-4ADF-93B5-B870C042CC04}"/>
              </c:ext>
            </c:extLst>
          </c:dPt>
          <c:dPt>
            <c:idx val="230"/>
            <c:bubble3D val="0"/>
            <c:extLst>
              <c:ext xmlns:c16="http://schemas.microsoft.com/office/drawing/2014/chart" uri="{C3380CC4-5D6E-409C-BE32-E72D297353CC}">
                <c16:uniqueId val="{000000E6-FDA6-4ADF-93B5-B870C042CC04}"/>
              </c:ext>
            </c:extLst>
          </c:dPt>
          <c:dPt>
            <c:idx val="231"/>
            <c:bubble3D val="0"/>
            <c:extLst>
              <c:ext xmlns:c16="http://schemas.microsoft.com/office/drawing/2014/chart" uri="{C3380CC4-5D6E-409C-BE32-E72D297353CC}">
                <c16:uniqueId val="{000000E7-FDA6-4ADF-93B5-B870C042CC04}"/>
              </c:ext>
            </c:extLst>
          </c:dPt>
          <c:dPt>
            <c:idx val="232"/>
            <c:bubble3D val="0"/>
            <c:extLst>
              <c:ext xmlns:c16="http://schemas.microsoft.com/office/drawing/2014/chart" uri="{C3380CC4-5D6E-409C-BE32-E72D297353CC}">
                <c16:uniqueId val="{000000E8-FDA6-4ADF-93B5-B870C042CC04}"/>
              </c:ext>
            </c:extLst>
          </c:dPt>
          <c:dPt>
            <c:idx val="233"/>
            <c:bubble3D val="0"/>
            <c:extLst>
              <c:ext xmlns:c16="http://schemas.microsoft.com/office/drawing/2014/chart" uri="{C3380CC4-5D6E-409C-BE32-E72D297353CC}">
                <c16:uniqueId val="{000000E9-FDA6-4ADF-93B5-B870C042CC04}"/>
              </c:ext>
            </c:extLst>
          </c:dPt>
          <c:dPt>
            <c:idx val="234"/>
            <c:bubble3D val="0"/>
            <c:extLst>
              <c:ext xmlns:c16="http://schemas.microsoft.com/office/drawing/2014/chart" uri="{C3380CC4-5D6E-409C-BE32-E72D297353CC}">
                <c16:uniqueId val="{000000EA-FDA6-4ADF-93B5-B870C042CC04}"/>
              </c:ext>
            </c:extLst>
          </c:dPt>
          <c:dPt>
            <c:idx val="235"/>
            <c:bubble3D val="0"/>
            <c:extLst>
              <c:ext xmlns:c16="http://schemas.microsoft.com/office/drawing/2014/chart" uri="{C3380CC4-5D6E-409C-BE32-E72D297353CC}">
                <c16:uniqueId val="{000000EB-FDA6-4ADF-93B5-B870C042CC04}"/>
              </c:ext>
            </c:extLst>
          </c:dPt>
          <c:dPt>
            <c:idx val="236"/>
            <c:bubble3D val="0"/>
            <c:extLst>
              <c:ext xmlns:c16="http://schemas.microsoft.com/office/drawing/2014/chart" uri="{C3380CC4-5D6E-409C-BE32-E72D297353CC}">
                <c16:uniqueId val="{000000EC-FDA6-4ADF-93B5-B870C042CC04}"/>
              </c:ext>
            </c:extLst>
          </c:dPt>
          <c:dPt>
            <c:idx val="237"/>
            <c:bubble3D val="0"/>
            <c:extLst>
              <c:ext xmlns:c16="http://schemas.microsoft.com/office/drawing/2014/chart" uri="{C3380CC4-5D6E-409C-BE32-E72D297353CC}">
                <c16:uniqueId val="{000000ED-FDA6-4ADF-93B5-B870C042CC04}"/>
              </c:ext>
            </c:extLst>
          </c:dPt>
          <c:dPt>
            <c:idx val="238"/>
            <c:bubble3D val="0"/>
            <c:extLst>
              <c:ext xmlns:c16="http://schemas.microsoft.com/office/drawing/2014/chart" uri="{C3380CC4-5D6E-409C-BE32-E72D297353CC}">
                <c16:uniqueId val="{000000EE-FDA6-4ADF-93B5-B870C042CC04}"/>
              </c:ext>
            </c:extLst>
          </c:dPt>
          <c:dPt>
            <c:idx val="239"/>
            <c:bubble3D val="0"/>
            <c:extLst>
              <c:ext xmlns:c16="http://schemas.microsoft.com/office/drawing/2014/chart" uri="{C3380CC4-5D6E-409C-BE32-E72D297353CC}">
                <c16:uniqueId val="{000000EF-FDA6-4ADF-93B5-B870C042CC04}"/>
              </c:ext>
            </c:extLst>
          </c:dPt>
          <c:dPt>
            <c:idx val="240"/>
            <c:bubble3D val="0"/>
            <c:extLst>
              <c:ext xmlns:c16="http://schemas.microsoft.com/office/drawing/2014/chart" uri="{C3380CC4-5D6E-409C-BE32-E72D297353CC}">
                <c16:uniqueId val="{000000F0-FDA6-4ADF-93B5-B870C042CC04}"/>
              </c:ext>
            </c:extLst>
          </c:dPt>
          <c:dPt>
            <c:idx val="241"/>
            <c:bubble3D val="0"/>
            <c:extLst>
              <c:ext xmlns:c16="http://schemas.microsoft.com/office/drawing/2014/chart" uri="{C3380CC4-5D6E-409C-BE32-E72D297353CC}">
                <c16:uniqueId val="{000000F1-FDA6-4ADF-93B5-B870C042CC04}"/>
              </c:ext>
            </c:extLst>
          </c:dPt>
          <c:dPt>
            <c:idx val="242"/>
            <c:bubble3D val="0"/>
            <c:extLst>
              <c:ext xmlns:c16="http://schemas.microsoft.com/office/drawing/2014/chart" uri="{C3380CC4-5D6E-409C-BE32-E72D297353CC}">
                <c16:uniqueId val="{000000F2-FDA6-4ADF-93B5-B870C042CC04}"/>
              </c:ext>
            </c:extLst>
          </c:dPt>
          <c:dPt>
            <c:idx val="243"/>
            <c:bubble3D val="0"/>
            <c:extLst>
              <c:ext xmlns:c16="http://schemas.microsoft.com/office/drawing/2014/chart" uri="{C3380CC4-5D6E-409C-BE32-E72D297353CC}">
                <c16:uniqueId val="{000000F3-FDA6-4ADF-93B5-B870C042CC04}"/>
              </c:ext>
            </c:extLst>
          </c:dPt>
          <c:dPt>
            <c:idx val="244"/>
            <c:bubble3D val="0"/>
            <c:extLst>
              <c:ext xmlns:c16="http://schemas.microsoft.com/office/drawing/2014/chart" uri="{C3380CC4-5D6E-409C-BE32-E72D297353CC}">
                <c16:uniqueId val="{000000F4-FDA6-4ADF-93B5-B870C042CC04}"/>
              </c:ext>
            </c:extLst>
          </c:dPt>
          <c:dPt>
            <c:idx val="245"/>
            <c:bubble3D val="0"/>
            <c:extLst>
              <c:ext xmlns:c16="http://schemas.microsoft.com/office/drawing/2014/chart" uri="{C3380CC4-5D6E-409C-BE32-E72D297353CC}">
                <c16:uniqueId val="{000000F5-FDA6-4ADF-93B5-B870C042CC04}"/>
              </c:ext>
            </c:extLst>
          </c:dPt>
          <c:dPt>
            <c:idx val="246"/>
            <c:bubble3D val="0"/>
            <c:extLst>
              <c:ext xmlns:c16="http://schemas.microsoft.com/office/drawing/2014/chart" uri="{C3380CC4-5D6E-409C-BE32-E72D297353CC}">
                <c16:uniqueId val="{000000F6-FDA6-4ADF-93B5-B870C042CC04}"/>
              </c:ext>
            </c:extLst>
          </c:dPt>
          <c:dPt>
            <c:idx val="247"/>
            <c:bubble3D val="0"/>
            <c:extLst>
              <c:ext xmlns:c16="http://schemas.microsoft.com/office/drawing/2014/chart" uri="{C3380CC4-5D6E-409C-BE32-E72D297353CC}">
                <c16:uniqueId val="{000000F7-FDA6-4ADF-93B5-B870C042CC04}"/>
              </c:ext>
            </c:extLst>
          </c:dPt>
          <c:dPt>
            <c:idx val="248"/>
            <c:bubble3D val="0"/>
            <c:extLst>
              <c:ext xmlns:c16="http://schemas.microsoft.com/office/drawing/2014/chart" uri="{C3380CC4-5D6E-409C-BE32-E72D297353CC}">
                <c16:uniqueId val="{000000F8-FDA6-4ADF-93B5-B870C042CC04}"/>
              </c:ext>
            </c:extLst>
          </c:dPt>
          <c:dPt>
            <c:idx val="249"/>
            <c:bubble3D val="0"/>
            <c:extLst>
              <c:ext xmlns:c16="http://schemas.microsoft.com/office/drawing/2014/chart" uri="{C3380CC4-5D6E-409C-BE32-E72D297353CC}">
                <c16:uniqueId val="{000000F9-FDA6-4ADF-93B5-B870C042CC04}"/>
              </c:ext>
            </c:extLst>
          </c:dPt>
          <c:dPt>
            <c:idx val="250"/>
            <c:bubble3D val="0"/>
            <c:extLst>
              <c:ext xmlns:c16="http://schemas.microsoft.com/office/drawing/2014/chart" uri="{C3380CC4-5D6E-409C-BE32-E72D297353CC}">
                <c16:uniqueId val="{000000FA-FDA6-4ADF-93B5-B870C042CC04}"/>
              </c:ext>
            </c:extLst>
          </c:dPt>
          <c:dPt>
            <c:idx val="251"/>
            <c:bubble3D val="0"/>
            <c:extLst>
              <c:ext xmlns:c16="http://schemas.microsoft.com/office/drawing/2014/chart" uri="{C3380CC4-5D6E-409C-BE32-E72D297353CC}">
                <c16:uniqueId val="{000000FB-FDA6-4ADF-93B5-B870C042CC04}"/>
              </c:ext>
            </c:extLst>
          </c:dPt>
          <c:dPt>
            <c:idx val="252"/>
            <c:bubble3D val="0"/>
            <c:extLst>
              <c:ext xmlns:c16="http://schemas.microsoft.com/office/drawing/2014/chart" uri="{C3380CC4-5D6E-409C-BE32-E72D297353CC}">
                <c16:uniqueId val="{000000FC-FDA6-4ADF-93B5-B870C042CC04}"/>
              </c:ext>
            </c:extLst>
          </c:dPt>
          <c:dPt>
            <c:idx val="253"/>
            <c:bubble3D val="0"/>
            <c:extLst>
              <c:ext xmlns:c16="http://schemas.microsoft.com/office/drawing/2014/chart" uri="{C3380CC4-5D6E-409C-BE32-E72D297353CC}">
                <c16:uniqueId val="{000000FD-FDA6-4ADF-93B5-B870C042CC04}"/>
              </c:ext>
            </c:extLst>
          </c:dPt>
          <c:dPt>
            <c:idx val="254"/>
            <c:bubble3D val="0"/>
            <c:extLst>
              <c:ext xmlns:c16="http://schemas.microsoft.com/office/drawing/2014/chart" uri="{C3380CC4-5D6E-409C-BE32-E72D297353CC}">
                <c16:uniqueId val="{000000FE-FDA6-4ADF-93B5-B870C042CC04}"/>
              </c:ext>
            </c:extLst>
          </c:dPt>
          <c:dPt>
            <c:idx val="255"/>
            <c:bubble3D val="0"/>
            <c:extLst>
              <c:ext xmlns:c16="http://schemas.microsoft.com/office/drawing/2014/chart" uri="{C3380CC4-5D6E-409C-BE32-E72D297353CC}">
                <c16:uniqueId val="{000000FF-FDA6-4ADF-93B5-B870C042CC04}"/>
              </c:ext>
            </c:extLst>
          </c:dPt>
          <c:dPt>
            <c:idx val="256"/>
            <c:bubble3D val="0"/>
            <c:extLst>
              <c:ext xmlns:c16="http://schemas.microsoft.com/office/drawing/2014/chart" uri="{C3380CC4-5D6E-409C-BE32-E72D297353CC}">
                <c16:uniqueId val="{00000100-FDA6-4ADF-93B5-B870C042CC04}"/>
              </c:ext>
            </c:extLst>
          </c:dPt>
          <c:dPt>
            <c:idx val="257"/>
            <c:bubble3D val="0"/>
            <c:extLst>
              <c:ext xmlns:c16="http://schemas.microsoft.com/office/drawing/2014/chart" uri="{C3380CC4-5D6E-409C-BE32-E72D297353CC}">
                <c16:uniqueId val="{00000101-FDA6-4ADF-93B5-B870C042CC04}"/>
              </c:ext>
            </c:extLst>
          </c:dPt>
          <c:dPt>
            <c:idx val="258"/>
            <c:bubble3D val="0"/>
            <c:extLst>
              <c:ext xmlns:c16="http://schemas.microsoft.com/office/drawing/2014/chart" uri="{C3380CC4-5D6E-409C-BE32-E72D297353CC}">
                <c16:uniqueId val="{00000102-FDA6-4ADF-93B5-B870C042CC04}"/>
              </c:ext>
            </c:extLst>
          </c:dPt>
          <c:dPt>
            <c:idx val="259"/>
            <c:bubble3D val="0"/>
            <c:extLst>
              <c:ext xmlns:c16="http://schemas.microsoft.com/office/drawing/2014/chart" uri="{C3380CC4-5D6E-409C-BE32-E72D297353CC}">
                <c16:uniqueId val="{00000103-FDA6-4ADF-93B5-B870C042CC04}"/>
              </c:ext>
            </c:extLst>
          </c:dPt>
          <c:dPt>
            <c:idx val="260"/>
            <c:bubble3D val="0"/>
            <c:extLst>
              <c:ext xmlns:c16="http://schemas.microsoft.com/office/drawing/2014/chart" uri="{C3380CC4-5D6E-409C-BE32-E72D297353CC}">
                <c16:uniqueId val="{00000104-FDA6-4ADF-93B5-B870C042CC04}"/>
              </c:ext>
            </c:extLst>
          </c:dPt>
          <c:dPt>
            <c:idx val="261"/>
            <c:bubble3D val="0"/>
            <c:extLst>
              <c:ext xmlns:c16="http://schemas.microsoft.com/office/drawing/2014/chart" uri="{C3380CC4-5D6E-409C-BE32-E72D297353CC}">
                <c16:uniqueId val="{00000105-FDA6-4ADF-93B5-B870C042CC04}"/>
              </c:ext>
            </c:extLst>
          </c:dPt>
          <c:dPt>
            <c:idx val="262"/>
            <c:bubble3D val="0"/>
            <c:extLst>
              <c:ext xmlns:c16="http://schemas.microsoft.com/office/drawing/2014/chart" uri="{C3380CC4-5D6E-409C-BE32-E72D297353CC}">
                <c16:uniqueId val="{00000106-FDA6-4ADF-93B5-B870C042CC04}"/>
              </c:ext>
            </c:extLst>
          </c:dPt>
          <c:dPt>
            <c:idx val="263"/>
            <c:bubble3D val="0"/>
            <c:extLst>
              <c:ext xmlns:c16="http://schemas.microsoft.com/office/drawing/2014/chart" uri="{C3380CC4-5D6E-409C-BE32-E72D297353CC}">
                <c16:uniqueId val="{00000107-FDA6-4ADF-93B5-B870C042CC04}"/>
              </c:ext>
            </c:extLst>
          </c:dPt>
          <c:dPt>
            <c:idx val="264"/>
            <c:bubble3D val="0"/>
            <c:extLst>
              <c:ext xmlns:c16="http://schemas.microsoft.com/office/drawing/2014/chart" uri="{C3380CC4-5D6E-409C-BE32-E72D297353CC}">
                <c16:uniqueId val="{00000108-FDA6-4ADF-93B5-B870C042CC04}"/>
              </c:ext>
            </c:extLst>
          </c:dPt>
          <c:dPt>
            <c:idx val="265"/>
            <c:bubble3D val="0"/>
            <c:extLst>
              <c:ext xmlns:c16="http://schemas.microsoft.com/office/drawing/2014/chart" uri="{C3380CC4-5D6E-409C-BE32-E72D297353CC}">
                <c16:uniqueId val="{00000109-FDA6-4ADF-93B5-B870C042CC04}"/>
              </c:ext>
            </c:extLst>
          </c:dPt>
          <c:dPt>
            <c:idx val="266"/>
            <c:bubble3D val="0"/>
            <c:extLst>
              <c:ext xmlns:c16="http://schemas.microsoft.com/office/drawing/2014/chart" uri="{C3380CC4-5D6E-409C-BE32-E72D297353CC}">
                <c16:uniqueId val="{0000010A-FDA6-4ADF-93B5-B870C042CC04}"/>
              </c:ext>
            </c:extLst>
          </c:dPt>
          <c:dPt>
            <c:idx val="267"/>
            <c:bubble3D val="0"/>
            <c:extLst>
              <c:ext xmlns:c16="http://schemas.microsoft.com/office/drawing/2014/chart" uri="{C3380CC4-5D6E-409C-BE32-E72D297353CC}">
                <c16:uniqueId val="{0000010B-FDA6-4ADF-93B5-B870C042CC04}"/>
              </c:ext>
            </c:extLst>
          </c:dPt>
          <c:dPt>
            <c:idx val="268"/>
            <c:bubble3D val="0"/>
            <c:extLst>
              <c:ext xmlns:c16="http://schemas.microsoft.com/office/drawing/2014/chart" uri="{C3380CC4-5D6E-409C-BE32-E72D297353CC}">
                <c16:uniqueId val="{0000010C-FDA6-4ADF-93B5-B870C042CC04}"/>
              </c:ext>
            </c:extLst>
          </c:dPt>
          <c:dPt>
            <c:idx val="269"/>
            <c:bubble3D val="0"/>
            <c:extLst>
              <c:ext xmlns:c16="http://schemas.microsoft.com/office/drawing/2014/chart" uri="{C3380CC4-5D6E-409C-BE32-E72D297353CC}">
                <c16:uniqueId val="{0000010D-FDA6-4ADF-93B5-B870C042CC04}"/>
              </c:ext>
            </c:extLst>
          </c:dPt>
          <c:dPt>
            <c:idx val="270"/>
            <c:bubble3D val="0"/>
            <c:extLst>
              <c:ext xmlns:c16="http://schemas.microsoft.com/office/drawing/2014/chart" uri="{C3380CC4-5D6E-409C-BE32-E72D297353CC}">
                <c16:uniqueId val="{0000010E-FDA6-4ADF-93B5-B870C042CC04}"/>
              </c:ext>
            </c:extLst>
          </c:dPt>
          <c:dPt>
            <c:idx val="271"/>
            <c:bubble3D val="0"/>
            <c:extLst>
              <c:ext xmlns:c16="http://schemas.microsoft.com/office/drawing/2014/chart" uri="{C3380CC4-5D6E-409C-BE32-E72D297353CC}">
                <c16:uniqueId val="{0000010F-FDA6-4ADF-93B5-B870C042CC04}"/>
              </c:ext>
            </c:extLst>
          </c:dPt>
          <c:dPt>
            <c:idx val="272"/>
            <c:bubble3D val="0"/>
            <c:extLst>
              <c:ext xmlns:c16="http://schemas.microsoft.com/office/drawing/2014/chart" uri="{C3380CC4-5D6E-409C-BE32-E72D297353CC}">
                <c16:uniqueId val="{00000110-FDA6-4ADF-93B5-B870C042CC04}"/>
              </c:ext>
            </c:extLst>
          </c:dPt>
          <c:dPt>
            <c:idx val="273"/>
            <c:bubble3D val="0"/>
            <c:extLst>
              <c:ext xmlns:c16="http://schemas.microsoft.com/office/drawing/2014/chart" uri="{C3380CC4-5D6E-409C-BE32-E72D297353CC}">
                <c16:uniqueId val="{00000111-FDA6-4ADF-93B5-B870C042CC04}"/>
              </c:ext>
            </c:extLst>
          </c:dPt>
          <c:dPt>
            <c:idx val="274"/>
            <c:bubble3D val="0"/>
            <c:extLst>
              <c:ext xmlns:c16="http://schemas.microsoft.com/office/drawing/2014/chart" uri="{C3380CC4-5D6E-409C-BE32-E72D297353CC}">
                <c16:uniqueId val="{00000112-FDA6-4ADF-93B5-B870C042CC04}"/>
              </c:ext>
            </c:extLst>
          </c:dPt>
          <c:dPt>
            <c:idx val="275"/>
            <c:bubble3D val="0"/>
            <c:extLst>
              <c:ext xmlns:c16="http://schemas.microsoft.com/office/drawing/2014/chart" uri="{C3380CC4-5D6E-409C-BE32-E72D297353CC}">
                <c16:uniqueId val="{00000113-FDA6-4ADF-93B5-B870C042CC04}"/>
              </c:ext>
            </c:extLst>
          </c:dPt>
          <c:dPt>
            <c:idx val="276"/>
            <c:bubble3D val="0"/>
            <c:extLst>
              <c:ext xmlns:c16="http://schemas.microsoft.com/office/drawing/2014/chart" uri="{C3380CC4-5D6E-409C-BE32-E72D297353CC}">
                <c16:uniqueId val="{00000114-FDA6-4ADF-93B5-B870C042CC04}"/>
              </c:ext>
            </c:extLst>
          </c:dPt>
          <c:dPt>
            <c:idx val="277"/>
            <c:bubble3D val="0"/>
            <c:extLst>
              <c:ext xmlns:c16="http://schemas.microsoft.com/office/drawing/2014/chart" uri="{C3380CC4-5D6E-409C-BE32-E72D297353CC}">
                <c16:uniqueId val="{00000115-FDA6-4ADF-93B5-B870C042CC04}"/>
              </c:ext>
            </c:extLst>
          </c:dPt>
          <c:dPt>
            <c:idx val="278"/>
            <c:bubble3D val="0"/>
            <c:extLst>
              <c:ext xmlns:c16="http://schemas.microsoft.com/office/drawing/2014/chart" uri="{C3380CC4-5D6E-409C-BE32-E72D297353CC}">
                <c16:uniqueId val="{00000116-FDA6-4ADF-93B5-B870C042CC04}"/>
              </c:ext>
            </c:extLst>
          </c:dPt>
          <c:dPt>
            <c:idx val="279"/>
            <c:bubble3D val="0"/>
            <c:extLst>
              <c:ext xmlns:c16="http://schemas.microsoft.com/office/drawing/2014/chart" uri="{C3380CC4-5D6E-409C-BE32-E72D297353CC}">
                <c16:uniqueId val="{00000117-FDA6-4ADF-93B5-B870C042CC04}"/>
              </c:ext>
            </c:extLst>
          </c:dPt>
          <c:dPt>
            <c:idx val="280"/>
            <c:bubble3D val="0"/>
            <c:extLst>
              <c:ext xmlns:c16="http://schemas.microsoft.com/office/drawing/2014/chart" uri="{C3380CC4-5D6E-409C-BE32-E72D297353CC}">
                <c16:uniqueId val="{00000118-FDA6-4ADF-93B5-B870C042CC04}"/>
              </c:ext>
            </c:extLst>
          </c:dPt>
          <c:dPt>
            <c:idx val="281"/>
            <c:bubble3D val="0"/>
            <c:extLst>
              <c:ext xmlns:c16="http://schemas.microsoft.com/office/drawing/2014/chart" uri="{C3380CC4-5D6E-409C-BE32-E72D297353CC}">
                <c16:uniqueId val="{00000119-FDA6-4ADF-93B5-B870C042CC04}"/>
              </c:ext>
            </c:extLst>
          </c:dPt>
          <c:dPt>
            <c:idx val="282"/>
            <c:bubble3D val="0"/>
            <c:extLst>
              <c:ext xmlns:c16="http://schemas.microsoft.com/office/drawing/2014/chart" uri="{C3380CC4-5D6E-409C-BE32-E72D297353CC}">
                <c16:uniqueId val="{0000011A-FDA6-4ADF-93B5-B870C042CC04}"/>
              </c:ext>
            </c:extLst>
          </c:dPt>
          <c:dPt>
            <c:idx val="283"/>
            <c:bubble3D val="0"/>
            <c:extLst>
              <c:ext xmlns:c16="http://schemas.microsoft.com/office/drawing/2014/chart" uri="{C3380CC4-5D6E-409C-BE32-E72D297353CC}">
                <c16:uniqueId val="{0000011B-FDA6-4ADF-93B5-B870C042CC04}"/>
              </c:ext>
            </c:extLst>
          </c:dPt>
          <c:dPt>
            <c:idx val="284"/>
            <c:bubble3D val="0"/>
            <c:extLst>
              <c:ext xmlns:c16="http://schemas.microsoft.com/office/drawing/2014/chart" uri="{C3380CC4-5D6E-409C-BE32-E72D297353CC}">
                <c16:uniqueId val="{0000011C-FDA6-4ADF-93B5-B870C042CC04}"/>
              </c:ext>
            </c:extLst>
          </c:dPt>
          <c:dPt>
            <c:idx val="285"/>
            <c:bubble3D val="0"/>
            <c:extLst>
              <c:ext xmlns:c16="http://schemas.microsoft.com/office/drawing/2014/chart" uri="{C3380CC4-5D6E-409C-BE32-E72D297353CC}">
                <c16:uniqueId val="{0000011D-FDA6-4ADF-93B5-B870C042CC04}"/>
              </c:ext>
            </c:extLst>
          </c:dPt>
          <c:dPt>
            <c:idx val="286"/>
            <c:bubble3D val="0"/>
            <c:extLst>
              <c:ext xmlns:c16="http://schemas.microsoft.com/office/drawing/2014/chart" uri="{C3380CC4-5D6E-409C-BE32-E72D297353CC}">
                <c16:uniqueId val="{0000011E-FDA6-4ADF-93B5-B870C042CC04}"/>
              </c:ext>
            </c:extLst>
          </c:dPt>
          <c:dPt>
            <c:idx val="287"/>
            <c:bubble3D val="0"/>
            <c:extLst>
              <c:ext xmlns:c16="http://schemas.microsoft.com/office/drawing/2014/chart" uri="{C3380CC4-5D6E-409C-BE32-E72D297353CC}">
                <c16:uniqueId val="{0000011F-FDA6-4ADF-93B5-B870C042CC04}"/>
              </c:ext>
            </c:extLst>
          </c:dPt>
          <c:dPt>
            <c:idx val="288"/>
            <c:bubble3D val="0"/>
            <c:extLst>
              <c:ext xmlns:c16="http://schemas.microsoft.com/office/drawing/2014/chart" uri="{C3380CC4-5D6E-409C-BE32-E72D297353CC}">
                <c16:uniqueId val="{00000120-FDA6-4ADF-93B5-B870C042CC04}"/>
              </c:ext>
            </c:extLst>
          </c:dPt>
          <c:dPt>
            <c:idx val="289"/>
            <c:bubble3D val="0"/>
            <c:extLst>
              <c:ext xmlns:c16="http://schemas.microsoft.com/office/drawing/2014/chart" uri="{C3380CC4-5D6E-409C-BE32-E72D297353CC}">
                <c16:uniqueId val="{00000121-FDA6-4ADF-93B5-B870C042CC04}"/>
              </c:ext>
            </c:extLst>
          </c:dPt>
          <c:dPt>
            <c:idx val="290"/>
            <c:bubble3D val="0"/>
            <c:extLst>
              <c:ext xmlns:c16="http://schemas.microsoft.com/office/drawing/2014/chart" uri="{C3380CC4-5D6E-409C-BE32-E72D297353CC}">
                <c16:uniqueId val="{00000122-FDA6-4ADF-93B5-B870C042CC04}"/>
              </c:ext>
            </c:extLst>
          </c:dPt>
          <c:dPt>
            <c:idx val="291"/>
            <c:bubble3D val="0"/>
            <c:extLst>
              <c:ext xmlns:c16="http://schemas.microsoft.com/office/drawing/2014/chart" uri="{C3380CC4-5D6E-409C-BE32-E72D297353CC}">
                <c16:uniqueId val="{00000123-FDA6-4ADF-93B5-B870C042CC04}"/>
              </c:ext>
            </c:extLst>
          </c:dPt>
          <c:dPt>
            <c:idx val="292"/>
            <c:bubble3D val="0"/>
            <c:extLst>
              <c:ext xmlns:c16="http://schemas.microsoft.com/office/drawing/2014/chart" uri="{C3380CC4-5D6E-409C-BE32-E72D297353CC}">
                <c16:uniqueId val="{00000124-FDA6-4ADF-93B5-B870C042CC04}"/>
              </c:ext>
            </c:extLst>
          </c:dPt>
          <c:dPt>
            <c:idx val="293"/>
            <c:bubble3D val="0"/>
            <c:extLst>
              <c:ext xmlns:c16="http://schemas.microsoft.com/office/drawing/2014/chart" uri="{C3380CC4-5D6E-409C-BE32-E72D297353CC}">
                <c16:uniqueId val="{00000125-FDA6-4ADF-93B5-B870C042CC04}"/>
              </c:ext>
            </c:extLst>
          </c:dPt>
          <c:dPt>
            <c:idx val="294"/>
            <c:bubble3D val="0"/>
            <c:extLst>
              <c:ext xmlns:c16="http://schemas.microsoft.com/office/drawing/2014/chart" uri="{C3380CC4-5D6E-409C-BE32-E72D297353CC}">
                <c16:uniqueId val="{00000126-FDA6-4ADF-93B5-B870C042CC04}"/>
              </c:ext>
            </c:extLst>
          </c:dPt>
          <c:dPt>
            <c:idx val="295"/>
            <c:bubble3D val="0"/>
            <c:extLst>
              <c:ext xmlns:c16="http://schemas.microsoft.com/office/drawing/2014/chart" uri="{C3380CC4-5D6E-409C-BE32-E72D297353CC}">
                <c16:uniqueId val="{00000127-FDA6-4ADF-93B5-B870C042CC04}"/>
              </c:ext>
            </c:extLst>
          </c:dPt>
          <c:dPt>
            <c:idx val="296"/>
            <c:bubble3D val="0"/>
            <c:extLst>
              <c:ext xmlns:c16="http://schemas.microsoft.com/office/drawing/2014/chart" uri="{C3380CC4-5D6E-409C-BE32-E72D297353CC}">
                <c16:uniqueId val="{00000128-FDA6-4ADF-93B5-B870C042CC04}"/>
              </c:ext>
            </c:extLst>
          </c:dPt>
          <c:dPt>
            <c:idx val="297"/>
            <c:bubble3D val="0"/>
            <c:extLst>
              <c:ext xmlns:c16="http://schemas.microsoft.com/office/drawing/2014/chart" uri="{C3380CC4-5D6E-409C-BE32-E72D297353CC}">
                <c16:uniqueId val="{00000129-FDA6-4ADF-93B5-B870C042CC04}"/>
              </c:ext>
            </c:extLst>
          </c:dPt>
          <c:dPt>
            <c:idx val="298"/>
            <c:bubble3D val="0"/>
            <c:extLst>
              <c:ext xmlns:c16="http://schemas.microsoft.com/office/drawing/2014/chart" uri="{C3380CC4-5D6E-409C-BE32-E72D297353CC}">
                <c16:uniqueId val="{0000012A-FDA6-4ADF-93B5-B870C042CC04}"/>
              </c:ext>
            </c:extLst>
          </c:dPt>
          <c:dPt>
            <c:idx val="299"/>
            <c:bubble3D val="0"/>
            <c:extLst>
              <c:ext xmlns:c16="http://schemas.microsoft.com/office/drawing/2014/chart" uri="{C3380CC4-5D6E-409C-BE32-E72D297353CC}">
                <c16:uniqueId val="{0000012B-FDA6-4ADF-93B5-B870C042CC04}"/>
              </c:ext>
            </c:extLst>
          </c:dPt>
          <c:dPt>
            <c:idx val="300"/>
            <c:bubble3D val="0"/>
            <c:extLst>
              <c:ext xmlns:c16="http://schemas.microsoft.com/office/drawing/2014/chart" uri="{C3380CC4-5D6E-409C-BE32-E72D297353CC}">
                <c16:uniqueId val="{0000012C-FDA6-4ADF-93B5-B870C042CC04}"/>
              </c:ext>
            </c:extLst>
          </c:dPt>
          <c:dPt>
            <c:idx val="301"/>
            <c:bubble3D val="0"/>
            <c:extLst>
              <c:ext xmlns:c16="http://schemas.microsoft.com/office/drawing/2014/chart" uri="{C3380CC4-5D6E-409C-BE32-E72D297353CC}">
                <c16:uniqueId val="{0000012D-FDA6-4ADF-93B5-B870C042CC04}"/>
              </c:ext>
            </c:extLst>
          </c:dPt>
          <c:dPt>
            <c:idx val="302"/>
            <c:bubble3D val="0"/>
            <c:extLst>
              <c:ext xmlns:c16="http://schemas.microsoft.com/office/drawing/2014/chart" uri="{C3380CC4-5D6E-409C-BE32-E72D297353CC}">
                <c16:uniqueId val="{0000012E-FDA6-4ADF-93B5-B870C042CC04}"/>
              </c:ext>
            </c:extLst>
          </c:dPt>
          <c:dPt>
            <c:idx val="303"/>
            <c:bubble3D val="0"/>
            <c:extLst>
              <c:ext xmlns:c16="http://schemas.microsoft.com/office/drawing/2014/chart" uri="{C3380CC4-5D6E-409C-BE32-E72D297353CC}">
                <c16:uniqueId val="{0000012F-FDA6-4ADF-93B5-B870C042CC04}"/>
              </c:ext>
            </c:extLst>
          </c:dPt>
          <c:dPt>
            <c:idx val="304"/>
            <c:bubble3D val="0"/>
            <c:extLst>
              <c:ext xmlns:c16="http://schemas.microsoft.com/office/drawing/2014/chart" uri="{C3380CC4-5D6E-409C-BE32-E72D297353CC}">
                <c16:uniqueId val="{00000130-FDA6-4ADF-93B5-B870C042CC04}"/>
              </c:ext>
            </c:extLst>
          </c:dPt>
          <c:dPt>
            <c:idx val="305"/>
            <c:bubble3D val="0"/>
            <c:extLst>
              <c:ext xmlns:c16="http://schemas.microsoft.com/office/drawing/2014/chart" uri="{C3380CC4-5D6E-409C-BE32-E72D297353CC}">
                <c16:uniqueId val="{00000131-FDA6-4ADF-93B5-B870C042CC04}"/>
              </c:ext>
            </c:extLst>
          </c:dPt>
          <c:dPt>
            <c:idx val="306"/>
            <c:bubble3D val="0"/>
            <c:extLst>
              <c:ext xmlns:c16="http://schemas.microsoft.com/office/drawing/2014/chart" uri="{C3380CC4-5D6E-409C-BE32-E72D297353CC}">
                <c16:uniqueId val="{00000132-FDA6-4ADF-93B5-B870C042CC04}"/>
              </c:ext>
            </c:extLst>
          </c:dPt>
          <c:dPt>
            <c:idx val="307"/>
            <c:bubble3D val="0"/>
            <c:extLst>
              <c:ext xmlns:c16="http://schemas.microsoft.com/office/drawing/2014/chart" uri="{C3380CC4-5D6E-409C-BE32-E72D297353CC}">
                <c16:uniqueId val="{00000133-FDA6-4ADF-93B5-B870C042CC04}"/>
              </c:ext>
            </c:extLst>
          </c:dPt>
          <c:dPt>
            <c:idx val="308"/>
            <c:bubble3D val="0"/>
            <c:extLst>
              <c:ext xmlns:c16="http://schemas.microsoft.com/office/drawing/2014/chart" uri="{C3380CC4-5D6E-409C-BE32-E72D297353CC}">
                <c16:uniqueId val="{00000134-FDA6-4ADF-93B5-B870C042CC04}"/>
              </c:ext>
            </c:extLst>
          </c:dPt>
          <c:dPt>
            <c:idx val="309"/>
            <c:bubble3D val="0"/>
            <c:extLst>
              <c:ext xmlns:c16="http://schemas.microsoft.com/office/drawing/2014/chart" uri="{C3380CC4-5D6E-409C-BE32-E72D297353CC}">
                <c16:uniqueId val="{00000135-FDA6-4ADF-93B5-B870C042CC04}"/>
              </c:ext>
            </c:extLst>
          </c:dPt>
          <c:dPt>
            <c:idx val="310"/>
            <c:bubble3D val="0"/>
            <c:extLst>
              <c:ext xmlns:c16="http://schemas.microsoft.com/office/drawing/2014/chart" uri="{C3380CC4-5D6E-409C-BE32-E72D297353CC}">
                <c16:uniqueId val="{00000136-FDA6-4ADF-93B5-B870C042CC04}"/>
              </c:ext>
            </c:extLst>
          </c:dPt>
          <c:dPt>
            <c:idx val="311"/>
            <c:bubble3D val="0"/>
            <c:extLst>
              <c:ext xmlns:c16="http://schemas.microsoft.com/office/drawing/2014/chart" uri="{C3380CC4-5D6E-409C-BE32-E72D297353CC}">
                <c16:uniqueId val="{00000137-FDA6-4ADF-93B5-B870C042CC04}"/>
              </c:ext>
            </c:extLst>
          </c:dPt>
          <c:dPt>
            <c:idx val="312"/>
            <c:bubble3D val="0"/>
            <c:extLst>
              <c:ext xmlns:c16="http://schemas.microsoft.com/office/drawing/2014/chart" uri="{C3380CC4-5D6E-409C-BE32-E72D297353CC}">
                <c16:uniqueId val="{00000138-FDA6-4ADF-93B5-B870C042CC04}"/>
              </c:ext>
            </c:extLst>
          </c:dPt>
          <c:dPt>
            <c:idx val="313"/>
            <c:bubble3D val="0"/>
            <c:extLst>
              <c:ext xmlns:c16="http://schemas.microsoft.com/office/drawing/2014/chart" uri="{C3380CC4-5D6E-409C-BE32-E72D297353CC}">
                <c16:uniqueId val="{00000139-FDA6-4ADF-93B5-B870C042CC04}"/>
              </c:ext>
            </c:extLst>
          </c:dPt>
          <c:dPt>
            <c:idx val="314"/>
            <c:bubble3D val="0"/>
            <c:extLst>
              <c:ext xmlns:c16="http://schemas.microsoft.com/office/drawing/2014/chart" uri="{C3380CC4-5D6E-409C-BE32-E72D297353CC}">
                <c16:uniqueId val="{0000013A-FDA6-4ADF-93B5-B870C042CC04}"/>
              </c:ext>
            </c:extLst>
          </c:dPt>
          <c:dPt>
            <c:idx val="315"/>
            <c:bubble3D val="0"/>
            <c:extLst>
              <c:ext xmlns:c16="http://schemas.microsoft.com/office/drawing/2014/chart" uri="{C3380CC4-5D6E-409C-BE32-E72D297353CC}">
                <c16:uniqueId val="{0000013B-FDA6-4ADF-93B5-B870C042CC04}"/>
              </c:ext>
            </c:extLst>
          </c:dPt>
          <c:dPt>
            <c:idx val="316"/>
            <c:bubble3D val="0"/>
            <c:extLst>
              <c:ext xmlns:c16="http://schemas.microsoft.com/office/drawing/2014/chart" uri="{C3380CC4-5D6E-409C-BE32-E72D297353CC}">
                <c16:uniqueId val="{0000013C-FDA6-4ADF-93B5-B870C042CC04}"/>
              </c:ext>
            </c:extLst>
          </c:dPt>
          <c:dPt>
            <c:idx val="317"/>
            <c:bubble3D val="0"/>
            <c:extLst>
              <c:ext xmlns:c16="http://schemas.microsoft.com/office/drawing/2014/chart" uri="{C3380CC4-5D6E-409C-BE32-E72D297353CC}">
                <c16:uniqueId val="{0000013D-FDA6-4ADF-93B5-B870C042CC04}"/>
              </c:ext>
            </c:extLst>
          </c:dPt>
          <c:dPt>
            <c:idx val="318"/>
            <c:bubble3D val="0"/>
            <c:extLst>
              <c:ext xmlns:c16="http://schemas.microsoft.com/office/drawing/2014/chart" uri="{C3380CC4-5D6E-409C-BE32-E72D297353CC}">
                <c16:uniqueId val="{0000013E-FDA6-4ADF-93B5-B870C042CC04}"/>
              </c:ext>
            </c:extLst>
          </c:dPt>
          <c:dPt>
            <c:idx val="319"/>
            <c:bubble3D val="0"/>
            <c:extLst>
              <c:ext xmlns:c16="http://schemas.microsoft.com/office/drawing/2014/chart" uri="{C3380CC4-5D6E-409C-BE32-E72D297353CC}">
                <c16:uniqueId val="{0000013F-FDA6-4ADF-93B5-B870C042CC04}"/>
              </c:ext>
            </c:extLst>
          </c:dPt>
          <c:dPt>
            <c:idx val="320"/>
            <c:bubble3D val="0"/>
            <c:extLst>
              <c:ext xmlns:c16="http://schemas.microsoft.com/office/drawing/2014/chart" uri="{C3380CC4-5D6E-409C-BE32-E72D297353CC}">
                <c16:uniqueId val="{00000140-FDA6-4ADF-93B5-B870C042CC04}"/>
              </c:ext>
            </c:extLst>
          </c:dPt>
          <c:dPt>
            <c:idx val="321"/>
            <c:bubble3D val="0"/>
            <c:extLst>
              <c:ext xmlns:c16="http://schemas.microsoft.com/office/drawing/2014/chart" uri="{C3380CC4-5D6E-409C-BE32-E72D297353CC}">
                <c16:uniqueId val="{00000141-FDA6-4ADF-93B5-B870C042CC04}"/>
              </c:ext>
            </c:extLst>
          </c:dPt>
          <c:dPt>
            <c:idx val="322"/>
            <c:bubble3D val="0"/>
            <c:extLst>
              <c:ext xmlns:c16="http://schemas.microsoft.com/office/drawing/2014/chart" uri="{C3380CC4-5D6E-409C-BE32-E72D297353CC}">
                <c16:uniqueId val="{00000142-FDA6-4ADF-93B5-B870C042CC04}"/>
              </c:ext>
            </c:extLst>
          </c:dPt>
          <c:dPt>
            <c:idx val="323"/>
            <c:bubble3D val="0"/>
            <c:extLst>
              <c:ext xmlns:c16="http://schemas.microsoft.com/office/drawing/2014/chart" uri="{C3380CC4-5D6E-409C-BE32-E72D297353CC}">
                <c16:uniqueId val="{00000143-FDA6-4ADF-93B5-B870C042CC04}"/>
              </c:ext>
            </c:extLst>
          </c:dPt>
          <c:dPt>
            <c:idx val="324"/>
            <c:bubble3D val="0"/>
            <c:extLst>
              <c:ext xmlns:c16="http://schemas.microsoft.com/office/drawing/2014/chart" uri="{C3380CC4-5D6E-409C-BE32-E72D297353CC}">
                <c16:uniqueId val="{00000144-FDA6-4ADF-93B5-B870C042CC04}"/>
              </c:ext>
            </c:extLst>
          </c:dPt>
          <c:dPt>
            <c:idx val="325"/>
            <c:bubble3D val="0"/>
            <c:extLst>
              <c:ext xmlns:c16="http://schemas.microsoft.com/office/drawing/2014/chart" uri="{C3380CC4-5D6E-409C-BE32-E72D297353CC}">
                <c16:uniqueId val="{00000145-FDA6-4ADF-93B5-B870C042CC04}"/>
              </c:ext>
            </c:extLst>
          </c:dPt>
          <c:dPt>
            <c:idx val="326"/>
            <c:bubble3D val="0"/>
            <c:extLst>
              <c:ext xmlns:c16="http://schemas.microsoft.com/office/drawing/2014/chart" uri="{C3380CC4-5D6E-409C-BE32-E72D297353CC}">
                <c16:uniqueId val="{00000146-FDA6-4ADF-93B5-B870C042CC04}"/>
              </c:ext>
            </c:extLst>
          </c:dPt>
          <c:dPt>
            <c:idx val="327"/>
            <c:bubble3D val="0"/>
            <c:extLst>
              <c:ext xmlns:c16="http://schemas.microsoft.com/office/drawing/2014/chart" uri="{C3380CC4-5D6E-409C-BE32-E72D297353CC}">
                <c16:uniqueId val="{00000147-FDA6-4ADF-93B5-B870C042CC04}"/>
              </c:ext>
            </c:extLst>
          </c:dPt>
          <c:dPt>
            <c:idx val="328"/>
            <c:bubble3D val="0"/>
            <c:extLst>
              <c:ext xmlns:c16="http://schemas.microsoft.com/office/drawing/2014/chart" uri="{C3380CC4-5D6E-409C-BE32-E72D297353CC}">
                <c16:uniqueId val="{00000148-FDA6-4ADF-93B5-B870C042CC04}"/>
              </c:ext>
            </c:extLst>
          </c:dPt>
          <c:dPt>
            <c:idx val="329"/>
            <c:bubble3D val="0"/>
            <c:extLst>
              <c:ext xmlns:c16="http://schemas.microsoft.com/office/drawing/2014/chart" uri="{C3380CC4-5D6E-409C-BE32-E72D297353CC}">
                <c16:uniqueId val="{00000149-FDA6-4ADF-93B5-B870C042CC04}"/>
              </c:ext>
            </c:extLst>
          </c:dPt>
          <c:dPt>
            <c:idx val="330"/>
            <c:bubble3D val="0"/>
            <c:extLst>
              <c:ext xmlns:c16="http://schemas.microsoft.com/office/drawing/2014/chart" uri="{C3380CC4-5D6E-409C-BE32-E72D297353CC}">
                <c16:uniqueId val="{0000014A-FDA6-4ADF-93B5-B870C042CC04}"/>
              </c:ext>
            </c:extLst>
          </c:dPt>
          <c:dPt>
            <c:idx val="331"/>
            <c:bubble3D val="0"/>
            <c:extLst>
              <c:ext xmlns:c16="http://schemas.microsoft.com/office/drawing/2014/chart" uri="{C3380CC4-5D6E-409C-BE32-E72D297353CC}">
                <c16:uniqueId val="{0000014B-FDA6-4ADF-93B5-B870C042CC04}"/>
              </c:ext>
            </c:extLst>
          </c:dPt>
          <c:dPt>
            <c:idx val="332"/>
            <c:bubble3D val="0"/>
            <c:extLst>
              <c:ext xmlns:c16="http://schemas.microsoft.com/office/drawing/2014/chart" uri="{C3380CC4-5D6E-409C-BE32-E72D297353CC}">
                <c16:uniqueId val="{0000014C-FDA6-4ADF-93B5-B870C042CC04}"/>
              </c:ext>
            </c:extLst>
          </c:dPt>
          <c:dPt>
            <c:idx val="333"/>
            <c:bubble3D val="0"/>
            <c:extLst>
              <c:ext xmlns:c16="http://schemas.microsoft.com/office/drawing/2014/chart" uri="{C3380CC4-5D6E-409C-BE32-E72D297353CC}">
                <c16:uniqueId val="{0000014D-FDA6-4ADF-93B5-B870C042CC04}"/>
              </c:ext>
            </c:extLst>
          </c:dPt>
          <c:dPt>
            <c:idx val="334"/>
            <c:bubble3D val="0"/>
            <c:extLst>
              <c:ext xmlns:c16="http://schemas.microsoft.com/office/drawing/2014/chart" uri="{C3380CC4-5D6E-409C-BE32-E72D297353CC}">
                <c16:uniqueId val="{0000014E-FDA6-4ADF-93B5-B870C042CC04}"/>
              </c:ext>
            </c:extLst>
          </c:dPt>
          <c:dPt>
            <c:idx val="335"/>
            <c:bubble3D val="0"/>
            <c:extLst>
              <c:ext xmlns:c16="http://schemas.microsoft.com/office/drawing/2014/chart" uri="{C3380CC4-5D6E-409C-BE32-E72D297353CC}">
                <c16:uniqueId val="{0000014F-FDA6-4ADF-93B5-B870C042CC04}"/>
              </c:ext>
            </c:extLst>
          </c:dPt>
          <c:dPt>
            <c:idx val="336"/>
            <c:bubble3D val="0"/>
            <c:extLst>
              <c:ext xmlns:c16="http://schemas.microsoft.com/office/drawing/2014/chart" uri="{C3380CC4-5D6E-409C-BE32-E72D297353CC}">
                <c16:uniqueId val="{00000150-FDA6-4ADF-93B5-B870C042CC04}"/>
              </c:ext>
            </c:extLst>
          </c:dPt>
          <c:dPt>
            <c:idx val="337"/>
            <c:bubble3D val="0"/>
            <c:extLst>
              <c:ext xmlns:c16="http://schemas.microsoft.com/office/drawing/2014/chart" uri="{C3380CC4-5D6E-409C-BE32-E72D297353CC}">
                <c16:uniqueId val="{00000151-FDA6-4ADF-93B5-B870C042CC04}"/>
              </c:ext>
            </c:extLst>
          </c:dPt>
          <c:dPt>
            <c:idx val="338"/>
            <c:bubble3D val="0"/>
            <c:extLst>
              <c:ext xmlns:c16="http://schemas.microsoft.com/office/drawing/2014/chart" uri="{C3380CC4-5D6E-409C-BE32-E72D297353CC}">
                <c16:uniqueId val="{00000152-FDA6-4ADF-93B5-B870C042CC04}"/>
              </c:ext>
            </c:extLst>
          </c:dPt>
          <c:dPt>
            <c:idx val="339"/>
            <c:bubble3D val="0"/>
            <c:extLst>
              <c:ext xmlns:c16="http://schemas.microsoft.com/office/drawing/2014/chart" uri="{C3380CC4-5D6E-409C-BE32-E72D297353CC}">
                <c16:uniqueId val="{00000153-FDA6-4ADF-93B5-B870C042CC04}"/>
              </c:ext>
            </c:extLst>
          </c:dPt>
          <c:dPt>
            <c:idx val="340"/>
            <c:bubble3D val="0"/>
            <c:extLst>
              <c:ext xmlns:c16="http://schemas.microsoft.com/office/drawing/2014/chart" uri="{C3380CC4-5D6E-409C-BE32-E72D297353CC}">
                <c16:uniqueId val="{00000154-FDA6-4ADF-93B5-B870C042CC04}"/>
              </c:ext>
            </c:extLst>
          </c:dPt>
          <c:dPt>
            <c:idx val="341"/>
            <c:bubble3D val="0"/>
            <c:extLst>
              <c:ext xmlns:c16="http://schemas.microsoft.com/office/drawing/2014/chart" uri="{C3380CC4-5D6E-409C-BE32-E72D297353CC}">
                <c16:uniqueId val="{00000155-FDA6-4ADF-93B5-B870C042CC04}"/>
              </c:ext>
            </c:extLst>
          </c:dPt>
          <c:dPt>
            <c:idx val="342"/>
            <c:bubble3D val="0"/>
            <c:extLst>
              <c:ext xmlns:c16="http://schemas.microsoft.com/office/drawing/2014/chart" uri="{C3380CC4-5D6E-409C-BE32-E72D297353CC}">
                <c16:uniqueId val="{00000156-FDA6-4ADF-93B5-B870C042CC04}"/>
              </c:ext>
            </c:extLst>
          </c:dPt>
          <c:dPt>
            <c:idx val="343"/>
            <c:bubble3D val="0"/>
            <c:extLst>
              <c:ext xmlns:c16="http://schemas.microsoft.com/office/drawing/2014/chart" uri="{C3380CC4-5D6E-409C-BE32-E72D297353CC}">
                <c16:uniqueId val="{00000157-FDA6-4ADF-93B5-B870C042CC04}"/>
              </c:ext>
            </c:extLst>
          </c:dPt>
          <c:dPt>
            <c:idx val="344"/>
            <c:bubble3D val="0"/>
            <c:extLst>
              <c:ext xmlns:c16="http://schemas.microsoft.com/office/drawing/2014/chart" uri="{C3380CC4-5D6E-409C-BE32-E72D297353CC}">
                <c16:uniqueId val="{00000158-FDA6-4ADF-93B5-B870C042CC04}"/>
              </c:ext>
            </c:extLst>
          </c:dPt>
          <c:dPt>
            <c:idx val="345"/>
            <c:bubble3D val="0"/>
            <c:extLst>
              <c:ext xmlns:c16="http://schemas.microsoft.com/office/drawing/2014/chart" uri="{C3380CC4-5D6E-409C-BE32-E72D297353CC}">
                <c16:uniqueId val="{00000159-FDA6-4ADF-93B5-B870C042CC04}"/>
              </c:ext>
            </c:extLst>
          </c:dPt>
          <c:dPt>
            <c:idx val="346"/>
            <c:bubble3D val="0"/>
            <c:extLst>
              <c:ext xmlns:c16="http://schemas.microsoft.com/office/drawing/2014/chart" uri="{C3380CC4-5D6E-409C-BE32-E72D297353CC}">
                <c16:uniqueId val="{0000015A-FDA6-4ADF-93B5-B870C042CC04}"/>
              </c:ext>
            </c:extLst>
          </c:dPt>
          <c:dPt>
            <c:idx val="347"/>
            <c:bubble3D val="0"/>
            <c:extLst>
              <c:ext xmlns:c16="http://schemas.microsoft.com/office/drawing/2014/chart" uri="{C3380CC4-5D6E-409C-BE32-E72D297353CC}">
                <c16:uniqueId val="{0000015B-FDA6-4ADF-93B5-B870C042CC04}"/>
              </c:ext>
            </c:extLst>
          </c:dPt>
          <c:dPt>
            <c:idx val="348"/>
            <c:bubble3D val="0"/>
            <c:extLst>
              <c:ext xmlns:c16="http://schemas.microsoft.com/office/drawing/2014/chart" uri="{C3380CC4-5D6E-409C-BE32-E72D297353CC}">
                <c16:uniqueId val="{0000015C-FDA6-4ADF-93B5-B870C042CC04}"/>
              </c:ext>
            </c:extLst>
          </c:dPt>
          <c:dPt>
            <c:idx val="349"/>
            <c:bubble3D val="0"/>
            <c:extLst>
              <c:ext xmlns:c16="http://schemas.microsoft.com/office/drawing/2014/chart" uri="{C3380CC4-5D6E-409C-BE32-E72D297353CC}">
                <c16:uniqueId val="{0000015D-FDA6-4ADF-93B5-B870C042CC04}"/>
              </c:ext>
            </c:extLst>
          </c:dPt>
          <c:dPt>
            <c:idx val="350"/>
            <c:bubble3D val="0"/>
            <c:extLst>
              <c:ext xmlns:c16="http://schemas.microsoft.com/office/drawing/2014/chart" uri="{C3380CC4-5D6E-409C-BE32-E72D297353CC}">
                <c16:uniqueId val="{0000015E-FDA6-4ADF-93B5-B870C042CC04}"/>
              </c:ext>
            </c:extLst>
          </c:dPt>
          <c:dPt>
            <c:idx val="351"/>
            <c:bubble3D val="0"/>
            <c:extLst>
              <c:ext xmlns:c16="http://schemas.microsoft.com/office/drawing/2014/chart" uri="{C3380CC4-5D6E-409C-BE32-E72D297353CC}">
                <c16:uniqueId val="{0000015F-FDA6-4ADF-93B5-B870C042CC04}"/>
              </c:ext>
            </c:extLst>
          </c:dPt>
          <c:dPt>
            <c:idx val="352"/>
            <c:bubble3D val="0"/>
            <c:extLst>
              <c:ext xmlns:c16="http://schemas.microsoft.com/office/drawing/2014/chart" uri="{C3380CC4-5D6E-409C-BE32-E72D297353CC}">
                <c16:uniqueId val="{00000160-FDA6-4ADF-93B5-B870C042CC04}"/>
              </c:ext>
            </c:extLst>
          </c:dPt>
          <c:dPt>
            <c:idx val="353"/>
            <c:bubble3D val="0"/>
            <c:extLst>
              <c:ext xmlns:c16="http://schemas.microsoft.com/office/drawing/2014/chart" uri="{C3380CC4-5D6E-409C-BE32-E72D297353CC}">
                <c16:uniqueId val="{00000161-FDA6-4ADF-93B5-B870C042CC04}"/>
              </c:ext>
            </c:extLst>
          </c:dPt>
          <c:dPt>
            <c:idx val="354"/>
            <c:bubble3D val="0"/>
            <c:extLst>
              <c:ext xmlns:c16="http://schemas.microsoft.com/office/drawing/2014/chart" uri="{C3380CC4-5D6E-409C-BE32-E72D297353CC}">
                <c16:uniqueId val="{00000162-FDA6-4ADF-93B5-B870C042CC04}"/>
              </c:ext>
            </c:extLst>
          </c:dPt>
          <c:dPt>
            <c:idx val="355"/>
            <c:bubble3D val="0"/>
            <c:extLst>
              <c:ext xmlns:c16="http://schemas.microsoft.com/office/drawing/2014/chart" uri="{C3380CC4-5D6E-409C-BE32-E72D297353CC}">
                <c16:uniqueId val="{00000163-FDA6-4ADF-93B5-B870C042CC04}"/>
              </c:ext>
            </c:extLst>
          </c:dPt>
          <c:dPt>
            <c:idx val="356"/>
            <c:bubble3D val="0"/>
            <c:extLst>
              <c:ext xmlns:c16="http://schemas.microsoft.com/office/drawing/2014/chart" uri="{C3380CC4-5D6E-409C-BE32-E72D297353CC}">
                <c16:uniqueId val="{00000164-FDA6-4ADF-93B5-B870C042CC04}"/>
              </c:ext>
            </c:extLst>
          </c:dPt>
          <c:dPt>
            <c:idx val="357"/>
            <c:bubble3D val="0"/>
            <c:extLst>
              <c:ext xmlns:c16="http://schemas.microsoft.com/office/drawing/2014/chart" uri="{C3380CC4-5D6E-409C-BE32-E72D297353CC}">
                <c16:uniqueId val="{00000165-FDA6-4ADF-93B5-B870C042CC04}"/>
              </c:ext>
            </c:extLst>
          </c:dPt>
          <c:dPt>
            <c:idx val="358"/>
            <c:bubble3D val="0"/>
            <c:extLst>
              <c:ext xmlns:c16="http://schemas.microsoft.com/office/drawing/2014/chart" uri="{C3380CC4-5D6E-409C-BE32-E72D297353CC}">
                <c16:uniqueId val="{00000166-FDA6-4ADF-93B5-B870C042CC04}"/>
              </c:ext>
            </c:extLst>
          </c:dPt>
          <c:dPt>
            <c:idx val="359"/>
            <c:bubble3D val="0"/>
            <c:extLst>
              <c:ext xmlns:c16="http://schemas.microsoft.com/office/drawing/2014/chart" uri="{C3380CC4-5D6E-409C-BE32-E72D297353CC}">
                <c16:uniqueId val="{00000167-FDA6-4ADF-93B5-B870C042CC04}"/>
              </c:ext>
            </c:extLst>
          </c:dPt>
          <c:dPt>
            <c:idx val="360"/>
            <c:bubble3D val="0"/>
            <c:extLst>
              <c:ext xmlns:c16="http://schemas.microsoft.com/office/drawing/2014/chart" uri="{C3380CC4-5D6E-409C-BE32-E72D297353CC}">
                <c16:uniqueId val="{00000168-FDA6-4ADF-93B5-B870C042CC04}"/>
              </c:ext>
            </c:extLst>
          </c:dPt>
          <c:dPt>
            <c:idx val="361"/>
            <c:bubble3D val="0"/>
            <c:extLst>
              <c:ext xmlns:c16="http://schemas.microsoft.com/office/drawing/2014/chart" uri="{C3380CC4-5D6E-409C-BE32-E72D297353CC}">
                <c16:uniqueId val="{00000169-FDA6-4ADF-93B5-B870C042CC04}"/>
              </c:ext>
            </c:extLst>
          </c:dPt>
          <c:dPt>
            <c:idx val="362"/>
            <c:bubble3D val="0"/>
            <c:extLst>
              <c:ext xmlns:c16="http://schemas.microsoft.com/office/drawing/2014/chart" uri="{C3380CC4-5D6E-409C-BE32-E72D297353CC}">
                <c16:uniqueId val="{0000016A-FDA6-4ADF-93B5-B870C042CC04}"/>
              </c:ext>
            </c:extLst>
          </c:dPt>
          <c:dPt>
            <c:idx val="363"/>
            <c:bubble3D val="0"/>
            <c:extLst>
              <c:ext xmlns:c16="http://schemas.microsoft.com/office/drawing/2014/chart" uri="{C3380CC4-5D6E-409C-BE32-E72D297353CC}">
                <c16:uniqueId val="{0000016B-FDA6-4ADF-93B5-B870C042CC04}"/>
              </c:ext>
            </c:extLst>
          </c:dPt>
          <c:dPt>
            <c:idx val="364"/>
            <c:bubble3D val="0"/>
            <c:extLst>
              <c:ext xmlns:c16="http://schemas.microsoft.com/office/drawing/2014/chart" uri="{C3380CC4-5D6E-409C-BE32-E72D297353CC}">
                <c16:uniqueId val="{0000016C-FDA6-4ADF-93B5-B870C042CC04}"/>
              </c:ext>
            </c:extLst>
          </c:dPt>
          <c:dPt>
            <c:idx val="365"/>
            <c:bubble3D val="0"/>
            <c:extLst>
              <c:ext xmlns:c16="http://schemas.microsoft.com/office/drawing/2014/chart" uri="{C3380CC4-5D6E-409C-BE32-E72D297353CC}">
                <c16:uniqueId val="{0000016D-FDA6-4ADF-93B5-B870C042CC04}"/>
              </c:ext>
            </c:extLst>
          </c:dPt>
          <c:dPt>
            <c:idx val="366"/>
            <c:bubble3D val="0"/>
            <c:extLst>
              <c:ext xmlns:c16="http://schemas.microsoft.com/office/drawing/2014/chart" uri="{C3380CC4-5D6E-409C-BE32-E72D297353CC}">
                <c16:uniqueId val="{0000016E-FDA6-4ADF-93B5-B870C042CC04}"/>
              </c:ext>
            </c:extLst>
          </c:dPt>
          <c:dPt>
            <c:idx val="367"/>
            <c:bubble3D val="0"/>
            <c:extLst>
              <c:ext xmlns:c16="http://schemas.microsoft.com/office/drawing/2014/chart" uri="{C3380CC4-5D6E-409C-BE32-E72D297353CC}">
                <c16:uniqueId val="{0000016F-FDA6-4ADF-93B5-B870C042CC04}"/>
              </c:ext>
            </c:extLst>
          </c:dPt>
          <c:dPt>
            <c:idx val="368"/>
            <c:bubble3D val="0"/>
            <c:extLst>
              <c:ext xmlns:c16="http://schemas.microsoft.com/office/drawing/2014/chart" uri="{C3380CC4-5D6E-409C-BE32-E72D297353CC}">
                <c16:uniqueId val="{00000170-FDA6-4ADF-93B5-B870C042CC04}"/>
              </c:ext>
            </c:extLst>
          </c:dPt>
          <c:dPt>
            <c:idx val="369"/>
            <c:bubble3D val="0"/>
            <c:extLst>
              <c:ext xmlns:c16="http://schemas.microsoft.com/office/drawing/2014/chart" uri="{C3380CC4-5D6E-409C-BE32-E72D297353CC}">
                <c16:uniqueId val="{00000171-FDA6-4ADF-93B5-B870C042CC04}"/>
              </c:ext>
            </c:extLst>
          </c:dPt>
          <c:dPt>
            <c:idx val="370"/>
            <c:bubble3D val="0"/>
            <c:extLst>
              <c:ext xmlns:c16="http://schemas.microsoft.com/office/drawing/2014/chart" uri="{C3380CC4-5D6E-409C-BE32-E72D297353CC}">
                <c16:uniqueId val="{00000172-FDA6-4ADF-93B5-B870C042CC04}"/>
              </c:ext>
            </c:extLst>
          </c:dPt>
          <c:dPt>
            <c:idx val="371"/>
            <c:bubble3D val="0"/>
            <c:extLst>
              <c:ext xmlns:c16="http://schemas.microsoft.com/office/drawing/2014/chart" uri="{C3380CC4-5D6E-409C-BE32-E72D297353CC}">
                <c16:uniqueId val="{00000173-FDA6-4ADF-93B5-B870C042CC04}"/>
              </c:ext>
            </c:extLst>
          </c:dPt>
          <c:dPt>
            <c:idx val="372"/>
            <c:bubble3D val="0"/>
            <c:extLst>
              <c:ext xmlns:c16="http://schemas.microsoft.com/office/drawing/2014/chart" uri="{C3380CC4-5D6E-409C-BE32-E72D297353CC}">
                <c16:uniqueId val="{00000174-FDA6-4ADF-93B5-B870C042CC04}"/>
              </c:ext>
            </c:extLst>
          </c:dPt>
          <c:dPt>
            <c:idx val="373"/>
            <c:bubble3D val="0"/>
            <c:extLst>
              <c:ext xmlns:c16="http://schemas.microsoft.com/office/drawing/2014/chart" uri="{C3380CC4-5D6E-409C-BE32-E72D297353CC}">
                <c16:uniqueId val="{00000175-FDA6-4ADF-93B5-B870C042CC04}"/>
              </c:ext>
            </c:extLst>
          </c:dPt>
          <c:dPt>
            <c:idx val="374"/>
            <c:bubble3D val="0"/>
            <c:extLst>
              <c:ext xmlns:c16="http://schemas.microsoft.com/office/drawing/2014/chart" uri="{C3380CC4-5D6E-409C-BE32-E72D297353CC}">
                <c16:uniqueId val="{00000176-FDA6-4ADF-93B5-B870C042CC04}"/>
              </c:ext>
            </c:extLst>
          </c:dPt>
          <c:dPt>
            <c:idx val="375"/>
            <c:bubble3D val="0"/>
            <c:extLst>
              <c:ext xmlns:c16="http://schemas.microsoft.com/office/drawing/2014/chart" uri="{C3380CC4-5D6E-409C-BE32-E72D297353CC}">
                <c16:uniqueId val="{00000177-FDA6-4ADF-93B5-B870C042CC04}"/>
              </c:ext>
            </c:extLst>
          </c:dPt>
          <c:dPt>
            <c:idx val="376"/>
            <c:bubble3D val="0"/>
            <c:extLst>
              <c:ext xmlns:c16="http://schemas.microsoft.com/office/drawing/2014/chart" uri="{C3380CC4-5D6E-409C-BE32-E72D297353CC}">
                <c16:uniqueId val="{00000178-FDA6-4ADF-93B5-B870C042CC04}"/>
              </c:ext>
            </c:extLst>
          </c:dPt>
          <c:dPt>
            <c:idx val="377"/>
            <c:bubble3D val="0"/>
            <c:extLst>
              <c:ext xmlns:c16="http://schemas.microsoft.com/office/drawing/2014/chart" uri="{C3380CC4-5D6E-409C-BE32-E72D297353CC}">
                <c16:uniqueId val="{00000179-FDA6-4ADF-93B5-B870C042CC04}"/>
              </c:ext>
            </c:extLst>
          </c:dPt>
          <c:dPt>
            <c:idx val="378"/>
            <c:bubble3D val="0"/>
            <c:extLst>
              <c:ext xmlns:c16="http://schemas.microsoft.com/office/drawing/2014/chart" uri="{C3380CC4-5D6E-409C-BE32-E72D297353CC}">
                <c16:uniqueId val="{0000017A-FDA6-4ADF-93B5-B870C042CC04}"/>
              </c:ext>
            </c:extLst>
          </c:dPt>
          <c:dPt>
            <c:idx val="379"/>
            <c:bubble3D val="0"/>
            <c:extLst>
              <c:ext xmlns:c16="http://schemas.microsoft.com/office/drawing/2014/chart" uri="{C3380CC4-5D6E-409C-BE32-E72D297353CC}">
                <c16:uniqueId val="{0000017B-FDA6-4ADF-93B5-B870C042CC04}"/>
              </c:ext>
            </c:extLst>
          </c:dPt>
          <c:dPt>
            <c:idx val="380"/>
            <c:bubble3D val="0"/>
            <c:extLst>
              <c:ext xmlns:c16="http://schemas.microsoft.com/office/drawing/2014/chart" uri="{C3380CC4-5D6E-409C-BE32-E72D297353CC}">
                <c16:uniqueId val="{0000017C-FDA6-4ADF-93B5-B870C042CC04}"/>
              </c:ext>
            </c:extLst>
          </c:dPt>
          <c:dPt>
            <c:idx val="381"/>
            <c:bubble3D val="0"/>
            <c:extLst>
              <c:ext xmlns:c16="http://schemas.microsoft.com/office/drawing/2014/chart" uri="{C3380CC4-5D6E-409C-BE32-E72D297353CC}">
                <c16:uniqueId val="{0000017D-FDA6-4ADF-93B5-B870C042CC04}"/>
              </c:ext>
            </c:extLst>
          </c:dPt>
          <c:dPt>
            <c:idx val="382"/>
            <c:bubble3D val="0"/>
            <c:extLst>
              <c:ext xmlns:c16="http://schemas.microsoft.com/office/drawing/2014/chart" uri="{C3380CC4-5D6E-409C-BE32-E72D297353CC}">
                <c16:uniqueId val="{0000017E-FDA6-4ADF-93B5-B870C042CC04}"/>
              </c:ext>
            </c:extLst>
          </c:dPt>
          <c:dPt>
            <c:idx val="383"/>
            <c:bubble3D val="0"/>
            <c:extLst>
              <c:ext xmlns:c16="http://schemas.microsoft.com/office/drawing/2014/chart" uri="{C3380CC4-5D6E-409C-BE32-E72D297353CC}">
                <c16:uniqueId val="{0000017F-FDA6-4ADF-93B5-B870C042CC04}"/>
              </c:ext>
            </c:extLst>
          </c:dPt>
          <c:dPt>
            <c:idx val="384"/>
            <c:bubble3D val="0"/>
            <c:extLst>
              <c:ext xmlns:c16="http://schemas.microsoft.com/office/drawing/2014/chart" uri="{C3380CC4-5D6E-409C-BE32-E72D297353CC}">
                <c16:uniqueId val="{00000180-FDA6-4ADF-93B5-B870C042CC04}"/>
              </c:ext>
            </c:extLst>
          </c:dPt>
          <c:dPt>
            <c:idx val="385"/>
            <c:bubble3D val="0"/>
            <c:extLst>
              <c:ext xmlns:c16="http://schemas.microsoft.com/office/drawing/2014/chart" uri="{C3380CC4-5D6E-409C-BE32-E72D297353CC}">
                <c16:uniqueId val="{00000181-FDA6-4ADF-93B5-B870C042CC04}"/>
              </c:ext>
            </c:extLst>
          </c:dPt>
          <c:dPt>
            <c:idx val="386"/>
            <c:bubble3D val="0"/>
            <c:extLst>
              <c:ext xmlns:c16="http://schemas.microsoft.com/office/drawing/2014/chart" uri="{C3380CC4-5D6E-409C-BE32-E72D297353CC}">
                <c16:uniqueId val="{00000182-FDA6-4ADF-93B5-B870C042CC04}"/>
              </c:ext>
            </c:extLst>
          </c:dPt>
          <c:dPt>
            <c:idx val="387"/>
            <c:bubble3D val="0"/>
            <c:extLst>
              <c:ext xmlns:c16="http://schemas.microsoft.com/office/drawing/2014/chart" uri="{C3380CC4-5D6E-409C-BE32-E72D297353CC}">
                <c16:uniqueId val="{00000183-FDA6-4ADF-93B5-B870C042CC04}"/>
              </c:ext>
            </c:extLst>
          </c:dPt>
          <c:dPt>
            <c:idx val="388"/>
            <c:bubble3D val="0"/>
            <c:extLst>
              <c:ext xmlns:c16="http://schemas.microsoft.com/office/drawing/2014/chart" uri="{C3380CC4-5D6E-409C-BE32-E72D297353CC}">
                <c16:uniqueId val="{00000184-FDA6-4ADF-93B5-B870C042CC04}"/>
              </c:ext>
            </c:extLst>
          </c:dPt>
          <c:dPt>
            <c:idx val="389"/>
            <c:bubble3D val="0"/>
            <c:extLst>
              <c:ext xmlns:c16="http://schemas.microsoft.com/office/drawing/2014/chart" uri="{C3380CC4-5D6E-409C-BE32-E72D297353CC}">
                <c16:uniqueId val="{00000185-FDA6-4ADF-93B5-B870C042CC04}"/>
              </c:ext>
            </c:extLst>
          </c:dPt>
          <c:dPt>
            <c:idx val="390"/>
            <c:bubble3D val="0"/>
            <c:extLst>
              <c:ext xmlns:c16="http://schemas.microsoft.com/office/drawing/2014/chart" uri="{C3380CC4-5D6E-409C-BE32-E72D297353CC}">
                <c16:uniqueId val="{00000186-FDA6-4ADF-93B5-B870C042CC04}"/>
              </c:ext>
            </c:extLst>
          </c:dPt>
          <c:dPt>
            <c:idx val="391"/>
            <c:bubble3D val="0"/>
            <c:extLst>
              <c:ext xmlns:c16="http://schemas.microsoft.com/office/drawing/2014/chart" uri="{C3380CC4-5D6E-409C-BE32-E72D297353CC}">
                <c16:uniqueId val="{00000187-FDA6-4ADF-93B5-B870C042CC04}"/>
              </c:ext>
            </c:extLst>
          </c:dPt>
          <c:dPt>
            <c:idx val="392"/>
            <c:bubble3D val="0"/>
            <c:extLst>
              <c:ext xmlns:c16="http://schemas.microsoft.com/office/drawing/2014/chart" uri="{C3380CC4-5D6E-409C-BE32-E72D297353CC}">
                <c16:uniqueId val="{00000188-FDA6-4ADF-93B5-B870C042CC04}"/>
              </c:ext>
            </c:extLst>
          </c:dPt>
          <c:dPt>
            <c:idx val="393"/>
            <c:bubble3D val="0"/>
            <c:extLst>
              <c:ext xmlns:c16="http://schemas.microsoft.com/office/drawing/2014/chart" uri="{C3380CC4-5D6E-409C-BE32-E72D297353CC}">
                <c16:uniqueId val="{00000189-FDA6-4ADF-93B5-B870C042CC04}"/>
              </c:ext>
            </c:extLst>
          </c:dPt>
          <c:dPt>
            <c:idx val="394"/>
            <c:bubble3D val="0"/>
            <c:extLst>
              <c:ext xmlns:c16="http://schemas.microsoft.com/office/drawing/2014/chart" uri="{C3380CC4-5D6E-409C-BE32-E72D297353CC}">
                <c16:uniqueId val="{0000018A-FDA6-4ADF-93B5-B870C042CC04}"/>
              </c:ext>
            </c:extLst>
          </c:dPt>
          <c:dPt>
            <c:idx val="395"/>
            <c:bubble3D val="0"/>
            <c:extLst>
              <c:ext xmlns:c16="http://schemas.microsoft.com/office/drawing/2014/chart" uri="{C3380CC4-5D6E-409C-BE32-E72D297353CC}">
                <c16:uniqueId val="{0000018B-FDA6-4ADF-93B5-B870C042CC04}"/>
              </c:ext>
            </c:extLst>
          </c:dPt>
          <c:dPt>
            <c:idx val="396"/>
            <c:bubble3D val="0"/>
            <c:extLst>
              <c:ext xmlns:c16="http://schemas.microsoft.com/office/drawing/2014/chart" uri="{C3380CC4-5D6E-409C-BE32-E72D297353CC}">
                <c16:uniqueId val="{0000018C-FDA6-4ADF-93B5-B870C042CC04}"/>
              </c:ext>
            </c:extLst>
          </c:dPt>
          <c:dPt>
            <c:idx val="397"/>
            <c:bubble3D val="0"/>
            <c:extLst>
              <c:ext xmlns:c16="http://schemas.microsoft.com/office/drawing/2014/chart" uri="{C3380CC4-5D6E-409C-BE32-E72D297353CC}">
                <c16:uniqueId val="{0000018D-FDA6-4ADF-93B5-B870C042CC04}"/>
              </c:ext>
            </c:extLst>
          </c:dPt>
          <c:dPt>
            <c:idx val="398"/>
            <c:bubble3D val="0"/>
            <c:extLst>
              <c:ext xmlns:c16="http://schemas.microsoft.com/office/drawing/2014/chart" uri="{C3380CC4-5D6E-409C-BE32-E72D297353CC}">
                <c16:uniqueId val="{0000018E-FDA6-4ADF-93B5-B870C042CC04}"/>
              </c:ext>
            </c:extLst>
          </c:dPt>
          <c:dPt>
            <c:idx val="399"/>
            <c:bubble3D val="0"/>
            <c:extLst>
              <c:ext xmlns:c16="http://schemas.microsoft.com/office/drawing/2014/chart" uri="{C3380CC4-5D6E-409C-BE32-E72D297353CC}">
                <c16:uniqueId val="{0000018F-FDA6-4ADF-93B5-B870C042CC04}"/>
              </c:ext>
            </c:extLst>
          </c:dPt>
          <c:dPt>
            <c:idx val="400"/>
            <c:bubble3D val="0"/>
            <c:extLst>
              <c:ext xmlns:c16="http://schemas.microsoft.com/office/drawing/2014/chart" uri="{C3380CC4-5D6E-409C-BE32-E72D297353CC}">
                <c16:uniqueId val="{00000190-FDA6-4ADF-93B5-B870C042CC04}"/>
              </c:ext>
            </c:extLst>
          </c:dPt>
          <c:dPt>
            <c:idx val="401"/>
            <c:bubble3D val="0"/>
            <c:extLst>
              <c:ext xmlns:c16="http://schemas.microsoft.com/office/drawing/2014/chart" uri="{C3380CC4-5D6E-409C-BE32-E72D297353CC}">
                <c16:uniqueId val="{00000191-FDA6-4ADF-93B5-B870C042CC04}"/>
              </c:ext>
            </c:extLst>
          </c:dPt>
          <c:dPt>
            <c:idx val="402"/>
            <c:bubble3D val="0"/>
            <c:extLst>
              <c:ext xmlns:c16="http://schemas.microsoft.com/office/drawing/2014/chart" uri="{C3380CC4-5D6E-409C-BE32-E72D297353CC}">
                <c16:uniqueId val="{00000192-FDA6-4ADF-93B5-B870C042CC04}"/>
              </c:ext>
            </c:extLst>
          </c:dPt>
          <c:dPt>
            <c:idx val="403"/>
            <c:bubble3D val="0"/>
            <c:extLst>
              <c:ext xmlns:c16="http://schemas.microsoft.com/office/drawing/2014/chart" uri="{C3380CC4-5D6E-409C-BE32-E72D297353CC}">
                <c16:uniqueId val="{00000193-FDA6-4ADF-93B5-B870C042CC04}"/>
              </c:ext>
            </c:extLst>
          </c:dPt>
          <c:dPt>
            <c:idx val="404"/>
            <c:bubble3D val="0"/>
            <c:extLst>
              <c:ext xmlns:c16="http://schemas.microsoft.com/office/drawing/2014/chart" uri="{C3380CC4-5D6E-409C-BE32-E72D297353CC}">
                <c16:uniqueId val="{00000194-FDA6-4ADF-93B5-B870C042CC04}"/>
              </c:ext>
            </c:extLst>
          </c:dPt>
          <c:dPt>
            <c:idx val="405"/>
            <c:bubble3D val="0"/>
            <c:extLst>
              <c:ext xmlns:c16="http://schemas.microsoft.com/office/drawing/2014/chart" uri="{C3380CC4-5D6E-409C-BE32-E72D297353CC}">
                <c16:uniqueId val="{00000195-FDA6-4ADF-93B5-B870C042CC04}"/>
              </c:ext>
            </c:extLst>
          </c:dPt>
          <c:dPt>
            <c:idx val="406"/>
            <c:bubble3D val="0"/>
            <c:extLst>
              <c:ext xmlns:c16="http://schemas.microsoft.com/office/drawing/2014/chart" uri="{C3380CC4-5D6E-409C-BE32-E72D297353CC}">
                <c16:uniqueId val="{00000196-FDA6-4ADF-93B5-B870C042CC04}"/>
              </c:ext>
            </c:extLst>
          </c:dPt>
          <c:dPt>
            <c:idx val="407"/>
            <c:bubble3D val="0"/>
            <c:extLst>
              <c:ext xmlns:c16="http://schemas.microsoft.com/office/drawing/2014/chart" uri="{C3380CC4-5D6E-409C-BE32-E72D297353CC}">
                <c16:uniqueId val="{00000197-FDA6-4ADF-93B5-B870C042CC04}"/>
              </c:ext>
            </c:extLst>
          </c:dPt>
          <c:dPt>
            <c:idx val="408"/>
            <c:bubble3D val="0"/>
            <c:extLst>
              <c:ext xmlns:c16="http://schemas.microsoft.com/office/drawing/2014/chart" uri="{C3380CC4-5D6E-409C-BE32-E72D297353CC}">
                <c16:uniqueId val="{00000198-FDA6-4ADF-93B5-B870C042CC04}"/>
              </c:ext>
            </c:extLst>
          </c:dPt>
          <c:dPt>
            <c:idx val="409"/>
            <c:bubble3D val="0"/>
            <c:extLst>
              <c:ext xmlns:c16="http://schemas.microsoft.com/office/drawing/2014/chart" uri="{C3380CC4-5D6E-409C-BE32-E72D297353CC}">
                <c16:uniqueId val="{00000199-FDA6-4ADF-93B5-B870C042CC04}"/>
              </c:ext>
            </c:extLst>
          </c:dPt>
          <c:dPt>
            <c:idx val="410"/>
            <c:bubble3D val="0"/>
            <c:extLst>
              <c:ext xmlns:c16="http://schemas.microsoft.com/office/drawing/2014/chart" uri="{C3380CC4-5D6E-409C-BE32-E72D297353CC}">
                <c16:uniqueId val="{0000019A-FDA6-4ADF-93B5-B870C042CC04}"/>
              </c:ext>
            </c:extLst>
          </c:dPt>
          <c:dPt>
            <c:idx val="411"/>
            <c:bubble3D val="0"/>
            <c:extLst>
              <c:ext xmlns:c16="http://schemas.microsoft.com/office/drawing/2014/chart" uri="{C3380CC4-5D6E-409C-BE32-E72D297353CC}">
                <c16:uniqueId val="{0000019B-FDA6-4ADF-93B5-B870C042CC04}"/>
              </c:ext>
            </c:extLst>
          </c:dPt>
          <c:dPt>
            <c:idx val="412"/>
            <c:bubble3D val="0"/>
            <c:extLst>
              <c:ext xmlns:c16="http://schemas.microsoft.com/office/drawing/2014/chart" uri="{C3380CC4-5D6E-409C-BE32-E72D297353CC}">
                <c16:uniqueId val="{0000019C-FDA6-4ADF-93B5-B870C042CC04}"/>
              </c:ext>
            </c:extLst>
          </c:dPt>
          <c:dPt>
            <c:idx val="413"/>
            <c:bubble3D val="0"/>
            <c:extLst>
              <c:ext xmlns:c16="http://schemas.microsoft.com/office/drawing/2014/chart" uri="{C3380CC4-5D6E-409C-BE32-E72D297353CC}">
                <c16:uniqueId val="{0000019D-FDA6-4ADF-93B5-B870C042CC04}"/>
              </c:ext>
            </c:extLst>
          </c:dPt>
          <c:dPt>
            <c:idx val="414"/>
            <c:bubble3D val="0"/>
            <c:extLst>
              <c:ext xmlns:c16="http://schemas.microsoft.com/office/drawing/2014/chart" uri="{C3380CC4-5D6E-409C-BE32-E72D297353CC}">
                <c16:uniqueId val="{0000019E-FDA6-4ADF-93B5-B870C042CC04}"/>
              </c:ext>
            </c:extLst>
          </c:dPt>
          <c:dPt>
            <c:idx val="415"/>
            <c:bubble3D val="0"/>
            <c:extLst>
              <c:ext xmlns:c16="http://schemas.microsoft.com/office/drawing/2014/chart" uri="{C3380CC4-5D6E-409C-BE32-E72D297353CC}">
                <c16:uniqueId val="{0000019F-FDA6-4ADF-93B5-B870C042CC04}"/>
              </c:ext>
            </c:extLst>
          </c:dPt>
          <c:dPt>
            <c:idx val="416"/>
            <c:bubble3D val="0"/>
            <c:extLst>
              <c:ext xmlns:c16="http://schemas.microsoft.com/office/drawing/2014/chart" uri="{C3380CC4-5D6E-409C-BE32-E72D297353CC}">
                <c16:uniqueId val="{000001A0-FDA6-4ADF-93B5-B870C042CC04}"/>
              </c:ext>
            </c:extLst>
          </c:dPt>
          <c:dPt>
            <c:idx val="417"/>
            <c:bubble3D val="0"/>
            <c:extLst>
              <c:ext xmlns:c16="http://schemas.microsoft.com/office/drawing/2014/chart" uri="{C3380CC4-5D6E-409C-BE32-E72D297353CC}">
                <c16:uniqueId val="{000001A1-FDA6-4ADF-93B5-B870C042CC04}"/>
              </c:ext>
            </c:extLst>
          </c:dPt>
          <c:dPt>
            <c:idx val="418"/>
            <c:bubble3D val="0"/>
            <c:extLst>
              <c:ext xmlns:c16="http://schemas.microsoft.com/office/drawing/2014/chart" uri="{C3380CC4-5D6E-409C-BE32-E72D297353CC}">
                <c16:uniqueId val="{000001A2-FDA6-4ADF-93B5-B870C042CC04}"/>
              </c:ext>
            </c:extLst>
          </c:dPt>
          <c:dPt>
            <c:idx val="419"/>
            <c:bubble3D val="0"/>
            <c:extLst>
              <c:ext xmlns:c16="http://schemas.microsoft.com/office/drawing/2014/chart" uri="{C3380CC4-5D6E-409C-BE32-E72D297353CC}">
                <c16:uniqueId val="{000001A3-FDA6-4ADF-93B5-B870C042CC04}"/>
              </c:ext>
            </c:extLst>
          </c:dPt>
          <c:dPt>
            <c:idx val="420"/>
            <c:bubble3D val="0"/>
            <c:extLst>
              <c:ext xmlns:c16="http://schemas.microsoft.com/office/drawing/2014/chart" uri="{C3380CC4-5D6E-409C-BE32-E72D297353CC}">
                <c16:uniqueId val="{000001A4-FDA6-4ADF-93B5-B870C042CC04}"/>
              </c:ext>
            </c:extLst>
          </c:dPt>
          <c:dPt>
            <c:idx val="421"/>
            <c:bubble3D val="0"/>
            <c:extLst>
              <c:ext xmlns:c16="http://schemas.microsoft.com/office/drawing/2014/chart" uri="{C3380CC4-5D6E-409C-BE32-E72D297353CC}">
                <c16:uniqueId val="{000001A5-FDA6-4ADF-93B5-B870C042CC04}"/>
              </c:ext>
            </c:extLst>
          </c:dPt>
          <c:dPt>
            <c:idx val="422"/>
            <c:bubble3D val="0"/>
            <c:extLst>
              <c:ext xmlns:c16="http://schemas.microsoft.com/office/drawing/2014/chart" uri="{C3380CC4-5D6E-409C-BE32-E72D297353CC}">
                <c16:uniqueId val="{000001A6-FDA6-4ADF-93B5-B870C042CC04}"/>
              </c:ext>
            </c:extLst>
          </c:dPt>
          <c:dPt>
            <c:idx val="423"/>
            <c:bubble3D val="0"/>
            <c:extLst>
              <c:ext xmlns:c16="http://schemas.microsoft.com/office/drawing/2014/chart" uri="{C3380CC4-5D6E-409C-BE32-E72D297353CC}">
                <c16:uniqueId val="{000001A7-FDA6-4ADF-93B5-B870C042CC04}"/>
              </c:ext>
            </c:extLst>
          </c:dPt>
          <c:dPt>
            <c:idx val="424"/>
            <c:bubble3D val="0"/>
            <c:extLst>
              <c:ext xmlns:c16="http://schemas.microsoft.com/office/drawing/2014/chart" uri="{C3380CC4-5D6E-409C-BE32-E72D297353CC}">
                <c16:uniqueId val="{000001A8-FDA6-4ADF-93B5-B870C042CC04}"/>
              </c:ext>
            </c:extLst>
          </c:dPt>
          <c:dPt>
            <c:idx val="425"/>
            <c:bubble3D val="0"/>
            <c:extLst>
              <c:ext xmlns:c16="http://schemas.microsoft.com/office/drawing/2014/chart" uri="{C3380CC4-5D6E-409C-BE32-E72D297353CC}">
                <c16:uniqueId val="{000001A9-FDA6-4ADF-93B5-B870C042CC04}"/>
              </c:ext>
            </c:extLst>
          </c:dPt>
          <c:dPt>
            <c:idx val="426"/>
            <c:bubble3D val="0"/>
            <c:extLst>
              <c:ext xmlns:c16="http://schemas.microsoft.com/office/drawing/2014/chart" uri="{C3380CC4-5D6E-409C-BE32-E72D297353CC}">
                <c16:uniqueId val="{000001AA-FDA6-4ADF-93B5-B870C042CC04}"/>
              </c:ext>
            </c:extLst>
          </c:dPt>
          <c:dPt>
            <c:idx val="427"/>
            <c:bubble3D val="0"/>
            <c:extLst>
              <c:ext xmlns:c16="http://schemas.microsoft.com/office/drawing/2014/chart" uri="{C3380CC4-5D6E-409C-BE32-E72D297353CC}">
                <c16:uniqueId val="{000001AB-FDA6-4ADF-93B5-B870C042CC04}"/>
              </c:ext>
            </c:extLst>
          </c:dPt>
          <c:dPt>
            <c:idx val="428"/>
            <c:bubble3D val="0"/>
            <c:extLst>
              <c:ext xmlns:c16="http://schemas.microsoft.com/office/drawing/2014/chart" uri="{C3380CC4-5D6E-409C-BE32-E72D297353CC}">
                <c16:uniqueId val="{000001AC-FDA6-4ADF-93B5-B870C042CC04}"/>
              </c:ext>
            </c:extLst>
          </c:dPt>
          <c:dPt>
            <c:idx val="429"/>
            <c:bubble3D val="0"/>
            <c:extLst>
              <c:ext xmlns:c16="http://schemas.microsoft.com/office/drawing/2014/chart" uri="{C3380CC4-5D6E-409C-BE32-E72D297353CC}">
                <c16:uniqueId val="{000001AD-FDA6-4ADF-93B5-B870C042CC04}"/>
              </c:ext>
            </c:extLst>
          </c:dPt>
          <c:dPt>
            <c:idx val="430"/>
            <c:bubble3D val="0"/>
            <c:extLst>
              <c:ext xmlns:c16="http://schemas.microsoft.com/office/drawing/2014/chart" uri="{C3380CC4-5D6E-409C-BE32-E72D297353CC}">
                <c16:uniqueId val="{000001AE-FDA6-4ADF-93B5-B870C042CC04}"/>
              </c:ext>
            </c:extLst>
          </c:dPt>
          <c:dPt>
            <c:idx val="431"/>
            <c:bubble3D val="0"/>
            <c:extLst>
              <c:ext xmlns:c16="http://schemas.microsoft.com/office/drawing/2014/chart" uri="{C3380CC4-5D6E-409C-BE32-E72D297353CC}">
                <c16:uniqueId val="{000001AF-FDA6-4ADF-93B5-B870C042CC04}"/>
              </c:ext>
            </c:extLst>
          </c:dPt>
          <c:dPt>
            <c:idx val="432"/>
            <c:bubble3D val="0"/>
            <c:extLst>
              <c:ext xmlns:c16="http://schemas.microsoft.com/office/drawing/2014/chart" uri="{C3380CC4-5D6E-409C-BE32-E72D297353CC}">
                <c16:uniqueId val="{000001B0-FDA6-4ADF-93B5-B870C042CC04}"/>
              </c:ext>
            </c:extLst>
          </c:dPt>
          <c:cat>
            <c:strRef>
              <c:f>Presupuesto!$V$76:$V$508</c:f>
              <c:strCache>
                <c:ptCount val="1"/>
                <c:pt idx="0">
                  <c:v>0</c:v>
                </c:pt>
              </c:strCache>
            </c:strRef>
          </c:cat>
          <c:val>
            <c:numRef>
              <c:f>Presupuesto!$AA$76:$AA$508</c:f>
              <c:numCache>
                <c:formatCode>0.00</c:formatCode>
                <c:ptCount val="4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numCache>
            </c:numRef>
          </c:val>
          <c:extLst>
            <c:ext xmlns:c16="http://schemas.microsoft.com/office/drawing/2014/chart" uri="{C3380CC4-5D6E-409C-BE32-E72D297353CC}">
              <c16:uniqueId val="{000001B1-FDA6-4ADF-93B5-B870C042CC04}"/>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b="0">
              <a:solidFill>
                <a:srgbClr val="394E57"/>
              </a:solidFill>
              <a:latin typeface="+mn-lt"/>
            </a:defRPr>
          </a:pPr>
          <a:endParaRPr lang="es-GT"/>
        </a:p>
      </c:txPr>
    </c:legend>
    <c:plotVisOnly val="1"/>
    <c:dispBlanksAs val="zero"/>
    <c:showDLblsOverMax val="1"/>
  </c:chart>
  <c:spPr>
    <a:solidFill>
      <a:srgbClr val="FFFFFF">
        <a:alpha val="0"/>
      </a:srgbClr>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layoutTarget val="inner"/>
          <c:xMode val="edge"/>
          <c:yMode val="edge"/>
          <c:x val="0.40397114518291061"/>
          <c:y val="6.3272936439459304E-2"/>
          <c:w val="0.56557481937399845"/>
          <c:h val="0.92775994996945543"/>
        </c:manualLayout>
      </c:layout>
      <c:barChart>
        <c:barDir val="bar"/>
        <c:grouping val="clustered"/>
        <c:varyColors val="1"/>
        <c:ser>
          <c:idx val="0"/>
          <c:order val="0"/>
          <c:spPr>
            <a:solidFill>
              <a:srgbClr val="CCCCCC"/>
            </a:solidFill>
            <a:ln cmpd="sng">
              <a:solidFill>
                <a:srgbClr val="000000"/>
              </a:solidFill>
              <a:prstDash val="sysDot"/>
            </a:ln>
          </c:spPr>
          <c:invertIfNegative val="1"/>
          <c:dPt>
            <c:idx val="0"/>
            <c:invertIfNegative val="1"/>
            <c:bubble3D val="0"/>
            <c:extLst>
              <c:ext xmlns:c16="http://schemas.microsoft.com/office/drawing/2014/chart" uri="{C3380CC4-5D6E-409C-BE32-E72D297353CC}">
                <c16:uniqueId val="{00000000-7172-4E2B-B595-1E73C0AF6659}"/>
              </c:ext>
            </c:extLst>
          </c:dPt>
          <c:cat>
            <c:strRef>
              <c:f>Presupuesto!$I$4:$I$8</c:f>
              <c:strCache>
                <c:ptCount val="5"/>
                <c:pt idx="0">
                  <c:v>Gastos Fijos</c:v>
                </c:pt>
                <c:pt idx="1">
                  <c:v>Deudas</c:v>
                </c:pt>
                <c:pt idx="2">
                  <c:v>Gastos Variables</c:v>
                </c:pt>
                <c:pt idx="3">
                  <c:v>Ahorros / Inverciones</c:v>
                </c:pt>
                <c:pt idx="4">
                  <c:v>ingresos</c:v>
                </c:pt>
              </c:strCache>
            </c:strRef>
          </c:cat>
          <c:val>
            <c:numRef>
              <c:f>Presupuesto!$J$4:$J$8</c:f>
              <c:numCache>
                <c:formatCode>#,##0.00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ysDot"/>
                  </a:ln>
                </c14:spPr>
              </c14:invertSolidFillFmt>
            </c:ext>
            <c:ext xmlns:c16="http://schemas.microsoft.com/office/drawing/2014/chart" uri="{C3380CC4-5D6E-409C-BE32-E72D297353CC}">
              <c16:uniqueId val="{00000001-7172-4E2B-B595-1E73C0AF6659}"/>
            </c:ext>
          </c:extLst>
        </c:ser>
        <c:ser>
          <c:idx val="1"/>
          <c:order val="1"/>
          <c:spPr>
            <a:solidFill>
              <a:srgbClr val="FFF2CC"/>
            </a:solidFill>
            <a:ln cmpd="sng">
              <a:solidFill>
                <a:srgbClr val="000000"/>
              </a:solidFill>
              <a:prstDash val="sysDot"/>
            </a:ln>
          </c:spPr>
          <c:invertIfNegative val="1"/>
          <c:dPt>
            <c:idx val="0"/>
            <c:invertIfNegative val="1"/>
            <c:bubble3D val="0"/>
            <c:spPr>
              <a:solidFill>
                <a:srgbClr val="F4CCCC"/>
              </a:solidFill>
              <a:ln cmpd="sng">
                <a:solidFill>
                  <a:srgbClr val="000000"/>
                </a:solidFill>
              </a:ln>
            </c:spPr>
            <c:extLst>
              <c:ext xmlns:c16="http://schemas.microsoft.com/office/drawing/2014/chart" uri="{C3380CC4-5D6E-409C-BE32-E72D297353CC}">
                <c16:uniqueId val="{00000003-7172-4E2B-B595-1E73C0AF6659}"/>
              </c:ext>
            </c:extLst>
          </c:dPt>
          <c:dPt>
            <c:idx val="1"/>
            <c:invertIfNegative val="1"/>
            <c:bubble3D val="0"/>
            <c:spPr>
              <a:solidFill>
                <a:srgbClr val="FFE599"/>
              </a:solidFill>
              <a:ln cmpd="sng">
                <a:solidFill>
                  <a:srgbClr val="000000"/>
                </a:solidFill>
              </a:ln>
            </c:spPr>
            <c:extLst>
              <c:ext xmlns:c16="http://schemas.microsoft.com/office/drawing/2014/chart" uri="{C3380CC4-5D6E-409C-BE32-E72D297353CC}">
                <c16:uniqueId val="{00000005-7172-4E2B-B595-1E73C0AF6659}"/>
              </c:ext>
            </c:extLst>
          </c:dPt>
          <c:dPt>
            <c:idx val="2"/>
            <c:invertIfNegative val="1"/>
            <c:bubble3D val="0"/>
            <c:spPr>
              <a:solidFill>
                <a:srgbClr val="F9CB9C"/>
              </a:solidFill>
              <a:ln cmpd="sng">
                <a:solidFill>
                  <a:srgbClr val="000000"/>
                </a:solidFill>
              </a:ln>
            </c:spPr>
            <c:extLst>
              <c:ext xmlns:c16="http://schemas.microsoft.com/office/drawing/2014/chart" uri="{C3380CC4-5D6E-409C-BE32-E72D297353CC}">
                <c16:uniqueId val="{00000007-7172-4E2B-B595-1E73C0AF6659}"/>
              </c:ext>
            </c:extLst>
          </c:dPt>
          <c:dPt>
            <c:idx val="3"/>
            <c:invertIfNegative val="1"/>
            <c:bubble3D val="0"/>
            <c:spPr>
              <a:solidFill>
                <a:srgbClr val="D9EAD3"/>
              </a:solidFill>
              <a:ln cmpd="sng">
                <a:solidFill>
                  <a:srgbClr val="000000"/>
                </a:solidFill>
              </a:ln>
            </c:spPr>
            <c:extLst>
              <c:ext xmlns:c16="http://schemas.microsoft.com/office/drawing/2014/chart" uri="{C3380CC4-5D6E-409C-BE32-E72D297353CC}">
                <c16:uniqueId val="{00000009-7172-4E2B-B595-1E73C0AF6659}"/>
              </c:ext>
            </c:extLst>
          </c:dPt>
          <c:dPt>
            <c:idx val="4"/>
            <c:invertIfNegative val="1"/>
            <c:bubble3D val="0"/>
            <c:spPr>
              <a:solidFill>
                <a:srgbClr val="C9DAF8"/>
              </a:solidFill>
              <a:ln cmpd="sng">
                <a:solidFill>
                  <a:srgbClr val="000000"/>
                </a:solidFill>
              </a:ln>
            </c:spPr>
            <c:extLst>
              <c:ext xmlns:c16="http://schemas.microsoft.com/office/drawing/2014/chart" uri="{C3380CC4-5D6E-409C-BE32-E72D297353CC}">
                <c16:uniqueId val="{0000000B-7172-4E2B-B595-1E73C0AF6659}"/>
              </c:ext>
            </c:extLst>
          </c:dPt>
          <c:cat>
            <c:strRef>
              <c:f>Presupuesto!$I$4:$I$8</c:f>
              <c:strCache>
                <c:ptCount val="5"/>
                <c:pt idx="0">
                  <c:v>Gastos Fijos</c:v>
                </c:pt>
                <c:pt idx="1">
                  <c:v>Deudas</c:v>
                </c:pt>
                <c:pt idx="2">
                  <c:v>Gastos Variables</c:v>
                </c:pt>
                <c:pt idx="3">
                  <c:v>Ahorros / Inverciones</c:v>
                </c:pt>
                <c:pt idx="4">
                  <c:v>ingresos</c:v>
                </c:pt>
              </c:strCache>
            </c:strRef>
          </c:cat>
          <c:val>
            <c:numRef>
              <c:f>Presupuesto!$K$4:$K$8</c:f>
              <c:numCache>
                <c:formatCode>#,##0.00</c:formatCode>
                <c:ptCount val="5"/>
                <c:pt idx="0">
                  <c:v>0</c:v>
                </c:pt>
                <c:pt idx="1">
                  <c:v>0</c:v>
                </c:pt>
                <c:pt idx="2">
                  <c:v>0</c:v>
                </c:pt>
                <c:pt idx="3">
                  <c:v>0</c:v>
                </c:pt>
                <c:pt idx="4">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prstDash val="sysDot"/>
                  </a:ln>
                </c14:spPr>
              </c14:invertSolidFillFmt>
            </c:ext>
            <c:ext xmlns:c16="http://schemas.microsoft.com/office/drawing/2014/chart" uri="{C3380CC4-5D6E-409C-BE32-E72D297353CC}">
              <c16:uniqueId val="{0000000C-7172-4E2B-B595-1E73C0AF6659}"/>
            </c:ext>
          </c:extLst>
        </c:ser>
        <c:dLbls>
          <c:showLegendKey val="0"/>
          <c:showVal val="0"/>
          <c:showCatName val="0"/>
          <c:showSerName val="0"/>
          <c:showPercent val="0"/>
          <c:showBubbleSize val="0"/>
        </c:dLbls>
        <c:gapWidth val="150"/>
        <c:axId val="328980024"/>
        <c:axId val="301046741"/>
      </c:barChart>
      <c:catAx>
        <c:axId val="328980024"/>
        <c:scaling>
          <c:orientation val="maxMin"/>
        </c:scaling>
        <c:delete val="0"/>
        <c:axPos val="l"/>
        <c:title>
          <c:tx>
            <c:rich>
              <a:bodyPr/>
              <a:lstStyle/>
              <a:p>
                <a:pPr lvl="0">
                  <a:defRPr b="0">
                    <a:solidFill>
                      <a:srgbClr val="233A44"/>
                    </a:solidFill>
                    <a:latin typeface="+mn-lt"/>
                  </a:defRPr>
                </a:pPr>
                <a:endParaRPr lang="es-GT"/>
              </a:p>
            </c:rich>
          </c:tx>
          <c:overlay val="0"/>
        </c:title>
        <c:numFmt formatCode="General" sourceLinked="1"/>
        <c:majorTickMark val="none"/>
        <c:minorTickMark val="none"/>
        <c:tickLblPos val="nextTo"/>
        <c:txPr>
          <a:bodyPr/>
          <a:lstStyle/>
          <a:p>
            <a:pPr lvl="0">
              <a:defRPr sz="1000" b="0">
                <a:solidFill>
                  <a:srgbClr val="233A44"/>
                </a:solidFill>
                <a:latin typeface="+mn-lt"/>
              </a:defRPr>
            </a:pPr>
            <a:endParaRPr lang="es-GT"/>
          </a:p>
        </c:txPr>
        <c:crossAx val="301046741"/>
        <c:crosses val="autoZero"/>
        <c:auto val="1"/>
        <c:lblAlgn val="ctr"/>
        <c:lblOffset val="100"/>
        <c:noMultiLvlLbl val="1"/>
      </c:catAx>
      <c:valAx>
        <c:axId val="301046741"/>
        <c:scaling>
          <c:orientation val="minMax"/>
        </c:scaling>
        <c:delete val="1"/>
        <c:axPos val="b"/>
        <c:minorGridlines>
          <c:spPr>
            <a:ln>
              <a:noFill/>
            </a:ln>
          </c:spPr>
        </c:minorGridlines>
        <c:title>
          <c:tx>
            <c:rich>
              <a:bodyPr/>
              <a:lstStyle/>
              <a:p>
                <a:pPr lvl="0">
                  <a:defRPr b="0">
                    <a:solidFill>
                      <a:srgbClr val="233A44"/>
                    </a:solidFill>
                    <a:latin typeface="+mn-lt"/>
                  </a:defRPr>
                </a:pPr>
                <a:endParaRPr lang="es-GT"/>
              </a:p>
            </c:rich>
          </c:tx>
          <c:overlay val="0"/>
        </c:title>
        <c:numFmt formatCode="#,##0.00" sourceLinked="1"/>
        <c:majorTickMark val="none"/>
        <c:minorTickMark val="none"/>
        <c:tickLblPos val="nextTo"/>
        <c:crossAx val="328980024"/>
        <c:crosses val="max"/>
        <c:crossBetween val="between"/>
      </c:valAx>
      <c:spPr>
        <a:noFill/>
        <a:ln>
          <a:noFill/>
        </a:ln>
      </c:spPr>
    </c:plotArea>
    <c:plotVisOnly val="1"/>
    <c:dispBlanksAs val="zero"/>
    <c:showDLblsOverMax val="1"/>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F4CCCC"/>
              </a:solidFill>
            </c:spPr>
            <c:extLst>
              <c:ext xmlns:c16="http://schemas.microsoft.com/office/drawing/2014/chart" uri="{C3380CC4-5D6E-409C-BE32-E72D297353CC}">
                <c16:uniqueId val="{00000001-3090-42D6-A533-707D6C62EB28}"/>
              </c:ext>
            </c:extLst>
          </c:dPt>
          <c:dPt>
            <c:idx val="1"/>
            <c:bubble3D val="0"/>
            <c:spPr>
              <a:solidFill>
                <a:srgbClr val="FFE599"/>
              </a:solidFill>
            </c:spPr>
            <c:extLst>
              <c:ext xmlns:c16="http://schemas.microsoft.com/office/drawing/2014/chart" uri="{C3380CC4-5D6E-409C-BE32-E72D297353CC}">
                <c16:uniqueId val="{00000003-3090-42D6-A533-707D6C62EB28}"/>
              </c:ext>
            </c:extLst>
          </c:dPt>
          <c:dPt>
            <c:idx val="2"/>
            <c:bubble3D val="0"/>
            <c:spPr>
              <a:solidFill>
                <a:srgbClr val="F9CB9C"/>
              </a:solidFill>
            </c:spPr>
            <c:extLst>
              <c:ext xmlns:c16="http://schemas.microsoft.com/office/drawing/2014/chart" uri="{C3380CC4-5D6E-409C-BE32-E72D297353CC}">
                <c16:uniqueId val="{00000005-3090-42D6-A533-707D6C62EB28}"/>
              </c:ext>
            </c:extLst>
          </c:dPt>
          <c:dPt>
            <c:idx val="3"/>
            <c:bubble3D val="0"/>
            <c:spPr>
              <a:solidFill>
                <a:srgbClr val="D9EAD3"/>
              </a:solidFill>
            </c:spPr>
            <c:extLst>
              <c:ext xmlns:c16="http://schemas.microsoft.com/office/drawing/2014/chart" uri="{C3380CC4-5D6E-409C-BE32-E72D297353CC}">
                <c16:uniqueId val="{00000007-3090-42D6-A533-707D6C62EB28}"/>
              </c:ext>
            </c:extLst>
          </c:dPt>
          <c:dLbls>
            <c:spPr>
              <a:noFill/>
              <a:ln>
                <a:noFill/>
              </a:ln>
              <a:effectLst/>
            </c:spPr>
            <c:txPr>
              <a:bodyPr wrap="square" lIns="38100" tIns="19050" rIns="38100" bIns="19050" anchor="ctr">
                <a:spAutoFit/>
              </a:bodyPr>
              <a:lstStyle/>
              <a:p>
                <a:pPr>
                  <a:defRPr sz="800"/>
                </a:pPr>
                <a:endParaRPr lang="es-GT"/>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Presupuesto!$Q$5:$Q$8</c:f>
              <c:strCache>
                <c:ptCount val="4"/>
                <c:pt idx="0">
                  <c:v>Gastos Fijos</c:v>
                </c:pt>
                <c:pt idx="1">
                  <c:v>Deudas</c:v>
                </c:pt>
                <c:pt idx="2">
                  <c:v>Gastos Variables</c:v>
                </c:pt>
                <c:pt idx="3">
                  <c:v>Ahorros / Inverciones</c:v>
                </c:pt>
              </c:strCache>
            </c:strRef>
          </c:cat>
          <c:val>
            <c:numRef>
              <c:f>Presupuesto!$R$5:$R$8</c:f>
              <c:numCache>
                <c:formatCode>#,##0.00</c:formatCode>
                <c:ptCount val="4"/>
                <c:pt idx="0">
                  <c:v>0</c:v>
                </c:pt>
                <c:pt idx="1">
                  <c:v>0</c:v>
                </c:pt>
                <c:pt idx="2">
                  <c:v>0</c:v>
                </c:pt>
                <c:pt idx="3">
                  <c:v>0</c:v>
                </c:pt>
              </c:numCache>
            </c:numRef>
          </c:val>
          <c:extLst>
            <c:ext xmlns:c16="http://schemas.microsoft.com/office/drawing/2014/chart" uri="{C3380CC4-5D6E-409C-BE32-E72D297353CC}">
              <c16:uniqueId val="{00000008-3090-42D6-A533-707D6C62EB28}"/>
            </c:ext>
          </c:extLst>
        </c:ser>
        <c:dLbls>
          <c:dLblPos val="bestFit"/>
          <c:showLegendKey val="0"/>
          <c:showVal val="1"/>
          <c:showCatName val="0"/>
          <c:showSerName val="0"/>
          <c:showPercent val="0"/>
          <c:showBubbleSize val="0"/>
          <c:showLeaderLines val="1"/>
        </c:dLbls>
        <c:firstSliceAng val="0"/>
      </c:pieChart>
    </c:plotArea>
    <c:legend>
      <c:legendPos val="r"/>
      <c:overlay val="0"/>
      <c:txPr>
        <a:bodyPr/>
        <a:lstStyle/>
        <a:p>
          <a:pPr lvl="0">
            <a:defRPr b="0">
              <a:solidFill>
                <a:srgbClr val="394E57"/>
              </a:solidFill>
              <a:latin typeface="+mn-lt"/>
            </a:defRPr>
          </a:pPr>
          <a:endParaRPr lang="es-GT"/>
        </a:p>
      </c:txPr>
    </c:legend>
    <c:plotVisOnly val="1"/>
    <c:dispBlanksAs val="zero"/>
    <c:showDLblsOverMax val="1"/>
  </c:chart>
  <c:spPr>
    <a:solidFill>
      <a:srgbClr val="FFFFFF">
        <a:alpha val="0"/>
      </a:srgbClr>
    </a:solid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786141732283463E-2"/>
          <c:y val="5.8582308142940832E-2"/>
          <c:w val="0.91489952755905513"/>
          <c:h val="0.59341986908929878"/>
        </c:manualLayout>
      </c:layout>
      <c:areaChart>
        <c:grouping val="standard"/>
        <c:varyColors val="0"/>
        <c:ser>
          <c:idx val="0"/>
          <c:order val="0"/>
          <c:spPr>
            <a:solidFill>
              <a:schemeClr val="accent1"/>
            </a:solidFill>
            <a:ln>
              <a:noFill/>
            </a:ln>
            <a:effectLst/>
          </c:spPr>
          <c:cat>
            <c:numRef>
              <c:f>Presupuesto!$AE$16:$AE$46</c:f>
              <c:numCache>
                <c:formatCode>m/d/yyyy</c:formatCode>
                <c:ptCount val="3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numCache>
            </c:numRef>
          </c:cat>
          <c:val>
            <c:numRef>
              <c:f>Presupuesto!$AF$16:$AF$46</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764-4253-A020-D3E16ECB1FD6}"/>
            </c:ext>
          </c:extLst>
        </c:ser>
        <c:dLbls>
          <c:showLegendKey val="0"/>
          <c:showVal val="0"/>
          <c:showCatName val="0"/>
          <c:showSerName val="0"/>
          <c:showPercent val="0"/>
          <c:showBubbleSize val="0"/>
        </c:dLbls>
        <c:axId val="1189073583"/>
        <c:axId val="1189075983"/>
      </c:areaChart>
      <c:catAx>
        <c:axId val="118907358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s-GT"/>
          </a:p>
        </c:txPr>
        <c:crossAx val="1189075983"/>
        <c:crosses val="autoZero"/>
        <c:auto val="1"/>
        <c:lblAlgn val="ctr"/>
        <c:lblOffset val="100"/>
        <c:tickLblSkip val="2"/>
        <c:noMultiLvlLbl val="1"/>
      </c:catAx>
      <c:valAx>
        <c:axId val="1189075983"/>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GT"/>
          </a:p>
        </c:txPr>
        <c:crossAx val="1189073583"/>
        <c:crosses val="autoZero"/>
        <c:crossBetween val="midCat"/>
      </c:valAx>
      <c:spPr>
        <a:noFill/>
        <a:ln>
          <a:noFill/>
        </a:ln>
        <a:effectLst/>
      </c:spPr>
    </c:plotArea>
    <c:plotVisOnly val="0"/>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oneCellAnchor>
    <xdr:from>
      <xdr:col>6</xdr:col>
      <xdr:colOff>1905</xdr:colOff>
      <xdr:row>19</xdr:row>
      <xdr:rowOff>160020</xdr:rowOff>
    </xdr:from>
    <xdr:ext cx="7305675" cy="9768840"/>
    <xdr:pic>
      <xdr:nvPicPr>
        <xdr:cNvPr id="2" name="image1.png" title="Imagen">
          <a:extLst>
            <a:ext uri="{FF2B5EF4-FFF2-40B4-BE49-F238E27FC236}">
              <a16:creationId xmlns:a16="http://schemas.microsoft.com/office/drawing/2014/main" id="{2FDC7E77-2C94-4C47-95C4-9CF306A80D06}"/>
            </a:ext>
          </a:extLst>
        </xdr:cNvPr>
        <xdr:cNvPicPr preferRelativeResize="0"/>
      </xdr:nvPicPr>
      <xdr:blipFill>
        <a:blip xmlns:r="http://schemas.openxmlformats.org/officeDocument/2006/relationships" r:embed="rId1" cstate="print"/>
        <a:stretch>
          <a:fillRect/>
        </a:stretch>
      </xdr:blipFill>
      <xdr:spPr>
        <a:xfrm>
          <a:off x="5625465" y="6294120"/>
          <a:ext cx="7305675" cy="97688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19051</xdr:colOff>
      <xdr:row>60</xdr:row>
      <xdr:rowOff>1</xdr:rowOff>
    </xdr:from>
    <xdr:ext cx="3638549" cy="2278379"/>
    <xdr:graphicFrame macro="">
      <xdr:nvGraphicFramePr>
        <xdr:cNvPr id="2" name="Chart 1" title="Gráfico">
          <a:extLst>
            <a:ext uri="{FF2B5EF4-FFF2-40B4-BE49-F238E27FC236}">
              <a16:creationId xmlns:a16="http://schemas.microsoft.com/office/drawing/2014/main" id="{3A9C1EEB-05C6-4F98-82C1-E0592C7E2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17</xdr:col>
      <xdr:colOff>323850</xdr:colOff>
      <xdr:row>4</xdr:row>
      <xdr:rowOff>1</xdr:rowOff>
    </xdr:from>
    <xdr:ext cx="4352925" cy="1744979"/>
    <xdr:graphicFrame macro="">
      <xdr:nvGraphicFramePr>
        <xdr:cNvPr id="3" name="Chart 2" title="Gráfico">
          <a:extLst>
            <a:ext uri="{FF2B5EF4-FFF2-40B4-BE49-F238E27FC236}">
              <a16:creationId xmlns:a16="http://schemas.microsoft.com/office/drawing/2014/main" id="{1CDED5D4-9912-4B07-9A28-23E829432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47625</xdr:colOff>
      <xdr:row>3</xdr:row>
      <xdr:rowOff>144781</xdr:rowOff>
    </xdr:from>
    <xdr:ext cx="4775835" cy="1684019"/>
    <xdr:graphicFrame macro="">
      <xdr:nvGraphicFramePr>
        <xdr:cNvPr id="4" name="Chart 3" title="Gráfico">
          <a:extLst>
            <a:ext uri="{FF2B5EF4-FFF2-40B4-BE49-F238E27FC236}">
              <a16:creationId xmlns:a16="http://schemas.microsoft.com/office/drawing/2014/main" id="{56C784C1-9804-4E9A-B32E-0B453479E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8</xdr:col>
      <xdr:colOff>28575</xdr:colOff>
      <xdr:row>65</xdr:row>
      <xdr:rowOff>41911</xdr:rowOff>
    </xdr:from>
    <xdr:ext cx="10029825" cy="1543049"/>
    <xdr:graphicFrame macro="">
      <xdr:nvGraphicFramePr>
        <xdr:cNvPr id="5" name="Chart 4" title="Gráfico">
          <a:extLst>
            <a:ext uri="{FF2B5EF4-FFF2-40B4-BE49-F238E27FC236}">
              <a16:creationId xmlns:a16="http://schemas.microsoft.com/office/drawing/2014/main" id="{1DC8296C-D540-4A14-BFBE-BB0C34A8B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6</xdr:col>
          <xdr:colOff>144780</xdr:colOff>
          <xdr:row>18</xdr:row>
          <xdr:rowOff>7620</xdr:rowOff>
        </xdr:from>
        <xdr:to>
          <xdr:col>8</xdr:col>
          <xdr:colOff>7620</xdr:colOff>
          <xdr:row>19</xdr:row>
          <xdr:rowOff>7620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7620</xdr:rowOff>
        </xdr:from>
        <xdr:to>
          <xdr:col>8</xdr:col>
          <xdr:colOff>7620</xdr:colOff>
          <xdr:row>20</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7620</xdr:rowOff>
        </xdr:from>
        <xdr:to>
          <xdr:col>8</xdr:col>
          <xdr:colOff>7620</xdr:colOff>
          <xdr:row>17</xdr:row>
          <xdr:rowOff>53340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xdr:row>
          <xdr:rowOff>7620</xdr:rowOff>
        </xdr:from>
        <xdr:to>
          <xdr:col>8</xdr:col>
          <xdr:colOff>7620</xdr:colOff>
          <xdr:row>18</xdr:row>
          <xdr:rowOff>7620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xdr:row>
          <xdr:rowOff>7620</xdr:rowOff>
        </xdr:from>
        <xdr:to>
          <xdr:col>8</xdr:col>
          <xdr:colOff>7620</xdr:colOff>
          <xdr:row>18</xdr:row>
          <xdr:rowOff>7620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xdr:row>
          <xdr:rowOff>7620</xdr:rowOff>
        </xdr:from>
        <xdr:to>
          <xdr:col>8</xdr:col>
          <xdr:colOff>7620</xdr:colOff>
          <xdr:row>19</xdr:row>
          <xdr:rowOff>7620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7620</xdr:rowOff>
        </xdr:from>
        <xdr:to>
          <xdr:col>8</xdr:col>
          <xdr:colOff>7620</xdr:colOff>
          <xdr:row>20</xdr:row>
          <xdr:rowOff>7620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7620</xdr:rowOff>
        </xdr:from>
        <xdr:to>
          <xdr:col>8</xdr:col>
          <xdr:colOff>7620</xdr:colOff>
          <xdr:row>21</xdr:row>
          <xdr:rowOff>7620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7620</xdr:rowOff>
        </xdr:from>
        <xdr:to>
          <xdr:col>8</xdr:col>
          <xdr:colOff>7620</xdr:colOff>
          <xdr:row>20</xdr:row>
          <xdr:rowOff>7620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7620</xdr:rowOff>
        </xdr:from>
        <xdr:to>
          <xdr:col>8</xdr:col>
          <xdr:colOff>7620</xdr:colOff>
          <xdr:row>21</xdr:row>
          <xdr:rowOff>7620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7620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7620</xdr:rowOff>
        </xdr:from>
        <xdr:to>
          <xdr:col>8</xdr:col>
          <xdr:colOff>7620</xdr:colOff>
          <xdr:row>21</xdr:row>
          <xdr:rowOff>7620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7620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7620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7620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7620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7620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7620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7620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7620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7620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1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1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xdr:row>
          <xdr:rowOff>7620</xdr:rowOff>
        </xdr:from>
        <xdr:to>
          <xdr:col>8</xdr:col>
          <xdr:colOff>7620</xdr:colOff>
          <xdr:row>56</xdr:row>
          <xdr:rowOff>7620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xdr:row>
          <xdr:rowOff>7620</xdr:rowOff>
        </xdr:from>
        <xdr:to>
          <xdr:col>8</xdr:col>
          <xdr:colOff>7620</xdr:colOff>
          <xdr:row>56</xdr:row>
          <xdr:rowOff>7620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xdr:row>
          <xdr:rowOff>7620</xdr:rowOff>
        </xdr:from>
        <xdr:to>
          <xdr:col>8</xdr:col>
          <xdr:colOff>7620</xdr:colOff>
          <xdr:row>56</xdr:row>
          <xdr:rowOff>7620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xdr:row>
          <xdr:rowOff>7620</xdr:rowOff>
        </xdr:from>
        <xdr:to>
          <xdr:col>8</xdr:col>
          <xdr:colOff>7620</xdr:colOff>
          <xdr:row>56</xdr:row>
          <xdr:rowOff>7620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xdr:row>
          <xdr:rowOff>7620</xdr:rowOff>
        </xdr:from>
        <xdr:to>
          <xdr:col>8</xdr:col>
          <xdr:colOff>7620</xdr:colOff>
          <xdr:row>57</xdr:row>
          <xdr:rowOff>7620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55</xdr:row>
          <xdr:rowOff>7620</xdr:rowOff>
        </xdr:from>
        <xdr:to>
          <xdr:col>8</xdr:col>
          <xdr:colOff>7620</xdr:colOff>
          <xdr:row>56</xdr:row>
          <xdr:rowOff>7620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xdr:row>
          <xdr:rowOff>7620</xdr:rowOff>
        </xdr:from>
        <xdr:to>
          <xdr:col>8</xdr:col>
          <xdr:colOff>7620</xdr:colOff>
          <xdr:row>57</xdr:row>
          <xdr:rowOff>7620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56</xdr:row>
          <xdr:rowOff>7620</xdr:rowOff>
        </xdr:from>
        <xdr:to>
          <xdr:col>8</xdr:col>
          <xdr:colOff>7620</xdr:colOff>
          <xdr:row>57</xdr:row>
          <xdr:rowOff>7620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16</xdr:row>
          <xdr:rowOff>7620</xdr:rowOff>
        </xdr:from>
        <xdr:to>
          <xdr:col>16</xdr:col>
          <xdr:colOff>7620</xdr:colOff>
          <xdr:row>17</xdr:row>
          <xdr:rowOff>53340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7620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16</xdr:row>
          <xdr:rowOff>7620</xdr:rowOff>
        </xdr:from>
        <xdr:to>
          <xdr:col>16</xdr:col>
          <xdr:colOff>7620</xdr:colOff>
          <xdr:row>17</xdr:row>
          <xdr:rowOff>53340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7620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7620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7620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7620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7620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7620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7620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7620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7620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7620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7620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7620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7620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7620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7620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7620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7620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7620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7620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7620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7620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7620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7620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7620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7620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7620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7620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7620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7620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1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1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1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1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1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1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1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1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1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1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1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1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1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1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1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1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1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1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1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1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1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1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1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1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1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1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1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1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1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1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1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1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1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1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1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1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1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1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1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1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1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1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1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1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1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1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1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1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1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1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1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1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1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1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1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1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1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1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1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1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1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1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1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1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1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1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1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1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1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1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1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1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1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1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1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1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1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1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1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1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1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1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1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1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1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1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1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1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1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1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1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1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1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1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1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1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1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55</xdr:row>
          <xdr:rowOff>7620</xdr:rowOff>
        </xdr:from>
        <xdr:to>
          <xdr:col>16</xdr:col>
          <xdr:colOff>7620</xdr:colOff>
          <xdr:row>56</xdr:row>
          <xdr:rowOff>7620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55</xdr:row>
          <xdr:rowOff>7620</xdr:rowOff>
        </xdr:from>
        <xdr:to>
          <xdr:col>16</xdr:col>
          <xdr:colOff>7620</xdr:colOff>
          <xdr:row>56</xdr:row>
          <xdr:rowOff>7620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55</xdr:row>
          <xdr:rowOff>7620</xdr:rowOff>
        </xdr:from>
        <xdr:to>
          <xdr:col>16</xdr:col>
          <xdr:colOff>7620</xdr:colOff>
          <xdr:row>56</xdr:row>
          <xdr:rowOff>7620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1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55</xdr:row>
          <xdr:rowOff>7620</xdr:rowOff>
        </xdr:from>
        <xdr:to>
          <xdr:col>16</xdr:col>
          <xdr:colOff>7620</xdr:colOff>
          <xdr:row>56</xdr:row>
          <xdr:rowOff>7620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1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56</xdr:row>
          <xdr:rowOff>7620</xdr:rowOff>
        </xdr:from>
        <xdr:to>
          <xdr:col>16</xdr:col>
          <xdr:colOff>7620</xdr:colOff>
          <xdr:row>57</xdr:row>
          <xdr:rowOff>7620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1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55</xdr:row>
          <xdr:rowOff>7620</xdr:rowOff>
        </xdr:from>
        <xdr:to>
          <xdr:col>16</xdr:col>
          <xdr:colOff>7620</xdr:colOff>
          <xdr:row>56</xdr:row>
          <xdr:rowOff>7620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1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56</xdr:row>
          <xdr:rowOff>7620</xdr:rowOff>
        </xdr:from>
        <xdr:to>
          <xdr:col>16</xdr:col>
          <xdr:colOff>7620</xdr:colOff>
          <xdr:row>57</xdr:row>
          <xdr:rowOff>7620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1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56</xdr:row>
          <xdr:rowOff>7620</xdr:rowOff>
        </xdr:from>
        <xdr:to>
          <xdr:col>16</xdr:col>
          <xdr:colOff>7620</xdr:colOff>
          <xdr:row>57</xdr:row>
          <xdr:rowOff>7620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1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19050</xdr:colOff>
      <xdr:row>58</xdr:row>
      <xdr:rowOff>1</xdr:rowOff>
    </xdr:from>
    <xdr:ext cx="3648075" cy="2263139"/>
    <xdr:graphicFrame macro="">
      <xdr:nvGraphicFramePr>
        <xdr:cNvPr id="2" name="Chart 1" title="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17</xdr:col>
      <xdr:colOff>358141</xdr:colOff>
      <xdr:row>0</xdr:row>
      <xdr:rowOff>123825</xdr:rowOff>
    </xdr:from>
    <xdr:ext cx="4130039" cy="2070735"/>
    <xdr:graphicFrame macro="">
      <xdr:nvGraphicFramePr>
        <xdr:cNvPr id="3" name="Chart 2" title="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7</xdr:col>
      <xdr:colOff>22860</xdr:colOff>
      <xdr:row>2</xdr:row>
      <xdr:rowOff>0</xdr:rowOff>
    </xdr:from>
    <xdr:ext cx="4770120" cy="1950720"/>
    <xdr:graphicFrame macro="">
      <xdr:nvGraphicFramePr>
        <xdr:cNvPr id="4" name="Chart 3" title="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6</xdr:col>
          <xdr:colOff>144780</xdr:colOff>
          <xdr:row>15</xdr:row>
          <xdr:rowOff>7620</xdr:rowOff>
        </xdr:from>
        <xdr:to>
          <xdr:col>8</xdr:col>
          <xdr:colOff>7620</xdr:colOff>
          <xdr:row>16</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16</xdr:row>
          <xdr:rowOff>7620</xdr:rowOff>
        </xdr:from>
        <xdr:to>
          <xdr:col>8</xdr:col>
          <xdr:colOff>7620</xdr:colOff>
          <xdr:row>17</xdr:row>
          <xdr:rowOff>15240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17</xdr:row>
          <xdr:rowOff>7620</xdr:rowOff>
        </xdr:from>
        <xdr:to>
          <xdr:col>8</xdr:col>
          <xdr:colOff>7620</xdr:colOff>
          <xdr:row>18</xdr:row>
          <xdr:rowOff>15240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18</xdr:row>
          <xdr:rowOff>7620</xdr:rowOff>
        </xdr:from>
        <xdr:to>
          <xdr:col>8</xdr:col>
          <xdr:colOff>7620</xdr:colOff>
          <xdr:row>19</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19</xdr:row>
          <xdr:rowOff>7620</xdr:rowOff>
        </xdr:from>
        <xdr:to>
          <xdr:col>8</xdr:col>
          <xdr:colOff>7620</xdr:colOff>
          <xdr:row>20</xdr:row>
          <xdr:rowOff>15240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7620</xdr:rowOff>
        </xdr:from>
        <xdr:to>
          <xdr:col>8</xdr:col>
          <xdr:colOff>7620</xdr:colOff>
          <xdr:row>21</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7620</xdr:rowOff>
        </xdr:from>
        <xdr:to>
          <xdr:col>8</xdr:col>
          <xdr:colOff>7620</xdr:colOff>
          <xdr:row>22</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7620</xdr:rowOff>
        </xdr:from>
        <xdr:to>
          <xdr:col>8</xdr:col>
          <xdr:colOff>7620</xdr:colOff>
          <xdr:row>23</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8</xdr:col>
          <xdr:colOff>7620</xdr:colOff>
          <xdr:row>24</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24</xdr:row>
          <xdr:rowOff>7620</xdr:rowOff>
        </xdr:from>
        <xdr:to>
          <xdr:col>8</xdr:col>
          <xdr:colOff>7620</xdr:colOff>
          <xdr:row>25</xdr:row>
          <xdr:rowOff>15240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25</xdr:row>
          <xdr:rowOff>7620</xdr:rowOff>
        </xdr:from>
        <xdr:to>
          <xdr:col>8</xdr:col>
          <xdr:colOff>7620</xdr:colOff>
          <xdr:row>26</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26</xdr:row>
          <xdr:rowOff>7620</xdr:rowOff>
        </xdr:from>
        <xdr:to>
          <xdr:col>8</xdr:col>
          <xdr:colOff>7620</xdr:colOff>
          <xdr:row>27</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27</xdr:row>
          <xdr:rowOff>7620</xdr:rowOff>
        </xdr:from>
        <xdr:to>
          <xdr:col>8</xdr:col>
          <xdr:colOff>7620</xdr:colOff>
          <xdr:row>28</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7620</xdr:rowOff>
        </xdr:from>
        <xdr:to>
          <xdr:col>8</xdr:col>
          <xdr:colOff>7620</xdr:colOff>
          <xdr:row>29</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29</xdr:row>
          <xdr:rowOff>7620</xdr:rowOff>
        </xdr:from>
        <xdr:to>
          <xdr:col>8</xdr:col>
          <xdr:colOff>7620</xdr:colOff>
          <xdr:row>30</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30</xdr:row>
          <xdr:rowOff>7620</xdr:rowOff>
        </xdr:from>
        <xdr:to>
          <xdr:col>8</xdr:col>
          <xdr:colOff>7620</xdr:colOff>
          <xdr:row>31</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8</xdr:col>
          <xdr:colOff>7620</xdr:colOff>
          <xdr:row>32</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32</xdr:row>
          <xdr:rowOff>7620</xdr:rowOff>
        </xdr:from>
        <xdr:to>
          <xdr:col>8</xdr:col>
          <xdr:colOff>7620</xdr:colOff>
          <xdr:row>33</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33</xdr:row>
          <xdr:rowOff>7620</xdr:rowOff>
        </xdr:from>
        <xdr:to>
          <xdr:col>8</xdr:col>
          <xdr:colOff>7620</xdr:colOff>
          <xdr:row>34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34</xdr:row>
          <xdr:rowOff>7620</xdr:rowOff>
        </xdr:from>
        <xdr:to>
          <xdr:col>8</xdr:col>
          <xdr:colOff>7620</xdr:colOff>
          <xdr:row>35</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35</xdr:row>
          <xdr:rowOff>7620</xdr:rowOff>
        </xdr:from>
        <xdr:to>
          <xdr:col>8</xdr:col>
          <xdr:colOff>7620</xdr:colOff>
          <xdr:row>36</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36</xdr:row>
          <xdr:rowOff>7620</xdr:rowOff>
        </xdr:from>
        <xdr:to>
          <xdr:col>8</xdr:col>
          <xdr:colOff>7620</xdr:colOff>
          <xdr:row>37</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37</xdr:row>
          <xdr:rowOff>7620</xdr:rowOff>
        </xdr:from>
        <xdr:to>
          <xdr:col>8</xdr:col>
          <xdr:colOff>7620</xdr:colOff>
          <xdr:row>38</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38</xdr:row>
          <xdr:rowOff>7620</xdr:rowOff>
        </xdr:from>
        <xdr:to>
          <xdr:col>8</xdr:col>
          <xdr:colOff>7620</xdr:colOff>
          <xdr:row>39</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7620</xdr:rowOff>
        </xdr:from>
        <xdr:to>
          <xdr:col>8</xdr:col>
          <xdr:colOff>7620</xdr:colOff>
          <xdr:row>40</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7620</xdr:rowOff>
        </xdr:from>
        <xdr:to>
          <xdr:col>8</xdr:col>
          <xdr:colOff>7620</xdr:colOff>
          <xdr:row>41</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7620</xdr:rowOff>
        </xdr:from>
        <xdr:to>
          <xdr:col>8</xdr:col>
          <xdr:colOff>7620</xdr:colOff>
          <xdr:row>42</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42</xdr:row>
          <xdr:rowOff>7620</xdr:rowOff>
        </xdr:from>
        <xdr:to>
          <xdr:col>8</xdr:col>
          <xdr:colOff>7620</xdr:colOff>
          <xdr:row>43</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43</xdr:row>
          <xdr:rowOff>7620</xdr:rowOff>
        </xdr:from>
        <xdr:to>
          <xdr:col>8</xdr:col>
          <xdr:colOff>7620</xdr:colOff>
          <xdr:row>44</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44</xdr:row>
          <xdr:rowOff>7620</xdr:rowOff>
        </xdr:from>
        <xdr:to>
          <xdr:col>8</xdr:col>
          <xdr:colOff>7620</xdr:colOff>
          <xdr:row>45</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45</xdr:row>
          <xdr:rowOff>7620</xdr:rowOff>
        </xdr:from>
        <xdr:to>
          <xdr:col>8</xdr:col>
          <xdr:colOff>7620</xdr:colOff>
          <xdr:row>46</xdr:row>
          <xdr:rowOff>7620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46</xdr:row>
          <xdr:rowOff>7620</xdr:rowOff>
        </xdr:from>
        <xdr:to>
          <xdr:col>8</xdr:col>
          <xdr:colOff>7620</xdr:colOff>
          <xdr:row>47</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47</xdr:row>
          <xdr:rowOff>7620</xdr:rowOff>
        </xdr:from>
        <xdr:to>
          <xdr:col>8</xdr:col>
          <xdr:colOff>7620</xdr:colOff>
          <xdr:row>48</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48</xdr:row>
          <xdr:rowOff>7620</xdr:rowOff>
        </xdr:from>
        <xdr:to>
          <xdr:col>8</xdr:col>
          <xdr:colOff>7620</xdr:colOff>
          <xdr:row>49</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49</xdr:row>
          <xdr:rowOff>7620</xdr:rowOff>
        </xdr:from>
        <xdr:to>
          <xdr:col>8</xdr:col>
          <xdr:colOff>7620</xdr:colOff>
          <xdr:row>50</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50</xdr:row>
          <xdr:rowOff>7620</xdr:rowOff>
        </xdr:from>
        <xdr:to>
          <xdr:col>8</xdr:col>
          <xdr:colOff>7620</xdr:colOff>
          <xdr:row>51</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51</xdr:row>
          <xdr:rowOff>7620</xdr:rowOff>
        </xdr:from>
        <xdr:to>
          <xdr:col>8</xdr:col>
          <xdr:colOff>7620</xdr:colOff>
          <xdr:row>52</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52</xdr:row>
          <xdr:rowOff>7620</xdr:rowOff>
        </xdr:from>
        <xdr:to>
          <xdr:col>8</xdr:col>
          <xdr:colOff>7620</xdr:colOff>
          <xdr:row>53</xdr:row>
          <xdr:rowOff>7620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53</xdr:row>
          <xdr:rowOff>7620</xdr:rowOff>
        </xdr:from>
        <xdr:to>
          <xdr:col>8</xdr:col>
          <xdr:colOff>7620</xdr:colOff>
          <xdr:row>54</xdr:row>
          <xdr:rowOff>7620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54</xdr:row>
          <xdr:rowOff>7620</xdr:rowOff>
        </xdr:from>
        <xdr:to>
          <xdr:col>8</xdr:col>
          <xdr:colOff>7620</xdr:colOff>
          <xdr:row>55</xdr:row>
          <xdr:rowOff>7620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15</xdr:row>
          <xdr:rowOff>7620</xdr:rowOff>
        </xdr:from>
        <xdr:to>
          <xdr:col>16</xdr:col>
          <xdr:colOff>7620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16</xdr:row>
          <xdr:rowOff>7620</xdr:rowOff>
        </xdr:from>
        <xdr:to>
          <xdr:col>16</xdr:col>
          <xdr:colOff>7620</xdr:colOff>
          <xdr:row>17</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17</xdr:row>
          <xdr:rowOff>7620</xdr:rowOff>
        </xdr:from>
        <xdr:to>
          <xdr:col>16</xdr:col>
          <xdr:colOff>7620</xdr:colOff>
          <xdr:row>18</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18</xdr:row>
          <xdr:rowOff>7620</xdr:rowOff>
        </xdr:from>
        <xdr:to>
          <xdr:col>16</xdr:col>
          <xdr:colOff>7620</xdr:colOff>
          <xdr:row>19</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2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19</xdr:row>
          <xdr:rowOff>7620</xdr:rowOff>
        </xdr:from>
        <xdr:to>
          <xdr:col>16</xdr:col>
          <xdr:colOff>7620</xdr:colOff>
          <xdr:row>20</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2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20</xdr:row>
          <xdr:rowOff>7620</xdr:rowOff>
        </xdr:from>
        <xdr:to>
          <xdr:col>16</xdr:col>
          <xdr:colOff>7620</xdr:colOff>
          <xdr:row>21</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21</xdr:row>
          <xdr:rowOff>7620</xdr:rowOff>
        </xdr:from>
        <xdr:to>
          <xdr:col>16</xdr:col>
          <xdr:colOff>7620</xdr:colOff>
          <xdr:row>22</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22</xdr:row>
          <xdr:rowOff>7620</xdr:rowOff>
        </xdr:from>
        <xdr:to>
          <xdr:col>16</xdr:col>
          <xdr:colOff>7620</xdr:colOff>
          <xdr:row>23</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23</xdr:row>
          <xdr:rowOff>7620</xdr:rowOff>
        </xdr:from>
        <xdr:to>
          <xdr:col>16</xdr:col>
          <xdr:colOff>7620</xdr:colOff>
          <xdr:row>24</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24</xdr:row>
          <xdr:rowOff>7620</xdr:rowOff>
        </xdr:from>
        <xdr:to>
          <xdr:col>16</xdr:col>
          <xdr:colOff>7620</xdr:colOff>
          <xdr:row>25</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7620</xdr:rowOff>
        </xdr:from>
        <xdr:to>
          <xdr:col>16</xdr:col>
          <xdr:colOff>7620</xdr:colOff>
          <xdr:row>26</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26</xdr:row>
          <xdr:rowOff>7620</xdr:rowOff>
        </xdr:from>
        <xdr:to>
          <xdr:col>16</xdr:col>
          <xdr:colOff>7620</xdr:colOff>
          <xdr:row>27</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2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27</xdr:row>
          <xdr:rowOff>7620</xdr:rowOff>
        </xdr:from>
        <xdr:to>
          <xdr:col>16</xdr:col>
          <xdr:colOff>7620</xdr:colOff>
          <xdr:row>28</xdr:row>
          <xdr:rowOff>7620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28</xdr:row>
          <xdr:rowOff>7620</xdr:rowOff>
        </xdr:from>
        <xdr:to>
          <xdr:col>16</xdr:col>
          <xdr:colOff>7620</xdr:colOff>
          <xdr:row>29</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29</xdr:row>
          <xdr:rowOff>7620</xdr:rowOff>
        </xdr:from>
        <xdr:to>
          <xdr:col>16</xdr:col>
          <xdr:colOff>7620</xdr:colOff>
          <xdr:row>30</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30</xdr:row>
          <xdr:rowOff>7620</xdr:rowOff>
        </xdr:from>
        <xdr:to>
          <xdr:col>16</xdr:col>
          <xdr:colOff>7620</xdr:colOff>
          <xdr:row>31</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31</xdr:row>
          <xdr:rowOff>7620</xdr:rowOff>
        </xdr:from>
        <xdr:to>
          <xdr:col>16</xdr:col>
          <xdr:colOff>7620</xdr:colOff>
          <xdr:row>32</xdr:row>
          <xdr:rowOff>7620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2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32</xdr:row>
          <xdr:rowOff>7620</xdr:rowOff>
        </xdr:from>
        <xdr:to>
          <xdr:col>16</xdr:col>
          <xdr:colOff>7620</xdr:colOff>
          <xdr:row>33</xdr:row>
          <xdr:rowOff>7620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33</xdr:row>
          <xdr:rowOff>7620</xdr:rowOff>
        </xdr:from>
        <xdr:to>
          <xdr:col>16</xdr:col>
          <xdr:colOff>7620</xdr:colOff>
          <xdr:row>34</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2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34</xdr:row>
          <xdr:rowOff>7620</xdr:rowOff>
        </xdr:from>
        <xdr:to>
          <xdr:col>16</xdr:col>
          <xdr:colOff>7620</xdr:colOff>
          <xdr:row>35</xdr:row>
          <xdr:rowOff>7620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2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35</xdr:row>
          <xdr:rowOff>7620</xdr:rowOff>
        </xdr:from>
        <xdr:to>
          <xdr:col>16</xdr:col>
          <xdr:colOff>7620</xdr:colOff>
          <xdr:row>36</xdr:row>
          <xdr:rowOff>7620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2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36</xdr:row>
          <xdr:rowOff>7620</xdr:rowOff>
        </xdr:from>
        <xdr:to>
          <xdr:col>16</xdr:col>
          <xdr:colOff>7620</xdr:colOff>
          <xdr:row>37</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37</xdr:row>
          <xdr:rowOff>7620</xdr:rowOff>
        </xdr:from>
        <xdr:to>
          <xdr:col>16</xdr:col>
          <xdr:colOff>7620</xdr:colOff>
          <xdr:row>38</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38</xdr:row>
          <xdr:rowOff>7620</xdr:rowOff>
        </xdr:from>
        <xdr:to>
          <xdr:col>16</xdr:col>
          <xdr:colOff>7620</xdr:colOff>
          <xdr:row>39</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39</xdr:row>
          <xdr:rowOff>7620</xdr:rowOff>
        </xdr:from>
        <xdr:to>
          <xdr:col>16</xdr:col>
          <xdr:colOff>7620</xdr:colOff>
          <xdr:row>40</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40</xdr:row>
          <xdr:rowOff>7620</xdr:rowOff>
        </xdr:from>
        <xdr:to>
          <xdr:col>16</xdr:col>
          <xdr:colOff>7620</xdr:colOff>
          <xdr:row>41</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41</xdr:row>
          <xdr:rowOff>7620</xdr:rowOff>
        </xdr:from>
        <xdr:to>
          <xdr:col>16</xdr:col>
          <xdr:colOff>7620</xdr:colOff>
          <xdr:row>42</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2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42</xdr:row>
          <xdr:rowOff>7620</xdr:rowOff>
        </xdr:from>
        <xdr:to>
          <xdr:col>16</xdr:col>
          <xdr:colOff>7620</xdr:colOff>
          <xdr:row>43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2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43</xdr:row>
          <xdr:rowOff>7620</xdr:rowOff>
        </xdr:from>
        <xdr:to>
          <xdr:col>16</xdr:col>
          <xdr:colOff>7620</xdr:colOff>
          <xdr:row>44</xdr:row>
          <xdr:rowOff>7620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44</xdr:row>
          <xdr:rowOff>7620</xdr:rowOff>
        </xdr:from>
        <xdr:to>
          <xdr:col>16</xdr:col>
          <xdr:colOff>7620</xdr:colOff>
          <xdr:row>45</xdr:row>
          <xdr:rowOff>7620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45</xdr:row>
          <xdr:rowOff>7620</xdr:rowOff>
        </xdr:from>
        <xdr:to>
          <xdr:col>16</xdr:col>
          <xdr:colOff>7620</xdr:colOff>
          <xdr:row>46</xdr:row>
          <xdr:rowOff>7620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46</xdr:row>
          <xdr:rowOff>7620</xdr:rowOff>
        </xdr:from>
        <xdr:to>
          <xdr:col>16</xdr:col>
          <xdr:colOff>7620</xdr:colOff>
          <xdr:row>47</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47</xdr:row>
          <xdr:rowOff>7620</xdr:rowOff>
        </xdr:from>
        <xdr:to>
          <xdr:col>16</xdr:col>
          <xdr:colOff>7620</xdr:colOff>
          <xdr:row>48</xdr:row>
          <xdr:rowOff>7620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48</xdr:row>
          <xdr:rowOff>7620</xdr:rowOff>
        </xdr:from>
        <xdr:to>
          <xdr:col>16</xdr:col>
          <xdr:colOff>7620</xdr:colOff>
          <xdr:row>49</xdr:row>
          <xdr:rowOff>7620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49</xdr:row>
          <xdr:rowOff>7620</xdr:rowOff>
        </xdr:from>
        <xdr:to>
          <xdr:col>16</xdr:col>
          <xdr:colOff>7620</xdr:colOff>
          <xdr:row>50</xdr:row>
          <xdr:rowOff>7620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50</xdr:row>
          <xdr:rowOff>7620</xdr:rowOff>
        </xdr:from>
        <xdr:to>
          <xdr:col>16</xdr:col>
          <xdr:colOff>7620</xdr:colOff>
          <xdr:row>51</xdr:row>
          <xdr:rowOff>7620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51</xdr:row>
          <xdr:rowOff>7620</xdr:rowOff>
        </xdr:from>
        <xdr:to>
          <xdr:col>16</xdr:col>
          <xdr:colOff>7620</xdr:colOff>
          <xdr:row>52</xdr:row>
          <xdr:rowOff>7620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52</xdr:row>
          <xdr:rowOff>7620</xdr:rowOff>
        </xdr:from>
        <xdr:to>
          <xdr:col>16</xdr:col>
          <xdr:colOff>7620</xdr:colOff>
          <xdr:row>53</xdr:row>
          <xdr:rowOff>7620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53</xdr:row>
          <xdr:rowOff>7620</xdr:rowOff>
        </xdr:from>
        <xdr:to>
          <xdr:col>16</xdr:col>
          <xdr:colOff>7620</xdr:colOff>
          <xdr:row>54</xdr:row>
          <xdr:rowOff>7620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54</xdr:row>
          <xdr:rowOff>7620</xdr:rowOff>
        </xdr:from>
        <xdr:to>
          <xdr:col>16</xdr:col>
          <xdr:colOff>7620</xdr:colOff>
          <xdr:row>55</xdr:row>
          <xdr:rowOff>7620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99060</xdr:colOff>
      <xdr:row>63</xdr:row>
      <xdr:rowOff>72390</xdr:rowOff>
    </xdr:from>
    <xdr:to>
      <xdr:col>30</xdr:col>
      <xdr:colOff>0</xdr:colOff>
      <xdr:row>73</xdr:row>
      <xdr:rowOff>152400</xdr:rowOff>
    </xdr:to>
    <xdr:graphicFrame macro="">
      <xdr:nvGraphicFramePr>
        <xdr:cNvPr id="6" name="Gráfico 5">
          <a:extLst>
            <a:ext uri="{FF2B5EF4-FFF2-40B4-BE49-F238E27FC236}">
              <a16:creationId xmlns:a16="http://schemas.microsoft.com/office/drawing/2014/main" id="{ECEE80FC-5F9C-3986-BDA4-E735EB5EC5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Sheets">
      <a:dk1>
        <a:srgbClr val="233A44"/>
      </a:dk1>
      <a:lt1>
        <a:srgbClr val="FFFFFF"/>
      </a:lt1>
      <a:dk2>
        <a:srgbClr val="233A44"/>
      </a:dk2>
      <a:lt2>
        <a:srgbClr val="FFFFFF"/>
      </a:lt2>
      <a:accent1>
        <a:srgbClr val="F4CCCC"/>
      </a:accent1>
      <a:accent2>
        <a:srgbClr val="FFE599"/>
      </a:accent2>
      <a:accent3>
        <a:srgbClr val="F9CB9C"/>
      </a:accent3>
      <a:accent4>
        <a:srgbClr val="D9EAD3"/>
      </a:accent4>
      <a:accent5>
        <a:srgbClr val="9FC5E8"/>
      </a:accent5>
      <a:accent6>
        <a:srgbClr val="B4A7D6"/>
      </a:accent6>
      <a:hlink>
        <a:srgbClr val="3D4594"/>
      </a:hlink>
      <a:folHlink>
        <a:srgbClr val="3D4594"/>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link-hub.net/1347102/video-tutorial" TargetMode="External"/><Relationship Id="rId2" Type="http://schemas.openxmlformats.org/officeDocument/2006/relationships/hyperlink" Target="https://forms.gle/M1X5TVUbojh4paUU8" TargetMode="External"/><Relationship Id="rId1" Type="http://schemas.openxmlformats.org/officeDocument/2006/relationships/hyperlink" Target="https://drive.google.com/file/d/1UFVkfSGXGpL9RvUwSefcPmLlCDorhWX6/view?usp=shar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326" Type="http://schemas.openxmlformats.org/officeDocument/2006/relationships/ctrlProp" Target="../ctrlProps/ctrlProp324.xml"/><Relationship Id="rId65" Type="http://schemas.openxmlformats.org/officeDocument/2006/relationships/ctrlProp" Target="../ctrlProps/ctrlProp63.xml"/><Relationship Id="rId130" Type="http://schemas.openxmlformats.org/officeDocument/2006/relationships/ctrlProp" Target="../ctrlProps/ctrlProp128.xml"/><Relationship Id="rId368" Type="http://schemas.openxmlformats.org/officeDocument/2006/relationships/ctrlProp" Target="../ctrlProps/ctrlProp366.xml"/><Relationship Id="rId172" Type="http://schemas.openxmlformats.org/officeDocument/2006/relationships/ctrlProp" Target="../ctrlProps/ctrlProp170.xml"/><Relationship Id="rId228" Type="http://schemas.openxmlformats.org/officeDocument/2006/relationships/ctrlProp" Target="../ctrlProps/ctrlProp226.xml"/><Relationship Id="rId281" Type="http://schemas.openxmlformats.org/officeDocument/2006/relationships/ctrlProp" Target="../ctrlProps/ctrlProp279.xml"/><Relationship Id="rId337" Type="http://schemas.openxmlformats.org/officeDocument/2006/relationships/ctrlProp" Target="../ctrlProps/ctrlProp335.xml"/><Relationship Id="rId34" Type="http://schemas.openxmlformats.org/officeDocument/2006/relationships/ctrlProp" Target="../ctrlProps/ctrlProp32.xml"/><Relationship Id="rId76" Type="http://schemas.openxmlformats.org/officeDocument/2006/relationships/ctrlProp" Target="../ctrlProps/ctrlProp74.xml"/><Relationship Id="rId141" Type="http://schemas.openxmlformats.org/officeDocument/2006/relationships/ctrlProp" Target="../ctrlProps/ctrlProp139.xml"/><Relationship Id="rId379" Type="http://schemas.openxmlformats.org/officeDocument/2006/relationships/ctrlProp" Target="../ctrlProps/ctrlProp377.xml"/><Relationship Id="rId7" Type="http://schemas.openxmlformats.org/officeDocument/2006/relationships/ctrlProp" Target="../ctrlProps/ctrlProp5.xml"/><Relationship Id="rId183" Type="http://schemas.openxmlformats.org/officeDocument/2006/relationships/ctrlProp" Target="../ctrlProps/ctrlProp181.xml"/><Relationship Id="rId239" Type="http://schemas.openxmlformats.org/officeDocument/2006/relationships/ctrlProp" Target="../ctrlProps/ctrlProp237.xml"/><Relationship Id="rId390" Type="http://schemas.openxmlformats.org/officeDocument/2006/relationships/ctrlProp" Target="../ctrlProps/ctrlProp388.xml"/><Relationship Id="rId250" Type="http://schemas.openxmlformats.org/officeDocument/2006/relationships/ctrlProp" Target="../ctrlProps/ctrlProp248.xml"/><Relationship Id="rId292" Type="http://schemas.openxmlformats.org/officeDocument/2006/relationships/ctrlProp" Target="../ctrlProps/ctrlProp290.xml"/><Relationship Id="rId306" Type="http://schemas.openxmlformats.org/officeDocument/2006/relationships/ctrlProp" Target="../ctrlProps/ctrlProp304.xml"/><Relationship Id="rId45" Type="http://schemas.openxmlformats.org/officeDocument/2006/relationships/ctrlProp" Target="../ctrlProps/ctrlProp43.xml"/><Relationship Id="rId87" Type="http://schemas.openxmlformats.org/officeDocument/2006/relationships/ctrlProp" Target="../ctrlProps/ctrlProp85.xml"/><Relationship Id="rId110" Type="http://schemas.openxmlformats.org/officeDocument/2006/relationships/ctrlProp" Target="../ctrlProps/ctrlProp108.xml"/><Relationship Id="rId348" Type="http://schemas.openxmlformats.org/officeDocument/2006/relationships/ctrlProp" Target="../ctrlProps/ctrlProp346.xml"/><Relationship Id="rId152" Type="http://schemas.openxmlformats.org/officeDocument/2006/relationships/ctrlProp" Target="../ctrlProps/ctrlProp150.xml"/><Relationship Id="rId194" Type="http://schemas.openxmlformats.org/officeDocument/2006/relationships/ctrlProp" Target="../ctrlProps/ctrlProp192.xml"/><Relationship Id="rId208" Type="http://schemas.openxmlformats.org/officeDocument/2006/relationships/ctrlProp" Target="../ctrlProps/ctrlProp206.xml"/><Relationship Id="rId261" Type="http://schemas.openxmlformats.org/officeDocument/2006/relationships/ctrlProp" Target="../ctrlProps/ctrlProp259.xml"/><Relationship Id="rId14" Type="http://schemas.openxmlformats.org/officeDocument/2006/relationships/ctrlProp" Target="../ctrlProps/ctrlProp12.xml"/><Relationship Id="rId56" Type="http://schemas.openxmlformats.org/officeDocument/2006/relationships/ctrlProp" Target="../ctrlProps/ctrlProp54.xml"/><Relationship Id="rId317" Type="http://schemas.openxmlformats.org/officeDocument/2006/relationships/ctrlProp" Target="../ctrlProps/ctrlProp315.xml"/><Relationship Id="rId359" Type="http://schemas.openxmlformats.org/officeDocument/2006/relationships/ctrlProp" Target="../ctrlProps/ctrlProp357.xml"/><Relationship Id="rId98" Type="http://schemas.openxmlformats.org/officeDocument/2006/relationships/ctrlProp" Target="../ctrlProps/ctrlProp96.xml"/><Relationship Id="rId121" Type="http://schemas.openxmlformats.org/officeDocument/2006/relationships/ctrlProp" Target="../ctrlProps/ctrlProp119.xml"/><Relationship Id="rId163" Type="http://schemas.openxmlformats.org/officeDocument/2006/relationships/ctrlProp" Target="../ctrlProps/ctrlProp161.xml"/><Relationship Id="rId219" Type="http://schemas.openxmlformats.org/officeDocument/2006/relationships/ctrlProp" Target="../ctrlProps/ctrlProp217.xml"/><Relationship Id="rId370" Type="http://schemas.openxmlformats.org/officeDocument/2006/relationships/ctrlProp" Target="../ctrlProps/ctrlProp368.xml"/><Relationship Id="rId230" Type="http://schemas.openxmlformats.org/officeDocument/2006/relationships/ctrlProp" Target="../ctrlProps/ctrlProp228.xml"/><Relationship Id="rId25" Type="http://schemas.openxmlformats.org/officeDocument/2006/relationships/ctrlProp" Target="../ctrlProps/ctrlProp23.xml"/><Relationship Id="rId67" Type="http://schemas.openxmlformats.org/officeDocument/2006/relationships/ctrlProp" Target="../ctrlProps/ctrlProp65.xml"/><Relationship Id="rId272" Type="http://schemas.openxmlformats.org/officeDocument/2006/relationships/ctrlProp" Target="../ctrlProps/ctrlProp270.xml"/><Relationship Id="rId328" Type="http://schemas.openxmlformats.org/officeDocument/2006/relationships/ctrlProp" Target="../ctrlProps/ctrlProp326.xml"/><Relationship Id="rId132" Type="http://schemas.openxmlformats.org/officeDocument/2006/relationships/ctrlProp" Target="../ctrlProps/ctrlProp130.xml"/><Relationship Id="rId174" Type="http://schemas.openxmlformats.org/officeDocument/2006/relationships/ctrlProp" Target="../ctrlProps/ctrlProp172.xml"/><Relationship Id="rId381" Type="http://schemas.openxmlformats.org/officeDocument/2006/relationships/ctrlProp" Target="../ctrlProps/ctrlProp379.xml"/><Relationship Id="rId241" Type="http://schemas.openxmlformats.org/officeDocument/2006/relationships/ctrlProp" Target="../ctrlProps/ctrlProp239.xml"/><Relationship Id="rId36" Type="http://schemas.openxmlformats.org/officeDocument/2006/relationships/ctrlProp" Target="../ctrlProps/ctrlProp34.xml"/><Relationship Id="rId283" Type="http://schemas.openxmlformats.org/officeDocument/2006/relationships/ctrlProp" Target="../ctrlProps/ctrlProp281.xml"/><Relationship Id="rId339" Type="http://schemas.openxmlformats.org/officeDocument/2006/relationships/ctrlProp" Target="../ctrlProps/ctrlProp337.xml"/><Relationship Id="rId78" Type="http://schemas.openxmlformats.org/officeDocument/2006/relationships/ctrlProp" Target="../ctrlProps/ctrlProp76.xml"/><Relationship Id="rId101" Type="http://schemas.openxmlformats.org/officeDocument/2006/relationships/ctrlProp" Target="../ctrlProps/ctrlProp99.xml"/><Relationship Id="rId143" Type="http://schemas.openxmlformats.org/officeDocument/2006/relationships/ctrlProp" Target="../ctrlProps/ctrlProp141.xml"/><Relationship Id="rId185" Type="http://schemas.openxmlformats.org/officeDocument/2006/relationships/ctrlProp" Target="../ctrlProps/ctrlProp183.xml"/><Relationship Id="rId350" Type="http://schemas.openxmlformats.org/officeDocument/2006/relationships/ctrlProp" Target="../ctrlProps/ctrlProp348.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omments" Target="../comments1.xml"/><Relationship Id="rId252" Type="http://schemas.openxmlformats.org/officeDocument/2006/relationships/ctrlProp" Target="../ctrlProps/ctrlProp250.xml"/><Relationship Id="rId294" Type="http://schemas.openxmlformats.org/officeDocument/2006/relationships/ctrlProp" Target="../ctrlProps/ctrlProp292.xml"/><Relationship Id="rId308" Type="http://schemas.openxmlformats.org/officeDocument/2006/relationships/ctrlProp" Target="../ctrlProps/ctrlProp306.xml"/><Relationship Id="rId47" Type="http://schemas.openxmlformats.org/officeDocument/2006/relationships/ctrlProp" Target="../ctrlProps/ctrlProp45.xml"/><Relationship Id="rId89" Type="http://schemas.openxmlformats.org/officeDocument/2006/relationships/ctrlProp" Target="../ctrlProps/ctrlProp87.xml"/><Relationship Id="rId112" Type="http://schemas.openxmlformats.org/officeDocument/2006/relationships/ctrlProp" Target="../ctrlProps/ctrlProp110.xml"/><Relationship Id="rId154" Type="http://schemas.openxmlformats.org/officeDocument/2006/relationships/ctrlProp" Target="../ctrlProps/ctrlProp152.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382" Type="http://schemas.openxmlformats.org/officeDocument/2006/relationships/ctrlProp" Target="../ctrlProps/ctrlProp380.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372" Type="http://schemas.openxmlformats.org/officeDocument/2006/relationships/ctrlProp" Target="../ctrlProps/ctrlProp370.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1" Type="http://schemas.openxmlformats.org/officeDocument/2006/relationships/drawing" Target="../drawings/drawing2.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6" Type="http://schemas.openxmlformats.org/officeDocument/2006/relationships/ctrlProp" Target="../ctrlProps/ctrlProp4.xml"/><Relationship Id="rId238" Type="http://schemas.openxmlformats.org/officeDocument/2006/relationships/ctrlProp" Target="../ctrlProps/ctrlProp236.xml"/><Relationship Id="rId291" Type="http://schemas.openxmlformats.org/officeDocument/2006/relationships/ctrlProp" Target="../ctrlProps/ctrlProp289.xml"/><Relationship Id="rId305" Type="http://schemas.openxmlformats.org/officeDocument/2006/relationships/ctrlProp" Target="../ctrlProps/ctrlProp303.xml"/><Relationship Id="rId347" Type="http://schemas.openxmlformats.org/officeDocument/2006/relationships/ctrlProp" Target="../ctrlProps/ctrlProp345.xml"/><Relationship Id="rId44" Type="http://schemas.openxmlformats.org/officeDocument/2006/relationships/ctrlProp" Target="../ctrlProps/ctrlProp42.xml"/><Relationship Id="rId86" Type="http://schemas.openxmlformats.org/officeDocument/2006/relationships/ctrlProp" Target="../ctrlProps/ctrlProp84.xml"/><Relationship Id="rId151" Type="http://schemas.openxmlformats.org/officeDocument/2006/relationships/ctrlProp" Target="../ctrlProps/ctrlProp149.xml"/><Relationship Id="rId389" Type="http://schemas.openxmlformats.org/officeDocument/2006/relationships/ctrlProp" Target="../ctrlProps/ctrlProp387.xml"/><Relationship Id="rId193" Type="http://schemas.openxmlformats.org/officeDocument/2006/relationships/ctrlProp" Target="../ctrlProps/ctrlProp191.xml"/><Relationship Id="rId207" Type="http://schemas.openxmlformats.org/officeDocument/2006/relationships/ctrlProp" Target="../ctrlProps/ctrlProp205.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316" Type="http://schemas.openxmlformats.org/officeDocument/2006/relationships/ctrlProp" Target="../ctrlProps/ctrlProp314.xml"/><Relationship Id="rId55" Type="http://schemas.openxmlformats.org/officeDocument/2006/relationships/ctrlProp" Target="../ctrlProps/ctrlProp53.xml"/><Relationship Id="rId97" Type="http://schemas.openxmlformats.org/officeDocument/2006/relationships/ctrlProp" Target="../ctrlProps/ctrlProp95.xml"/><Relationship Id="rId120" Type="http://schemas.openxmlformats.org/officeDocument/2006/relationships/ctrlProp" Target="../ctrlProps/ctrlProp118.xml"/><Relationship Id="rId358" Type="http://schemas.openxmlformats.org/officeDocument/2006/relationships/ctrlProp" Target="../ctrlProps/ctrlProp356.xml"/><Relationship Id="rId162" Type="http://schemas.openxmlformats.org/officeDocument/2006/relationships/ctrlProp" Target="../ctrlProps/ctrlProp160.xml"/><Relationship Id="rId218" Type="http://schemas.openxmlformats.org/officeDocument/2006/relationships/ctrlProp" Target="../ctrlProps/ctrlProp216.xml"/><Relationship Id="rId271" Type="http://schemas.openxmlformats.org/officeDocument/2006/relationships/ctrlProp" Target="../ctrlProps/ctrlProp269.xml"/><Relationship Id="rId24" Type="http://schemas.openxmlformats.org/officeDocument/2006/relationships/ctrlProp" Target="../ctrlProps/ctrlProp22.xml"/><Relationship Id="rId66" Type="http://schemas.openxmlformats.org/officeDocument/2006/relationships/ctrlProp" Target="../ctrlProps/ctrlProp64.xml"/><Relationship Id="rId131" Type="http://schemas.openxmlformats.org/officeDocument/2006/relationships/ctrlProp" Target="../ctrlProps/ctrlProp129.xml"/><Relationship Id="rId327" Type="http://schemas.openxmlformats.org/officeDocument/2006/relationships/ctrlProp" Target="../ctrlProps/ctrlProp325.xml"/><Relationship Id="rId369" Type="http://schemas.openxmlformats.org/officeDocument/2006/relationships/ctrlProp" Target="../ctrlProps/ctrlProp367.xml"/><Relationship Id="rId173" Type="http://schemas.openxmlformats.org/officeDocument/2006/relationships/ctrlProp" Target="../ctrlProps/ctrlProp171.xml"/><Relationship Id="rId229" Type="http://schemas.openxmlformats.org/officeDocument/2006/relationships/ctrlProp" Target="../ctrlProps/ctrlProp227.xml"/><Relationship Id="rId380" Type="http://schemas.openxmlformats.org/officeDocument/2006/relationships/ctrlProp" Target="../ctrlProps/ctrlProp378.xml"/><Relationship Id="rId240" Type="http://schemas.openxmlformats.org/officeDocument/2006/relationships/ctrlProp" Target="../ctrlProps/ctrlProp238.xml"/><Relationship Id="rId35" Type="http://schemas.openxmlformats.org/officeDocument/2006/relationships/ctrlProp" Target="../ctrlProps/ctrlProp33.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38" Type="http://schemas.openxmlformats.org/officeDocument/2006/relationships/ctrlProp" Target="../ctrlProps/ctrlProp336.xml"/><Relationship Id="rId8" Type="http://schemas.openxmlformats.org/officeDocument/2006/relationships/ctrlProp" Target="../ctrlProps/ctrlProp6.xml"/><Relationship Id="rId142" Type="http://schemas.openxmlformats.org/officeDocument/2006/relationships/ctrlProp" Target="../ctrlProps/ctrlProp140.xml"/><Relationship Id="rId184" Type="http://schemas.openxmlformats.org/officeDocument/2006/relationships/ctrlProp" Target="../ctrlProps/ctrlProp182.xml"/><Relationship Id="rId391" Type="http://schemas.openxmlformats.org/officeDocument/2006/relationships/ctrlProp" Target="../ctrlProps/ctrlProp389.xml"/><Relationship Id="rId251" Type="http://schemas.openxmlformats.org/officeDocument/2006/relationships/ctrlProp" Target="../ctrlProps/ctrlProp249.xml"/><Relationship Id="rId46" Type="http://schemas.openxmlformats.org/officeDocument/2006/relationships/ctrlProp" Target="../ctrlProps/ctrlProp44.xml"/><Relationship Id="rId293" Type="http://schemas.openxmlformats.org/officeDocument/2006/relationships/ctrlProp" Target="../ctrlProps/ctrlProp291.xml"/><Relationship Id="rId307" Type="http://schemas.openxmlformats.org/officeDocument/2006/relationships/ctrlProp" Target="../ctrlProps/ctrlProp305.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53" Type="http://schemas.openxmlformats.org/officeDocument/2006/relationships/ctrlProp" Target="../ctrlProps/ctrlProp151.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220" Type="http://schemas.openxmlformats.org/officeDocument/2006/relationships/ctrlProp" Target="../ctrlProps/ctrlProp218.xml"/><Relationship Id="rId15" Type="http://schemas.openxmlformats.org/officeDocument/2006/relationships/ctrlProp" Target="../ctrlProps/ctrlProp13.xml"/><Relationship Id="rId57" Type="http://schemas.openxmlformats.org/officeDocument/2006/relationships/ctrlProp" Target="../ctrlProps/ctrlProp55.xml"/><Relationship Id="rId262" Type="http://schemas.openxmlformats.org/officeDocument/2006/relationships/ctrlProp" Target="../ctrlProps/ctrlProp260.xml"/><Relationship Id="rId318" Type="http://schemas.openxmlformats.org/officeDocument/2006/relationships/ctrlProp" Target="../ctrlProps/ctrlProp316.xml"/><Relationship Id="rId99" Type="http://schemas.openxmlformats.org/officeDocument/2006/relationships/ctrlProp" Target="../ctrlProps/ctrlProp97.xml"/><Relationship Id="rId122" Type="http://schemas.openxmlformats.org/officeDocument/2006/relationships/ctrlProp" Target="../ctrlProps/ctrlProp120.xml"/><Relationship Id="rId164" Type="http://schemas.openxmlformats.org/officeDocument/2006/relationships/ctrlProp" Target="../ctrlProps/ctrlProp162.xml"/><Relationship Id="rId371" Type="http://schemas.openxmlformats.org/officeDocument/2006/relationships/ctrlProp" Target="../ctrlProps/ctrlProp369.xml"/><Relationship Id="rId26" Type="http://schemas.openxmlformats.org/officeDocument/2006/relationships/ctrlProp" Target="../ctrlProps/ctrlProp24.xml"/><Relationship Id="rId231" Type="http://schemas.openxmlformats.org/officeDocument/2006/relationships/ctrlProp" Target="../ctrlProps/ctrlProp229.xml"/><Relationship Id="rId273" Type="http://schemas.openxmlformats.org/officeDocument/2006/relationships/ctrlProp" Target="../ctrlProps/ctrlProp271.xml"/><Relationship Id="rId329" Type="http://schemas.openxmlformats.org/officeDocument/2006/relationships/ctrlProp" Target="../ctrlProps/ctrlProp327.xml"/><Relationship Id="rId68" Type="http://schemas.openxmlformats.org/officeDocument/2006/relationships/ctrlProp" Target="../ctrlProps/ctrlProp66.xml"/><Relationship Id="rId133" Type="http://schemas.openxmlformats.org/officeDocument/2006/relationships/ctrlProp" Target="../ctrlProps/ctrlProp131.xml"/><Relationship Id="rId175" Type="http://schemas.openxmlformats.org/officeDocument/2006/relationships/ctrlProp" Target="../ctrlProps/ctrlProp173.xml"/><Relationship Id="rId340" Type="http://schemas.openxmlformats.org/officeDocument/2006/relationships/ctrlProp" Target="../ctrlProps/ctrlProp33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12.xml"/><Relationship Id="rId21" Type="http://schemas.openxmlformats.org/officeDocument/2006/relationships/ctrlProp" Target="../ctrlProps/ctrlProp407.xml"/><Relationship Id="rId42" Type="http://schemas.openxmlformats.org/officeDocument/2006/relationships/ctrlProp" Target="../ctrlProps/ctrlProp428.xml"/><Relationship Id="rId47" Type="http://schemas.openxmlformats.org/officeDocument/2006/relationships/ctrlProp" Target="../ctrlProps/ctrlProp433.xml"/><Relationship Id="rId63" Type="http://schemas.openxmlformats.org/officeDocument/2006/relationships/ctrlProp" Target="../ctrlProps/ctrlProp449.xml"/><Relationship Id="rId68" Type="http://schemas.openxmlformats.org/officeDocument/2006/relationships/ctrlProp" Target="../ctrlProps/ctrlProp454.xml"/><Relationship Id="rId16" Type="http://schemas.openxmlformats.org/officeDocument/2006/relationships/ctrlProp" Target="../ctrlProps/ctrlProp402.xml"/><Relationship Id="rId11" Type="http://schemas.openxmlformats.org/officeDocument/2006/relationships/ctrlProp" Target="../ctrlProps/ctrlProp397.xml"/><Relationship Id="rId32" Type="http://schemas.openxmlformats.org/officeDocument/2006/relationships/ctrlProp" Target="../ctrlProps/ctrlProp418.xml"/><Relationship Id="rId37" Type="http://schemas.openxmlformats.org/officeDocument/2006/relationships/ctrlProp" Target="../ctrlProps/ctrlProp423.xml"/><Relationship Id="rId53" Type="http://schemas.openxmlformats.org/officeDocument/2006/relationships/ctrlProp" Target="../ctrlProps/ctrlProp439.xml"/><Relationship Id="rId58" Type="http://schemas.openxmlformats.org/officeDocument/2006/relationships/ctrlProp" Target="../ctrlProps/ctrlProp444.xml"/><Relationship Id="rId74" Type="http://schemas.openxmlformats.org/officeDocument/2006/relationships/ctrlProp" Target="../ctrlProps/ctrlProp460.xml"/><Relationship Id="rId79" Type="http://schemas.openxmlformats.org/officeDocument/2006/relationships/ctrlProp" Target="../ctrlProps/ctrlProp465.xml"/><Relationship Id="rId5" Type="http://schemas.openxmlformats.org/officeDocument/2006/relationships/ctrlProp" Target="../ctrlProps/ctrlProp391.xml"/><Relationship Id="rId61" Type="http://schemas.openxmlformats.org/officeDocument/2006/relationships/ctrlProp" Target="../ctrlProps/ctrlProp447.xml"/><Relationship Id="rId82" Type="http://schemas.openxmlformats.org/officeDocument/2006/relationships/ctrlProp" Target="../ctrlProps/ctrlProp468.xml"/><Relationship Id="rId19" Type="http://schemas.openxmlformats.org/officeDocument/2006/relationships/ctrlProp" Target="../ctrlProps/ctrlProp405.xml"/><Relationship Id="rId14" Type="http://schemas.openxmlformats.org/officeDocument/2006/relationships/ctrlProp" Target="../ctrlProps/ctrlProp400.xml"/><Relationship Id="rId22" Type="http://schemas.openxmlformats.org/officeDocument/2006/relationships/ctrlProp" Target="../ctrlProps/ctrlProp408.xml"/><Relationship Id="rId27" Type="http://schemas.openxmlformats.org/officeDocument/2006/relationships/ctrlProp" Target="../ctrlProps/ctrlProp413.xml"/><Relationship Id="rId30" Type="http://schemas.openxmlformats.org/officeDocument/2006/relationships/ctrlProp" Target="../ctrlProps/ctrlProp416.xml"/><Relationship Id="rId35" Type="http://schemas.openxmlformats.org/officeDocument/2006/relationships/ctrlProp" Target="../ctrlProps/ctrlProp421.xml"/><Relationship Id="rId43" Type="http://schemas.openxmlformats.org/officeDocument/2006/relationships/ctrlProp" Target="../ctrlProps/ctrlProp429.xml"/><Relationship Id="rId48" Type="http://schemas.openxmlformats.org/officeDocument/2006/relationships/ctrlProp" Target="../ctrlProps/ctrlProp434.xml"/><Relationship Id="rId56" Type="http://schemas.openxmlformats.org/officeDocument/2006/relationships/ctrlProp" Target="../ctrlProps/ctrlProp442.xml"/><Relationship Id="rId64" Type="http://schemas.openxmlformats.org/officeDocument/2006/relationships/ctrlProp" Target="../ctrlProps/ctrlProp450.xml"/><Relationship Id="rId69" Type="http://schemas.openxmlformats.org/officeDocument/2006/relationships/ctrlProp" Target="../ctrlProps/ctrlProp455.xml"/><Relationship Id="rId77" Type="http://schemas.openxmlformats.org/officeDocument/2006/relationships/ctrlProp" Target="../ctrlProps/ctrlProp463.xml"/><Relationship Id="rId8" Type="http://schemas.openxmlformats.org/officeDocument/2006/relationships/ctrlProp" Target="../ctrlProps/ctrlProp394.xml"/><Relationship Id="rId51" Type="http://schemas.openxmlformats.org/officeDocument/2006/relationships/ctrlProp" Target="../ctrlProps/ctrlProp437.xml"/><Relationship Id="rId72" Type="http://schemas.openxmlformats.org/officeDocument/2006/relationships/ctrlProp" Target="../ctrlProps/ctrlProp458.xml"/><Relationship Id="rId80" Type="http://schemas.openxmlformats.org/officeDocument/2006/relationships/ctrlProp" Target="../ctrlProps/ctrlProp466.xml"/><Relationship Id="rId3" Type="http://schemas.openxmlformats.org/officeDocument/2006/relationships/vmlDrawing" Target="../drawings/vmlDrawing2.vml"/><Relationship Id="rId12" Type="http://schemas.openxmlformats.org/officeDocument/2006/relationships/ctrlProp" Target="../ctrlProps/ctrlProp398.xml"/><Relationship Id="rId17" Type="http://schemas.openxmlformats.org/officeDocument/2006/relationships/ctrlProp" Target="../ctrlProps/ctrlProp403.xml"/><Relationship Id="rId25" Type="http://schemas.openxmlformats.org/officeDocument/2006/relationships/ctrlProp" Target="../ctrlProps/ctrlProp411.xml"/><Relationship Id="rId33" Type="http://schemas.openxmlformats.org/officeDocument/2006/relationships/ctrlProp" Target="../ctrlProps/ctrlProp419.xml"/><Relationship Id="rId38" Type="http://schemas.openxmlformats.org/officeDocument/2006/relationships/ctrlProp" Target="../ctrlProps/ctrlProp424.xml"/><Relationship Id="rId46" Type="http://schemas.openxmlformats.org/officeDocument/2006/relationships/ctrlProp" Target="../ctrlProps/ctrlProp432.xml"/><Relationship Id="rId59" Type="http://schemas.openxmlformats.org/officeDocument/2006/relationships/ctrlProp" Target="../ctrlProps/ctrlProp445.xml"/><Relationship Id="rId67" Type="http://schemas.openxmlformats.org/officeDocument/2006/relationships/ctrlProp" Target="../ctrlProps/ctrlProp453.xml"/><Relationship Id="rId20" Type="http://schemas.openxmlformats.org/officeDocument/2006/relationships/ctrlProp" Target="../ctrlProps/ctrlProp406.xml"/><Relationship Id="rId41" Type="http://schemas.openxmlformats.org/officeDocument/2006/relationships/ctrlProp" Target="../ctrlProps/ctrlProp427.xml"/><Relationship Id="rId54" Type="http://schemas.openxmlformats.org/officeDocument/2006/relationships/ctrlProp" Target="../ctrlProps/ctrlProp440.xml"/><Relationship Id="rId62" Type="http://schemas.openxmlformats.org/officeDocument/2006/relationships/ctrlProp" Target="../ctrlProps/ctrlProp448.xml"/><Relationship Id="rId70" Type="http://schemas.openxmlformats.org/officeDocument/2006/relationships/ctrlProp" Target="../ctrlProps/ctrlProp456.xml"/><Relationship Id="rId75" Type="http://schemas.openxmlformats.org/officeDocument/2006/relationships/ctrlProp" Target="../ctrlProps/ctrlProp461.xml"/><Relationship Id="rId83" Type="http://schemas.openxmlformats.org/officeDocument/2006/relationships/ctrlProp" Target="../ctrlProps/ctrlProp469.xml"/><Relationship Id="rId1" Type="http://schemas.openxmlformats.org/officeDocument/2006/relationships/printerSettings" Target="../printerSettings/printerSettings1.bin"/><Relationship Id="rId6" Type="http://schemas.openxmlformats.org/officeDocument/2006/relationships/ctrlProp" Target="../ctrlProps/ctrlProp392.xml"/><Relationship Id="rId15" Type="http://schemas.openxmlformats.org/officeDocument/2006/relationships/ctrlProp" Target="../ctrlProps/ctrlProp401.xml"/><Relationship Id="rId23" Type="http://schemas.openxmlformats.org/officeDocument/2006/relationships/ctrlProp" Target="../ctrlProps/ctrlProp409.xml"/><Relationship Id="rId28" Type="http://schemas.openxmlformats.org/officeDocument/2006/relationships/ctrlProp" Target="../ctrlProps/ctrlProp414.xml"/><Relationship Id="rId36" Type="http://schemas.openxmlformats.org/officeDocument/2006/relationships/ctrlProp" Target="../ctrlProps/ctrlProp422.xml"/><Relationship Id="rId49" Type="http://schemas.openxmlformats.org/officeDocument/2006/relationships/ctrlProp" Target="../ctrlProps/ctrlProp435.xml"/><Relationship Id="rId57" Type="http://schemas.openxmlformats.org/officeDocument/2006/relationships/ctrlProp" Target="../ctrlProps/ctrlProp443.xml"/><Relationship Id="rId10" Type="http://schemas.openxmlformats.org/officeDocument/2006/relationships/ctrlProp" Target="../ctrlProps/ctrlProp396.xml"/><Relationship Id="rId31" Type="http://schemas.openxmlformats.org/officeDocument/2006/relationships/ctrlProp" Target="../ctrlProps/ctrlProp417.xml"/><Relationship Id="rId44" Type="http://schemas.openxmlformats.org/officeDocument/2006/relationships/ctrlProp" Target="../ctrlProps/ctrlProp430.xml"/><Relationship Id="rId52" Type="http://schemas.openxmlformats.org/officeDocument/2006/relationships/ctrlProp" Target="../ctrlProps/ctrlProp438.xml"/><Relationship Id="rId60" Type="http://schemas.openxmlformats.org/officeDocument/2006/relationships/ctrlProp" Target="../ctrlProps/ctrlProp446.xml"/><Relationship Id="rId65" Type="http://schemas.openxmlformats.org/officeDocument/2006/relationships/ctrlProp" Target="../ctrlProps/ctrlProp451.xml"/><Relationship Id="rId73" Type="http://schemas.openxmlformats.org/officeDocument/2006/relationships/ctrlProp" Target="../ctrlProps/ctrlProp459.xml"/><Relationship Id="rId78" Type="http://schemas.openxmlformats.org/officeDocument/2006/relationships/ctrlProp" Target="../ctrlProps/ctrlProp464.xml"/><Relationship Id="rId81" Type="http://schemas.openxmlformats.org/officeDocument/2006/relationships/ctrlProp" Target="../ctrlProps/ctrlProp467.xml"/><Relationship Id="rId4" Type="http://schemas.openxmlformats.org/officeDocument/2006/relationships/ctrlProp" Target="../ctrlProps/ctrlProp390.xml"/><Relationship Id="rId9" Type="http://schemas.openxmlformats.org/officeDocument/2006/relationships/ctrlProp" Target="../ctrlProps/ctrlProp395.xml"/><Relationship Id="rId13" Type="http://schemas.openxmlformats.org/officeDocument/2006/relationships/ctrlProp" Target="../ctrlProps/ctrlProp399.xml"/><Relationship Id="rId18" Type="http://schemas.openxmlformats.org/officeDocument/2006/relationships/ctrlProp" Target="../ctrlProps/ctrlProp404.xml"/><Relationship Id="rId39" Type="http://schemas.openxmlformats.org/officeDocument/2006/relationships/ctrlProp" Target="../ctrlProps/ctrlProp425.xml"/><Relationship Id="rId34" Type="http://schemas.openxmlformats.org/officeDocument/2006/relationships/ctrlProp" Target="../ctrlProps/ctrlProp420.xml"/><Relationship Id="rId50" Type="http://schemas.openxmlformats.org/officeDocument/2006/relationships/ctrlProp" Target="../ctrlProps/ctrlProp436.xml"/><Relationship Id="rId55" Type="http://schemas.openxmlformats.org/officeDocument/2006/relationships/ctrlProp" Target="../ctrlProps/ctrlProp441.xml"/><Relationship Id="rId76" Type="http://schemas.openxmlformats.org/officeDocument/2006/relationships/ctrlProp" Target="../ctrlProps/ctrlProp462.xml"/><Relationship Id="rId7" Type="http://schemas.openxmlformats.org/officeDocument/2006/relationships/ctrlProp" Target="../ctrlProps/ctrlProp393.xml"/><Relationship Id="rId71" Type="http://schemas.openxmlformats.org/officeDocument/2006/relationships/ctrlProp" Target="../ctrlProps/ctrlProp457.xml"/><Relationship Id="rId2" Type="http://schemas.openxmlformats.org/officeDocument/2006/relationships/drawing" Target="../drawings/drawing3.xml"/><Relationship Id="rId29" Type="http://schemas.openxmlformats.org/officeDocument/2006/relationships/ctrlProp" Target="../ctrlProps/ctrlProp415.xml"/><Relationship Id="rId24" Type="http://schemas.openxmlformats.org/officeDocument/2006/relationships/ctrlProp" Target="../ctrlProps/ctrlProp410.xml"/><Relationship Id="rId40" Type="http://schemas.openxmlformats.org/officeDocument/2006/relationships/ctrlProp" Target="../ctrlProps/ctrlProp426.xml"/><Relationship Id="rId45" Type="http://schemas.openxmlformats.org/officeDocument/2006/relationships/ctrlProp" Target="../ctrlProps/ctrlProp431.xml"/><Relationship Id="rId66" Type="http://schemas.openxmlformats.org/officeDocument/2006/relationships/ctrlProp" Target="../ctrlProps/ctrlProp4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CD106-0892-4C70-90BE-81070E663FE8}">
  <sheetPr>
    <outlinePr summaryBelow="0" summaryRight="0"/>
  </sheetPr>
  <dimension ref="A1:N69"/>
  <sheetViews>
    <sheetView showGridLines="0" tabSelected="1" workbookViewId="0">
      <selection activeCell="F5" sqref="F5:I6"/>
    </sheetView>
  </sheetViews>
  <sheetFormatPr baseColWidth="10" defaultColWidth="11.1796875" defaultRowHeight="15.75" customHeight="1"/>
  <cols>
    <col min="1" max="16384" width="11.1796875" style="115"/>
  </cols>
  <sheetData>
    <row r="1" spans="1:14" ht="12.6">
      <c r="A1" s="156"/>
      <c r="B1" s="156"/>
      <c r="C1" s="156"/>
      <c r="D1" s="156"/>
      <c r="E1" s="156"/>
      <c r="F1" s="156"/>
      <c r="G1" s="156"/>
      <c r="H1" s="156"/>
      <c r="I1" s="156"/>
      <c r="J1" s="156"/>
      <c r="K1" s="156"/>
      <c r="L1" s="156"/>
      <c r="M1" s="156"/>
      <c r="N1" s="156"/>
    </row>
    <row r="2" spans="1:14" ht="100.5" customHeight="1">
      <c r="A2" s="161" t="s">
        <v>105</v>
      </c>
      <c r="B2" s="159"/>
      <c r="C2" s="159"/>
      <c r="D2" s="159"/>
      <c r="E2" s="159"/>
      <c r="F2" s="159"/>
      <c r="G2" s="159"/>
      <c r="H2" s="159"/>
      <c r="I2" s="159"/>
      <c r="J2" s="159"/>
      <c r="K2" s="159"/>
      <c r="L2" s="159"/>
      <c r="M2" s="159"/>
      <c r="N2" s="159"/>
    </row>
    <row r="3" spans="1:14" ht="130.80000000000001" customHeight="1">
      <c r="A3" s="156"/>
      <c r="B3" s="156"/>
      <c r="C3" s="162" t="s">
        <v>106</v>
      </c>
      <c r="D3" s="163"/>
      <c r="E3" s="163"/>
      <c r="F3" s="163"/>
      <c r="G3" s="163"/>
      <c r="H3" s="163"/>
      <c r="I3" s="163"/>
      <c r="J3" s="163"/>
      <c r="K3" s="163"/>
      <c r="L3" s="163"/>
      <c r="M3" s="156"/>
      <c r="N3" s="156"/>
    </row>
    <row r="4" spans="1:14" ht="12.6">
      <c r="A4" s="156"/>
      <c r="B4" s="156"/>
      <c r="C4" s="156"/>
      <c r="D4" s="156"/>
      <c r="E4" s="156"/>
      <c r="F4" s="156"/>
      <c r="G4" s="156"/>
      <c r="H4" s="156"/>
      <c r="I4" s="156"/>
      <c r="J4" s="156"/>
      <c r="K4" s="156"/>
      <c r="L4" s="156"/>
      <c r="M4" s="156"/>
      <c r="N4" s="156"/>
    </row>
    <row r="5" spans="1:14" ht="12.6">
      <c r="A5" s="156"/>
      <c r="B5" s="156"/>
      <c r="C5" s="156"/>
      <c r="D5" s="156"/>
      <c r="E5" s="156"/>
      <c r="F5" s="164" t="s">
        <v>103</v>
      </c>
      <c r="G5" s="159"/>
      <c r="H5" s="159"/>
      <c r="I5" s="159"/>
      <c r="J5" s="156"/>
      <c r="K5" s="156"/>
      <c r="L5" s="156"/>
      <c r="M5" s="156"/>
      <c r="N5" s="156"/>
    </row>
    <row r="6" spans="1:14" ht="12.6">
      <c r="A6" s="156"/>
      <c r="B6" s="156"/>
      <c r="C6" s="156"/>
      <c r="D6" s="156"/>
      <c r="E6" s="156"/>
      <c r="F6" s="159"/>
      <c r="G6" s="159"/>
      <c r="H6" s="159"/>
      <c r="I6" s="159"/>
      <c r="J6" s="156"/>
      <c r="K6" s="156"/>
      <c r="L6" s="156"/>
      <c r="M6" s="156"/>
      <c r="N6" s="156"/>
    </row>
    <row r="7" spans="1:14" ht="12.6">
      <c r="A7" s="156"/>
      <c r="B7" s="156"/>
      <c r="C7" s="156"/>
      <c r="D7" s="156"/>
      <c r="E7" s="156"/>
      <c r="F7" s="156"/>
      <c r="G7" s="156"/>
      <c r="H7" s="156"/>
      <c r="I7" s="156"/>
      <c r="J7" s="156"/>
      <c r="K7" s="156"/>
      <c r="L7" s="156"/>
      <c r="M7" s="156"/>
      <c r="N7" s="156"/>
    </row>
    <row r="8" spans="1:14" ht="12.6">
      <c r="A8" s="156"/>
      <c r="B8" s="156"/>
      <c r="C8" s="156"/>
      <c r="D8" s="156"/>
      <c r="E8" s="156"/>
      <c r="F8" s="164" t="s">
        <v>102</v>
      </c>
      <c r="G8" s="159"/>
      <c r="H8" s="159"/>
      <c r="I8" s="159"/>
      <c r="J8" s="156"/>
      <c r="K8" s="156"/>
      <c r="L8" s="156"/>
      <c r="M8" s="156"/>
      <c r="N8" s="156"/>
    </row>
    <row r="9" spans="1:14" ht="12.6">
      <c r="A9" s="156"/>
      <c r="B9" s="156"/>
      <c r="C9" s="156"/>
      <c r="D9" s="156"/>
      <c r="E9" s="156"/>
      <c r="F9" s="159"/>
      <c r="G9" s="159"/>
      <c r="H9" s="159"/>
      <c r="I9" s="159"/>
      <c r="J9" s="156"/>
      <c r="K9" s="156"/>
      <c r="L9" s="156"/>
      <c r="M9" s="156"/>
      <c r="N9" s="156"/>
    </row>
    <row r="10" spans="1:14" ht="12.6">
      <c r="A10" s="156"/>
      <c r="B10" s="156"/>
      <c r="C10" s="156"/>
      <c r="D10" s="156"/>
      <c r="E10" s="156"/>
      <c r="F10" s="156"/>
      <c r="G10" s="156"/>
      <c r="H10" s="156"/>
      <c r="I10" s="156"/>
      <c r="J10" s="156"/>
      <c r="K10" s="156"/>
      <c r="L10" s="156"/>
      <c r="M10" s="156"/>
      <c r="N10" s="156"/>
    </row>
    <row r="11" spans="1:14" ht="12.6">
      <c r="A11" s="156"/>
      <c r="B11" s="156"/>
      <c r="C11" s="156"/>
      <c r="D11" s="156"/>
      <c r="E11" s="156"/>
      <c r="F11" s="156"/>
      <c r="G11" s="156"/>
      <c r="H11" s="156"/>
      <c r="I11" s="156"/>
      <c r="J11" s="156"/>
      <c r="K11" s="156"/>
      <c r="L11" s="156"/>
      <c r="M11" s="156"/>
      <c r="N11" s="156"/>
    </row>
    <row r="12" spans="1:14" ht="31.2">
      <c r="A12" s="165" t="s">
        <v>101</v>
      </c>
      <c r="B12" s="159"/>
      <c r="C12" s="159"/>
      <c r="D12" s="159"/>
      <c r="E12" s="159"/>
      <c r="F12" s="159"/>
      <c r="G12" s="159"/>
      <c r="H12" s="159"/>
      <c r="I12" s="159"/>
      <c r="J12" s="159"/>
      <c r="K12" s="159"/>
      <c r="L12" s="159"/>
      <c r="M12" s="159"/>
      <c r="N12" s="159"/>
    </row>
    <row r="14" spans="1:14" ht="16.2">
      <c r="A14" s="166" t="s">
        <v>100</v>
      </c>
      <c r="B14" s="159"/>
      <c r="C14" s="159"/>
      <c r="D14" s="159"/>
      <c r="E14" s="159"/>
      <c r="F14" s="159"/>
      <c r="G14" s="159"/>
      <c r="H14" s="159"/>
      <c r="I14" s="159"/>
      <c r="J14" s="159"/>
      <c r="K14" s="159"/>
      <c r="L14" s="159"/>
      <c r="M14" s="159"/>
      <c r="N14" s="159"/>
    </row>
    <row r="16" spans="1:14" ht="12.6">
      <c r="F16" s="164" t="s">
        <v>99</v>
      </c>
      <c r="G16" s="159"/>
      <c r="H16" s="159"/>
      <c r="I16" s="159"/>
    </row>
    <row r="17" spans="1:13" ht="15.75" customHeight="1">
      <c r="F17" s="159"/>
      <c r="G17" s="159"/>
      <c r="H17" s="159"/>
      <c r="I17" s="159"/>
    </row>
    <row r="19" spans="1:13" ht="16.2">
      <c r="B19" s="167" t="s">
        <v>98</v>
      </c>
      <c r="C19" s="159"/>
      <c r="D19" s="159"/>
      <c r="E19" s="159"/>
      <c r="F19" s="159"/>
      <c r="G19" s="159"/>
      <c r="H19" s="159"/>
      <c r="I19" s="159"/>
      <c r="J19" s="159"/>
      <c r="K19" s="159"/>
      <c r="L19" s="159"/>
      <c r="M19" s="159"/>
    </row>
    <row r="23" spans="1:13" ht="16.8">
      <c r="B23" s="154" t="s">
        <v>97</v>
      </c>
    </row>
    <row r="24" spans="1:13" ht="12.6" customHeight="1">
      <c r="B24" s="168" t="s">
        <v>96</v>
      </c>
      <c r="C24" s="159"/>
      <c r="D24" s="159"/>
      <c r="E24" s="159"/>
      <c r="F24" s="159"/>
    </row>
    <row r="25" spans="1:13" ht="15.75" customHeight="1">
      <c r="B25" s="159"/>
      <c r="C25" s="159"/>
      <c r="D25" s="159"/>
      <c r="E25" s="159"/>
      <c r="F25" s="159"/>
    </row>
    <row r="26" spans="1:13" ht="32.4" customHeight="1">
      <c r="B26" s="159"/>
      <c r="C26" s="159"/>
      <c r="D26" s="159"/>
      <c r="E26" s="159"/>
      <c r="F26" s="159"/>
    </row>
    <row r="27" spans="1:13" ht="14.4">
      <c r="B27" s="155"/>
      <c r="C27" s="155"/>
      <c r="D27" s="155"/>
      <c r="E27" s="155"/>
      <c r="F27" s="155"/>
    </row>
    <row r="28" spans="1:13" ht="16.8">
      <c r="B28" s="154" t="s">
        <v>95</v>
      </c>
    </row>
    <row r="29" spans="1:13" ht="12.6">
      <c r="A29" s="157"/>
      <c r="B29" s="168" t="s">
        <v>104</v>
      </c>
      <c r="C29" s="159"/>
      <c r="D29" s="159"/>
      <c r="E29" s="159"/>
      <c r="F29" s="159"/>
    </row>
    <row r="30" spans="1:13" ht="15.75" customHeight="1">
      <c r="B30" s="159"/>
      <c r="C30" s="159"/>
      <c r="D30" s="159"/>
      <c r="E30" s="159"/>
      <c r="F30" s="159"/>
    </row>
    <row r="31" spans="1:13" ht="15.75" customHeight="1">
      <c r="B31" s="159"/>
      <c r="C31" s="159"/>
      <c r="D31" s="159"/>
      <c r="E31" s="159"/>
      <c r="F31" s="159"/>
    </row>
    <row r="32" spans="1:13" ht="15.75" customHeight="1">
      <c r="B32" s="159"/>
      <c r="C32" s="159"/>
      <c r="D32" s="159"/>
      <c r="E32" s="159"/>
      <c r="F32" s="159"/>
    </row>
    <row r="33" spans="2:6" ht="25.8" customHeight="1">
      <c r="B33" s="159"/>
      <c r="C33" s="159"/>
      <c r="D33" s="159"/>
      <c r="E33" s="159"/>
      <c r="F33" s="159"/>
    </row>
    <row r="35" spans="2:6" ht="16.8">
      <c r="B35" s="154" t="s">
        <v>94</v>
      </c>
    </row>
    <row r="36" spans="2:6" ht="12.6">
      <c r="B36" s="158" t="s">
        <v>93</v>
      </c>
      <c r="C36" s="159"/>
      <c r="D36" s="159"/>
      <c r="E36" s="159"/>
      <c r="F36" s="159"/>
    </row>
    <row r="37" spans="2:6" ht="15.75" customHeight="1">
      <c r="B37" s="159"/>
      <c r="C37" s="159"/>
      <c r="D37" s="159"/>
      <c r="E37" s="159"/>
      <c r="F37" s="159"/>
    </row>
    <row r="38" spans="2:6" ht="15.75" customHeight="1">
      <c r="B38" s="159"/>
      <c r="C38" s="159"/>
      <c r="D38" s="159"/>
      <c r="E38" s="159"/>
      <c r="F38" s="159"/>
    </row>
    <row r="39" spans="2:6" ht="15.75" customHeight="1">
      <c r="B39" s="159"/>
      <c r="C39" s="159"/>
      <c r="D39" s="159"/>
      <c r="E39" s="159"/>
      <c r="F39" s="159"/>
    </row>
    <row r="40" spans="2:6" ht="24" customHeight="1">
      <c r="B40" s="159"/>
      <c r="C40" s="159"/>
      <c r="D40" s="159"/>
      <c r="E40" s="159"/>
      <c r="F40" s="159"/>
    </row>
    <row r="42" spans="2:6" ht="16.8">
      <c r="B42" s="154" t="s">
        <v>92</v>
      </c>
    </row>
    <row r="43" spans="2:6" ht="12.6">
      <c r="B43" s="169" t="s">
        <v>91</v>
      </c>
      <c r="C43" s="159"/>
      <c r="D43" s="159"/>
      <c r="E43" s="159"/>
      <c r="F43" s="159"/>
    </row>
    <row r="44" spans="2:6" ht="15.75" customHeight="1">
      <c r="B44" s="159"/>
      <c r="C44" s="159"/>
      <c r="D44" s="159"/>
      <c r="E44" s="159"/>
      <c r="F44" s="159"/>
    </row>
    <row r="45" spans="2:6" ht="15.75" customHeight="1">
      <c r="B45" s="159"/>
      <c r="C45" s="159"/>
      <c r="D45" s="159"/>
      <c r="E45" s="159"/>
      <c r="F45" s="159"/>
    </row>
    <row r="46" spans="2:6" ht="15.75" customHeight="1">
      <c r="B46" s="159"/>
      <c r="C46" s="159"/>
      <c r="D46" s="159"/>
      <c r="E46" s="159"/>
      <c r="F46" s="159"/>
    </row>
    <row r="47" spans="2:6" ht="15.6" customHeight="1">
      <c r="B47" s="159"/>
      <c r="C47" s="159"/>
      <c r="D47" s="159"/>
      <c r="E47" s="159"/>
      <c r="F47" s="159"/>
    </row>
    <row r="49" spans="2:6" ht="16.8">
      <c r="B49" s="154" t="s">
        <v>90</v>
      </c>
    </row>
    <row r="50" spans="2:6" ht="12.6">
      <c r="B50" s="158" t="s">
        <v>89</v>
      </c>
      <c r="C50" s="159"/>
      <c r="D50" s="159"/>
      <c r="E50" s="159"/>
      <c r="F50" s="159"/>
    </row>
    <row r="51" spans="2:6" ht="15.75" customHeight="1">
      <c r="B51" s="159"/>
      <c r="C51" s="159"/>
      <c r="D51" s="159"/>
      <c r="E51" s="159"/>
      <c r="F51" s="159"/>
    </row>
    <row r="52" spans="2:6" ht="15.75" customHeight="1">
      <c r="B52" s="159"/>
      <c r="C52" s="159"/>
      <c r="D52" s="159"/>
      <c r="E52" s="159"/>
      <c r="F52" s="159"/>
    </row>
    <row r="53" spans="2:6" ht="15.75" customHeight="1">
      <c r="B53" s="159"/>
      <c r="C53" s="159"/>
      <c r="D53" s="159"/>
      <c r="E53" s="159"/>
      <c r="F53" s="159"/>
    </row>
    <row r="54" spans="2:6" ht="15.75" customHeight="1">
      <c r="B54" s="159"/>
      <c r="C54" s="159"/>
      <c r="D54" s="159"/>
      <c r="E54" s="159"/>
      <c r="F54" s="159"/>
    </row>
    <row r="56" spans="2:6" ht="16.8">
      <c r="B56" s="154" t="s">
        <v>88</v>
      </c>
    </row>
    <row r="57" spans="2:6" ht="12.6">
      <c r="B57" s="160" t="s">
        <v>87</v>
      </c>
      <c r="C57" s="159"/>
      <c r="D57" s="159"/>
      <c r="E57" s="159"/>
      <c r="F57" s="159"/>
    </row>
    <row r="58" spans="2:6" ht="15.75" customHeight="1">
      <c r="B58" s="159"/>
      <c r="C58" s="159"/>
      <c r="D58" s="159"/>
      <c r="E58" s="159"/>
      <c r="F58" s="159"/>
    </row>
    <row r="59" spans="2:6" ht="15.75" customHeight="1">
      <c r="B59" s="159"/>
      <c r="C59" s="159"/>
      <c r="D59" s="159"/>
      <c r="E59" s="159"/>
      <c r="F59" s="159"/>
    </row>
    <row r="60" spans="2:6" ht="15.75" customHeight="1">
      <c r="B60" s="159"/>
      <c r="C60" s="159"/>
      <c r="D60" s="159"/>
      <c r="E60" s="159"/>
      <c r="F60" s="159"/>
    </row>
    <row r="61" spans="2:6" ht="15.75" customHeight="1">
      <c r="B61" s="159"/>
      <c r="C61" s="159"/>
      <c r="D61" s="159"/>
      <c r="E61" s="159"/>
      <c r="F61" s="159"/>
    </row>
    <row r="63" spans="2:6" ht="16.8">
      <c r="B63" s="154" t="s">
        <v>86</v>
      </c>
    </row>
    <row r="64" spans="2:6" ht="12.6" customHeight="1">
      <c r="B64" s="160" t="s">
        <v>85</v>
      </c>
      <c r="C64" s="159"/>
      <c r="D64" s="159"/>
      <c r="E64" s="159"/>
      <c r="F64" s="159"/>
    </row>
    <row r="65" spans="2:6" ht="15.75" customHeight="1">
      <c r="B65" s="159"/>
      <c r="C65" s="159"/>
      <c r="D65" s="159"/>
      <c r="E65" s="159"/>
      <c r="F65" s="159"/>
    </row>
    <row r="66" spans="2:6" ht="15.75" customHeight="1">
      <c r="B66" s="159"/>
      <c r="C66" s="159"/>
      <c r="D66" s="159"/>
      <c r="E66" s="159"/>
      <c r="F66" s="159"/>
    </row>
    <row r="67" spans="2:6" ht="15.6" customHeight="1">
      <c r="B67" s="159"/>
      <c r="C67" s="159"/>
      <c r="D67" s="159"/>
      <c r="E67" s="159"/>
      <c r="F67" s="159"/>
    </row>
    <row r="69" spans="2:6" ht="18">
      <c r="B69" s="153"/>
    </row>
  </sheetData>
  <mergeCells count="15">
    <mergeCell ref="B50:F54"/>
    <mergeCell ref="B57:F61"/>
    <mergeCell ref="B64:F67"/>
    <mergeCell ref="A2:N2"/>
    <mergeCell ref="C3:L3"/>
    <mergeCell ref="F5:I6"/>
    <mergeCell ref="F8:I9"/>
    <mergeCell ref="A12:N12"/>
    <mergeCell ref="A14:N14"/>
    <mergeCell ref="B19:M19"/>
    <mergeCell ref="F16:I17"/>
    <mergeCell ref="B24:F26"/>
    <mergeCell ref="B29:F33"/>
    <mergeCell ref="B36:F40"/>
    <mergeCell ref="B43:F47"/>
  </mergeCells>
  <hyperlinks>
    <hyperlink ref="F5" r:id="rId1" xr:uid="{E13E2D23-3194-4B36-ADA4-7DA9A3FF99F7}"/>
    <hyperlink ref="F16" location="ejemplo!A1" display="V E R    E J E M P L O" xr:uid="{D76F4F47-B18C-440A-9B74-B98E1027A3DB}"/>
    <hyperlink ref="F8:I9" r:id="rId2" display="C O N T A C T O" xr:uid="{F8669A9E-FB3A-4382-B17E-EB384EF20DBD}"/>
    <hyperlink ref="F5:I6" r:id="rId3" display="I N S T R U C C I O N E S     E N     V I D E O" xr:uid="{D2465FC4-DC86-4D1A-B224-360AF8FC0567}"/>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CC00-4F7B-4E09-920D-C91B21FC9A5F}">
  <sheetPr>
    <outlinePr summaryBelow="0"/>
  </sheetPr>
  <dimension ref="A1:BU510"/>
  <sheetViews>
    <sheetView showGridLines="0" workbookViewId="0">
      <selection activeCell="O16" sqref="O16"/>
    </sheetView>
  </sheetViews>
  <sheetFormatPr baseColWidth="10" defaultColWidth="11.1796875" defaultRowHeight="15.75" customHeight="1"/>
  <cols>
    <col min="1" max="1" width="1.81640625" style="115" customWidth="1"/>
    <col min="2" max="2" width="16.6328125" style="115" customWidth="1"/>
    <col min="3" max="3" width="2.08984375" style="115" customWidth="1"/>
    <col min="4" max="4" width="9.36328125" style="115" customWidth="1"/>
    <col min="5" max="5" width="2.08984375" style="115" customWidth="1"/>
    <col min="6" max="6" width="11.453125" style="115" customWidth="1"/>
    <col min="7" max="7" width="1.81640625" style="115" customWidth="1"/>
    <col min="8" max="8" width="2.6328125" style="115" customWidth="1"/>
    <col min="9" max="9" width="13.453125" style="115" customWidth="1"/>
    <col min="10" max="10" width="5.1796875" style="115" customWidth="1"/>
    <col min="11" max="11" width="2.08984375" style="115" customWidth="1"/>
    <col min="12" max="12" width="8.36328125" style="115" customWidth="1"/>
    <col min="13" max="13" width="2.08984375" style="115" customWidth="1"/>
    <col min="14" max="14" width="8.36328125" style="115" customWidth="1"/>
    <col min="15" max="15" width="1.81640625" style="115" customWidth="1"/>
    <col min="16" max="16" width="2.6328125" style="115" customWidth="1"/>
    <col min="17" max="17" width="10.6328125" style="115" customWidth="1"/>
    <col min="18" max="18" width="4.6328125" style="115" customWidth="1"/>
    <col min="19" max="19" width="2.08984375" style="115" customWidth="1"/>
    <col min="20" max="20" width="8.36328125" style="115" customWidth="1"/>
    <col min="21" max="21" width="2.08984375" style="115" customWidth="1"/>
    <col min="22" max="22" width="9.453125" style="115" customWidth="1"/>
    <col min="23" max="23" width="1.81640625" style="115" customWidth="1"/>
    <col min="24" max="24" width="8.81640625" style="115" customWidth="1"/>
    <col min="25" max="25" width="4.6328125" style="115" customWidth="1"/>
    <col min="26" max="26" width="2.08984375" style="115" customWidth="1"/>
    <col min="27" max="27" width="8.36328125" style="115" customWidth="1"/>
    <col min="28" max="28" width="2.08984375" style="115" customWidth="1"/>
    <col min="29" max="29" width="9.36328125" style="115" customWidth="1"/>
    <col min="30" max="30" width="0.54296875" style="115" customWidth="1"/>
    <col min="31" max="73" width="2.36328125" style="115" hidden="1" customWidth="1"/>
    <col min="74" max="16384" width="11.1796875" style="115"/>
  </cols>
  <sheetData>
    <row r="1" spans="1:73" ht="55.8">
      <c r="B1" s="114"/>
      <c r="C1" s="114"/>
      <c r="D1" s="114"/>
      <c r="E1" s="114"/>
      <c r="F1" s="114"/>
    </row>
    <row r="2" spans="1:73" ht="59.25" customHeight="1">
      <c r="B2" s="179" t="s">
        <v>84</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row>
    <row r="3" spans="1:73" ht="13.2" thickBot="1">
      <c r="B3" s="180" t="s">
        <v>83</v>
      </c>
      <c r="C3" s="159"/>
      <c r="D3" s="159"/>
      <c r="E3" s="159"/>
      <c r="F3" s="159"/>
    </row>
    <row r="4" spans="1:73" ht="15" thickTop="1">
      <c r="A4" s="146"/>
      <c r="B4" s="159"/>
      <c r="C4" s="159"/>
      <c r="D4" s="159"/>
      <c r="E4" s="159"/>
      <c r="F4" s="159"/>
      <c r="H4" s="2"/>
      <c r="I4" s="181" t="s">
        <v>0</v>
      </c>
      <c r="J4" s="182"/>
      <c r="K4" s="182"/>
      <c r="L4" s="182"/>
      <c r="M4" s="182"/>
      <c r="N4" s="182"/>
      <c r="O4" s="183" t="s">
        <v>82</v>
      </c>
      <c r="P4" s="182"/>
      <c r="Q4" s="184"/>
      <c r="S4" s="2"/>
      <c r="T4" s="185" t="s">
        <v>81</v>
      </c>
      <c r="U4" s="182"/>
      <c r="V4" s="182"/>
      <c r="W4" s="182"/>
      <c r="X4" s="182"/>
      <c r="Y4" s="182"/>
      <c r="Z4" s="182"/>
      <c r="AA4" s="182"/>
      <c r="AB4" s="4"/>
    </row>
    <row r="5" spans="1:73" ht="12.6">
      <c r="A5" s="146"/>
      <c r="B5" s="159"/>
      <c r="C5" s="159"/>
      <c r="D5" s="159"/>
      <c r="E5" s="159"/>
      <c r="F5" s="159"/>
      <c r="H5" s="5"/>
      <c r="I5" s="6"/>
      <c r="J5" s="6"/>
      <c r="K5" s="6"/>
      <c r="Q5" s="7"/>
      <c r="S5" s="5"/>
      <c r="AB5" s="7"/>
    </row>
    <row r="6" spans="1:73" ht="13.8">
      <c r="A6" s="146"/>
      <c r="B6" s="186" t="s">
        <v>1</v>
      </c>
      <c r="C6" s="159"/>
      <c r="D6" s="159"/>
      <c r="E6" s="159"/>
      <c r="F6" s="159"/>
      <c r="H6" s="5"/>
      <c r="I6" s="6" t="s">
        <v>2</v>
      </c>
      <c r="J6" s="9">
        <v>1600</v>
      </c>
      <c r="K6" s="9">
        <v>306</v>
      </c>
      <c r="Q6" s="7"/>
      <c r="S6" s="5"/>
      <c r="AB6" s="7"/>
    </row>
    <row r="7" spans="1:73" ht="13.2" thickBot="1">
      <c r="H7" s="5"/>
      <c r="I7" s="6" t="s">
        <v>3</v>
      </c>
      <c r="J7" s="9">
        <v>2050</v>
      </c>
      <c r="K7" s="9">
        <v>1200</v>
      </c>
      <c r="Q7" s="151" t="s">
        <v>2</v>
      </c>
      <c r="R7" s="11">
        <v>1600</v>
      </c>
      <c r="S7" s="5"/>
      <c r="AB7" s="7"/>
    </row>
    <row r="8" spans="1:73" ht="12.6">
      <c r="B8" s="170" t="s">
        <v>4</v>
      </c>
      <c r="C8" s="171"/>
      <c r="D8" s="171"/>
      <c r="E8" s="171"/>
      <c r="F8" s="172"/>
      <c r="H8" s="5"/>
      <c r="I8" s="6" t="s">
        <v>5</v>
      </c>
      <c r="J8" s="9">
        <v>1450</v>
      </c>
      <c r="K8" s="9">
        <v>710</v>
      </c>
      <c r="Q8" s="151" t="s">
        <v>3</v>
      </c>
      <c r="R8" s="11">
        <v>2050</v>
      </c>
      <c r="S8" s="5"/>
      <c r="AB8" s="7"/>
    </row>
    <row r="9" spans="1:73" ht="12.6">
      <c r="A9" s="146"/>
      <c r="B9" s="173"/>
      <c r="C9" s="174"/>
      <c r="D9" s="174"/>
      <c r="E9" s="174"/>
      <c r="F9" s="175"/>
      <c r="H9" s="5"/>
      <c r="I9" s="6" t="s">
        <v>6</v>
      </c>
      <c r="J9" s="9">
        <v>950</v>
      </c>
      <c r="K9" s="9">
        <v>170</v>
      </c>
      <c r="Q9" s="151" t="s">
        <v>5</v>
      </c>
      <c r="R9" s="11">
        <v>1450</v>
      </c>
      <c r="S9" s="5"/>
      <c r="AB9" s="7"/>
    </row>
    <row r="10" spans="1:73" ht="12.6">
      <c r="B10" s="152" t="s">
        <v>7</v>
      </c>
      <c r="C10" s="192">
        <v>2025</v>
      </c>
      <c r="D10" s="193"/>
      <c r="E10" s="193"/>
      <c r="F10" s="194"/>
      <c r="H10" s="5"/>
      <c r="I10" s="6" t="s">
        <v>8</v>
      </c>
      <c r="J10" s="9">
        <v>5550</v>
      </c>
      <c r="K10" s="9">
        <v>5000</v>
      </c>
      <c r="Q10" s="151" t="s">
        <v>6</v>
      </c>
      <c r="R10" s="11">
        <v>950</v>
      </c>
      <c r="S10" s="5"/>
      <c r="AB10" s="7"/>
    </row>
    <row r="11" spans="1:73" ht="12.6">
      <c r="B11" s="150" t="s">
        <v>9</v>
      </c>
      <c r="C11" s="195" t="s">
        <v>72</v>
      </c>
      <c r="D11" s="196"/>
      <c r="E11" s="196"/>
      <c r="F11" s="197"/>
      <c r="H11" s="5"/>
      <c r="I11" s="6"/>
      <c r="J11" s="6"/>
      <c r="K11" s="6"/>
      <c r="P11" s="14"/>
      <c r="Q11" s="7"/>
      <c r="R11" s="15"/>
      <c r="S11" s="5"/>
      <c r="AB11" s="7"/>
    </row>
    <row r="12" spans="1:73" ht="12.6">
      <c r="B12" s="145" t="s">
        <v>10</v>
      </c>
      <c r="C12" s="198" t="s">
        <v>45</v>
      </c>
      <c r="D12" s="196"/>
      <c r="E12" s="196"/>
      <c r="F12" s="197"/>
      <c r="H12" s="5"/>
      <c r="Q12" s="7"/>
      <c r="R12" s="14"/>
      <c r="S12" s="5"/>
      <c r="AB12" s="7"/>
    </row>
    <row r="13" spans="1:73" ht="16.8" thickBot="1">
      <c r="B13" s="149" t="s">
        <v>11</v>
      </c>
      <c r="C13" s="148" t="s">
        <v>45</v>
      </c>
      <c r="D13" s="199">
        <v>500</v>
      </c>
      <c r="E13" s="200"/>
      <c r="F13" s="201"/>
      <c r="H13" s="17"/>
      <c r="I13" s="18"/>
      <c r="J13" s="18"/>
      <c r="K13" s="18"/>
      <c r="L13" s="18"/>
      <c r="M13" s="18"/>
      <c r="N13" s="18"/>
      <c r="O13" s="18"/>
      <c r="P13" s="18"/>
      <c r="Q13" s="19"/>
      <c r="R13" s="14"/>
      <c r="S13" s="17"/>
      <c r="T13" s="18"/>
      <c r="U13" s="18"/>
      <c r="V13" s="18"/>
      <c r="W13" s="18"/>
      <c r="X13" s="18"/>
      <c r="Y13" s="18"/>
      <c r="Z13" s="18"/>
      <c r="AA13" s="18"/>
      <c r="AB13" s="19"/>
    </row>
    <row r="14" spans="1:73" ht="13.2" thickBot="1">
      <c r="A14" s="146"/>
    </row>
    <row r="15" spans="1:73" ht="12.6">
      <c r="A15" s="146"/>
      <c r="B15" s="176" t="s">
        <v>12</v>
      </c>
      <c r="C15" s="171"/>
      <c r="D15" s="171"/>
      <c r="E15" s="171"/>
      <c r="F15" s="172"/>
      <c r="H15" s="176" t="s">
        <v>13</v>
      </c>
      <c r="I15" s="171"/>
      <c r="J15" s="171"/>
      <c r="K15" s="171"/>
      <c r="L15" s="171"/>
      <c r="M15" s="171"/>
      <c r="N15" s="172"/>
      <c r="P15" s="176" t="s">
        <v>14</v>
      </c>
      <c r="Q15" s="171"/>
      <c r="R15" s="171"/>
      <c r="S15" s="171"/>
      <c r="T15" s="171"/>
      <c r="U15" s="171"/>
      <c r="V15" s="172"/>
      <c r="X15" s="176" t="s">
        <v>15</v>
      </c>
      <c r="Y15" s="171"/>
      <c r="Z15" s="171"/>
      <c r="AA15" s="171"/>
      <c r="AB15" s="171"/>
      <c r="AC15" s="172"/>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row>
    <row r="16" spans="1:73" ht="12.6">
      <c r="A16" s="146"/>
      <c r="B16" s="173"/>
      <c r="C16" s="174"/>
      <c r="D16" s="174"/>
      <c r="E16" s="174"/>
      <c r="F16" s="175"/>
      <c r="H16" s="173"/>
      <c r="I16" s="174"/>
      <c r="J16" s="174"/>
      <c r="K16" s="174"/>
      <c r="L16" s="174"/>
      <c r="M16" s="174"/>
      <c r="N16" s="175"/>
      <c r="P16" s="173"/>
      <c r="Q16" s="174"/>
      <c r="R16" s="174"/>
      <c r="S16" s="174"/>
      <c r="T16" s="174"/>
      <c r="U16" s="174"/>
      <c r="V16" s="175"/>
      <c r="X16" s="173"/>
      <c r="Y16" s="174"/>
      <c r="Z16" s="174"/>
      <c r="AA16" s="174"/>
      <c r="AB16" s="174"/>
      <c r="AC16" s="175"/>
      <c r="AD16" s="20"/>
      <c r="AE16" s="191" t="s">
        <v>21</v>
      </c>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20"/>
    </row>
    <row r="17" spans="1:73" ht="12.6">
      <c r="A17" s="146"/>
      <c r="B17" s="140"/>
      <c r="C17" s="138"/>
      <c r="D17" s="139" t="s">
        <v>16</v>
      </c>
      <c r="E17" s="138"/>
      <c r="F17" s="137" t="s">
        <v>17</v>
      </c>
      <c r="H17" s="140"/>
      <c r="I17" s="177" t="s">
        <v>18</v>
      </c>
      <c r="J17" s="159"/>
      <c r="K17" s="138"/>
      <c r="L17" s="139" t="s">
        <v>16</v>
      </c>
      <c r="M17" s="138"/>
      <c r="N17" s="137" t="s">
        <v>19</v>
      </c>
      <c r="P17" s="140"/>
      <c r="Q17" s="177" t="s">
        <v>20</v>
      </c>
      <c r="R17" s="159"/>
      <c r="S17" s="138"/>
      <c r="T17" s="139" t="s">
        <v>16</v>
      </c>
      <c r="U17" s="138"/>
      <c r="V17" s="137" t="s">
        <v>19</v>
      </c>
      <c r="X17" s="178" t="s">
        <v>18</v>
      </c>
      <c r="Y17" s="159"/>
      <c r="Z17" s="147"/>
      <c r="AA17" s="139" t="s">
        <v>16</v>
      </c>
      <c r="AB17" s="138"/>
      <c r="AC17" s="137" t="s">
        <v>19</v>
      </c>
      <c r="AD17" s="39"/>
      <c r="BU17" s="39"/>
    </row>
    <row r="18" spans="1:73" ht="16.2">
      <c r="A18" s="146"/>
      <c r="B18" s="145" t="s">
        <v>22</v>
      </c>
      <c r="C18" s="143" t="s">
        <v>45</v>
      </c>
      <c r="D18" s="144">
        <v>500</v>
      </c>
      <c r="E18" s="143" t="s">
        <v>45</v>
      </c>
      <c r="F18" s="132">
        <v>500</v>
      </c>
      <c r="H18" s="44"/>
      <c r="I18" s="189" t="s">
        <v>68</v>
      </c>
      <c r="J18" s="188"/>
      <c r="K18" s="45" t="s">
        <v>45</v>
      </c>
      <c r="L18" s="135">
        <v>900</v>
      </c>
      <c r="M18" s="133" t="s">
        <v>45</v>
      </c>
      <c r="N18" s="134">
        <v>0</v>
      </c>
      <c r="P18" s="44"/>
      <c r="Q18" s="189" t="s">
        <v>64</v>
      </c>
      <c r="R18" s="188"/>
      <c r="S18" s="45" t="s">
        <v>45</v>
      </c>
      <c r="T18" s="135">
        <v>1200</v>
      </c>
      <c r="U18" s="133" t="s">
        <v>45</v>
      </c>
      <c r="V18" s="134">
        <v>1200</v>
      </c>
      <c r="X18" s="190" t="s">
        <v>55</v>
      </c>
      <c r="Y18" s="188"/>
      <c r="Z18" s="45" t="s">
        <v>45</v>
      </c>
      <c r="AA18" s="135">
        <v>800</v>
      </c>
      <c r="AB18" s="133" t="s">
        <v>45</v>
      </c>
      <c r="AC18" s="134">
        <v>245</v>
      </c>
      <c r="AD18" s="126"/>
      <c r="AE18" s="108">
        <f t="array" ref="AE18">DATE(C10,MONTH(DATE(1,MATCH(C11,{"enero","febrero","marzo","abril","mayo","junio","julio","agosto","septiembre","octubre","noviembre","diciembre"},0),1)),1)</f>
        <v>45717</v>
      </c>
      <c r="AF18" s="54">
        <f t="shared" ref="AF18:AF48" si="0">SUMIFS($D$78:$D$510,$B$78:$B$510,AE18,$E$78:$E$510,"&lt;&gt;ingresos")</f>
        <v>150</v>
      </c>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row>
    <row r="19" spans="1:73" ht="16.2">
      <c r="A19" s="146"/>
      <c r="B19" s="145" t="s">
        <v>23</v>
      </c>
      <c r="C19" s="143" t="s">
        <v>45</v>
      </c>
      <c r="D19" s="144">
        <v>5550</v>
      </c>
      <c r="E19" s="143" t="s">
        <v>45</v>
      </c>
      <c r="F19" s="132">
        <v>5000</v>
      </c>
      <c r="H19" s="44"/>
      <c r="I19" s="187" t="s">
        <v>49</v>
      </c>
      <c r="J19" s="188"/>
      <c r="K19" s="45" t="s">
        <v>45</v>
      </c>
      <c r="L19" s="122">
        <v>100</v>
      </c>
      <c r="M19" s="133" t="s">
        <v>45</v>
      </c>
      <c r="N19" s="132">
        <v>146</v>
      </c>
      <c r="P19" s="44"/>
      <c r="Q19" s="187" t="s">
        <v>65</v>
      </c>
      <c r="R19" s="188"/>
      <c r="S19" s="45" t="s">
        <v>45</v>
      </c>
      <c r="T19" s="122">
        <v>700</v>
      </c>
      <c r="U19" s="133" t="s">
        <v>45</v>
      </c>
      <c r="V19" s="132">
        <v>0</v>
      </c>
      <c r="X19" s="202" t="s">
        <v>56</v>
      </c>
      <c r="Y19" s="188"/>
      <c r="Z19" s="45" t="s">
        <v>45</v>
      </c>
      <c r="AA19" s="122">
        <v>100</v>
      </c>
      <c r="AB19" s="133" t="s">
        <v>45</v>
      </c>
      <c r="AC19" s="132">
        <v>145</v>
      </c>
      <c r="AD19" s="126"/>
      <c r="AE19" s="108">
        <f t="shared" ref="AE19:AE45" si="1">AE18+1</f>
        <v>45718</v>
      </c>
      <c r="AF19" s="54">
        <f t="shared" si="0"/>
        <v>65</v>
      </c>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row>
    <row r="20" spans="1:73" ht="16.2">
      <c r="B20" s="145" t="s">
        <v>24</v>
      </c>
      <c r="C20" s="143" t="s">
        <v>45</v>
      </c>
      <c r="D20" s="144">
        <v>950</v>
      </c>
      <c r="E20" s="143" t="s">
        <v>45</v>
      </c>
      <c r="F20" s="132">
        <v>170</v>
      </c>
      <c r="H20" s="44"/>
      <c r="I20" s="187" t="s">
        <v>50</v>
      </c>
      <c r="J20" s="188"/>
      <c r="K20" s="45" t="s">
        <v>45</v>
      </c>
      <c r="L20" s="122">
        <v>60</v>
      </c>
      <c r="M20" s="133" t="s">
        <v>45</v>
      </c>
      <c r="N20" s="132">
        <v>60</v>
      </c>
      <c r="P20" s="44"/>
      <c r="Q20" s="187" t="s">
        <v>66</v>
      </c>
      <c r="R20" s="188"/>
      <c r="S20" s="45" t="s">
        <v>45</v>
      </c>
      <c r="T20" s="122">
        <v>150</v>
      </c>
      <c r="U20" s="133" t="s">
        <v>45</v>
      </c>
      <c r="V20" s="132">
        <v>0</v>
      </c>
      <c r="X20" s="202" t="s">
        <v>57</v>
      </c>
      <c r="Y20" s="188"/>
      <c r="Z20" s="45" t="s">
        <v>45</v>
      </c>
      <c r="AA20" s="122">
        <v>100</v>
      </c>
      <c r="AB20" s="133" t="s">
        <v>45</v>
      </c>
      <c r="AC20" s="132">
        <v>10</v>
      </c>
      <c r="AD20" s="126"/>
      <c r="AE20" s="108">
        <f t="shared" si="1"/>
        <v>45719</v>
      </c>
      <c r="AF20" s="54">
        <f t="shared" si="0"/>
        <v>50</v>
      </c>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row>
    <row r="21" spans="1:73" ht="16.2">
      <c r="B21" s="145" t="s">
        <v>25</v>
      </c>
      <c r="C21" s="143" t="s">
        <v>45</v>
      </c>
      <c r="D21" s="144">
        <v>1600</v>
      </c>
      <c r="E21" s="143" t="s">
        <v>45</v>
      </c>
      <c r="F21" s="132">
        <v>306</v>
      </c>
      <c r="H21" s="44"/>
      <c r="I21" s="187" t="s">
        <v>51</v>
      </c>
      <c r="J21" s="188"/>
      <c r="K21" s="45" t="s">
        <v>45</v>
      </c>
      <c r="L21" s="122">
        <v>120</v>
      </c>
      <c r="M21" s="133" t="s">
        <v>45</v>
      </c>
      <c r="N21" s="132">
        <v>0</v>
      </c>
      <c r="P21" s="44"/>
      <c r="Q21" s="187"/>
      <c r="R21" s="188"/>
      <c r="S21" s="45" t="s">
        <v>45</v>
      </c>
      <c r="T21" s="122"/>
      <c r="U21" s="133" t="s">
        <v>45</v>
      </c>
      <c r="V21" s="132">
        <v>0</v>
      </c>
      <c r="X21" s="202" t="s">
        <v>58</v>
      </c>
      <c r="Y21" s="188"/>
      <c r="Z21" s="45" t="s">
        <v>45</v>
      </c>
      <c r="AA21" s="122">
        <v>50</v>
      </c>
      <c r="AB21" s="133" t="s">
        <v>45</v>
      </c>
      <c r="AC21" s="132">
        <v>45</v>
      </c>
      <c r="AD21" s="126"/>
      <c r="AE21" s="108">
        <f t="shared" si="1"/>
        <v>45720</v>
      </c>
      <c r="AF21" s="54">
        <f t="shared" si="0"/>
        <v>0</v>
      </c>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row>
    <row r="22" spans="1:73" ht="16.2">
      <c r="B22" s="145" t="s">
        <v>26</v>
      </c>
      <c r="C22" s="143" t="s">
        <v>45</v>
      </c>
      <c r="D22" s="144">
        <v>1450</v>
      </c>
      <c r="E22" s="143" t="s">
        <v>45</v>
      </c>
      <c r="F22" s="132">
        <v>710</v>
      </c>
      <c r="H22" s="44"/>
      <c r="I22" s="187" t="s">
        <v>52</v>
      </c>
      <c r="J22" s="188"/>
      <c r="K22" s="45" t="s">
        <v>45</v>
      </c>
      <c r="L22" s="122">
        <v>100</v>
      </c>
      <c r="M22" s="133" t="s">
        <v>45</v>
      </c>
      <c r="N22" s="132">
        <v>100</v>
      </c>
      <c r="P22" s="44"/>
      <c r="Q22" s="187"/>
      <c r="R22" s="188"/>
      <c r="S22" s="45" t="s">
        <v>45</v>
      </c>
      <c r="T22" s="122"/>
      <c r="U22" s="133" t="s">
        <v>45</v>
      </c>
      <c r="V22" s="132">
        <v>0</v>
      </c>
      <c r="X22" s="202" t="s">
        <v>59</v>
      </c>
      <c r="Y22" s="188"/>
      <c r="Z22" s="45" t="s">
        <v>45</v>
      </c>
      <c r="AA22" s="122">
        <v>150</v>
      </c>
      <c r="AB22" s="133" t="s">
        <v>45</v>
      </c>
      <c r="AC22" s="132">
        <v>75</v>
      </c>
      <c r="AD22" s="126"/>
      <c r="AE22" s="108">
        <f t="shared" si="1"/>
        <v>45721</v>
      </c>
      <c r="AF22" s="54">
        <f t="shared" si="0"/>
        <v>0</v>
      </c>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row>
    <row r="23" spans="1:73" ht="16.2">
      <c r="B23" s="145" t="s">
        <v>27</v>
      </c>
      <c r="C23" s="143" t="s">
        <v>45</v>
      </c>
      <c r="D23" s="144">
        <v>2050</v>
      </c>
      <c r="E23" s="143" t="s">
        <v>45</v>
      </c>
      <c r="F23" s="132">
        <v>1200</v>
      </c>
      <c r="H23" s="44"/>
      <c r="I23" s="187" t="s">
        <v>53</v>
      </c>
      <c r="J23" s="188"/>
      <c r="K23" s="45" t="s">
        <v>45</v>
      </c>
      <c r="L23" s="122">
        <v>200</v>
      </c>
      <c r="M23" s="133" t="s">
        <v>45</v>
      </c>
      <c r="N23" s="132">
        <v>0</v>
      </c>
      <c r="P23" s="44"/>
      <c r="Q23" s="187"/>
      <c r="R23" s="188"/>
      <c r="S23" s="45" t="s">
        <v>45</v>
      </c>
      <c r="T23" s="122"/>
      <c r="U23" s="133" t="s">
        <v>45</v>
      </c>
      <c r="V23" s="132">
        <v>0</v>
      </c>
      <c r="X23" s="202" t="s">
        <v>69</v>
      </c>
      <c r="Y23" s="188"/>
      <c r="Z23" s="45" t="s">
        <v>45</v>
      </c>
      <c r="AA23" s="122">
        <v>100</v>
      </c>
      <c r="AB23" s="133" t="s">
        <v>45</v>
      </c>
      <c r="AC23" s="132">
        <v>50</v>
      </c>
      <c r="AD23" s="126"/>
      <c r="AE23" s="108">
        <f t="shared" si="1"/>
        <v>45722</v>
      </c>
      <c r="AF23" s="54">
        <f t="shared" si="0"/>
        <v>75</v>
      </c>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row>
    <row r="24" spans="1:73" ht="16.8" thickBot="1">
      <c r="B24" s="142" t="s">
        <v>28</v>
      </c>
      <c r="C24" s="141" t="s">
        <v>45</v>
      </c>
      <c r="D24" s="129">
        <v>0</v>
      </c>
      <c r="E24" s="141" t="s">
        <v>45</v>
      </c>
      <c r="F24" s="127">
        <v>3114</v>
      </c>
      <c r="H24" s="44"/>
      <c r="I24" s="187" t="s">
        <v>54</v>
      </c>
      <c r="J24" s="188"/>
      <c r="K24" s="45" t="s">
        <v>45</v>
      </c>
      <c r="L24" s="122">
        <v>80</v>
      </c>
      <c r="M24" s="133" t="s">
        <v>45</v>
      </c>
      <c r="N24" s="132">
        <v>0</v>
      </c>
      <c r="P24" s="44"/>
      <c r="Q24" s="187"/>
      <c r="R24" s="188"/>
      <c r="S24" s="45" t="s">
        <v>45</v>
      </c>
      <c r="T24" s="122"/>
      <c r="U24" s="133" t="s">
        <v>45</v>
      </c>
      <c r="V24" s="132">
        <v>0</v>
      </c>
      <c r="X24" s="202" t="s">
        <v>60</v>
      </c>
      <c r="Y24" s="188"/>
      <c r="Z24" s="45" t="s">
        <v>45</v>
      </c>
      <c r="AA24" s="122">
        <v>100</v>
      </c>
      <c r="AB24" s="133" t="s">
        <v>45</v>
      </c>
      <c r="AC24" s="132">
        <v>75</v>
      </c>
      <c r="AD24" s="126"/>
      <c r="AE24" s="108">
        <f t="shared" si="1"/>
        <v>45723</v>
      </c>
      <c r="AF24" s="54">
        <f t="shared" si="0"/>
        <v>60</v>
      </c>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row>
    <row r="25" spans="1:73" ht="16.8" thickBot="1">
      <c r="H25" s="44"/>
      <c r="I25" s="187" t="s">
        <v>67</v>
      </c>
      <c r="J25" s="188"/>
      <c r="K25" s="45" t="s">
        <v>45</v>
      </c>
      <c r="L25" s="122">
        <v>40</v>
      </c>
      <c r="M25" s="133" t="s">
        <v>45</v>
      </c>
      <c r="N25" s="132">
        <v>0</v>
      </c>
      <c r="P25" s="44"/>
      <c r="Q25" s="187"/>
      <c r="R25" s="188"/>
      <c r="S25" s="45" t="s">
        <v>45</v>
      </c>
      <c r="T25" s="122"/>
      <c r="U25" s="133" t="s">
        <v>45</v>
      </c>
      <c r="V25" s="132">
        <v>0</v>
      </c>
      <c r="X25" s="202" t="s">
        <v>70</v>
      </c>
      <c r="Y25" s="188"/>
      <c r="Z25" s="45" t="s">
        <v>45</v>
      </c>
      <c r="AA25" s="122">
        <v>50</v>
      </c>
      <c r="AB25" s="133" t="s">
        <v>45</v>
      </c>
      <c r="AC25" s="132">
        <v>65</v>
      </c>
      <c r="AD25" s="126"/>
      <c r="AE25" s="108">
        <f t="shared" si="1"/>
        <v>45724</v>
      </c>
      <c r="AF25" s="54">
        <f t="shared" si="0"/>
        <v>100</v>
      </c>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row>
    <row r="26" spans="1:73" ht="16.2">
      <c r="B26" s="176" t="s">
        <v>29</v>
      </c>
      <c r="C26" s="171"/>
      <c r="D26" s="171"/>
      <c r="E26" s="171"/>
      <c r="F26" s="172"/>
      <c r="H26" s="44"/>
      <c r="I26" s="187"/>
      <c r="J26" s="188"/>
      <c r="K26" s="45" t="s">
        <v>45</v>
      </c>
      <c r="L26" s="122"/>
      <c r="M26" s="133" t="s">
        <v>45</v>
      </c>
      <c r="N26" s="132">
        <v>0</v>
      </c>
      <c r="P26" s="44"/>
      <c r="Q26" s="187"/>
      <c r="R26" s="188"/>
      <c r="S26" s="45" t="s">
        <v>45</v>
      </c>
      <c r="T26" s="122"/>
      <c r="U26" s="133" t="s">
        <v>45</v>
      </c>
      <c r="V26" s="132">
        <v>0</v>
      </c>
      <c r="X26" s="202"/>
      <c r="Y26" s="188"/>
      <c r="Z26" s="45" t="s">
        <v>45</v>
      </c>
      <c r="AA26" s="122"/>
      <c r="AB26" s="133" t="s">
        <v>45</v>
      </c>
      <c r="AC26" s="132">
        <v>0</v>
      </c>
      <c r="AD26" s="126"/>
      <c r="AE26" s="108">
        <f t="shared" si="1"/>
        <v>45725</v>
      </c>
      <c r="AF26" s="54">
        <f t="shared" si="0"/>
        <v>0</v>
      </c>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row>
    <row r="27" spans="1:73" ht="16.2">
      <c r="B27" s="173"/>
      <c r="C27" s="174"/>
      <c r="D27" s="174"/>
      <c r="E27" s="174"/>
      <c r="F27" s="175"/>
      <c r="H27" s="44"/>
      <c r="I27" s="187"/>
      <c r="J27" s="188"/>
      <c r="K27" s="45" t="s">
        <v>45</v>
      </c>
      <c r="L27" s="122"/>
      <c r="M27" s="133" t="s">
        <v>45</v>
      </c>
      <c r="N27" s="132">
        <v>0</v>
      </c>
      <c r="P27" s="44"/>
      <c r="Q27" s="187"/>
      <c r="R27" s="188"/>
      <c r="S27" s="45" t="s">
        <v>45</v>
      </c>
      <c r="T27" s="122"/>
      <c r="U27" s="133" t="s">
        <v>45</v>
      </c>
      <c r="V27" s="132">
        <v>0</v>
      </c>
      <c r="X27" s="202"/>
      <c r="Y27" s="188"/>
      <c r="Z27" s="45" t="s">
        <v>45</v>
      </c>
      <c r="AA27" s="122"/>
      <c r="AB27" s="133" t="s">
        <v>45</v>
      </c>
      <c r="AC27" s="132">
        <v>0</v>
      </c>
      <c r="AD27" s="126"/>
      <c r="AE27" s="108">
        <f t="shared" si="1"/>
        <v>45726</v>
      </c>
      <c r="AF27" s="54">
        <f t="shared" si="0"/>
        <v>146</v>
      </c>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row>
    <row r="28" spans="1:73" ht="16.2">
      <c r="B28" s="140"/>
      <c r="C28" s="138"/>
      <c r="D28" s="139" t="s">
        <v>16</v>
      </c>
      <c r="E28" s="138"/>
      <c r="F28" s="137" t="s">
        <v>30</v>
      </c>
      <c r="H28" s="44"/>
      <c r="I28" s="187"/>
      <c r="J28" s="188"/>
      <c r="K28" s="45" t="s">
        <v>45</v>
      </c>
      <c r="L28" s="122"/>
      <c r="M28" s="133" t="s">
        <v>45</v>
      </c>
      <c r="N28" s="132">
        <v>0</v>
      </c>
      <c r="P28" s="44"/>
      <c r="Q28" s="187"/>
      <c r="R28" s="188"/>
      <c r="S28" s="45" t="s">
        <v>45</v>
      </c>
      <c r="T28" s="122"/>
      <c r="U28" s="133" t="s">
        <v>45</v>
      </c>
      <c r="V28" s="132">
        <v>0</v>
      </c>
      <c r="X28" s="202"/>
      <c r="Y28" s="188"/>
      <c r="Z28" s="45" t="s">
        <v>45</v>
      </c>
      <c r="AA28" s="122"/>
      <c r="AB28" s="133" t="s">
        <v>45</v>
      </c>
      <c r="AC28" s="132">
        <v>0</v>
      </c>
      <c r="AD28" s="126"/>
      <c r="AE28" s="108">
        <f t="shared" si="1"/>
        <v>45727</v>
      </c>
      <c r="AF28" s="54">
        <f t="shared" si="0"/>
        <v>75</v>
      </c>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row>
    <row r="29" spans="1:73" ht="16.2">
      <c r="B29" s="136" t="s">
        <v>47</v>
      </c>
      <c r="C29" s="45" t="s">
        <v>45</v>
      </c>
      <c r="D29" s="135">
        <v>5000</v>
      </c>
      <c r="E29" s="133" t="s">
        <v>45</v>
      </c>
      <c r="F29" s="134">
        <v>5000</v>
      </c>
      <c r="H29" s="44"/>
      <c r="I29" s="187"/>
      <c r="J29" s="188"/>
      <c r="K29" s="45" t="s">
        <v>45</v>
      </c>
      <c r="L29" s="122"/>
      <c r="M29" s="133" t="s">
        <v>45</v>
      </c>
      <c r="N29" s="132">
        <v>0</v>
      </c>
      <c r="P29" s="44"/>
      <c r="Q29" s="187"/>
      <c r="R29" s="188"/>
      <c r="S29" s="45" t="s">
        <v>45</v>
      </c>
      <c r="T29" s="122"/>
      <c r="U29" s="133" t="s">
        <v>45</v>
      </c>
      <c r="V29" s="132">
        <v>0</v>
      </c>
      <c r="X29" s="202"/>
      <c r="Y29" s="188"/>
      <c r="Z29" s="45" t="s">
        <v>45</v>
      </c>
      <c r="AA29" s="122"/>
      <c r="AB29" s="133" t="s">
        <v>45</v>
      </c>
      <c r="AC29" s="132">
        <v>0</v>
      </c>
      <c r="AD29" s="126"/>
      <c r="AE29" s="108">
        <f t="shared" si="1"/>
        <v>45728</v>
      </c>
      <c r="AF29" s="54">
        <f t="shared" si="0"/>
        <v>240</v>
      </c>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row>
    <row r="30" spans="1:73" ht="16.2">
      <c r="B30" s="63" t="s">
        <v>48</v>
      </c>
      <c r="C30" s="45" t="s">
        <v>45</v>
      </c>
      <c r="D30" s="122">
        <v>500</v>
      </c>
      <c r="E30" s="133" t="s">
        <v>45</v>
      </c>
      <c r="F30" s="132">
        <v>0</v>
      </c>
      <c r="H30" s="44"/>
      <c r="I30" s="187"/>
      <c r="J30" s="188"/>
      <c r="K30" s="45" t="s">
        <v>45</v>
      </c>
      <c r="L30" s="122"/>
      <c r="M30" s="133" t="s">
        <v>45</v>
      </c>
      <c r="N30" s="132">
        <v>0</v>
      </c>
      <c r="P30" s="44"/>
      <c r="Q30" s="187"/>
      <c r="R30" s="188"/>
      <c r="S30" s="45" t="s">
        <v>45</v>
      </c>
      <c r="T30" s="122"/>
      <c r="U30" s="133" t="s">
        <v>45</v>
      </c>
      <c r="V30" s="132">
        <v>0</v>
      </c>
      <c r="X30" s="202"/>
      <c r="Y30" s="188"/>
      <c r="Z30" s="45" t="s">
        <v>45</v>
      </c>
      <c r="AA30" s="122"/>
      <c r="AB30" s="133" t="s">
        <v>45</v>
      </c>
      <c r="AC30" s="132">
        <v>0</v>
      </c>
      <c r="AD30" s="126"/>
      <c r="AE30" s="108">
        <f t="shared" si="1"/>
        <v>45729</v>
      </c>
      <c r="AF30" s="54">
        <f t="shared" si="0"/>
        <v>0</v>
      </c>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c r="BS30" s="126"/>
      <c r="BT30" s="126"/>
      <c r="BU30" s="126"/>
    </row>
    <row r="31" spans="1:73" ht="16.2">
      <c r="B31" s="63" t="s">
        <v>71</v>
      </c>
      <c r="C31" s="45" t="s">
        <v>45</v>
      </c>
      <c r="D31" s="122">
        <v>50</v>
      </c>
      <c r="E31" s="133" t="s">
        <v>45</v>
      </c>
      <c r="F31" s="132">
        <v>0</v>
      </c>
      <c r="H31" s="44"/>
      <c r="I31" s="187"/>
      <c r="J31" s="188"/>
      <c r="K31" s="45" t="s">
        <v>45</v>
      </c>
      <c r="L31" s="122"/>
      <c r="M31" s="133" t="s">
        <v>45</v>
      </c>
      <c r="N31" s="132">
        <v>0</v>
      </c>
      <c r="P31" s="44"/>
      <c r="Q31" s="187"/>
      <c r="R31" s="188"/>
      <c r="S31" s="45" t="s">
        <v>45</v>
      </c>
      <c r="T31" s="122"/>
      <c r="U31" s="133" t="s">
        <v>45</v>
      </c>
      <c r="V31" s="132">
        <v>0</v>
      </c>
      <c r="X31" s="202"/>
      <c r="Y31" s="188"/>
      <c r="Z31" s="45" t="s">
        <v>45</v>
      </c>
      <c r="AA31" s="122"/>
      <c r="AB31" s="133" t="s">
        <v>45</v>
      </c>
      <c r="AC31" s="132">
        <v>0</v>
      </c>
      <c r="AD31" s="126"/>
      <c r="AE31" s="108">
        <f t="shared" si="1"/>
        <v>45730</v>
      </c>
      <c r="AF31" s="54">
        <f t="shared" si="0"/>
        <v>10</v>
      </c>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row>
    <row r="32" spans="1:73" ht="16.2">
      <c r="B32" s="63"/>
      <c r="C32" s="45" t="s">
        <v>45</v>
      </c>
      <c r="D32" s="122"/>
      <c r="E32" s="133" t="s">
        <v>45</v>
      </c>
      <c r="F32" s="132">
        <v>0</v>
      </c>
      <c r="H32" s="44"/>
      <c r="I32" s="187"/>
      <c r="J32" s="188"/>
      <c r="K32" s="45" t="s">
        <v>45</v>
      </c>
      <c r="L32" s="122"/>
      <c r="M32" s="133" t="s">
        <v>45</v>
      </c>
      <c r="N32" s="132">
        <v>0</v>
      </c>
      <c r="P32" s="44"/>
      <c r="Q32" s="187"/>
      <c r="R32" s="188"/>
      <c r="S32" s="45" t="s">
        <v>45</v>
      </c>
      <c r="T32" s="122"/>
      <c r="U32" s="133" t="s">
        <v>45</v>
      </c>
      <c r="V32" s="132">
        <v>0</v>
      </c>
      <c r="X32" s="202"/>
      <c r="Y32" s="188"/>
      <c r="Z32" s="45" t="s">
        <v>45</v>
      </c>
      <c r="AA32" s="122"/>
      <c r="AB32" s="133" t="s">
        <v>45</v>
      </c>
      <c r="AC32" s="132">
        <v>0</v>
      </c>
      <c r="AD32" s="126"/>
      <c r="AE32" s="108">
        <f t="shared" si="1"/>
        <v>45731</v>
      </c>
      <c r="AF32" s="54">
        <f t="shared" si="0"/>
        <v>45</v>
      </c>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26"/>
      <c r="BR32" s="126"/>
      <c r="BS32" s="126"/>
      <c r="BT32" s="126"/>
      <c r="BU32" s="126"/>
    </row>
    <row r="33" spans="2:73" ht="16.2">
      <c r="B33" s="63"/>
      <c r="C33" s="45" t="s">
        <v>45</v>
      </c>
      <c r="D33" s="122"/>
      <c r="E33" s="133" t="s">
        <v>45</v>
      </c>
      <c r="F33" s="132">
        <v>0</v>
      </c>
      <c r="H33" s="44"/>
      <c r="I33" s="187"/>
      <c r="J33" s="188"/>
      <c r="K33" s="45" t="s">
        <v>45</v>
      </c>
      <c r="L33" s="122"/>
      <c r="M33" s="133" t="s">
        <v>45</v>
      </c>
      <c r="N33" s="132">
        <v>0</v>
      </c>
      <c r="P33" s="44"/>
      <c r="Q33" s="187"/>
      <c r="R33" s="188"/>
      <c r="S33" s="45" t="s">
        <v>45</v>
      </c>
      <c r="T33" s="122"/>
      <c r="U33" s="133" t="s">
        <v>45</v>
      </c>
      <c r="V33" s="132">
        <v>0</v>
      </c>
      <c r="X33" s="202"/>
      <c r="Y33" s="188"/>
      <c r="Z33" s="45" t="s">
        <v>45</v>
      </c>
      <c r="AA33" s="122"/>
      <c r="AB33" s="133" t="s">
        <v>45</v>
      </c>
      <c r="AC33" s="132">
        <v>0</v>
      </c>
      <c r="AD33" s="126"/>
      <c r="AE33" s="108">
        <f t="shared" si="1"/>
        <v>45732</v>
      </c>
      <c r="AF33" s="54">
        <f t="shared" si="0"/>
        <v>170</v>
      </c>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26"/>
      <c r="BR33" s="126"/>
      <c r="BS33" s="126"/>
      <c r="BT33" s="126"/>
      <c r="BU33" s="126"/>
    </row>
    <row r="34" spans="2:73" ht="16.2">
      <c r="B34" s="63"/>
      <c r="C34" s="45" t="s">
        <v>45</v>
      </c>
      <c r="D34" s="122"/>
      <c r="E34" s="133" t="s">
        <v>45</v>
      </c>
      <c r="F34" s="132">
        <v>0</v>
      </c>
      <c r="H34" s="44"/>
      <c r="I34" s="187"/>
      <c r="J34" s="188"/>
      <c r="K34" s="45" t="s">
        <v>45</v>
      </c>
      <c r="L34" s="122"/>
      <c r="M34" s="133" t="s">
        <v>45</v>
      </c>
      <c r="N34" s="132">
        <v>0</v>
      </c>
      <c r="P34" s="44"/>
      <c r="Q34" s="187"/>
      <c r="R34" s="188"/>
      <c r="S34" s="45" t="s">
        <v>45</v>
      </c>
      <c r="T34" s="122"/>
      <c r="U34" s="133" t="s">
        <v>45</v>
      </c>
      <c r="V34" s="132">
        <v>0</v>
      </c>
      <c r="X34" s="202"/>
      <c r="Y34" s="188"/>
      <c r="Z34" s="45" t="s">
        <v>45</v>
      </c>
      <c r="AA34" s="122"/>
      <c r="AB34" s="133" t="s">
        <v>45</v>
      </c>
      <c r="AC34" s="132">
        <v>0</v>
      </c>
      <c r="AD34" s="126"/>
      <c r="AE34" s="108">
        <f t="shared" si="1"/>
        <v>45733</v>
      </c>
      <c r="AF34" s="54">
        <f t="shared" si="0"/>
        <v>1200</v>
      </c>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row>
    <row r="35" spans="2:73" ht="16.2">
      <c r="B35" s="63"/>
      <c r="C35" s="45" t="s">
        <v>45</v>
      </c>
      <c r="D35" s="122"/>
      <c r="E35" s="133" t="s">
        <v>45</v>
      </c>
      <c r="F35" s="132">
        <v>0</v>
      </c>
      <c r="H35" s="44"/>
      <c r="I35" s="187"/>
      <c r="J35" s="188"/>
      <c r="K35" s="45" t="s">
        <v>45</v>
      </c>
      <c r="L35" s="122"/>
      <c r="M35" s="133" t="s">
        <v>45</v>
      </c>
      <c r="N35" s="132">
        <v>0</v>
      </c>
      <c r="P35" s="44"/>
      <c r="Q35" s="187"/>
      <c r="R35" s="188"/>
      <c r="S35" s="45" t="s">
        <v>45</v>
      </c>
      <c r="T35" s="122"/>
      <c r="U35" s="133" t="s">
        <v>45</v>
      </c>
      <c r="V35" s="132">
        <v>0</v>
      </c>
      <c r="X35" s="202"/>
      <c r="Y35" s="188"/>
      <c r="Z35" s="45" t="s">
        <v>45</v>
      </c>
      <c r="AA35" s="122"/>
      <c r="AB35" s="133" t="s">
        <v>45</v>
      </c>
      <c r="AC35" s="132">
        <v>0</v>
      </c>
      <c r="AD35" s="126"/>
      <c r="AE35" s="108">
        <f t="shared" si="1"/>
        <v>45734</v>
      </c>
      <c r="AF35" s="54">
        <f t="shared" si="0"/>
        <v>0</v>
      </c>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row>
    <row r="36" spans="2:73" ht="16.2">
      <c r="B36" s="63"/>
      <c r="C36" s="45" t="s">
        <v>45</v>
      </c>
      <c r="D36" s="122"/>
      <c r="E36" s="133" t="s">
        <v>45</v>
      </c>
      <c r="F36" s="132">
        <v>0</v>
      </c>
      <c r="H36" s="44"/>
      <c r="I36" s="187"/>
      <c r="J36" s="188"/>
      <c r="K36" s="45" t="s">
        <v>45</v>
      </c>
      <c r="L36" s="122"/>
      <c r="M36" s="133" t="s">
        <v>45</v>
      </c>
      <c r="N36" s="132">
        <v>0</v>
      </c>
      <c r="P36" s="44"/>
      <c r="Q36" s="187"/>
      <c r="R36" s="188"/>
      <c r="S36" s="45" t="s">
        <v>45</v>
      </c>
      <c r="T36" s="122"/>
      <c r="U36" s="133" t="s">
        <v>45</v>
      </c>
      <c r="V36" s="132">
        <v>0</v>
      </c>
      <c r="X36" s="202"/>
      <c r="Y36" s="188"/>
      <c r="Z36" s="45" t="s">
        <v>45</v>
      </c>
      <c r="AA36" s="122"/>
      <c r="AB36" s="133" t="s">
        <v>45</v>
      </c>
      <c r="AC36" s="132">
        <v>0</v>
      </c>
      <c r="AD36" s="126"/>
      <c r="AE36" s="108">
        <f t="shared" si="1"/>
        <v>45735</v>
      </c>
      <c r="AF36" s="54">
        <f t="shared" si="0"/>
        <v>0</v>
      </c>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row>
    <row r="37" spans="2:73" ht="16.2">
      <c r="B37" s="63"/>
      <c r="C37" s="45" t="s">
        <v>45</v>
      </c>
      <c r="D37" s="122"/>
      <c r="E37" s="133" t="s">
        <v>45</v>
      </c>
      <c r="F37" s="132">
        <v>0</v>
      </c>
      <c r="H37" s="44"/>
      <c r="I37" s="187"/>
      <c r="J37" s="188"/>
      <c r="K37" s="45" t="s">
        <v>45</v>
      </c>
      <c r="L37" s="122"/>
      <c r="M37" s="133" t="s">
        <v>45</v>
      </c>
      <c r="N37" s="132">
        <v>0</v>
      </c>
      <c r="P37" s="44"/>
      <c r="Q37" s="187"/>
      <c r="R37" s="188"/>
      <c r="S37" s="45" t="s">
        <v>45</v>
      </c>
      <c r="T37" s="122"/>
      <c r="U37" s="133" t="s">
        <v>45</v>
      </c>
      <c r="V37" s="132">
        <v>0</v>
      </c>
      <c r="X37" s="202"/>
      <c r="Y37" s="188"/>
      <c r="Z37" s="45" t="s">
        <v>45</v>
      </c>
      <c r="AA37" s="122"/>
      <c r="AB37" s="133" t="s">
        <v>45</v>
      </c>
      <c r="AC37" s="132">
        <v>0</v>
      </c>
      <c r="AD37" s="126"/>
      <c r="AE37" s="108">
        <f t="shared" si="1"/>
        <v>45736</v>
      </c>
      <c r="AF37" s="54">
        <f t="shared" si="0"/>
        <v>0</v>
      </c>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row>
    <row r="38" spans="2:73" ht="16.2">
      <c r="B38" s="63"/>
      <c r="C38" s="45" t="s">
        <v>45</v>
      </c>
      <c r="D38" s="122"/>
      <c r="E38" s="133" t="s">
        <v>45</v>
      </c>
      <c r="F38" s="132">
        <v>0</v>
      </c>
      <c r="H38" s="44"/>
      <c r="I38" s="187"/>
      <c r="J38" s="188"/>
      <c r="K38" s="45" t="s">
        <v>45</v>
      </c>
      <c r="L38" s="122"/>
      <c r="M38" s="133" t="s">
        <v>45</v>
      </c>
      <c r="N38" s="132">
        <v>0</v>
      </c>
      <c r="P38" s="44"/>
      <c r="Q38" s="187"/>
      <c r="R38" s="188"/>
      <c r="S38" s="45" t="s">
        <v>45</v>
      </c>
      <c r="T38" s="122"/>
      <c r="U38" s="133" t="s">
        <v>45</v>
      </c>
      <c r="V38" s="132">
        <v>0</v>
      </c>
      <c r="X38" s="202"/>
      <c r="Y38" s="188"/>
      <c r="Z38" s="45" t="s">
        <v>45</v>
      </c>
      <c r="AA38" s="122"/>
      <c r="AB38" s="133" t="s">
        <v>45</v>
      </c>
      <c r="AC38" s="132">
        <v>0</v>
      </c>
      <c r="AD38" s="126"/>
      <c r="AE38" s="108">
        <f t="shared" si="1"/>
        <v>45737</v>
      </c>
      <c r="AF38" s="54">
        <f t="shared" si="0"/>
        <v>0</v>
      </c>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row>
    <row r="39" spans="2:73" ht="16.8" thickBot="1">
      <c r="B39" s="131"/>
      <c r="C39" s="128" t="s">
        <v>45</v>
      </c>
      <c r="D39" s="129">
        <v>5550</v>
      </c>
      <c r="E39" s="128" t="s">
        <v>45</v>
      </c>
      <c r="F39" s="127">
        <v>5000</v>
      </c>
      <c r="H39" s="44"/>
      <c r="I39" s="187"/>
      <c r="J39" s="188"/>
      <c r="K39" s="45" t="s">
        <v>45</v>
      </c>
      <c r="L39" s="122"/>
      <c r="M39" s="133" t="s">
        <v>45</v>
      </c>
      <c r="N39" s="132">
        <v>0</v>
      </c>
      <c r="P39" s="44"/>
      <c r="Q39" s="187"/>
      <c r="R39" s="188"/>
      <c r="S39" s="45" t="s">
        <v>45</v>
      </c>
      <c r="T39" s="122"/>
      <c r="U39" s="133" t="s">
        <v>45</v>
      </c>
      <c r="V39" s="132">
        <v>0</v>
      </c>
      <c r="X39" s="202"/>
      <c r="Y39" s="188"/>
      <c r="Z39" s="45" t="s">
        <v>45</v>
      </c>
      <c r="AA39" s="122"/>
      <c r="AB39" s="133" t="s">
        <v>45</v>
      </c>
      <c r="AC39" s="132">
        <v>0</v>
      </c>
      <c r="AD39" s="126"/>
      <c r="AE39" s="108">
        <f t="shared" si="1"/>
        <v>45738</v>
      </c>
      <c r="AF39" s="54">
        <f t="shared" si="0"/>
        <v>0</v>
      </c>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row>
    <row r="40" spans="2:73" ht="16.8" thickBot="1">
      <c r="H40" s="44"/>
      <c r="I40" s="187"/>
      <c r="J40" s="188"/>
      <c r="K40" s="45" t="s">
        <v>45</v>
      </c>
      <c r="L40" s="122"/>
      <c r="M40" s="133" t="s">
        <v>45</v>
      </c>
      <c r="N40" s="132">
        <v>0</v>
      </c>
      <c r="P40" s="44"/>
      <c r="Q40" s="187"/>
      <c r="R40" s="188"/>
      <c r="S40" s="45" t="s">
        <v>45</v>
      </c>
      <c r="T40" s="122"/>
      <c r="U40" s="133" t="s">
        <v>45</v>
      </c>
      <c r="V40" s="132">
        <v>0</v>
      </c>
      <c r="X40" s="202"/>
      <c r="Y40" s="188"/>
      <c r="Z40" s="45" t="s">
        <v>45</v>
      </c>
      <c r="AA40" s="122"/>
      <c r="AB40" s="133" t="s">
        <v>45</v>
      </c>
      <c r="AC40" s="132">
        <v>0</v>
      </c>
      <c r="AD40" s="126"/>
      <c r="AE40" s="108">
        <f t="shared" si="1"/>
        <v>45739</v>
      </c>
      <c r="AF40" s="54">
        <f t="shared" si="0"/>
        <v>0</v>
      </c>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6"/>
      <c r="BS40" s="126"/>
      <c r="BT40" s="126"/>
      <c r="BU40" s="126"/>
    </row>
    <row r="41" spans="2:73" ht="16.2">
      <c r="B41" s="207" t="s">
        <v>31</v>
      </c>
      <c r="C41" s="171"/>
      <c r="D41" s="171"/>
      <c r="E41" s="171"/>
      <c r="F41" s="172"/>
      <c r="H41" s="44"/>
      <c r="I41" s="187"/>
      <c r="J41" s="188"/>
      <c r="K41" s="45" t="s">
        <v>45</v>
      </c>
      <c r="L41" s="122"/>
      <c r="M41" s="133" t="s">
        <v>45</v>
      </c>
      <c r="N41" s="132">
        <v>0</v>
      </c>
      <c r="P41" s="44"/>
      <c r="Q41" s="187"/>
      <c r="R41" s="188"/>
      <c r="S41" s="45" t="s">
        <v>45</v>
      </c>
      <c r="T41" s="122"/>
      <c r="U41" s="133" t="s">
        <v>45</v>
      </c>
      <c r="V41" s="132">
        <v>0</v>
      </c>
      <c r="X41" s="202"/>
      <c r="Y41" s="188"/>
      <c r="Z41" s="45" t="s">
        <v>45</v>
      </c>
      <c r="AA41" s="122"/>
      <c r="AB41" s="133" t="s">
        <v>45</v>
      </c>
      <c r="AC41" s="132">
        <v>0</v>
      </c>
      <c r="AD41" s="126"/>
      <c r="AE41" s="108">
        <f t="shared" si="1"/>
        <v>45740</v>
      </c>
      <c r="AF41" s="54">
        <f t="shared" si="0"/>
        <v>0</v>
      </c>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126"/>
      <c r="BU41" s="126"/>
    </row>
    <row r="42" spans="2:73" ht="16.2">
      <c r="B42" s="173"/>
      <c r="C42" s="174"/>
      <c r="D42" s="174"/>
      <c r="E42" s="174"/>
      <c r="F42" s="175"/>
      <c r="H42" s="44"/>
      <c r="I42" s="187"/>
      <c r="J42" s="188"/>
      <c r="K42" s="45" t="s">
        <v>45</v>
      </c>
      <c r="L42" s="122"/>
      <c r="M42" s="133" t="s">
        <v>45</v>
      </c>
      <c r="N42" s="132">
        <v>0</v>
      </c>
      <c r="P42" s="44"/>
      <c r="Q42" s="187"/>
      <c r="R42" s="188"/>
      <c r="S42" s="45" t="s">
        <v>45</v>
      </c>
      <c r="T42" s="122"/>
      <c r="U42" s="133" t="s">
        <v>45</v>
      </c>
      <c r="V42" s="132">
        <v>0</v>
      </c>
      <c r="X42" s="202"/>
      <c r="Y42" s="188"/>
      <c r="Z42" s="45" t="s">
        <v>45</v>
      </c>
      <c r="AA42" s="122"/>
      <c r="AB42" s="133" t="s">
        <v>45</v>
      </c>
      <c r="AC42" s="132">
        <v>0</v>
      </c>
      <c r="AD42" s="126"/>
      <c r="AE42" s="108">
        <f t="shared" si="1"/>
        <v>45741</v>
      </c>
      <c r="AF42" s="54">
        <f t="shared" si="0"/>
        <v>0</v>
      </c>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126"/>
      <c r="BU42" s="126"/>
    </row>
    <row r="43" spans="2:73" ht="16.2">
      <c r="B43" s="140"/>
      <c r="C43" s="138"/>
      <c r="D43" s="139" t="s">
        <v>16</v>
      </c>
      <c r="E43" s="138"/>
      <c r="F43" s="137" t="s">
        <v>32</v>
      </c>
      <c r="H43" s="44"/>
      <c r="I43" s="187"/>
      <c r="J43" s="188"/>
      <c r="K43" s="45" t="s">
        <v>45</v>
      </c>
      <c r="L43" s="122"/>
      <c r="M43" s="133" t="s">
        <v>45</v>
      </c>
      <c r="N43" s="132">
        <v>0</v>
      </c>
      <c r="P43" s="44"/>
      <c r="Q43" s="187"/>
      <c r="R43" s="188"/>
      <c r="S43" s="45" t="s">
        <v>45</v>
      </c>
      <c r="T43" s="122"/>
      <c r="U43" s="133" t="s">
        <v>45</v>
      </c>
      <c r="V43" s="132">
        <v>0</v>
      </c>
      <c r="X43" s="202"/>
      <c r="Y43" s="188"/>
      <c r="Z43" s="45" t="s">
        <v>45</v>
      </c>
      <c r="AA43" s="122"/>
      <c r="AB43" s="133" t="s">
        <v>45</v>
      </c>
      <c r="AC43" s="132">
        <v>0</v>
      </c>
      <c r="AD43" s="126"/>
      <c r="AE43" s="108">
        <f t="shared" si="1"/>
        <v>45742</v>
      </c>
      <c r="AF43" s="54">
        <f t="shared" si="0"/>
        <v>0</v>
      </c>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row>
    <row r="44" spans="2:73" ht="16.2">
      <c r="B44" s="136" t="s">
        <v>61</v>
      </c>
      <c r="C44" s="45" t="s">
        <v>45</v>
      </c>
      <c r="D44" s="135">
        <v>300</v>
      </c>
      <c r="E44" s="133" t="s">
        <v>45</v>
      </c>
      <c r="F44" s="134">
        <v>0</v>
      </c>
      <c r="H44" s="44"/>
      <c r="I44" s="187"/>
      <c r="J44" s="188"/>
      <c r="K44" s="45" t="s">
        <v>45</v>
      </c>
      <c r="L44" s="122"/>
      <c r="M44" s="133" t="s">
        <v>45</v>
      </c>
      <c r="N44" s="132">
        <v>0</v>
      </c>
      <c r="P44" s="44"/>
      <c r="Q44" s="187"/>
      <c r="R44" s="188"/>
      <c r="S44" s="45" t="s">
        <v>45</v>
      </c>
      <c r="T44" s="122"/>
      <c r="U44" s="133" t="s">
        <v>45</v>
      </c>
      <c r="V44" s="132">
        <v>0</v>
      </c>
      <c r="X44" s="202"/>
      <c r="Y44" s="188"/>
      <c r="Z44" s="45" t="s">
        <v>45</v>
      </c>
      <c r="AA44" s="122"/>
      <c r="AB44" s="133" t="s">
        <v>45</v>
      </c>
      <c r="AC44" s="132">
        <v>0</v>
      </c>
      <c r="AD44" s="126"/>
      <c r="AE44" s="108">
        <f t="shared" si="1"/>
        <v>45743</v>
      </c>
      <c r="AF44" s="54">
        <f t="shared" si="0"/>
        <v>0</v>
      </c>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row>
    <row r="45" spans="2:73" ht="16.2">
      <c r="B45" s="63" t="s">
        <v>62</v>
      </c>
      <c r="C45" s="45" t="s">
        <v>45</v>
      </c>
      <c r="D45" s="122">
        <v>150</v>
      </c>
      <c r="E45" s="133" t="s">
        <v>45</v>
      </c>
      <c r="F45" s="132">
        <v>170</v>
      </c>
      <c r="H45" s="44"/>
      <c r="I45" s="187"/>
      <c r="J45" s="188"/>
      <c r="K45" s="45" t="s">
        <v>45</v>
      </c>
      <c r="L45" s="122"/>
      <c r="M45" s="133" t="s">
        <v>45</v>
      </c>
      <c r="N45" s="132">
        <v>0</v>
      </c>
      <c r="P45" s="44"/>
      <c r="Q45" s="187"/>
      <c r="R45" s="188"/>
      <c r="S45" s="45" t="s">
        <v>45</v>
      </c>
      <c r="T45" s="122"/>
      <c r="U45" s="133" t="s">
        <v>45</v>
      </c>
      <c r="V45" s="132">
        <v>0</v>
      </c>
      <c r="X45" s="202"/>
      <c r="Y45" s="188"/>
      <c r="Z45" s="45" t="s">
        <v>45</v>
      </c>
      <c r="AA45" s="122"/>
      <c r="AB45" s="133" t="s">
        <v>45</v>
      </c>
      <c r="AC45" s="132">
        <v>0</v>
      </c>
      <c r="AD45" s="126"/>
      <c r="AE45" s="108">
        <f t="shared" si="1"/>
        <v>45744</v>
      </c>
      <c r="AF45" s="54">
        <f t="shared" si="0"/>
        <v>0</v>
      </c>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row>
    <row r="46" spans="2:73" ht="16.2">
      <c r="B46" s="63" t="s">
        <v>63</v>
      </c>
      <c r="C46" s="45" t="s">
        <v>45</v>
      </c>
      <c r="D46" s="122">
        <v>500</v>
      </c>
      <c r="E46" s="133" t="s">
        <v>45</v>
      </c>
      <c r="F46" s="132">
        <v>0</v>
      </c>
      <c r="H46" s="44"/>
      <c r="I46" s="187"/>
      <c r="J46" s="188"/>
      <c r="K46" s="45" t="s">
        <v>45</v>
      </c>
      <c r="L46" s="122"/>
      <c r="M46" s="133" t="s">
        <v>45</v>
      </c>
      <c r="N46" s="132">
        <v>0</v>
      </c>
      <c r="P46" s="44"/>
      <c r="Q46" s="187"/>
      <c r="R46" s="188"/>
      <c r="S46" s="45" t="s">
        <v>45</v>
      </c>
      <c r="T46" s="122"/>
      <c r="U46" s="133" t="s">
        <v>45</v>
      </c>
      <c r="V46" s="132">
        <v>0</v>
      </c>
      <c r="X46" s="202"/>
      <c r="Y46" s="188"/>
      <c r="Z46" s="45" t="s">
        <v>45</v>
      </c>
      <c r="AA46" s="122"/>
      <c r="AB46" s="133" t="s">
        <v>45</v>
      </c>
      <c r="AC46" s="132">
        <v>0</v>
      </c>
      <c r="AD46" s="126"/>
      <c r="AE46" s="108">
        <f>IF(MONTH(AE45)=MONTH(AE45+1),AE45+1,"")</f>
        <v>45745</v>
      </c>
      <c r="AF46" s="54">
        <f t="shared" si="0"/>
        <v>0</v>
      </c>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126"/>
      <c r="BQ46" s="126"/>
      <c r="BR46" s="126"/>
      <c r="BS46" s="126"/>
      <c r="BT46" s="126"/>
      <c r="BU46" s="126"/>
    </row>
    <row r="47" spans="2:73" ht="16.2">
      <c r="B47" s="63"/>
      <c r="C47" s="45" t="s">
        <v>45</v>
      </c>
      <c r="D47" s="122"/>
      <c r="E47" s="133" t="s">
        <v>45</v>
      </c>
      <c r="F47" s="132">
        <v>0</v>
      </c>
      <c r="H47" s="44"/>
      <c r="I47" s="187"/>
      <c r="J47" s="188"/>
      <c r="K47" s="45" t="s">
        <v>45</v>
      </c>
      <c r="L47" s="122"/>
      <c r="M47" s="133" t="s">
        <v>45</v>
      </c>
      <c r="N47" s="132">
        <v>0</v>
      </c>
      <c r="P47" s="44"/>
      <c r="Q47" s="187"/>
      <c r="R47" s="188"/>
      <c r="S47" s="45" t="s">
        <v>45</v>
      </c>
      <c r="T47" s="122"/>
      <c r="U47" s="133" t="s">
        <v>45</v>
      </c>
      <c r="V47" s="132">
        <v>0</v>
      </c>
      <c r="X47" s="202"/>
      <c r="Y47" s="188"/>
      <c r="Z47" s="45" t="s">
        <v>45</v>
      </c>
      <c r="AA47" s="122"/>
      <c r="AB47" s="133" t="s">
        <v>45</v>
      </c>
      <c r="AC47" s="132">
        <v>0</v>
      </c>
      <c r="AD47" s="126"/>
      <c r="AE47" s="108">
        <f>IF(AE46="","",IF(MONTH(AE46)=MONTH(AE46+1),AE46+1,""))</f>
        <v>45746</v>
      </c>
      <c r="AF47" s="54">
        <f t="shared" si="0"/>
        <v>0</v>
      </c>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row>
    <row r="48" spans="2:73" ht="16.2">
      <c r="B48" s="63"/>
      <c r="C48" s="45" t="s">
        <v>45</v>
      </c>
      <c r="D48" s="122"/>
      <c r="E48" s="133" t="s">
        <v>45</v>
      </c>
      <c r="F48" s="132">
        <v>0</v>
      </c>
      <c r="H48" s="44"/>
      <c r="I48" s="187"/>
      <c r="J48" s="188"/>
      <c r="K48" s="45" t="s">
        <v>45</v>
      </c>
      <c r="L48" s="122"/>
      <c r="M48" s="133" t="s">
        <v>45</v>
      </c>
      <c r="N48" s="132">
        <v>0</v>
      </c>
      <c r="P48" s="44"/>
      <c r="Q48" s="187"/>
      <c r="R48" s="188"/>
      <c r="S48" s="45" t="s">
        <v>45</v>
      </c>
      <c r="T48" s="122"/>
      <c r="U48" s="133" t="s">
        <v>45</v>
      </c>
      <c r="V48" s="132">
        <v>0</v>
      </c>
      <c r="X48" s="202"/>
      <c r="Y48" s="188"/>
      <c r="Z48" s="45" t="s">
        <v>45</v>
      </c>
      <c r="AA48" s="122"/>
      <c r="AB48" s="133" t="s">
        <v>45</v>
      </c>
      <c r="AC48" s="132">
        <v>0</v>
      </c>
      <c r="AD48" s="126"/>
      <c r="AE48" s="108">
        <f>IF(AE47="","",IF(MONTH(AE47)=MONTH(AE47+1),AE47+1,""))</f>
        <v>45747</v>
      </c>
      <c r="AF48" s="54">
        <f t="shared" si="0"/>
        <v>0</v>
      </c>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row>
    <row r="49" spans="2:73" ht="16.2">
      <c r="B49" s="63"/>
      <c r="C49" s="45" t="s">
        <v>45</v>
      </c>
      <c r="D49" s="122"/>
      <c r="E49" s="133" t="s">
        <v>45</v>
      </c>
      <c r="F49" s="132">
        <v>0</v>
      </c>
      <c r="H49" s="44"/>
      <c r="I49" s="187"/>
      <c r="J49" s="188"/>
      <c r="K49" s="45" t="s">
        <v>45</v>
      </c>
      <c r="L49" s="122"/>
      <c r="M49" s="133" t="s">
        <v>45</v>
      </c>
      <c r="N49" s="132">
        <v>0</v>
      </c>
      <c r="P49" s="44"/>
      <c r="Q49" s="187"/>
      <c r="R49" s="188"/>
      <c r="S49" s="45" t="s">
        <v>45</v>
      </c>
      <c r="T49" s="122"/>
      <c r="U49" s="133" t="s">
        <v>45</v>
      </c>
      <c r="V49" s="132">
        <v>0</v>
      </c>
      <c r="X49" s="202"/>
      <c r="Y49" s="188"/>
      <c r="Z49" s="45" t="s">
        <v>45</v>
      </c>
      <c r="AA49" s="122"/>
      <c r="AB49" s="133" t="s">
        <v>45</v>
      </c>
      <c r="AC49" s="132">
        <v>0</v>
      </c>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row>
    <row r="50" spans="2:73" ht="16.2">
      <c r="B50" s="63"/>
      <c r="C50" s="45" t="s">
        <v>45</v>
      </c>
      <c r="D50" s="122"/>
      <c r="E50" s="133" t="s">
        <v>45</v>
      </c>
      <c r="F50" s="132">
        <v>0</v>
      </c>
      <c r="H50" s="44"/>
      <c r="I50" s="187"/>
      <c r="J50" s="188"/>
      <c r="K50" s="45" t="s">
        <v>45</v>
      </c>
      <c r="L50" s="122"/>
      <c r="M50" s="133" t="s">
        <v>45</v>
      </c>
      <c r="N50" s="132">
        <v>0</v>
      </c>
      <c r="P50" s="44"/>
      <c r="Q50" s="187"/>
      <c r="R50" s="188"/>
      <c r="S50" s="45" t="s">
        <v>45</v>
      </c>
      <c r="T50" s="122"/>
      <c r="U50" s="133" t="s">
        <v>45</v>
      </c>
      <c r="V50" s="132">
        <v>0</v>
      </c>
      <c r="X50" s="202"/>
      <c r="Y50" s="188"/>
      <c r="Z50" s="45" t="s">
        <v>45</v>
      </c>
      <c r="AA50" s="122"/>
      <c r="AB50" s="133" t="s">
        <v>45</v>
      </c>
      <c r="AC50" s="132">
        <v>0</v>
      </c>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row>
    <row r="51" spans="2:73" ht="16.2">
      <c r="B51" s="63"/>
      <c r="C51" s="45" t="s">
        <v>45</v>
      </c>
      <c r="D51" s="122"/>
      <c r="E51" s="133" t="s">
        <v>45</v>
      </c>
      <c r="F51" s="132">
        <v>0</v>
      </c>
      <c r="H51" s="44"/>
      <c r="I51" s="187"/>
      <c r="J51" s="188"/>
      <c r="K51" s="45" t="s">
        <v>45</v>
      </c>
      <c r="L51" s="122"/>
      <c r="M51" s="133" t="s">
        <v>45</v>
      </c>
      <c r="N51" s="132">
        <v>0</v>
      </c>
      <c r="P51" s="44"/>
      <c r="Q51" s="187"/>
      <c r="R51" s="188"/>
      <c r="S51" s="45" t="s">
        <v>45</v>
      </c>
      <c r="T51" s="122"/>
      <c r="U51" s="133" t="s">
        <v>45</v>
      </c>
      <c r="V51" s="132">
        <v>0</v>
      </c>
      <c r="X51" s="202"/>
      <c r="Y51" s="188"/>
      <c r="Z51" s="45" t="s">
        <v>45</v>
      </c>
      <c r="AA51" s="122"/>
      <c r="AB51" s="133" t="s">
        <v>45</v>
      </c>
      <c r="AC51" s="132">
        <v>0</v>
      </c>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row>
    <row r="52" spans="2:73" ht="16.2">
      <c r="B52" s="63"/>
      <c r="C52" s="45" t="s">
        <v>45</v>
      </c>
      <c r="D52" s="122"/>
      <c r="E52" s="133" t="s">
        <v>45</v>
      </c>
      <c r="F52" s="132">
        <v>0</v>
      </c>
      <c r="H52" s="44"/>
      <c r="I52" s="187"/>
      <c r="J52" s="188"/>
      <c r="K52" s="45" t="s">
        <v>45</v>
      </c>
      <c r="L52" s="122"/>
      <c r="M52" s="133" t="s">
        <v>45</v>
      </c>
      <c r="N52" s="132">
        <v>0</v>
      </c>
      <c r="P52" s="44"/>
      <c r="Q52" s="187"/>
      <c r="R52" s="188"/>
      <c r="S52" s="45" t="s">
        <v>45</v>
      </c>
      <c r="T52" s="122"/>
      <c r="U52" s="133" t="s">
        <v>45</v>
      </c>
      <c r="V52" s="132">
        <v>0</v>
      </c>
      <c r="X52" s="202"/>
      <c r="Y52" s="188"/>
      <c r="Z52" s="45" t="s">
        <v>45</v>
      </c>
      <c r="AA52" s="122"/>
      <c r="AB52" s="133" t="s">
        <v>45</v>
      </c>
      <c r="AC52" s="132">
        <v>0</v>
      </c>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row>
    <row r="53" spans="2:73" ht="16.2">
      <c r="B53" s="63"/>
      <c r="C53" s="45" t="s">
        <v>45</v>
      </c>
      <c r="D53" s="122"/>
      <c r="E53" s="133" t="s">
        <v>45</v>
      </c>
      <c r="F53" s="132">
        <v>0</v>
      </c>
      <c r="H53" s="44"/>
      <c r="I53" s="187"/>
      <c r="J53" s="188"/>
      <c r="K53" s="45" t="s">
        <v>45</v>
      </c>
      <c r="L53" s="122"/>
      <c r="M53" s="133" t="s">
        <v>45</v>
      </c>
      <c r="N53" s="132">
        <v>0</v>
      </c>
      <c r="P53" s="44"/>
      <c r="Q53" s="187"/>
      <c r="R53" s="188"/>
      <c r="S53" s="45" t="s">
        <v>45</v>
      </c>
      <c r="T53" s="122"/>
      <c r="U53" s="133" t="s">
        <v>45</v>
      </c>
      <c r="V53" s="132">
        <v>0</v>
      </c>
      <c r="X53" s="202"/>
      <c r="Y53" s="188"/>
      <c r="Z53" s="45" t="s">
        <v>45</v>
      </c>
      <c r="AA53" s="122"/>
      <c r="AB53" s="133" t="s">
        <v>45</v>
      </c>
      <c r="AC53" s="132">
        <v>0</v>
      </c>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row>
    <row r="54" spans="2:73" ht="16.2">
      <c r="B54" s="63"/>
      <c r="C54" s="45" t="s">
        <v>45</v>
      </c>
      <c r="D54" s="122"/>
      <c r="E54" s="133" t="s">
        <v>45</v>
      </c>
      <c r="F54" s="132">
        <v>0</v>
      </c>
      <c r="H54" s="44"/>
      <c r="I54" s="187"/>
      <c r="J54" s="188"/>
      <c r="K54" s="45" t="s">
        <v>45</v>
      </c>
      <c r="L54" s="122"/>
      <c r="M54" s="133" t="s">
        <v>45</v>
      </c>
      <c r="N54" s="132">
        <v>0</v>
      </c>
      <c r="P54" s="44"/>
      <c r="Q54" s="187"/>
      <c r="R54" s="188"/>
      <c r="S54" s="45" t="s">
        <v>45</v>
      </c>
      <c r="T54" s="122"/>
      <c r="U54" s="133" t="s">
        <v>45</v>
      </c>
      <c r="V54" s="132">
        <v>0</v>
      </c>
      <c r="X54" s="202"/>
      <c r="Y54" s="188"/>
      <c r="Z54" s="45" t="s">
        <v>45</v>
      </c>
      <c r="AA54" s="122"/>
      <c r="AB54" s="133" t="s">
        <v>45</v>
      </c>
      <c r="AC54" s="132">
        <v>0</v>
      </c>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row>
    <row r="55" spans="2:73" ht="16.2">
      <c r="B55" s="63"/>
      <c r="C55" s="45" t="s">
        <v>45</v>
      </c>
      <c r="D55" s="122"/>
      <c r="E55" s="133" t="s">
        <v>45</v>
      </c>
      <c r="F55" s="132">
        <v>0</v>
      </c>
      <c r="H55" s="44"/>
      <c r="I55" s="187"/>
      <c r="J55" s="188"/>
      <c r="K55" s="45" t="s">
        <v>45</v>
      </c>
      <c r="L55" s="122"/>
      <c r="M55" s="133" t="s">
        <v>45</v>
      </c>
      <c r="N55" s="132">
        <v>0</v>
      </c>
      <c r="P55" s="44"/>
      <c r="Q55" s="187"/>
      <c r="R55" s="188"/>
      <c r="S55" s="45" t="s">
        <v>45</v>
      </c>
      <c r="T55" s="122"/>
      <c r="U55" s="133" t="s">
        <v>45</v>
      </c>
      <c r="V55" s="132">
        <v>0</v>
      </c>
      <c r="X55" s="202"/>
      <c r="Y55" s="188"/>
      <c r="Z55" s="45" t="s">
        <v>45</v>
      </c>
      <c r="AA55" s="122"/>
      <c r="AB55" s="133" t="s">
        <v>45</v>
      </c>
      <c r="AC55" s="132">
        <v>0</v>
      </c>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I55" s="126"/>
      <c r="BJ55" s="126"/>
      <c r="BK55" s="126"/>
      <c r="BL55" s="126"/>
      <c r="BM55" s="126"/>
      <c r="BN55" s="126"/>
      <c r="BO55" s="126"/>
      <c r="BP55" s="126"/>
      <c r="BQ55" s="126"/>
      <c r="BR55" s="126"/>
      <c r="BS55" s="126"/>
      <c r="BT55" s="126"/>
      <c r="BU55" s="126"/>
    </row>
    <row r="56" spans="2:73" ht="16.2">
      <c r="B56" s="63"/>
      <c r="C56" s="45" t="s">
        <v>45</v>
      </c>
      <c r="D56" s="122"/>
      <c r="E56" s="133" t="s">
        <v>45</v>
      </c>
      <c r="F56" s="132">
        <v>0</v>
      </c>
      <c r="H56" s="44"/>
      <c r="I56" s="187"/>
      <c r="J56" s="188"/>
      <c r="K56" s="45" t="s">
        <v>45</v>
      </c>
      <c r="L56" s="122"/>
      <c r="M56" s="133" t="s">
        <v>45</v>
      </c>
      <c r="N56" s="132">
        <v>0</v>
      </c>
      <c r="P56" s="44"/>
      <c r="Q56" s="187"/>
      <c r="R56" s="188"/>
      <c r="S56" s="45" t="s">
        <v>45</v>
      </c>
      <c r="T56" s="122"/>
      <c r="U56" s="133" t="s">
        <v>45</v>
      </c>
      <c r="V56" s="132">
        <v>0</v>
      </c>
      <c r="X56" s="202"/>
      <c r="Y56" s="188"/>
      <c r="Z56" s="45" t="s">
        <v>45</v>
      </c>
      <c r="AA56" s="122"/>
      <c r="AB56" s="133" t="s">
        <v>45</v>
      </c>
      <c r="AC56" s="132">
        <v>0</v>
      </c>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I56" s="126"/>
      <c r="BJ56" s="126"/>
      <c r="BK56" s="126"/>
      <c r="BL56" s="126"/>
      <c r="BM56" s="126"/>
      <c r="BN56" s="126"/>
      <c r="BO56" s="126"/>
      <c r="BP56" s="126"/>
      <c r="BQ56" s="126"/>
      <c r="BR56" s="126"/>
      <c r="BS56" s="126"/>
      <c r="BT56" s="126"/>
      <c r="BU56" s="126"/>
    </row>
    <row r="57" spans="2:73" ht="16.2">
      <c r="B57" s="63"/>
      <c r="C57" s="45" t="s">
        <v>45</v>
      </c>
      <c r="D57" s="122"/>
      <c r="E57" s="133" t="s">
        <v>45</v>
      </c>
      <c r="F57" s="132">
        <v>0</v>
      </c>
      <c r="H57" s="44"/>
      <c r="I57" s="187"/>
      <c r="J57" s="188"/>
      <c r="K57" s="45" t="s">
        <v>45</v>
      </c>
      <c r="L57" s="122"/>
      <c r="M57" s="133" t="s">
        <v>45</v>
      </c>
      <c r="N57" s="132">
        <v>0</v>
      </c>
      <c r="P57" s="44"/>
      <c r="Q57" s="187"/>
      <c r="R57" s="188"/>
      <c r="S57" s="45" t="s">
        <v>45</v>
      </c>
      <c r="T57" s="122"/>
      <c r="U57" s="133" t="s">
        <v>45</v>
      </c>
      <c r="V57" s="132">
        <v>0</v>
      </c>
      <c r="X57" s="202"/>
      <c r="Y57" s="188"/>
      <c r="Z57" s="45" t="s">
        <v>45</v>
      </c>
      <c r="AA57" s="122"/>
      <c r="AB57" s="133" t="s">
        <v>45</v>
      </c>
      <c r="AC57" s="132">
        <v>0</v>
      </c>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I57" s="126"/>
      <c r="BJ57" s="126"/>
      <c r="BK57" s="126"/>
      <c r="BL57" s="126"/>
      <c r="BM57" s="126"/>
      <c r="BN57" s="126"/>
      <c r="BO57" s="126"/>
      <c r="BP57" s="126"/>
      <c r="BQ57" s="126"/>
      <c r="BR57" s="126"/>
      <c r="BS57" s="126"/>
      <c r="BT57" s="126"/>
      <c r="BU57" s="126"/>
    </row>
    <row r="58" spans="2:73" ht="16.8" thickBot="1">
      <c r="B58" s="131"/>
      <c r="C58" s="128" t="s">
        <v>45</v>
      </c>
      <c r="D58" s="129">
        <v>950</v>
      </c>
      <c r="E58" s="128" t="s">
        <v>45</v>
      </c>
      <c r="F58" s="127">
        <v>170</v>
      </c>
      <c r="H58" s="130"/>
      <c r="I58" s="204"/>
      <c r="J58" s="205"/>
      <c r="K58" s="128" t="s">
        <v>45</v>
      </c>
      <c r="L58" s="129">
        <v>1600</v>
      </c>
      <c r="M58" s="128" t="s">
        <v>45</v>
      </c>
      <c r="N58" s="127">
        <v>306</v>
      </c>
      <c r="P58" s="130"/>
      <c r="Q58" s="204"/>
      <c r="R58" s="205"/>
      <c r="S58" s="128" t="s">
        <v>45</v>
      </c>
      <c r="T58" s="129">
        <v>2050</v>
      </c>
      <c r="U58" s="128" t="s">
        <v>45</v>
      </c>
      <c r="V58" s="127">
        <v>1200</v>
      </c>
      <c r="X58" s="206"/>
      <c r="Y58" s="205"/>
      <c r="Z58" s="128" t="s">
        <v>45</v>
      </c>
      <c r="AA58" s="129">
        <v>1450</v>
      </c>
      <c r="AB58" s="128" t="s">
        <v>45</v>
      </c>
      <c r="AC58" s="127">
        <v>710</v>
      </c>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I58" s="126"/>
      <c r="BJ58" s="126"/>
      <c r="BK58" s="126"/>
      <c r="BL58" s="126"/>
      <c r="BM58" s="126"/>
      <c r="BN58" s="126"/>
      <c r="BO58" s="126"/>
      <c r="BP58" s="126"/>
      <c r="BQ58" s="126"/>
      <c r="BR58" s="126"/>
      <c r="BS58" s="126"/>
      <c r="BT58" s="126"/>
      <c r="BU58" s="126"/>
    </row>
    <row r="59" spans="2:73" ht="13.2" thickBot="1">
      <c r="B59" s="211" t="s">
        <v>80</v>
      </c>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row>
    <row r="60" spans="2:73" ht="15" thickTop="1">
      <c r="B60" s="212" t="s">
        <v>33</v>
      </c>
      <c r="C60" s="182"/>
      <c r="D60" s="182"/>
      <c r="E60" s="182"/>
      <c r="F60" s="182"/>
      <c r="G60" s="184"/>
      <c r="I60" s="208" t="s">
        <v>34</v>
      </c>
      <c r="J60" s="159"/>
      <c r="K60" s="159"/>
      <c r="L60" s="208" t="s">
        <v>14</v>
      </c>
      <c r="M60" s="159"/>
      <c r="N60" s="159"/>
      <c r="O60" s="159"/>
      <c r="P60" s="208" t="s">
        <v>31</v>
      </c>
      <c r="Q60" s="159"/>
      <c r="R60" s="159"/>
      <c r="S60" s="159"/>
      <c r="T60" s="208" t="s">
        <v>15</v>
      </c>
      <c r="U60" s="159"/>
      <c r="V60" s="159"/>
      <c r="W60" s="209" t="s">
        <v>35</v>
      </c>
      <c r="X60" s="159"/>
      <c r="Y60" s="159"/>
      <c r="Z60" s="159"/>
      <c r="AA60" s="208" t="s">
        <v>29</v>
      </c>
      <c r="AB60" s="159"/>
      <c r="AC60" s="159"/>
    </row>
    <row r="61" spans="2:73" ht="12.6">
      <c r="B61" s="5"/>
      <c r="G61" s="7"/>
      <c r="I61" s="159"/>
      <c r="J61" s="159"/>
      <c r="K61" s="159"/>
      <c r="L61" s="159"/>
      <c r="M61" s="159"/>
      <c r="N61" s="159"/>
      <c r="O61" s="159"/>
      <c r="P61" s="159"/>
      <c r="Q61" s="159"/>
      <c r="R61" s="159"/>
      <c r="S61" s="159"/>
      <c r="T61" s="159"/>
      <c r="U61" s="159"/>
      <c r="V61" s="159"/>
      <c r="W61" s="159"/>
      <c r="X61" s="159"/>
      <c r="Y61" s="159"/>
      <c r="Z61" s="159"/>
      <c r="AA61" s="159"/>
      <c r="AB61" s="159"/>
      <c r="AC61" s="159"/>
    </row>
    <row r="62" spans="2:73" ht="12.6">
      <c r="B62" s="5"/>
      <c r="G62" s="7"/>
      <c r="I62" s="203" t="s">
        <v>79</v>
      </c>
      <c r="J62" s="159"/>
      <c r="K62" s="159"/>
      <c r="L62" s="203" t="s">
        <v>78</v>
      </c>
      <c r="M62" s="159"/>
      <c r="N62" s="159"/>
      <c r="O62" s="159"/>
      <c r="P62" s="203" t="s">
        <v>77</v>
      </c>
      <c r="Q62" s="159"/>
      <c r="R62" s="159"/>
      <c r="S62" s="159"/>
      <c r="T62" s="203" t="s">
        <v>76</v>
      </c>
      <c r="U62" s="159"/>
      <c r="V62" s="159"/>
      <c r="W62" s="203" t="s">
        <v>75</v>
      </c>
      <c r="X62" s="159"/>
      <c r="Y62" s="159"/>
      <c r="Z62" s="159"/>
      <c r="AA62" s="203" t="s">
        <v>74</v>
      </c>
      <c r="AB62" s="159"/>
      <c r="AC62" s="15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row>
    <row r="63" spans="2:73" ht="12.6">
      <c r="B63" s="5"/>
      <c r="G63" s="7"/>
      <c r="I63" s="159"/>
      <c r="J63" s="159"/>
      <c r="K63" s="159"/>
      <c r="L63" s="159"/>
      <c r="M63" s="159"/>
      <c r="N63" s="159"/>
      <c r="O63" s="159"/>
      <c r="P63" s="159"/>
      <c r="Q63" s="159"/>
      <c r="R63" s="159"/>
      <c r="S63" s="159"/>
      <c r="T63" s="159"/>
      <c r="U63" s="159"/>
      <c r="V63" s="159"/>
      <c r="W63" s="159"/>
      <c r="X63" s="159"/>
      <c r="Y63" s="159"/>
      <c r="Z63" s="159"/>
      <c r="AA63" s="159"/>
      <c r="AB63" s="159"/>
      <c r="AC63" s="159"/>
      <c r="AE63" s="89"/>
      <c r="BK63" s="89"/>
      <c r="BL63" s="89"/>
      <c r="BM63" s="89"/>
      <c r="BN63" s="89"/>
      <c r="BO63" s="89"/>
      <c r="BP63" s="89"/>
      <c r="BQ63" s="89"/>
      <c r="BR63" s="89"/>
      <c r="BS63" s="89"/>
      <c r="BT63" s="89"/>
      <c r="BU63" s="89"/>
    </row>
    <row r="64" spans="2:73" ht="13.2" thickBot="1">
      <c r="B64" s="5"/>
      <c r="G64" s="7"/>
      <c r="BK64" s="89"/>
      <c r="BL64" s="89"/>
      <c r="BM64" s="89"/>
      <c r="BN64" s="89"/>
      <c r="BO64" s="89"/>
      <c r="BP64" s="89"/>
      <c r="BQ64" s="89"/>
      <c r="BR64" s="89"/>
      <c r="BS64" s="89"/>
      <c r="BT64" s="89"/>
      <c r="BU64" s="89"/>
    </row>
    <row r="65" spans="2:73" ht="16.2">
      <c r="B65" s="5"/>
      <c r="G65" s="7"/>
      <c r="I65" s="210" t="s">
        <v>36</v>
      </c>
      <c r="J65" s="171"/>
      <c r="K65" s="171"/>
      <c r="L65" s="171"/>
      <c r="M65" s="171"/>
      <c r="N65" s="171"/>
      <c r="O65" s="171"/>
      <c r="P65" s="171"/>
      <c r="Q65" s="171"/>
      <c r="R65" s="171"/>
      <c r="S65" s="171"/>
      <c r="T65" s="171"/>
      <c r="U65" s="171"/>
      <c r="V65" s="171"/>
      <c r="W65" s="171"/>
      <c r="X65" s="171"/>
      <c r="Y65" s="171"/>
      <c r="Z65" s="171"/>
      <c r="AA65" s="171"/>
      <c r="AB65" s="171"/>
      <c r="AC65" s="172"/>
      <c r="AE65" s="89"/>
      <c r="BK65" s="89"/>
      <c r="BL65" s="89"/>
      <c r="BM65" s="89"/>
      <c r="BN65" s="89"/>
      <c r="BO65" s="89"/>
      <c r="BP65" s="89"/>
      <c r="BQ65" s="89"/>
      <c r="BR65" s="89"/>
      <c r="BS65" s="89"/>
      <c r="BT65" s="89"/>
      <c r="BU65" s="89"/>
    </row>
    <row r="66" spans="2:73" ht="12.6">
      <c r="B66" s="5"/>
      <c r="G66" s="7"/>
      <c r="I66" s="90"/>
      <c r="AC66" s="91"/>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row>
    <row r="67" spans="2:73" ht="12.6">
      <c r="B67" s="5"/>
      <c r="G67" s="7"/>
      <c r="I67" s="90"/>
      <c r="AC67" s="91"/>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row>
    <row r="68" spans="2:73" ht="12.6">
      <c r="B68" s="5"/>
      <c r="G68" s="7"/>
      <c r="I68" s="90"/>
      <c r="AC68" s="91"/>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row>
    <row r="69" spans="2:73" ht="12.6">
      <c r="B69" s="5"/>
      <c r="G69" s="7"/>
      <c r="I69" s="90"/>
      <c r="AC69" s="91"/>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row>
    <row r="70" spans="2:73" ht="12.6">
      <c r="B70" s="5"/>
      <c r="G70" s="7"/>
      <c r="I70" s="90"/>
      <c r="AC70" s="91"/>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row>
    <row r="71" spans="2:73" ht="12.6">
      <c r="B71" s="5"/>
      <c r="G71" s="7"/>
      <c r="I71" s="90"/>
      <c r="AC71" s="91"/>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row>
    <row r="72" spans="2:73" ht="12.6">
      <c r="B72" s="5"/>
      <c r="G72" s="7"/>
      <c r="I72" s="90"/>
      <c r="AC72" s="91"/>
      <c r="AE72" s="89"/>
    </row>
    <row r="73" spans="2:73" ht="12.6">
      <c r="B73" s="5"/>
      <c r="G73" s="7"/>
      <c r="I73" s="90"/>
      <c r="AC73" s="91"/>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row>
    <row r="74" spans="2:73" ht="13.2" thickBot="1">
      <c r="B74" s="17"/>
      <c r="C74" s="18"/>
      <c r="D74" s="18"/>
      <c r="E74" s="18"/>
      <c r="F74" s="18"/>
      <c r="G74" s="19"/>
      <c r="I74" s="92"/>
      <c r="J74" s="93"/>
      <c r="K74" s="93"/>
      <c r="L74" s="93"/>
      <c r="M74" s="93"/>
      <c r="N74" s="93"/>
      <c r="O74" s="93"/>
      <c r="P74" s="93"/>
      <c r="Q74" s="93"/>
      <c r="R74" s="93"/>
      <c r="S74" s="93"/>
      <c r="T74" s="93"/>
      <c r="U74" s="93"/>
      <c r="V74" s="93"/>
      <c r="W74" s="93"/>
      <c r="X74" s="93"/>
      <c r="Y74" s="93"/>
      <c r="Z74" s="93"/>
      <c r="AA74" s="93"/>
      <c r="AB74" s="93"/>
      <c r="AC74" s="94"/>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row>
    <row r="75" spans="2:73" ht="13.8" thickTop="1" thickBot="1">
      <c r="AE75" s="89"/>
      <c r="AF75" s="191" t="s">
        <v>21</v>
      </c>
      <c r="AG75" s="159"/>
      <c r="AH75" s="159"/>
      <c r="AI75" s="159"/>
      <c r="AJ75" s="159"/>
      <c r="AK75" s="159"/>
      <c r="AL75" s="159"/>
      <c r="AM75" s="159"/>
      <c r="AN75" s="159"/>
      <c r="AO75" s="159"/>
      <c r="AP75" s="159"/>
      <c r="AQ75" s="159"/>
      <c r="AR75" s="159"/>
      <c r="AS75" s="159"/>
      <c r="AT75" s="159"/>
      <c r="AU75" s="159"/>
      <c r="AV75" s="159"/>
      <c r="AW75" s="159"/>
      <c r="AX75" s="159"/>
      <c r="AY75" s="159"/>
      <c r="AZ75" s="159"/>
      <c r="BA75" s="159"/>
      <c r="BB75" s="159"/>
      <c r="BC75" s="159"/>
      <c r="BD75" s="159"/>
      <c r="BE75" s="159"/>
      <c r="BF75" s="159"/>
      <c r="BG75" s="159"/>
      <c r="BH75" s="159"/>
      <c r="BI75" s="159"/>
      <c r="BJ75" s="159"/>
      <c r="BK75" s="159"/>
      <c r="BL75" s="159"/>
      <c r="BM75" s="159"/>
      <c r="BN75" s="159"/>
      <c r="BO75" s="159"/>
      <c r="BP75" s="159"/>
      <c r="BQ75" s="159"/>
      <c r="BR75" s="159"/>
      <c r="BS75" s="159"/>
      <c r="BT75" s="159"/>
      <c r="BU75" s="159"/>
    </row>
    <row r="76" spans="2:73" ht="12.6">
      <c r="B76" s="176" t="s">
        <v>37</v>
      </c>
      <c r="C76" s="171"/>
      <c r="D76" s="171"/>
      <c r="E76" s="171"/>
      <c r="F76" s="171"/>
      <c r="G76" s="171"/>
      <c r="H76" s="171"/>
      <c r="I76" s="171"/>
      <c r="J76" s="171"/>
      <c r="K76" s="171"/>
      <c r="L76" s="171"/>
      <c r="M76" s="171"/>
      <c r="N76" s="171"/>
      <c r="O76" s="171"/>
      <c r="P76" s="171"/>
      <c r="Q76" s="171"/>
      <c r="R76" s="171"/>
      <c r="S76" s="171"/>
      <c r="T76" s="172"/>
      <c r="V76" s="176" t="s">
        <v>38</v>
      </c>
      <c r="W76" s="171"/>
      <c r="X76" s="171"/>
      <c r="Y76" s="171"/>
      <c r="Z76" s="171"/>
      <c r="AA76" s="171"/>
      <c r="AB76" s="171"/>
      <c r="AC76" s="172"/>
      <c r="AD76" s="20"/>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row>
    <row r="77" spans="2:73" ht="13.8">
      <c r="B77" s="125" t="s">
        <v>39</v>
      </c>
      <c r="C77" s="177" t="s">
        <v>40</v>
      </c>
      <c r="D77" s="159"/>
      <c r="E77" s="177" t="s">
        <v>41</v>
      </c>
      <c r="F77" s="159"/>
      <c r="G77" s="159"/>
      <c r="H77" s="159"/>
      <c r="I77" s="177" t="s">
        <v>42</v>
      </c>
      <c r="J77" s="159"/>
      <c r="K77" s="220" t="s">
        <v>43</v>
      </c>
      <c r="L77" s="159"/>
      <c r="M77" s="159"/>
      <c r="N77" s="159"/>
      <c r="O77" s="159"/>
      <c r="P77" s="159"/>
      <c r="Q77" s="159"/>
      <c r="R77" s="159"/>
      <c r="S77" s="159"/>
      <c r="T77" s="218"/>
      <c r="V77" s="221" t="s">
        <v>42</v>
      </c>
      <c r="W77" s="159"/>
      <c r="X77" s="159"/>
      <c r="Y77" s="159"/>
      <c r="Z77" s="217" t="s">
        <v>40</v>
      </c>
      <c r="AA77" s="159"/>
      <c r="AB77" s="217" t="s">
        <v>44</v>
      </c>
      <c r="AC77" s="218"/>
      <c r="AD77" s="97"/>
      <c r="AE77" s="98"/>
      <c r="AF77" s="98"/>
      <c r="AG77" s="98"/>
      <c r="AH77" s="99">
        <v>1</v>
      </c>
      <c r="AI77" s="99">
        <v>2</v>
      </c>
      <c r="AJ77" s="99">
        <v>3</v>
      </c>
      <c r="AK77" s="99">
        <v>4</v>
      </c>
      <c r="AL77" s="99">
        <v>5</v>
      </c>
      <c r="AM77" s="99">
        <v>6</v>
      </c>
      <c r="AN77" s="99">
        <v>7</v>
      </c>
      <c r="AO77" s="99">
        <v>8</v>
      </c>
      <c r="AP77" s="99">
        <v>9</v>
      </c>
      <c r="AQ77" s="99">
        <v>10</v>
      </c>
      <c r="AR77" s="99">
        <v>11</v>
      </c>
      <c r="AS77" s="99">
        <v>12</v>
      </c>
      <c r="AT77" s="99">
        <v>13</v>
      </c>
      <c r="AU77" s="99">
        <v>14</v>
      </c>
      <c r="AV77" s="99">
        <v>15</v>
      </c>
      <c r="AW77" s="99">
        <v>16</v>
      </c>
      <c r="AX77" s="99">
        <v>17</v>
      </c>
      <c r="AY77" s="99">
        <v>18</v>
      </c>
      <c r="AZ77" s="99">
        <v>19</v>
      </c>
      <c r="BA77" s="99">
        <v>20</v>
      </c>
      <c r="BB77" s="99">
        <v>21</v>
      </c>
      <c r="BC77" s="99">
        <v>22</v>
      </c>
      <c r="BD77" s="99">
        <v>23</v>
      </c>
      <c r="BE77" s="99">
        <v>24</v>
      </c>
      <c r="BF77" s="99">
        <v>25</v>
      </c>
      <c r="BG77" s="99">
        <v>26</v>
      </c>
      <c r="BH77" s="99">
        <v>27</v>
      </c>
      <c r="BI77" s="99">
        <v>28</v>
      </c>
      <c r="BJ77" s="99">
        <v>29</v>
      </c>
      <c r="BK77" s="99">
        <v>30</v>
      </c>
      <c r="BL77" s="99">
        <v>31</v>
      </c>
      <c r="BM77" s="99">
        <v>32</v>
      </c>
      <c r="BN77" s="99">
        <v>33</v>
      </c>
      <c r="BO77" s="99">
        <v>34</v>
      </c>
      <c r="BP77" s="99">
        <v>35</v>
      </c>
      <c r="BQ77" s="99">
        <v>36</v>
      </c>
      <c r="BR77" s="99">
        <v>37</v>
      </c>
      <c r="BS77" s="99">
        <v>38</v>
      </c>
      <c r="BT77" s="99">
        <v>39</v>
      </c>
      <c r="BU77" s="99">
        <v>40</v>
      </c>
    </row>
    <row r="78" spans="2:73" ht="16.2">
      <c r="B78" s="104">
        <v>45717</v>
      </c>
      <c r="C78" s="123" t="s">
        <v>45</v>
      </c>
      <c r="D78" s="122">
        <v>80</v>
      </c>
      <c r="E78" s="213" t="s">
        <v>5</v>
      </c>
      <c r="F78" s="196"/>
      <c r="G78" s="196"/>
      <c r="H78" s="188"/>
      <c r="I78" s="214" t="s">
        <v>55</v>
      </c>
      <c r="J78" s="188"/>
      <c r="K78" s="214"/>
      <c r="L78" s="196"/>
      <c r="M78" s="196"/>
      <c r="N78" s="196"/>
      <c r="O78" s="196"/>
      <c r="P78" s="196"/>
      <c r="Q78" s="196"/>
      <c r="R78" s="196"/>
      <c r="S78" s="196"/>
      <c r="T78" s="197"/>
      <c r="V78" s="219" t="s">
        <v>55</v>
      </c>
      <c r="W78" s="196"/>
      <c r="X78" s="196"/>
      <c r="Y78" s="188"/>
      <c r="Z78" s="121" t="s">
        <v>45</v>
      </c>
      <c r="AA78" s="120">
        <v>245</v>
      </c>
      <c r="AB78" s="215">
        <v>0.10268231349538977</v>
      </c>
      <c r="AC78" s="216"/>
      <c r="AE78" s="54" t="str">
        <f t="shared" ref="AE78:AE141" si="2">E78</f>
        <v>Gastos Variables</v>
      </c>
      <c r="AF78" s="89"/>
      <c r="AG78" s="89"/>
      <c r="AH78" s="54" t="str">
        <f t="shared" ref="AH78:AH141" si="3">IF(E78="ingresos",$B$29,IF(E78="Ahorros / Inverciones",$B$44,IF(E78="Gastos Fijos",$I$18,IF(E78="Gastos Variables",$X$18,IF(E78="Deudas",$Q$18,"")))))</f>
        <v>supermercado</v>
      </c>
      <c r="AI78" s="54" t="str">
        <f t="shared" ref="AI78:AI141" si="4">IF(E78="ingresos",$B$30,IF(E78="Ahorros / Inverciones",$B$45,IF(E78="Gastos Fijos",$I$19,IF(E78="Gastos Variables",$X$19,IF(E78="Deudas",$Q$19,"")))))</f>
        <v>copras</v>
      </c>
      <c r="AJ78" s="54" t="str">
        <f t="shared" ref="AJ78:AJ141" si="5">IF(E78="ingresos",$B$31,IF(E78="Ahorros / Inverciones",$B$46,IF(E78="Gastos Fijos",$I$20,IF(E78="Gastos Variables",$X$20,IF(E78="Deudas",$Q$20,"")))))</f>
        <v>uber eats</v>
      </c>
      <c r="AK78" s="54" t="str">
        <f t="shared" ref="AK78:AK141" si="6">IF(E78="ingresos",$B$32,IF(E78="Ahorros / Inverciones",$B$47,IF(E78="Gastos Fijos",$I$21,IF(E78="Gastos Variables",$X$21,IF(E78="Deudas",$Q$21,"")))))</f>
        <v>bar</v>
      </c>
      <c r="AL78" s="54" t="str">
        <f t="shared" ref="AL78:AL141" si="7">IF(E78="ingresos",$B$33,IF(E78="Ahorros / Inverciones",$B$48,IF(E78="Gastos Fijos",$I$22,IF(E78="Gastos Variables",$X$22,IF(E78="Deudas",$Q$22,"")))))</f>
        <v>salud</v>
      </c>
      <c r="AM78" s="54" t="str">
        <f t="shared" ref="AM78:AM141" si="8">IF(E78="ingresos",$B$34,IF(E78="Ahorros / Inverciones",$B$49,IF(E78="Gastos Fijos",$I$23,IF(E78="Gastos Variables",$X$23,IF(E78="Deudas",$Q$23,"")))))</f>
        <v>videojuegos</v>
      </c>
      <c r="AN78" s="54" t="str">
        <f t="shared" ref="AN78:AN141" si="9">IF(E78="ingresos",$B$35,IF(E78="Ahorros / Inverciones",$B$50,IF(E78="Gastos Fijos",$I$24,IF(E78="Gastos Variables",$X$24,IF(E78="Deudas",$Q$24,"")))))</f>
        <v>cine</v>
      </c>
      <c r="AO78" s="54" t="str">
        <f t="shared" ref="AO78:AO141" si="10">IF(E78="ingresos",$B$36,IF(E78="Ahorros / Inverciones",$B$51,IF(E78="Gastos Fijos",$I$25,IF(E78="Gastos Variables",$X$25,IF(E78="Deudas",$Q$25,"")))))</f>
        <v>mantenimiento casa</v>
      </c>
      <c r="AP78" s="54">
        <f t="shared" ref="AP78:AP141" si="11">IF(E78="ingresos",$B$37,IF(E78="Ahorros / Inverciones",$B$52,IF(E78="Gastos Fijos",$I$26,IF(E78="Gastos Variables",$X$26,IF(E78="Deudas",$Q$26,"")))))</f>
        <v>0</v>
      </c>
      <c r="AQ78" s="54">
        <f t="shared" ref="AQ78:AQ141" si="12">IF(E78="ingresos",$B$38,IF(E78="Ahorros / Inverciones",$B$53,IF(E78="Gastos Fijos",$I$27,IF(E78="Gastos Variables",$X$27,IF(E78="Deudas",$Q$27,"")))))</f>
        <v>0</v>
      </c>
      <c r="AR78" s="54">
        <f t="shared" ref="AR78:AR141" si="13">IF(E78="ingresos","",IF(E78="Ahorros / Inverciones",$B$54,IF(E78="Gastos Fijos",$I$28,IF(E78="Gastos Variables",$X$28,IF(E78="Deudas",$Q$28,"")))))</f>
        <v>0</v>
      </c>
      <c r="AS78" s="54">
        <f t="shared" ref="AS78:AS141" si="14">IF(E78="ingresos","",IF(E78="Ahorros / Inverciones",$B$55,IF(E78="Gastos Fijos",$I$29,IF(E78="Gastos Variables",$X$29,IF(E78="Deudas",$Q$29,"")))))</f>
        <v>0</v>
      </c>
      <c r="AT78" s="54">
        <f t="shared" ref="AT78:AT141" si="15">IF(E78="ingresos","",IF(E78="Ahorros / Inverciones",$B$56,IF(E78="Gastos Fijos",$I$30,IF(E78="Gastos Variables",$X$30,IF(E78="Deudas",$Q$30,"")))))</f>
        <v>0</v>
      </c>
      <c r="AU78" s="54">
        <f t="shared" ref="AU78:AU141" si="16">IF(E78="ingresos","",IF(E78="Ahorros / Inverciones",$B$57,IF(E78="Gastos Fijos",$I$31,IF(E78="Gastos Variables",$X$31,IF(E78="Deudas",$Q$31,"")))))</f>
        <v>0</v>
      </c>
      <c r="AV78" s="54">
        <f t="shared" ref="AV78:AV141" si="17">IF(E78="ingresos","",IF(E78="Ahorros / Inverciones","",IF(E78="Gastos Fijos",$I$32,IF(E78="Gastos Variables",$X$32,IF(E78="Deudas",$Q$32,"")))))</f>
        <v>0</v>
      </c>
      <c r="AW78" s="54">
        <f t="shared" ref="AW78:AW141" si="18">IF(E78="ingresos","",IF(E78="Ahorros / Inverciones","",IF(E78="Gastos Fijos",$I$33,IF(E78="Gastos Variables",$X$33,IF(E78="Deudas",$Q$33,"")))))</f>
        <v>0</v>
      </c>
      <c r="AX78" s="54">
        <f t="shared" ref="AX78:AX141" si="19">IF(E78="ingresos","",IF(E78="Ahorros / Inverciones","",IF(E78="Gastos Fijos",$I$34,IF(E78="Gastos Variables",$X$34,IF(E78="Deudas",$Q$34,"")))))</f>
        <v>0</v>
      </c>
      <c r="AY78" s="54">
        <f t="shared" ref="AY78:AY141" si="20">IF(E78="ingresos","",IF(E78="Ahorros / Inverciones","",IF(E78="Gastos Fijos",$I$35,IF(E78="Gastos Variables",$X$35,IF(E78="Deudas",$Q$35,"")))))</f>
        <v>0</v>
      </c>
      <c r="AZ78" s="54">
        <f t="shared" ref="AZ78:AZ141" si="21">IF(E78="ingresos","",IF(E78="Ahorros / Inverciones","",IF(E78="Gastos Fijos",$I$36,IF(E78="Gastos Variables",$X$36,IF(E78="Deudas",$Q$36,"")))))</f>
        <v>0</v>
      </c>
      <c r="BA78" s="54">
        <f t="shared" ref="BA78:BA141" si="22">IF(E78="ingresos","",IF(E78="Ahorros / Inverciones","",IF(E78="Gastos Fijos",$I$37,IF(E78="Gastos Variables",$X$37,IF(E78="Deudas",$Q$37,"")))))</f>
        <v>0</v>
      </c>
      <c r="BB78" s="54">
        <f t="shared" ref="BB78:BB141" si="23">IF(E78="ingresos","",IF(E78="Ahorros / Inverciones","",IF(E78="Gastos Fijos",$I$38,IF(E78="Gastos Variables",$X$38,IF(E78="Deudas",$Q$38,"")))))</f>
        <v>0</v>
      </c>
      <c r="BC78" s="54">
        <f t="shared" ref="BC78:BC141" si="24">IF(E78="ingresos","",IF(E78="Ahorros / Inverciones","",IF(E78="Gastos Fijos",$I$39,IF(E78="Gastos Variables",$X$39,IF(E78="Deudas",$Q$39,"")))))</f>
        <v>0</v>
      </c>
      <c r="BD78" s="54">
        <f t="shared" ref="BD78:BD141" si="25">IF(E78="ingresos","",IF(E78="Ahorros / Inverciones","",IF(E78="Gastos Fijos",$I$40,IF(E78="Gastos Variables",$X$40,IF(E78="Deudas",$Q$40,"")))))</f>
        <v>0</v>
      </c>
      <c r="BE78" s="54">
        <f t="shared" ref="BE78:BE141" si="26">IF(E78="ingresos","",IF(E78="Ahorros / Inverciones","",IF(E78="Gastos Fijos",$I$41,IF(E78="Gastos Variables",$X$41,IF(E78="Deudas",$Q$41,"")))))</f>
        <v>0</v>
      </c>
      <c r="BF78" s="54">
        <f t="shared" ref="BF78:BF141" si="27">IF(E78="ingresos","",IF(E78="Ahorros / Inverciones","",IF(E78="Gastos Fijos",$I$42,IF(E78="Gastos Variables",$X$42,IF(E78="Deudas",$Q$42,"")))))</f>
        <v>0</v>
      </c>
      <c r="BG78" s="54">
        <f t="shared" ref="BG78:BG141" si="28">IF(E78="ingresos","",IF(E78="Ahorros / Inverciones","",IF(E78="Gastos Fijos",$I$43,IF(E78="Gastos Variables",$X$43,IF(E78="Deudas",$Q$43,"")))))</f>
        <v>0</v>
      </c>
      <c r="BH78" s="54">
        <f t="shared" ref="BH78:BH141" si="29">IF(E78="ingresos","",IF(E78="Ahorros / Inverciones","",IF(E78="Gastos Fijos",$I$44,IF(E78="Gastos Variables",$X$44,IF(E78="Deudas",$Q$44,"")))))</f>
        <v>0</v>
      </c>
      <c r="BI78" s="54">
        <f t="shared" ref="BI78:BI141" si="30">IF(E78="ingresos","",IF(E78="Ahorros / Inverciones","",IF(E78="Gastos Fijos",$I$45,IF(E78="Gastos Variables",$X$45,IF(E78="Deudas",$Q$45,"")))))</f>
        <v>0</v>
      </c>
      <c r="BJ78" s="54">
        <f t="shared" ref="BJ78:BJ141" si="31">IF(E78="ingresos","",IF(E78="Ahorros / Inverciones","",IF(E78="Gastos Fijos",$I$46,IF(E78="Gastos Variables",$X$46,IF(E78="Deudas",$Q$46,"")))))</f>
        <v>0</v>
      </c>
      <c r="BK78" s="54">
        <f t="shared" ref="BK78:BK141" si="32">IF(E78="ingresos","",IF(E78="Ahorros / Inverciones","",IF(E78="Gastos Fijos",$I$47,IF(E78="Gastos Variables",$X$47,IF(E78="Deudas",$Q$47,"")))))</f>
        <v>0</v>
      </c>
      <c r="BL78" s="54">
        <f t="shared" ref="BL78:BL141" si="33">IF(E78="ingresos","",IF(E78="Ahorros / Inverciones","",IF(E78="Gastos Fijos",$I$48,IF(E78="Gastos Variables",$X$48,IF(E78="Deudas",$Q$48,"")))))</f>
        <v>0</v>
      </c>
      <c r="BM78" s="54">
        <f t="shared" ref="BM78:BM141" si="34">IF(E78="ingresos","",IF(E78="Ahorros / Inverciones","",IF(E78="Gastos Fijos",$I$49,IF(E78="Gastos Variables",$X$49,IF(E78="Deudas",$Q$49,"")))))</f>
        <v>0</v>
      </c>
      <c r="BN78" s="54">
        <f t="shared" ref="BN78:BN141" si="35">IF(E78="ingresos","",IF(E78="Ahorros / Inverciones","",IF(E78="Gastos Fijos",$I$50,IF(E78="Gastos Variables",$X$50,IF(E78="Deudas",$Q$50,"")))))</f>
        <v>0</v>
      </c>
      <c r="BO78" s="54">
        <f t="shared" ref="BO78:BO141" si="36">IF(E78="ingresos","",IF(E78="Ahorros / Inverciones","",IF(E78="Gastos Fijos",$I$51,IF(E78="Gastos Variables",$X$51,IF(E78="Deudas",$Q$51,"")))))</f>
        <v>0</v>
      </c>
      <c r="BP78" s="54">
        <f t="shared" ref="BP78:BP141" si="37">IF(E78="ingresos","",IF(E78="Ahorros / Inverciones","",IF(E78="Gastos Fijos",$I$52,IF(E78="Gastos Variables",$X$52,IF(E78="Deudas",$Q$52,"")))))</f>
        <v>0</v>
      </c>
      <c r="BQ78" s="54">
        <f t="shared" ref="BQ78:BQ141" si="38">IF(E78="ingresos","",IF(E78="Ahorros / Inverciones","",IF(E78="Gastos Fijos",$I$53,IF(E78="Gastos Variables",$X$53,IF(E78="Deudas",$Q$53,"")))))</f>
        <v>0</v>
      </c>
      <c r="BR78" s="54">
        <f t="shared" ref="BR78:BR141" si="39">IF(E78="ingresos","",IF(E78="Ahorros / Inverciones","",IF(E78="Gastos Fijos",$I$54,IF(E78="Gastos Variables",$X$54,IF(E78="Deudas",$Q$54,"")))))</f>
        <v>0</v>
      </c>
      <c r="BS78" s="54">
        <f t="shared" ref="BS78:BS141" si="40">IF(E78="ingresos","",IF(E78="Ahorros / Inverciones","",IF(E78="Gastos Fijos",$I$55,IF(E78="Gastos Variables",$X$55,IF(E78="Deudas",$Q$55,"")))))</f>
        <v>0</v>
      </c>
      <c r="BT78" s="54">
        <f t="shared" ref="BT78:BT141" si="41">IF(E78="ingresos","",IF(E78="Ahorros / Inverciones","",IF(E78="Gastos Fijos",$I$56,IF(E78="Gastos Variables",$X$56,IF(E78="Deudas",$Q$56,"")))))</f>
        <v>0</v>
      </c>
      <c r="BU78" s="54">
        <f t="shared" ref="BU78:BU141" si="42">IF(E78="ingresos","",IF(E78="Ahorros / Inverciones","",IF(E78="Gastos Fijos",$I$57,IF(E78="Gastos Variables",$X$57,IF(E78="Deudas",$Q$57,"")))))</f>
        <v>0</v>
      </c>
    </row>
    <row r="79" spans="2:73" ht="16.2">
      <c r="B79" s="104">
        <v>45717</v>
      </c>
      <c r="C79" s="123" t="s">
        <v>45</v>
      </c>
      <c r="D79" s="122">
        <v>70</v>
      </c>
      <c r="E79" s="213" t="s">
        <v>5</v>
      </c>
      <c r="F79" s="196"/>
      <c r="G79" s="196"/>
      <c r="H79" s="188"/>
      <c r="I79" s="214" t="s">
        <v>56</v>
      </c>
      <c r="J79" s="188"/>
      <c r="K79" s="214"/>
      <c r="L79" s="196"/>
      <c r="M79" s="196"/>
      <c r="N79" s="196"/>
      <c r="O79" s="196"/>
      <c r="P79" s="196"/>
      <c r="Q79" s="196"/>
      <c r="R79" s="196"/>
      <c r="S79" s="196"/>
      <c r="T79" s="197"/>
      <c r="V79" s="219" t="s">
        <v>56</v>
      </c>
      <c r="W79" s="196"/>
      <c r="X79" s="196"/>
      <c r="Y79" s="188"/>
      <c r="Z79" s="121" t="s">
        <v>45</v>
      </c>
      <c r="AA79" s="120">
        <v>145</v>
      </c>
      <c r="AB79" s="215">
        <v>6.0771165129924559E-2</v>
      </c>
      <c r="AC79" s="216"/>
      <c r="AE79" s="54" t="str">
        <f t="shared" si="2"/>
        <v>Gastos Variables</v>
      </c>
      <c r="AF79" s="89"/>
      <c r="AG79" s="89"/>
      <c r="AH79" s="54" t="str">
        <f t="shared" si="3"/>
        <v>supermercado</v>
      </c>
      <c r="AI79" s="54" t="str">
        <f t="shared" si="4"/>
        <v>copras</v>
      </c>
      <c r="AJ79" s="54" t="str">
        <f t="shared" si="5"/>
        <v>uber eats</v>
      </c>
      <c r="AK79" s="54" t="str">
        <f t="shared" si="6"/>
        <v>bar</v>
      </c>
      <c r="AL79" s="54" t="str">
        <f t="shared" si="7"/>
        <v>salud</v>
      </c>
      <c r="AM79" s="54" t="str">
        <f t="shared" si="8"/>
        <v>videojuegos</v>
      </c>
      <c r="AN79" s="54" t="str">
        <f t="shared" si="9"/>
        <v>cine</v>
      </c>
      <c r="AO79" s="54" t="str">
        <f t="shared" si="10"/>
        <v>mantenimiento casa</v>
      </c>
      <c r="AP79" s="54">
        <f t="shared" si="11"/>
        <v>0</v>
      </c>
      <c r="AQ79" s="54">
        <f t="shared" si="12"/>
        <v>0</v>
      </c>
      <c r="AR79" s="54">
        <f t="shared" si="13"/>
        <v>0</v>
      </c>
      <c r="AS79" s="54">
        <f t="shared" si="14"/>
        <v>0</v>
      </c>
      <c r="AT79" s="54">
        <f t="shared" si="15"/>
        <v>0</v>
      </c>
      <c r="AU79" s="54">
        <f t="shared" si="16"/>
        <v>0</v>
      </c>
      <c r="AV79" s="54">
        <f t="shared" si="17"/>
        <v>0</v>
      </c>
      <c r="AW79" s="54">
        <f t="shared" si="18"/>
        <v>0</v>
      </c>
      <c r="AX79" s="54">
        <f t="shared" si="19"/>
        <v>0</v>
      </c>
      <c r="AY79" s="54">
        <f t="shared" si="20"/>
        <v>0</v>
      </c>
      <c r="AZ79" s="54">
        <f t="shared" si="21"/>
        <v>0</v>
      </c>
      <c r="BA79" s="54">
        <f t="shared" si="22"/>
        <v>0</v>
      </c>
      <c r="BB79" s="54">
        <f t="shared" si="23"/>
        <v>0</v>
      </c>
      <c r="BC79" s="54">
        <f t="shared" si="24"/>
        <v>0</v>
      </c>
      <c r="BD79" s="54">
        <f t="shared" si="25"/>
        <v>0</v>
      </c>
      <c r="BE79" s="54">
        <f t="shared" si="26"/>
        <v>0</v>
      </c>
      <c r="BF79" s="54">
        <f t="shared" si="27"/>
        <v>0</v>
      </c>
      <c r="BG79" s="54">
        <f t="shared" si="28"/>
        <v>0</v>
      </c>
      <c r="BH79" s="54">
        <f t="shared" si="29"/>
        <v>0</v>
      </c>
      <c r="BI79" s="54">
        <f t="shared" si="30"/>
        <v>0</v>
      </c>
      <c r="BJ79" s="54">
        <f t="shared" si="31"/>
        <v>0</v>
      </c>
      <c r="BK79" s="54">
        <f t="shared" si="32"/>
        <v>0</v>
      </c>
      <c r="BL79" s="54">
        <f t="shared" si="33"/>
        <v>0</v>
      </c>
      <c r="BM79" s="54">
        <f t="shared" si="34"/>
        <v>0</v>
      </c>
      <c r="BN79" s="54">
        <f t="shared" si="35"/>
        <v>0</v>
      </c>
      <c r="BO79" s="54">
        <f t="shared" si="36"/>
        <v>0</v>
      </c>
      <c r="BP79" s="54">
        <f t="shared" si="37"/>
        <v>0</v>
      </c>
      <c r="BQ79" s="54">
        <f t="shared" si="38"/>
        <v>0</v>
      </c>
      <c r="BR79" s="54">
        <f t="shared" si="39"/>
        <v>0</v>
      </c>
      <c r="BS79" s="54">
        <f t="shared" si="40"/>
        <v>0</v>
      </c>
      <c r="BT79" s="54">
        <f t="shared" si="41"/>
        <v>0</v>
      </c>
      <c r="BU79" s="54">
        <f t="shared" si="42"/>
        <v>0</v>
      </c>
    </row>
    <row r="80" spans="2:73" ht="16.2">
      <c r="B80" s="104">
        <v>45718</v>
      </c>
      <c r="C80" s="123" t="s">
        <v>45</v>
      </c>
      <c r="D80" s="122">
        <v>65</v>
      </c>
      <c r="E80" s="213" t="s">
        <v>5</v>
      </c>
      <c r="F80" s="196"/>
      <c r="G80" s="196"/>
      <c r="H80" s="188"/>
      <c r="I80" s="214" t="s">
        <v>70</v>
      </c>
      <c r="J80" s="188"/>
      <c r="K80" s="214"/>
      <c r="L80" s="196"/>
      <c r="M80" s="196"/>
      <c r="N80" s="196"/>
      <c r="O80" s="196"/>
      <c r="P80" s="196"/>
      <c r="Q80" s="196"/>
      <c r="R80" s="196"/>
      <c r="S80" s="196"/>
      <c r="T80" s="197"/>
      <c r="V80" s="219" t="s">
        <v>70</v>
      </c>
      <c r="W80" s="196"/>
      <c r="X80" s="196"/>
      <c r="Y80" s="188"/>
      <c r="Z80" s="121" t="s">
        <v>45</v>
      </c>
      <c r="AA80" s="120">
        <v>65</v>
      </c>
      <c r="AB80" s="215">
        <v>2.7242246437552388E-2</v>
      </c>
      <c r="AC80" s="216"/>
      <c r="AE80" s="54" t="str">
        <f t="shared" si="2"/>
        <v>Gastos Variables</v>
      </c>
      <c r="AF80" s="89"/>
      <c r="AG80" s="89"/>
      <c r="AH80" s="54" t="str">
        <f t="shared" si="3"/>
        <v>supermercado</v>
      </c>
      <c r="AI80" s="54" t="str">
        <f t="shared" si="4"/>
        <v>copras</v>
      </c>
      <c r="AJ80" s="54" t="str">
        <f t="shared" si="5"/>
        <v>uber eats</v>
      </c>
      <c r="AK80" s="54" t="str">
        <f t="shared" si="6"/>
        <v>bar</v>
      </c>
      <c r="AL80" s="54" t="str">
        <f t="shared" si="7"/>
        <v>salud</v>
      </c>
      <c r="AM80" s="54" t="str">
        <f t="shared" si="8"/>
        <v>videojuegos</v>
      </c>
      <c r="AN80" s="54" t="str">
        <f t="shared" si="9"/>
        <v>cine</v>
      </c>
      <c r="AO80" s="54" t="str">
        <f t="shared" si="10"/>
        <v>mantenimiento casa</v>
      </c>
      <c r="AP80" s="54">
        <f t="shared" si="11"/>
        <v>0</v>
      </c>
      <c r="AQ80" s="54">
        <f t="shared" si="12"/>
        <v>0</v>
      </c>
      <c r="AR80" s="54">
        <f t="shared" si="13"/>
        <v>0</v>
      </c>
      <c r="AS80" s="54">
        <f t="shared" si="14"/>
        <v>0</v>
      </c>
      <c r="AT80" s="54">
        <f t="shared" si="15"/>
        <v>0</v>
      </c>
      <c r="AU80" s="54">
        <f t="shared" si="16"/>
        <v>0</v>
      </c>
      <c r="AV80" s="54">
        <f t="shared" si="17"/>
        <v>0</v>
      </c>
      <c r="AW80" s="54">
        <f t="shared" si="18"/>
        <v>0</v>
      </c>
      <c r="AX80" s="54">
        <f t="shared" si="19"/>
        <v>0</v>
      </c>
      <c r="AY80" s="54">
        <f t="shared" si="20"/>
        <v>0</v>
      </c>
      <c r="AZ80" s="54">
        <f t="shared" si="21"/>
        <v>0</v>
      </c>
      <c r="BA80" s="54">
        <f t="shared" si="22"/>
        <v>0</v>
      </c>
      <c r="BB80" s="54">
        <f t="shared" si="23"/>
        <v>0</v>
      </c>
      <c r="BC80" s="54">
        <f t="shared" si="24"/>
        <v>0</v>
      </c>
      <c r="BD80" s="54">
        <f t="shared" si="25"/>
        <v>0</v>
      </c>
      <c r="BE80" s="54">
        <f t="shared" si="26"/>
        <v>0</v>
      </c>
      <c r="BF80" s="54">
        <f t="shared" si="27"/>
        <v>0</v>
      </c>
      <c r="BG80" s="54">
        <f t="shared" si="28"/>
        <v>0</v>
      </c>
      <c r="BH80" s="54">
        <f t="shared" si="29"/>
        <v>0</v>
      </c>
      <c r="BI80" s="54">
        <f t="shared" si="30"/>
        <v>0</v>
      </c>
      <c r="BJ80" s="54">
        <f t="shared" si="31"/>
        <v>0</v>
      </c>
      <c r="BK80" s="54">
        <f t="shared" si="32"/>
        <v>0</v>
      </c>
      <c r="BL80" s="54">
        <f t="shared" si="33"/>
        <v>0</v>
      </c>
      <c r="BM80" s="54">
        <f t="shared" si="34"/>
        <v>0</v>
      </c>
      <c r="BN80" s="54">
        <f t="shared" si="35"/>
        <v>0</v>
      </c>
      <c r="BO80" s="54">
        <f t="shared" si="36"/>
        <v>0</v>
      </c>
      <c r="BP80" s="54">
        <f t="shared" si="37"/>
        <v>0</v>
      </c>
      <c r="BQ80" s="54">
        <f t="shared" si="38"/>
        <v>0</v>
      </c>
      <c r="BR80" s="54">
        <f t="shared" si="39"/>
        <v>0</v>
      </c>
      <c r="BS80" s="54">
        <f t="shared" si="40"/>
        <v>0</v>
      </c>
      <c r="BT80" s="54">
        <f t="shared" si="41"/>
        <v>0</v>
      </c>
      <c r="BU80" s="54">
        <f t="shared" si="42"/>
        <v>0</v>
      </c>
    </row>
    <row r="81" spans="2:73" ht="16.2">
      <c r="B81" s="104">
        <v>45719</v>
      </c>
      <c r="C81" s="124" t="s">
        <v>45</v>
      </c>
      <c r="D81" s="122">
        <v>50</v>
      </c>
      <c r="E81" s="213" t="s">
        <v>5</v>
      </c>
      <c r="F81" s="196"/>
      <c r="G81" s="196"/>
      <c r="H81" s="188"/>
      <c r="I81" s="214" t="s">
        <v>69</v>
      </c>
      <c r="J81" s="188"/>
      <c r="K81" s="214"/>
      <c r="L81" s="196"/>
      <c r="M81" s="196"/>
      <c r="N81" s="196"/>
      <c r="O81" s="196"/>
      <c r="P81" s="196"/>
      <c r="Q81" s="196"/>
      <c r="R81" s="196"/>
      <c r="S81" s="196"/>
      <c r="T81" s="197"/>
      <c r="V81" s="219" t="s">
        <v>69</v>
      </c>
      <c r="W81" s="196"/>
      <c r="X81" s="196"/>
      <c r="Y81" s="188"/>
      <c r="Z81" s="121" t="s">
        <v>45</v>
      </c>
      <c r="AA81" s="120">
        <v>50</v>
      </c>
      <c r="AB81" s="215">
        <v>2.0955574182732608E-2</v>
      </c>
      <c r="AC81" s="216"/>
      <c r="AE81" s="54" t="str">
        <f t="shared" si="2"/>
        <v>Gastos Variables</v>
      </c>
      <c r="AF81" s="89"/>
      <c r="AG81" s="89"/>
      <c r="AH81" s="54" t="str">
        <f t="shared" si="3"/>
        <v>supermercado</v>
      </c>
      <c r="AI81" s="54" t="str">
        <f t="shared" si="4"/>
        <v>copras</v>
      </c>
      <c r="AJ81" s="54" t="str">
        <f t="shared" si="5"/>
        <v>uber eats</v>
      </c>
      <c r="AK81" s="54" t="str">
        <f t="shared" si="6"/>
        <v>bar</v>
      </c>
      <c r="AL81" s="54" t="str">
        <f t="shared" si="7"/>
        <v>salud</v>
      </c>
      <c r="AM81" s="54" t="str">
        <f t="shared" si="8"/>
        <v>videojuegos</v>
      </c>
      <c r="AN81" s="54" t="str">
        <f t="shared" si="9"/>
        <v>cine</v>
      </c>
      <c r="AO81" s="54" t="str">
        <f t="shared" si="10"/>
        <v>mantenimiento casa</v>
      </c>
      <c r="AP81" s="54">
        <f t="shared" si="11"/>
        <v>0</v>
      </c>
      <c r="AQ81" s="54">
        <f t="shared" si="12"/>
        <v>0</v>
      </c>
      <c r="AR81" s="54">
        <f t="shared" si="13"/>
        <v>0</v>
      </c>
      <c r="AS81" s="54">
        <f t="shared" si="14"/>
        <v>0</v>
      </c>
      <c r="AT81" s="54">
        <f t="shared" si="15"/>
        <v>0</v>
      </c>
      <c r="AU81" s="54">
        <f t="shared" si="16"/>
        <v>0</v>
      </c>
      <c r="AV81" s="54">
        <f t="shared" si="17"/>
        <v>0</v>
      </c>
      <c r="AW81" s="54">
        <f t="shared" si="18"/>
        <v>0</v>
      </c>
      <c r="AX81" s="54">
        <f t="shared" si="19"/>
        <v>0</v>
      </c>
      <c r="AY81" s="54">
        <f t="shared" si="20"/>
        <v>0</v>
      </c>
      <c r="AZ81" s="54">
        <f t="shared" si="21"/>
        <v>0</v>
      </c>
      <c r="BA81" s="54">
        <f t="shared" si="22"/>
        <v>0</v>
      </c>
      <c r="BB81" s="54">
        <f t="shared" si="23"/>
        <v>0</v>
      </c>
      <c r="BC81" s="54">
        <f t="shared" si="24"/>
        <v>0</v>
      </c>
      <c r="BD81" s="54">
        <f t="shared" si="25"/>
        <v>0</v>
      </c>
      <c r="BE81" s="54">
        <f t="shared" si="26"/>
        <v>0</v>
      </c>
      <c r="BF81" s="54">
        <f t="shared" si="27"/>
        <v>0</v>
      </c>
      <c r="BG81" s="54">
        <f t="shared" si="28"/>
        <v>0</v>
      </c>
      <c r="BH81" s="54">
        <f t="shared" si="29"/>
        <v>0</v>
      </c>
      <c r="BI81" s="54">
        <f t="shared" si="30"/>
        <v>0</v>
      </c>
      <c r="BJ81" s="54">
        <f t="shared" si="31"/>
        <v>0</v>
      </c>
      <c r="BK81" s="54">
        <f t="shared" si="32"/>
        <v>0</v>
      </c>
      <c r="BL81" s="54">
        <f t="shared" si="33"/>
        <v>0</v>
      </c>
      <c r="BM81" s="54">
        <f t="shared" si="34"/>
        <v>0</v>
      </c>
      <c r="BN81" s="54">
        <f t="shared" si="35"/>
        <v>0</v>
      </c>
      <c r="BO81" s="54">
        <f t="shared" si="36"/>
        <v>0</v>
      </c>
      <c r="BP81" s="54">
        <f t="shared" si="37"/>
        <v>0</v>
      </c>
      <c r="BQ81" s="54">
        <f t="shared" si="38"/>
        <v>0</v>
      </c>
      <c r="BR81" s="54">
        <f t="shared" si="39"/>
        <v>0</v>
      </c>
      <c r="BS81" s="54">
        <f t="shared" si="40"/>
        <v>0</v>
      </c>
      <c r="BT81" s="54">
        <f t="shared" si="41"/>
        <v>0</v>
      </c>
      <c r="BU81" s="54">
        <f t="shared" si="42"/>
        <v>0</v>
      </c>
    </row>
    <row r="82" spans="2:73" ht="16.2">
      <c r="B82" s="104">
        <v>45722</v>
      </c>
      <c r="C82" s="123" t="s">
        <v>45</v>
      </c>
      <c r="D82" s="122">
        <v>75</v>
      </c>
      <c r="E82" s="213" t="s">
        <v>5</v>
      </c>
      <c r="F82" s="196"/>
      <c r="G82" s="196"/>
      <c r="H82" s="188"/>
      <c r="I82" s="214" t="s">
        <v>60</v>
      </c>
      <c r="J82" s="188"/>
      <c r="K82" s="214"/>
      <c r="L82" s="196"/>
      <c r="M82" s="196"/>
      <c r="N82" s="196"/>
      <c r="O82" s="196"/>
      <c r="P82" s="196"/>
      <c r="Q82" s="196"/>
      <c r="R82" s="196"/>
      <c r="S82" s="196"/>
      <c r="T82" s="197"/>
      <c r="V82" s="219" t="s">
        <v>60</v>
      </c>
      <c r="W82" s="196"/>
      <c r="X82" s="196"/>
      <c r="Y82" s="188"/>
      <c r="Z82" s="121" t="s">
        <v>45</v>
      </c>
      <c r="AA82" s="120">
        <v>75</v>
      </c>
      <c r="AB82" s="215">
        <v>3.143336127409891E-2</v>
      </c>
      <c r="AC82" s="216"/>
      <c r="AE82" s="54" t="str">
        <f t="shared" si="2"/>
        <v>Gastos Variables</v>
      </c>
      <c r="AF82" s="89"/>
      <c r="AG82" s="89"/>
      <c r="AH82" s="54" t="str">
        <f t="shared" si="3"/>
        <v>supermercado</v>
      </c>
      <c r="AI82" s="54" t="str">
        <f t="shared" si="4"/>
        <v>copras</v>
      </c>
      <c r="AJ82" s="54" t="str">
        <f t="shared" si="5"/>
        <v>uber eats</v>
      </c>
      <c r="AK82" s="54" t="str">
        <f t="shared" si="6"/>
        <v>bar</v>
      </c>
      <c r="AL82" s="54" t="str">
        <f t="shared" si="7"/>
        <v>salud</v>
      </c>
      <c r="AM82" s="54" t="str">
        <f t="shared" si="8"/>
        <v>videojuegos</v>
      </c>
      <c r="AN82" s="54" t="str">
        <f t="shared" si="9"/>
        <v>cine</v>
      </c>
      <c r="AO82" s="54" t="str">
        <f t="shared" si="10"/>
        <v>mantenimiento casa</v>
      </c>
      <c r="AP82" s="54">
        <f t="shared" si="11"/>
        <v>0</v>
      </c>
      <c r="AQ82" s="54">
        <f t="shared" si="12"/>
        <v>0</v>
      </c>
      <c r="AR82" s="54">
        <f t="shared" si="13"/>
        <v>0</v>
      </c>
      <c r="AS82" s="54">
        <f t="shared" si="14"/>
        <v>0</v>
      </c>
      <c r="AT82" s="54">
        <f t="shared" si="15"/>
        <v>0</v>
      </c>
      <c r="AU82" s="54">
        <f t="shared" si="16"/>
        <v>0</v>
      </c>
      <c r="AV82" s="54">
        <f t="shared" si="17"/>
        <v>0</v>
      </c>
      <c r="AW82" s="54">
        <f t="shared" si="18"/>
        <v>0</v>
      </c>
      <c r="AX82" s="54">
        <f t="shared" si="19"/>
        <v>0</v>
      </c>
      <c r="AY82" s="54">
        <f t="shared" si="20"/>
        <v>0</v>
      </c>
      <c r="AZ82" s="54">
        <f t="shared" si="21"/>
        <v>0</v>
      </c>
      <c r="BA82" s="54">
        <f t="shared" si="22"/>
        <v>0</v>
      </c>
      <c r="BB82" s="54">
        <f t="shared" si="23"/>
        <v>0</v>
      </c>
      <c r="BC82" s="54">
        <f t="shared" si="24"/>
        <v>0</v>
      </c>
      <c r="BD82" s="54">
        <f t="shared" si="25"/>
        <v>0</v>
      </c>
      <c r="BE82" s="54">
        <f t="shared" si="26"/>
        <v>0</v>
      </c>
      <c r="BF82" s="54">
        <f t="shared" si="27"/>
        <v>0</v>
      </c>
      <c r="BG82" s="54">
        <f t="shared" si="28"/>
        <v>0</v>
      </c>
      <c r="BH82" s="54">
        <f t="shared" si="29"/>
        <v>0</v>
      </c>
      <c r="BI82" s="54">
        <f t="shared" si="30"/>
        <v>0</v>
      </c>
      <c r="BJ82" s="54">
        <f t="shared" si="31"/>
        <v>0</v>
      </c>
      <c r="BK82" s="54">
        <f t="shared" si="32"/>
        <v>0</v>
      </c>
      <c r="BL82" s="54">
        <f t="shared" si="33"/>
        <v>0</v>
      </c>
      <c r="BM82" s="54">
        <f t="shared" si="34"/>
        <v>0</v>
      </c>
      <c r="BN82" s="54">
        <f t="shared" si="35"/>
        <v>0</v>
      </c>
      <c r="BO82" s="54">
        <f t="shared" si="36"/>
        <v>0</v>
      </c>
      <c r="BP82" s="54">
        <f t="shared" si="37"/>
        <v>0</v>
      </c>
      <c r="BQ82" s="54">
        <f t="shared" si="38"/>
        <v>0</v>
      </c>
      <c r="BR82" s="54">
        <f t="shared" si="39"/>
        <v>0</v>
      </c>
      <c r="BS82" s="54">
        <f t="shared" si="40"/>
        <v>0</v>
      </c>
      <c r="BT82" s="54">
        <f t="shared" si="41"/>
        <v>0</v>
      </c>
      <c r="BU82" s="54">
        <f t="shared" si="42"/>
        <v>0</v>
      </c>
    </row>
    <row r="83" spans="2:73" ht="16.2">
      <c r="B83" s="104">
        <v>45723</v>
      </c>
      <c r="C83" s="123" t="s">
        <v>45</v>
      </c>
      <c r="D83" s="122">
        <v>60</v>
      </c>
      <c r="E83" s="213" t="s">
        <v>2</v>
      </c>
      <c r="F83" s="196"/>
      <c r="G83" s="196"/>
      <c r="H83" s="188"/>
      <c r="I83" s="214" t="s">
        <v>50</v>
      </c>
      <c r="J83" s="188"/>
      <c r="K83" s="214"/>
      <c r="L83" s="196"/>
      <c r="M83" s="196"/>
      <c r="N83" s="196"/>
      <c r="O83" s="196"/>
      <c r="P83" s="196"/>
      <c r="Q83" s="196"/>
      <c r="R83" s="196"/>
      <c r="S83" s="196"/>
      <c r="T83" s="197"/>
      <c r="V83" s="219" t="s">
        <v>50</v>
      </c>
      <c r="W83" s="196"/>
      <c r="X83" s="196"/>
      <c r="Y83" s="188"/>
      <c r="Z83" s="121" t="s">
        <v>45</v>
      </c>
      <c r="AA83" s="120">
        <v>60</v>
      </c>
      <c r="AB83" s="215">
        <v>2.5146689019279127E-2</v>
      </c>
      <c r="AC83" s="216"/>
      <c r="AE83" s="54" t="str">
        <f t="shared" si="2"/>
        <v>Gastos Fijos</v>
      </c>
      <c r="AF83" s="89"/>
      <c r="AG83" s="89"/>
      <c r="AH83" s="54" t="str">
        <f t="shared" si="3"/>
        <v>impuestos</v>
      </c>
      <c r="AI83" s="54" t="str">
        <f t="shared" si="4"/>
        <v>electricidad</v>
      </c>
      <c r="AJ83" s="54" t="str">
        <f t="shared" si="5"/>
        <v>agua</v>
      </c>
      <c r="AK83" s="54" t="str">
        <f t="shared" si="6"/>
        <v>telefono</v>
      </c>
      <c r="AL83" s="54" t="str">
        <f t="shared" si="7"/>
        <v>internet</v>
      </c>
      <c r="AM83" s="54" t="str">
        <f t="shared" si="8"/>
        <v>gimnasio</v>
      </c>
      <c r="AN83" s="54" t="str">
        <f t="shared" si="9"/>
        <v>seguro del carro</v>
      </c>
      <c r="AO83" s="54" t="str">
        <f t="shared" si="10"/>
        <v>servicio sanitario</v>
      </c>
      <c r="AP83" s="54">
        <f t="shared" si="11"/>
        <v>0</v>
      </c>
      <c r="AQ83" s="54">
        <f t="shared" si="12"/>
        <v>0</v>
      </c>
      <c r="AR83" s="54">
        <f t="shared" si="13"/>
        <v>0</v>
      </c>
      <c r="AS83" s="54">
        <f t="shared" si="14"/>
        <v>0</v>
      </c>
      <c r="AT83" s="54">
        <f t="shared" si="15"/>
        <v>0</v>
      </c>
      <c r="AU83" s="54">
        <f t="shared" si="16"/>
        <v>0</v>
      </c>
      <c r="AV83" s="54">
        <f t="shared" si="17"/>
        <v>0</v>
      </c>
      <c r="AW83" s="54">
        <f t="shared" si="18"/>
        <v>0</v>
      </c>
      <c r="AX83" s="54">
        <f t="shared" si="19"/>
        <v>0</v>
      </c>
      <c r="AY83" s="54">
        <f t="shared" si="20"/>
        <v>0</v>
      </c>
      <c r="AZ83" s="54">
        <f t="shared" si="21"/>
        <v>0</v>
      </c>
      <c r="BA83" s="54">
        <f t="shared" si="22"/>
        <v>0</v>
      </c>
      <c r="BB83" s="54">
        <f t="shared" si="23"/>
        <v>0</v>
      </c>
      <c r="BC83" s="54">
        <f t="shared" si="24"/>
        <v>0</v>
      </c>
      <c r="BD83" s="54">
        <f t="shared" si="25"/>
        <v>0</v>
      </c>
      <c r="BE83" s="54">
        <f t="shared" si="26"/>
        <v>0</v>
      </c>
      <c r="BF83" s="54">
        <f t="shared" si="27"/>
        <v>0</v>
      </c>
      <c r="BG83" s="54">
        <f t="shared" si="28"/>
        <v>0</v>
      </c>
      <c r="BH83" s="54">
        <f t="shared" si="29"/>
        <v>0</v>
      </c>
      <c r="BI83" s="54">
        <f t="shared" si="30"/>
        <v>0</v>
      </c>
      <c r="BJ83" s="54">
        <f t="shared" si="31"/>
        <v>0</v>
      </c>
      <c r="BK83" s="54">
        <f t="shared" si="32"/>
        <v>0</v>
      </c>
      <c r="BL83" s="54">
        <f t="shared" si="33"/>
        <v>0</v>
      </c>
      <c r="BM83" s="54">
        <f t="shared" si="34"/>
        <v>0</v>
      </c>
      <c r="BN83" s="54">
        <f t="shared" si="35"/>
        <v>0</v>
      </c>
      <c r="BO83" s="54">
        <f t="shared" si="36"/>
        <v>0</v>
      </c>
      <c r="BP83" s="54">
        <f t="shared" si="37"/>
        <v>0</v>
      </c>
      <c r="BQ83" s="54">
        <f t="shared" si="38"/>
        <v>0</v>
      </c>
      <c r="BR83" s="54">
        <f t="shared" si="39"/>
        <v>0</v>
      </c>
      <c r="BS83" s="54">
        <f t="shared" si="40"/>
        <v>0</v>
      </c>
      <c r="BT83" s="54">
        <f t="shared" si="41"/>
        <v>0</v>
      </c>
      <c r="BU83" s="54">
        <f t="shared" si="42"/>
        <v>0</v>
      </c>
    </row>
    <row r="84" spans="2:73" ht="16.2">
      <c r="B84" s="104">
        <v>45724</v>
      </c>
      <c r="C84" s="123" t="s">
        <v>45</v>
      </c>
      <c r="D84" s="122">
        <v>100</v>
      </c>
      <c r="E84" s="213" t="s">
        <v>2</v>
      </c>
      <c r="F84" s="196"/>
      <c r="G84" s="196"/>
      <c r="H84" s="188"/>
      <c r="I84" s="214" t="s">
        <v>52</v>
      </c>
      <c r="J84" s="188"/>
      <c r="K84" s="214"/>
      <c r="L84" s="196"/>
      <c r="M84" s="196"/>
      <c r="N84" s="196"/>
      <c r="O84" s="196"/>
      <c r="P84" s="196"/>
      <c r="Q84" s="196"/>
      <c r="R84" s="196"/>
      <c r="S84" s="196"/>
      <c r="T84" s="197"/>
      <c r="V84" s="219" t="s">
        <v>52</v>
      </c>
      <c r="W84" s="196"/>
      <c r="X84" s="196"/>
      <c r="Y84" s="188"/>
      <c r="Z84" s="121" t="s">
        <v>45</v>
      </c>
      <c r="AA84" s="120">
        <v>100</v>
      </c>
      <c r="AB84" s="215">
        <v>4.1911148365465216E-2</v>
      </c>
      <c r="AC84" s="216"/>
      <c r="AE84" s="54" t="str">
        <f t="shared" si="2"/>
        <v>Gastos Fijos</v>
      </c>
      <c r="AF84" s="89"/>
      <c r="AG84" s="89"/>
      <c r="AH84" s="54" t="str">
        <f t="shared" si="3"/>
        <v>impuestos</v>
      </c>
      <c r="AI84" s="54" t="str">
        <f t="shared" si="4"/>
        <v>electricidad</v>
      </c>
      <c r="AJ84" s="54" t="str">
        <f t="shared" si="5"/>
        <v>agua</v>
      </c>
      <c r="AK84" s="54" t="str">
        <f t="shared" si="6"/>
        <v>telefono</v>
      </c>
      <c r="AL84" s="54" t="str">
        <f t="shared" si="7"/>
        <v>internet</v>
      </c>
      <c r="AM84" s="54" t="str">
        <f t="shared" si="8"/>
        <v>gimnasio</v>
      </c>
      <c r="AN84" s="54" t="str">
        <f t="shared" si="9"/>
        <v>seguro del carro</v>
      </c>
      <c r="AO84" s="54" t="str">
        <f t="shared" si="10"/>
        <v>servicio sanitario</v>
      </c>
      <c r="AP84" s="54">
        <f t="shared" si="11"/>
        <v>0</v>
      </c>
      <c r="AQ84" s="54">
        <f t="shared" si="12"/>
        <v>0</v>
      </c>
      <c r="AR84" s="54">
        <f t="shared" si="13"/>
        <v>0</v>
      </c>
      <c r="AS84" s="54">
        <f t="shared" si="14"/>
        <v>0</v>
      </c>
      <c r="AT84" s="54">
        <f t="shared" si="15"/>
        <v>0</v>
      </c>
      <c r="AU84" s="54">
        <f t="shared" si="16"/>
        <v>0</v>
      </c>
      <c r="AV84" s="54">
        <f t="shared" si="17"/>
        <v>0</v>
      </c>
      <c r="AW84" s="54">
        <f t="shared" si="18"/>
        <v>0</v>
      </c>
      <c r="AX84" s="54">
        <f t="shared" si="19"/>
        <v>0</v>
      </c>
      <c r="AY84" s="54">
        <f t="shared" si="20"/>
        <v>0</v>
      </c>
      <c r="AZ84" s="54">
        <f t="shared" si="21"/>
        <v>0</v>
      </c>
      <c r="BA84" s="54">
        <f t="shared" si="22"/>
        <v>0</v>
      </c>
      <c r="BB84" s="54">
        <f t="shared" si="23"/>
        <v>0</v>
      </c>
      <c r="BC84" s="54">
        <f t="shared" si="24"/>
        <v>0</v>
      </c>
      <c r="BD84" s="54">
        <f t="shared" si="25"/>
        <v>0</v>
      </c>
      <c r="BE84" s="54">
        <f t="shared" si="26"/>
        <v>0</v>
      </c>
      <c r="BF84" s="54">
        <f t="shared" si="27"/>
        <v>0</v>
      </c>
      <c r="BG84" s="54">
        <f t="shared" si="28"/>
        <v>0</v>
      </c>
      <c r="BH84" s="54">
        <f t="shared" si="29"/>
        <v>0</v>
      </c>
      <c r="BI84" s="54">
        <f t="shared" si="30"/>
        <v>0</v>
      </c>
      <c r="BJ84" s="54">
        <f t="shared" si="31"/>
        <v>0</v>
      </c>
      <c r="BK84" s="54">
        <f t="shared" si="32"/>
        <v>0</v>
      </c>
      <c r="BL84" s="54">
        <f t="shared" si="33"/>
        <v>0</v>
      </c>
      <c r="BM84" s="54">
        <f t="shared" si="34"/>
        <v>0</v>
      </c>
      <c r="BN84" s="54">
        <f t="shared" si="35"/>
        <v>0</v>
      </c>
      <c r="BO84" s="54">
        <f t="shared" si="36"/>
        <v>0</v>
      </c>
      <c r="BP84" s="54">
        <f t="shared" si="37"/>
        <v>0</v>
      </c>
      <c r="BQ84" s="54">
        <f t="shared" si="38"/>
        <v>0</v>
      </c>
      <c r="BR84" s="54">
        <f t="shared" si="39"/>
        <v>0</v>
      </c>
      <c r="BS84" s="54">
        <f t="shared" si="40"/>
        <v>0</v>
      </c>
      <c r="BT84" s="54">
        <f t="shared" si="41"/>
        <v>0</v>
      </c>
      <c r="BU84" s="54">
        <f t="shared" si="42"/>
        <v>0</v>
      </c>
    </row>
    <row r="85" spans="2:73" ht="16.2">
      <c r="B85" s="104">
        <v>45726</v>
      </c>
      <c r="C85" s="123" t="s">
        <v>45</v>
      </c>
      <c r="D85" s="122">
        <v>146</v>
      </c>
      <c r="E85" s="213" t="s">
        <v>2</v>
      </c>
      <c r="F85" s="196"/>
      <c r="G85" s="196"/>
      <c r="H85" s="188"/>
      <c r="I85" s="214" t="s">
        <v>49</v>
      </c>
      <c r="J85" s="188"/>
      <c r="K85" s="214"/>
      <c r="L85" s="196"/>
      <c r="M85" s="196"/>
      <c r="N85" s="196"/>
      <c r="O85" s="196"/>
      <c r="P85" s="196"/>
      <c r="Q85" s="196"/>
      <c r="R85" s="196"/>
      <c r="S85" s="196"/>
      <c r="T85" s="197"/>
      <c r="V85" s="219" t="s">
        <v>49</v>
      </c>
      <c r="W85" s="196"/>
      <c r="X85" s="196"/>
      <c r="Y85" s="188"/>
      <c r="Z85" s="121" t="s">
        <v>45</v>
      </c>
      <c r="AA85" s="120">
        <v>146</v>
      </c>
      <c r="AB85" s="215">
        <v>6.119027661357921E-2</v>
      </c>
      <c r="AC85" s="216"/>
      <c r="AE85" s="54" t="str">
        <f t="shared" si="2"/>
        <v>Gastos Fijos</v>
      </c>
      <c r="AF85" s="89"/>
      <c r="AG85" s="89"/>
      <c r="AH85" s="54" t="str">
        <f t="shared" si="3"/>
        <v>impuestos</v>
      </c>
      <c r="AI85" s="54" t="str">
        <f t="shared" si="4"/>
        <v>electricidad</v>
      </c>
      <c r="AJ85" s="54" t="str">
        <f t="shared" si="5"/>
        <v>agua</v>
      </c>
      <c r="AK85" s="54" t="str">
        <f t="shared" si="6"/>
        <v>telefono</v>
      </c>
      <c r="AL85" s="54" t="str">
        <f t="shared" si="7"/>
        <v>internet</v>
      </c>
      <c r="AM85" s="54" t="str">
        <f t="shared" si="8"/>
        <v>gimnasio</v>
      </c>
      <c r="AN85" s="54" t="str">
        <f t="shared" si="9"/>
        <v>seguro del carro</v>
      </c>
      <c r="AO85" s="54" t="str">
        <f t="shared" si="10"/>
        <v>servicio sanitario</v>
      </c>
      <c r="AP85" s="54">
        <f t="shared" si="11"/>
        <v>0</v>
      </c>
      <c r="AQ85" s="54">
        <f t="shared" si="12"/>
        <v>0</v>
      </c>
      <c r="AR85" s="54">
        <f t="shared" si="13"/>
        <v>0</v>
      </c>
      <c r="AS85" s="54">
        <f t="shared" si="14"/>
        <v>0</v>
      </c>
      <c r="AT85" s="54">
        <f t="shared" si="15"/>
        <v>0</v>
      </c>
      <c r="AU85" s="54">
        <f t="shared" si="16"/>
        <v>0</v>
      </c>
      <c r="AV85" s="54">
        <f t="shared" si="17"/>
        <v>0</v>
      </c>
      <c r="AW85" s="54">
        <f t="shared" si="18"/>
        <v>0</v>
      </c>
      <c r="AX85" s="54">
        <f t="shared" si="19"/>
        <v>0</v>
      </c>
      <c r="AY85" s="54">
        <f t="shared" si="20"/>
        <v>0</v>
      </c>
      <c r="AZ85" s="54">
        <f t="shared" si="21"/>
        <v>0</v>
      </c>
      <c r="BA85" s="54">
        <f t="shared" si="22"/>
        <v>0</v>
      </c>
      <c r="BB85" s="54">
        <f t="shared" si="23"/>
        <v>0</v>
      </c>
      <c r="BC85" s="54">
        <f t="shared" si="24"/>
        <v>0</v>
      </c>
      <c r="BD85" s="54">
        <f t="shared" si="25"/>
        <v>0</v>
      </c>
      <c r="BE85" s="54">
        <f t="shared" si="26"/>
        <v>0</v>
      </c>
      <c r="BF85" s="54">
        <f t="shared" si="27"/>
        <v>0</v>
      </c>
      <c r="BG85" s="54">
        <f t="shared" si="28"/>
        <v>0</v>
      </c>
      <c r="BH85" s="54">
        <f t="shared" si="29"/>
        <v>0</v>
      </c>
      <c r="BI85" s="54">
        <f t="shared" si="30"/>
        <v>0</v>
      </c>
      <c r="BJ85" s="54">
        <f t="shared" si="31"/>
        <v>0</v>
      </c>
      <c r="BK85" s="54">
        <f t="shared" si="32"/>
        <v>0</v>
      </c>
      <c r="BL85" s="54">
        <f t="shared" si="33"/>
        <v>0</v>
      </c>
      <c r="BM85" s="54">
        <f t="shared" si="34"/>
        <v>0</v>
      </c>
      <c r="BN85" s="54">
        <f t="shared" si="35"/>
        <v>0</v>
      </c>
      <c r="BO85" s="54">
        <f t="shared" si="36"/>
        <v>0</v>
      </c>
      <c r="BP85" s="54">
        <f t="shared" si="37"/>
        <v>0</v>
      </c>
      <c r="BQ85" s="54">
        <f t="shared" si="38"/>
        <v>0</v>
      </c>
      <c r="BR85" s="54">
        <f t="shared" si="39"/>
        <v>0</v>
      </c>
      <c r="BS85" s="54">
        <f t="shared" si="40"/>
        <v>0</v>
      </c>
      <c r="BT85" s="54">
        <f t="shared" si="41"/>
        <v>0</v>
      </c>
      <c r="BU85" s="54">
        <f t="shared" si="42"/>
        <v>0</v>
      </c>
    </row>
    <row r="86" spans="2:73" ht="16.2">
      <c r="B86" s="104">
        <v>45727</v>
      </c>
      <c r="C86" s="123" t="s">
        <v>45</v>
      </c>
      <c r="D86" s="122">
        <v>75</v>
      </c>
      <c r="E86" s="213" t="s">
        <v>5</v>
      </c>
      <c r="F86" s="196"/>
      <c r="G86" s="196"/>
      <c r="H86" s="188"/>
      <c r="I86" s="214" t="s">
        <v>56</v>
      </c>
      <c r="J86" s="188"/>
      <c r="K86" s="214"/>
      <c r="L86" s="196"/>
      <c r="M86" s="196"/>
      <c r="N86" s="196"/>
      <c r="O86" s="196"/>
      <c r="P86" s="196"/>
      <c r="Q86" s="196"/>
      <c r="R86" s="196"/>
      <c r="S86" s="196"/>
      <c r="T86" s="197"/>
      <c r="V86" s="219" t="s">
        <v>59</v>
      </c>
      <c r="W86" s="196"/>
      <c r="X86" s="196"/>
      <c r="Y86" s="188"/>
      <c r="Z86" s="121" t="s">
        <v>45</v>
      </c>
      <c r="AA86" s="120">
        <v>75</v>
      </c>
      <c r="AB86" s="215">
        <v>3.143336127409891E-2</v>
      </c>
      <c r="AC86" s="216"/>
      <c r="AE86" s="54" t="str">
        <f t="shared" si="2"/>
        <v>Gastos Variables</v>
      </c>
      <c r="AF86" s="89"/>
      <c r="AG86" s="89"/>
      <c r="AH86" s="54" t="str">
        <f t="shared" si="3"/>
        <v>supermercado</v>
      </c>
      <c r="AI86" s="54" t="str">
        <f t="shared" si="4"/>
        <v>copras</v>
      </c>
      <c r="AJ86" s="54" t="str">
        <f t="shared" si="5"/>
        <v>uber eats</v>
      </c>
      <c r="AK86" s="54" t="str">
        <f t="shared" si="6"/>
        <v>bar</v>
      </c>
      <c r="AL86" s="54" t="str">
        <f t="shared" si="7"/>
        <v>salud</v>
      </c>
      <c r="AM86" s="54" t="str">
        <f t="shared" si="8"/>
        <v>videojuegos</v>
      </c>
      <c r="AN86" s="54" t="str">
        <f t="shared" si="9"/>
        <v>cine</v>
      </c>
      <c r="AO86" s="54" t="str">
        <f t="shared" si="10"/>
        <v>mantenimiento casa</v>
      </c>
      <c r="AP86" s="54">
        <f t="shared" si="11"/>
        <v>0</v>
      </c>
      <c r="AQ86" s="54">
        <f t="shared" si="12"/>
        <v>0</v>
      </c>
      <c r="AR86" s="54">
        <f t="shared" si="13"/>
        <v>0</v>
      </c>
      <c r="AS86" s="54">
        <f t="shared" si="14"/>
        <v>0</v>
      </c>
      <c r="AT86" s="54">
        <f t="shared" si="15"/>
        <v>0</v>
      </c>
      <c r="AU86" s="54">
        <f t="shared" si="16"/>
        <v>0</v>
      </c>
      <c r="AV86" s="54">
        <f t="shared" si="17"/>
        <v>0</v>
      </c>
      <c r="AW86" s="54">
        <f t="shared" si="18"/>
        <v>0</v>
      </c>
      <c r="AX86" s="54">
        <f t="shared" si="19"/>
        <v>0</v>
      </c>
      <c r="AY86" s="54">
        <f t="shared" si="20"/>
        <v>0</v>
      </c>
      <c r="AZ86" s="54">
        <f t="shared" si="21"/>
        <v>0</v>
      </c>
      <c r="BA86" s="54">
        <f t="shared" si="22"/>
        <v>0</v>
      </c>
      <c r="BB86" s="54">
        <f t="shared" si="23"/>
        <v>0</v>
      </c>
      <c r="BC86" s="54">
        <f t="shared" si="24"/>
        <v>0</v>
      </c>
      <c r="BD86" s="54">
        <f t="shared" si="25"/>
        <v>0</v>
      </c>
      <c r="BE86" s="54">
        <f t="shared" si="26"/>
        <v>0</v>
      </c>
      <c r="BF86" s="54">
        <f t="shared" si="27"/>
        <v>0</v>
      </c>
      <c r="BG86" s="54">
        <f t="shared" si="28"/>
        <v>0</v>
      </c>
      <c r="BH86" s="54">
        <f t="shared" si="29"/>
        <v>0</v>
      </c>
      <c r="BI86" s="54">
        <f t="shared" si="30"/>
        <v>0</v>
      </c>
      <c r="BJ86" s="54">
        <f t="shared" si="31"/>
        <v>0</v>
      </c>
      <c r="BK86" s="54">
        <f t="shared" si="32"/>
        <v>0</v>
      </c>
      <c r="BL86" s="54">
        <f t="shared" si="33"/>
        <v>0</v>
      </c>
      <c r="BM86" s="54">
        <f t="shared" si="34"/>
        <v>0</v>
      </c>
      <c r="BN86" s="54">
        <f t="shared" si="35"/>
        <v>0</v>
      </c>
      <c r="BO86" s="54">
        <f t="shared" si="36"/>
        <v>0</v>
      </c>
      <c r="BP86" s="54">
        <f t="shared" si="37"/>
        <v>0</v>
      </c>
      <c r="BQ86" s="54">
        <f t="shared" si="38"/>
        <v>0</v>
      </c>
      <c r="BR86" s="54">
        <f t="shared" si="39"/>
        <v>0</v>
      </c>
      <c r="BS86" s="54">
        <f t="shared" si="40"/>
        <v>0</v>
      </c>
      <c r="BT86" s="54">
        <f t="shared" si="41"/>
        <v>0</v>
      </c>
      <c r="BU86" s="54">
        <f t="shared" si="42"/>
        <v>0</v>
      </c>
    </row>
    <row r="87" spans="2:73" ht="16.2">
      <c r="B87" s="104">
        <v>45728</v>
      </c>
      <c r="C87" s="123" t="s">
        <v>45</v>
      </c>
      <c r="D87" s="122">
        <v>135</v>
      </c>
      <c r="E87" s="213" t="s">
        <v>5</v>
      </c>
      <c r="F87" s="196"/>
      <c r="G87" s="196"/>
      <c r="H87" s="188"/>
      <c r="I87" s="214" t="s">
        <v>55</v>
      </c>
      <c r="J87" s="188"/>
      <c r="K87" s="214"/>
      <c r="L87" s="196"/>
      <c r="M87" s="196"/>
      <c r="N87" s="196"/>
      <c r="O87" s="196"/>
      <c r="P87" s="196"/>
      <c r="Q87" s="196"/>
      <c r="R87" s="196"/>
      <c r="S87" s="196"/>
      <c r="T87" s="197"/>
      <c r="V87" s="219" t="s">
        <v>57</v>
      </c>
      <c r="W87" s="196"/>
      <c r="X87" s="196"/>
      <c r="Y87" s="188"/>
      <c r="Z87" s="121" t="s">
        <v>45</v>
      </c>
      <c r="AA87" s="120">
        <v>10</v>
      </c>
      <c r="AB87" s="215">
        <v>4.1911148365465214E-3</v>
      </c>
      <c r="AC87" s="216"/>
      <c r="AE87" s="54" t="str">
        <f t="shared" si="2"/>
        <v>Gastos Variables</v>
      </c>
      <c r="AF87" s="89"/>
      <c r="AG87" s="89"/>
      <c r="AH87" s="54" t="str">
        <f t="shared" si="3"/>
        <v>supermercado</v>
      </c>
      <c r="AI87" s="54" t="str">
        <f t="shared" si="4"/>
        <v>copras</v>
      </c>
      <c r="AJ87" s="54" t="str">
        <f t="shared" si="5"/>
        <v>uber eats</v>
      </c>
      <c r="AK87" s="54" t="str">
        <f t="shared" si="6"/>
        <v>bar</v>
      </c>
      <c r="AL87" s="54" t="str">
        <f t="shared" si="7"/>
        <v>salud</v>
      </c>
      <c r="AM87" s="54" t="str">
        <f t="shared" si="8"/>
        <v>videojuegos</v>
      </c>
      <c r="AN87" s="54" t="str">
        <f t="shared" si="9"/>
        <v>cine</v>
      </c>
      <c r="AO87" s="54" t="str">
        <f t="shared" si="10"/>
        <v>mantenimiento casa</v>
      </c>
      <c r="AP87" s="54">
        <f t="shared" si="11"/>
        <v>0</v>
      </c>
      <c r="AQ87" s="54">
        <f t="shared" si="12"/>
        <v>0</v>
      </c>
      <c r="AR87" s="54">
        <f t="shared" si="13"/>
        <v>0</v>
      </c>
      <c r="AS87" s="54">
        <f t="shared" si="14"/>
        <v>0</v>
      </c>
      <c r="AT87" s="54">
        <f t="shared" si="15"/>
        <v>0</v>
      </c>
      <c r="AU87" s="54">
        <f t="shared" si="16"/>
        <v>0</v>
      </c>
      <c r="AV87" s="54">
        <f t="shared" si="17"/>
        <v>0</v>
      </c>
      <c r="AW87" s="54">
        <f t="shared" si="18"/>
        <v>0</v>
      </c>
      <c r="AX87" s="54">
        <f t="shared" si="19"/>
        <v>0</v>
      </c>
      <c r="AY87" s="54">
        <f t="shared" si="20"/>
        <v>0</v>
      </c>
      <c r="AZ87" s="54">
        <f t="shared" si="21"/>
        <v>0</v>
      </c>
      <c r="BA87" s="54">
        <f t="shared" si="22"/>
        <v>0</v>
      </c>
      <c r="BB87" s="54">
        <f t="shared" si="23"/>
        <v>0</v>
      </c>
      <c r="BC87" s="54">
        <f t="shared" si="24"/>
        <v>0</v>
      </c>
      <c r="BD87" s="54">
        <f t="shared" si="25"/>
        <v>0</v>
      </c>
      <c r="BE87" s="54">
        <f t="shared" si="26"/>
        <v>0</v>
      </c>
      <c r="BF87" s="54">
        <f t="shared" si="27"/>
        <v>0</v>
      </c>
      <c r="BG87" s="54">
        <f t="shared" si="28"/>
        <v>0</v>
      </c>
      <c r="BH87" s="54">
        <f t="shared" si="29"/>
        <v>0</v>
      </c>
      <c r="BI87" s="54">
        <f t="shared" si="30"/>
        <v>0</v>
      </c>
      <c r="BJ87" s="54">
        <f t="shared" si="31"/>
        <v>0</v>
      </c>
      <c r="BK87" s="54">
        <f t="shared" si="32"/>
        <v>0</v>
      </c>
      <c r="BL87" s="54">
        <f t="shared" si="33"/>
        <v>0</v>
      </c>
      <c r="BM87" s="54">
        <f t="shared" si="34"/>
        <v>0</v>
      </c>
      <c r="BN87" s="54">
        <f t="shared" si="35"/>
        <v>0</v>
      </c>
      <c r="BO87" s="54">
        <f t="shared" si="36"/>
        <v>0</v>
      </c>
      <c r="BP87" s="54">
        <f t="shared" si="37"/>
        <v>0</v>
      </c>
      <c r="BQ87" s="54">
        <f t="shared" si="38"/>
        <v>0</v>
      </c>
      <c r="BR87" s="54">
        <f t="shared" si="39"/>
        <v>0</v>
      </c>
      <c r="BS87" s="54">
        <f t="shared" si="40"/>
        <v>0</v>
      </c>
      <c r="BT87" s="54">
        <f t="shared" si="41"/>
        <v>0</v>
      </c>
      <c r="BU87" s="54">
        <f t="shared" si="42"/>
        <v>0</v>
      </c>
    </row>
    <row r="88" spans="2:73" ht="16.2">
      <c r="B88" s="104">
        <v>45728</v>
      </c>
      <c r="C88" s="123" t="s">
        <v>45</v>
      </c>
      <c r="D88" s="122">
        <v>75</v>
      </c>
      <c r="E88" s="213" t="s">
        <v>5</v>
      </c>
      <c r="F88" s="196"/>
      <c r="G88" s="196"/>
      <c r="H88" s="188"/>
      <c r="I88" s="214" t="s">
        <v>59</v>
      </c>
      <c r="J88" s="188"/>
      <c r="K88" s="214"/>
      <c r="L88" s="196"/>
      <c r="M88" s="196"/>
      <c r="N88" s="196"/>
      <c r="O88" s="196"/>
      <c r="P88" s="196"/>
      <c r="Q88" s="196"/>
      <c r="R88" s="196"/>
      <c r="S88" s="196"/>
      <c r="T88" s="197"/>
      <c r="V88" s="219" t="s">
        <v>58</v>
      </c>
      <c r="W88" s="196"/>
      <c r="X88" s="196"/>
      <c r="Y88" s="188"/>
      <c r="Z88" s="121" t="s">
        <v>45</v>
      </c>
      <c r="AA88" s="120">
        <v>45</v>
      </c>
      <c r="AB88" s="215">
        <v>1.8860016764459347E-2</v>
      </c>
      <c r="AC88" s="216"/>
      <c r="AE88" s="54" t="str">
        <f t="shared" si="2"/>
        <v>Gastos Variables</v>
      </c>
      <c r="AF88" s="89"/>
      <c r="AG88" s="89"/>
      <c r="AH88" s="54" t="str">
        <f t="shared" si="3"/>
        <v>supermercado</v>
      </c>
      <c r="AI88" s="54" t="str">
        <f t="shared" si="4"/>
        <v>copras</v>
      </c>
      <c r="AJ88" s="54" t="str">
        <f t="shared" si="5"/>
        <v>uber eats</v>
      </c>
      <c r="AK88" s="54" t="str">
        <f t="shared" si="6"/>
        <v>bar</v>
      </c>
      <c r="AL88" s="54" t="str">
        <f t="shared" si="7"/>
        <v>salud</v>
      </c>
      <c r="AM88" s="54" t="str">
        <f t="shared" si="8"/>
        <v>videojuegos</v>
      </c>
      <c r="AN88" s="54" t="str">
        <f t="shared" si="9"/>
        <v>cine</v>
      </c>
      <c r="AO88" s="54" t="str">
        <f t="shared" si="10"/>
        <v>mantenimiento casa</v>
      </c>
      <c r="AP88" s="54">
        <f t="shared" si="11"/>
        <v>0</v>
      </c>
      <c r="AQ88" s="54">
        <f t="shared" si="12"/>
        <v>0</v>
      </c>
      <c r="AR88" s="54">
        <f t="shared" si="13"/>
        <v>0</v>
      </c>
      <c r="AS88" s="54">
        <f t="shared" si="14"/>
        <v>0</v>
      </c>
      <c r="AT88" s="54">
        <f t="shared" si="15"/>
        <v>0</v>
      </c>
      <c r="AU88" s="54">
        <f t="shared" si="16"/>
        <v>0</v>
      </c>
      <c r="AV88" s="54">
        <f t="shared" si="17"/>
        <v>0</v>
      </c>
      <c r="AW88" s="54">
        <f t="shared" si="18"/>
        <v>0</v>
      </c>
      <c r="AX88" s="54">
        <f t="shared" si="19"/>
        <v>0</v>
      </c>
      <c r="AY88" s="54">
        <f t="shared" si="20"/>
        <v>0</v>
      </c>
      <c r="AZ88" s="54">
        <f t="shared" si="21"/>
        <v>0</v>
      </c>
      <c r="BA88" s="54">
        <f t="shared" si="22"/>
        <v>0</v>
      </c>
      <c r="BB88" s="54">
        <f t="shared" si="23"/>
        <v>0</v>
      </c>
      <c r="BC88" s="54">
        <f t="shared" si="24"/>
        <v>0</v>
      </c>
      <c r="BD88" s="54">
        <f t="shared" si="25"/>
        <v>0</v>
      </c>
      <c r="BE88" s="54">
        <f t="shared" si="26"/>
        <v>0</v>
      </c>
      <c r="BF88" s="54">
        <f t="shared" si="27"/>
        <v>0</v>
      </c>
      <c r="BG88" s="54">
        <f t="shared" si="28"/>
        <v>0</v>
      </c>
      <c r="BH88" s="54">
        <f t="shared" si="29"/>
        <v>0</v>
      </c>
      <c r="BI88" s="54">
        <f t="shared" si="30"/>
        <v>0</v>
      </c>
      <c r="BJ88" s="54">
        <f t="shared" si="31"/>
        <v>0</v>
      </c>
      <c r="BK88" s="54">
        <f t="shared" si="32"/>
        <v>0</v>
      </c>
      <c r="BL88" s="54">
        <f t="shared" si="33"/>
        <v>0</v>
      </c>
      <c r="BM88" s="54">
        <f t="shared" si="34"/>
        <v>0</v>
      </c>
      <c r="BN88" s="54">
        <f t="shared" si="35"/>
        <v>0</v>
      </c>
      <c r="BO88" s="54">
        <f t="shared" si="36"/>
        <v>0</v>
      </c>
      <c r="BP88" s="54">
        <f t="shared" si="37"/>
        <v>0</v>
      </c>
      <c r="BQ88" s="54">
        <f t="shared" si="38"/>
        <v>0</v>
      </c>
      <c r="BR88" s="54">
        <f t="shared" si="39"/>
        <v>0</v>
      </c>
      <c r="BS88" s="54">
        <f t="shared" si="40"/>
        <v>0</v>
      </c>
      <c r="BT88" s="54">
        <f t="shared" si="41"/>
        <v>0</v>
      </c>
      <c r="BU88" s="54">
        <f t="shared" si="42"/>
        <v>0</v>
      </c>
    </row>
    <row r="89" spans="2:73" ht="16.2">
      <c r="B89" s="104">
        <v>45728</v>
      </c>
      <c r="C89" s="123" t="s">
        <v>45</v>
      </c>
      <c r="D89" s="122">
        <v>30</v>
      </c>
      <c r="E89" s="213" t="s">
        <v>5</v>
      </c>
      <c r="F89" s="196"/>
      <c r="G89" s="196"/>
      <c r="H89" s="188"/>
      <c r="I89" s="214" t="s">
        <v>55</v>
      </c>
      <c r="J89" s="188"/>
      <c r="K89" s="214"/>
      <c r="L89" s="196"/>
      <c r="M89" s="196"/>
      <c r="N89" s="196"/>
      <c r="O89" s="196"/>
      <c r="P89" s="196"/>
      <c r="Q89" s="196"/>
      <c r="R89" s="196"/>
      <c r="S89" s="196"/>
      <c r="T89" s="197"/>
      <c r="V89" s="219" t="s">
        <v>62</v>
      </c>
      <c r="W89" s="196"/>
      <c r="X89" s="196"/>
      <c r="Y89" s="188"/>
      <c r="Z89" s="121" t="s">
        <v>45</v>
      </c>
      <c r="AA89" s="120">
        <v>170</v>
      </c>
      <c r="AB89" s="215">
        <v>7.1248952221290865E-2</v>
      </c>
      <c r="AC89" s="216"/>
      <c r="AE89" s="54" t="str">
        <f t="shared" si="2"/>
        <v>Gastos Variables</v>
      </c>
      <c r="AF89" s="89"/>
      <c r="AG89" s="89"/>
      <c r="AH89" s="54" t="str">
        <f t="shared" si="3"/>
        <v>supermercado</v>
      </c>
      <c r="AI89" s="54" t="str">
        <f t="shared" si="4"/>
        <v>copras</v>
      </c>
      <c r="AJ89" s="54" t="str">
        <f t="shared" si="5"/>
        <v>uber eats</v>
      </c>
      <c r="AK89" s="54" t="str">
        <f t="shared" si="6"/>
        <v>bar</v>
      </c>
      <c r="AL89" s="54" t="str">
        <f t="shared" si="7"/>
        <v>salud</v>
      </c>
      <c r="AM89" s="54" t="str">
        <f t="shared" si="8"/>
        <v>videojuegos</v>
      </c>
      <c r="AN89" s="54" t="str">
        <f t="shared" si="9"/>
        <v>cine</v>
      </c>
      <c r="AO89" s="54" t="str">
        <f t="shared" si="10"/>
        <v>mantenimiento casa</v>
      </c>
      <c r="AP89" s="54">
        <f t="shared" si="11"/>
        <v>0</v>
      </c>
      <c r="AQ89" s="54">
        <f t="shared" si="12"/>
        <v>0</v>
      </c>
      <c r="AR89" s="54">
        <f t="shared" si="13"/>
        <v>0</v>
      </c>
      <c r="AS89" s="54">
        <f t="shared" si="14"/>
        <v>0</v>
      </c>
      <c r="AT89" s="54">
        <f t="shared" si="15"/>
        <v>0</v>
      </c>
      <c r="AU89" s="54">
        <f t="shared" si="16"/>
        <v>0</v>
      </c>
      <c r="AV89" s="54">
        <f t="shared" si="17"/>
        <v>0</v>
      </c>
      <c r="AW89" s="54">
        <f t="shared" si="18"/>
        <v>0</v>
      </c>
      <c r="AX89" s="54">
        <f t="shared" si="19"/>
        <v>0</v>
      </c>
      <c r="AY89" s="54">
        <f t="shared" si="20"/>
        <v>0</v>
      </c>
      <c r="AZ89" s="54">
        <f t="shared" si="21"/>
        <v>0</v>
      </c>
      <c r="BA89" s="54">
        <f t="shared" si="22"/>
        <v>0</v>
      </c>
      <c r="BB89" s="54">
        <f t="shared" si="23"/>
        <v>0</v>
      </c>
      <c r="BC89" s="54">
        <f t="shared" si="24"/>
        <v>0</v>
      </c>
      <c r="BD89" s="54">
        <f t="shared" si="25"/>
        <v>0</v>
      </c>
      <c r="BE89" s="54">
        <f t="shared" si="26"/>
        <v>0</v>
      </c>
      <c r="BF89" s="54">
        <f t="shared" si="27"/>
        <v>0</v>
      </c>
      <c r="BG89" s="54">
        <f t="shared" si="28"/>
        <v>0</v>
      </c>
      <c r="BH89" s="54">
        <f t="shared" si="29"/>
        <v>0</v>
      </c>
      <c r="BI89" s="54">
        <f t="shared" si="30"/>
        <v>0</v>
      </c>
      <c r="BJ89" s="54">
        <f t="shared" si="31"/>
        <v>0</v>
      </c>
      <c r="BK89" s="54">
        <f t="shared" si="32"/>
        <v>0</v>
      </c>
      <c r="BL89" s="54">
        <f t="shared" si="33"/>
        <v>0</v>
      </c>
      <c r="BM89" s="54">
        <f t="shared" si="34"/>
        <v>0</v>
      </c>
      <c r="BN89" s="54">
        <f t="shared" si="35"/>
        <v>0</v>
      </c>
      <c r="BO89" s="54">
        <f t="shared" si="36"/>
        <v>0</v>
      </c>
      <c r="BP89" s="54">
        <f t="shared" si="37"/>
        <v>0</v>
      </c>
      <c r="BQ89" s="54">
        <f t="shared" si="38"/>
        <v>0</v>
      </c>
      <c r="BR89" s="54">
        <f t="shared" si="39"/>
        <v>0</v>
      </c>
      <c r="BS89" s="54">
        <f t="shared" si="40"/>
        <v>0</v>
      </c>
      <c r="BT89" s="54">
        <f t="shared" si="41"/>
        <v>0</v>
      </c>
      <c r="BU89" s="54">
        <f t="shared" si="42"/>
        <v>0</v>
      </c>
    </row>
    <row r="90" spans="2:73" ht="16.2">
      <c r="B90" s="104">
        <v>45730</v>
      </c>
      <c r="C90" s="123" t="s">
        <v>45</v>
      </c>
      <c r="D90" s="122">
        <v>10</v>
      </c>
      <c r="E90" s="213" t="s">
        <v>5</v>
      </c>
      <c r="F90" s="196"/>
      <c r="G90" s="196"/>
      <c r="H90" s="188"/>
      <c r="I90" s="214" t="s">
        <v>57</v>
      </c>
      <c r="J90" s="188"/>
      <c r="K90" s="214"/>
      <c r="L90" s="196"/>
      <c r="M90" s="196"/>
      <c r="N90" s="196"/>
      <c r="O90" s="196"/>
      <c r="P90" s="196"/>
      <c r="Q90" s="196"/>
      <c r="R90" s="196"/>
      <c r="S90" s="196"/>
      <c r="T90" s="197"/>
      <c r="V90" s="219" t="s">
        <v>64</v>
      </c>
      <c r="W90" s="196"/>
      <c r="X90" s="196"/>
      <c r="Y90" s="188"/>
      <c r="Z90" s="121" t="s">
        <v>45</v>
      </c>
      <c r="AA90" s="120">
        <v>1200</v>
      </c>
      <c r="AB90" s="215">
        <v>0.50293378038558256</v>
      </c>
      <c r="AC90" s="216"/>
      <c r="AE90" s="54" t="str">
        <f t="shared" si="2"/>
        <v>Gastos Variables</v>
      </c>
      <c r="AF90" s="89"/>
      <c r="AG90" s="89"/>
      <c r="AH90" s="54" t="str">
        <f t="shared" si="3"/>
        <v>supermercado</v>
      </c>
      <c r="AI90" s="54" t="str">
        <f t="shared" si="4"/>
        <v>copras</v>
      </c>
      <c r="AJ90" s="54" t="str">
        <f t="shared" si="5"/>
        <v>uber eats</v>
      </c>
      <c r="AK90" s="54" t="str">
        <f t="shared" si="6"/>
        <v>bar</v>
      </c>
      <c r="AL90" s="54" t="str">
        <f t="shared" si="7"/>
        <v>salud</v>
      </c>
      <c r="AM90" s="54" t="str">
        <f t="shared" si="8"/>
        <v>videojuegos</v>
      </c>
      <c r="AN90" s="54" t="str">
        <f t="shared" si="9"/>
        <v>cine</v>
      </c>
      <c r="AO90" s="54" t="str">
        <f t="shared" si="10"/>
        <v>mantenimiento casa</v>
      </c>
      <c r="AP90" s="54">
        <f t="shared" si="11"/>
        <v>0</v>
      </c>
      <c r="AQ90" s="54">
        <f t="shared" si="12"/>
        <v>0</v>
      </c>
      <c r="AR90" s="54">
        <f t="shared" si="13"/>
        <v>0</v>
      </c>
      <c r="AS90" s="54">
        <f t="shared" si="14"/>
        <v>0</v>
      </c>
      <c r="AT90" s="54">
        <f t="shared" si="15"/>
        <v>0</v>
      </c>
      <c r="AU90" s="54">
        <f t="shared" si="16"/>
        <v>0</v>
      </c>
      <c r="AV90" s="54">
        <f t="shared" si="17"/>
        <v>0</v>
      </c>
      <c r="AW90" s="54">
        <f t="shared" si="18"/>
        <v>0</v>
      </c>
      <c r="AX90" s="54">
        <f t="shared" si="19"/>
        <v>0</v>
      </c>
      <c r="AY90" s="54">
        <f t="shared" si="20"/>
        <v>0</v>
      </c>
      <c r="AZ90" s="54">
        <f t="shared" si="21"/>
        <v>0</v>
      </c>
      <c r="BA90" s="54">
        <f t="shared" si="22"/>
        <v>0</v>
      </c>
      <c r="BB90" s="54">
        <f t="shared" si="23"/>
        <v>0</v>
      </c>
      <c r="BC90" s="54">
        <f t="shared" si="24"/>
        <v>0</v>
      </c>
      <c r="BD90" s="54">
        <f t="shared" si="25"/>
        <v>0</v>
      </c>
      <c r="BE90" s="54">
        <f t="shared" si="26"/>
        <v>0</v>
      </c>
      <c r="BF90" s="54">
        <f t="shared" si="27"/>
        <v>0</v>
      </c>
      <c r="BG90" s="54">
        <f t="shared" si="28"/>
        <v>0</v>
      </c>
      <c r="BH90" s="54">
        <f t="shared" si="29"/>
        <v>0</v>
      </c>
      <c r="BI90" s="54">
        <f t="shared" si="30"/>
        <v>0</v>
      </c>
      <c r="BJ90" s="54">
        <f t="shared" si="31"/>
        <v>0</v>
      </c>
      <c r="BK90" s="54">
        <f t="shared" si="32"/>
        <v>0</v>
      </c>
      <c r="BL90" s="54">
        <f t="shared" si="33"/>
        <v>0</v>
      </c>
      <c r="BM90" s="54">
        <f t="shared" si="34"/>
        <v>0</v>
      </c>
      <c r="BN90" s="54">
        <f t="shared" si="35"/>
        <v>0</v>
      </c>
      <c r="BO90" s="54">
        <f t="shared" si="36"/>
        <v>0</v>
      </c>
      <c r="BP90" s="54">
        <f t="shared" si="37"/>
        <v>0</v>
      </c>
      <c r="BQ90" s="54">
        <f t="shared" si="38"/>
        <v>0</v>
      </c>
      <c r="BR90" s="54">
        <f t="shared" si="39"/>
        <v>0</v>
      </c>
      <c r="BS90" s="54">
        <f t="shared" si="40"/>
        <v>0</v>
      </c>
      <c r="BT90" s="54">
        <f t="shared" si="41"/>
        <v>0</v>
      </c>
      <c r="BU90" s="54">
        <f t="shared" si="42"/>
        <v>0</v>
      </c>
    </row>
    <row r="91" spans="2:73" ht="16.2">
      <c r="B91" s="104">
        <v>45731</v>
      </c>
      <c r="C91" s="123" t="s">
        <v>45</v>
      </c>
      <c r="D91" s="122">
        <v>45</v>
      </c>
      <c r="E91" s="213" t="s">
        <v>5</v>
      </c>
      <c r="F91" s="196"/>
      <c r="G91" s="196"/>
      <c r="H91" s="188"/>
      <c r="I91" s="214" t="s">
        <v>58</v>
      </c>
      <c r="J91" s="188"/>
      <c r="K91" s="214"/>
      <c r="L91" s="196"/>
      <c r="M91" s="196"/>
      <c r="N91" s="196"/>
      <c r="O91" s="196"/>
      <c r="P91" s="196"/>
      <c r="Q91" s="196"/>
      <c r="R91" s="196"/>
      <c r="S91" s="196"/>
      <c r="T91" s="197"/>
      <c r="V91" s="219"/>
      <c r="W91" s="196"/>
      <c r="X91" s="196"/>
      <c r="Y91" s="188"/>
      <c r="Z91" s="121" t="s">
        <v>73</v>
      </c>
      <c r="AA91" s="120" t="s">
        <v>73</v>
      </c>
      <c r="AB91" s="215" t="s">
        <v>73</v>
      </c>
      <c r="AC91" s="216"/>
      <c r="AE91" s="54" t="str">
        <f t="shared" si="2"/>
        <v>Gastos Variables</v>
      </c>
      <c r="AF91" s="89"/>
      <c r="AG91" s="89"/>
      <c r="AH91" s="54" t="str">
        <f t="shared" si="3"/>
        <v>supermercado</v>
      </c>
      <c r="AI91" s="54" t="str">
        <f t="shared" si="4"/>
        <v>copras</v>
      </c>
      <c r="AJ91" s="54" t="str">
        <f t="shared" si="5"/>
        <v>uber eats</v>
      </c>
      <c r="AK91" s="54" t="str">
        <f t="shared" si="6"/>
        <v>bar</v>
      </c>
      <c r="AL91" s="54" t="str">
        <f t="shared" si="7"/>
        <v>salud</v>
      </c>
      <c r="AM91" s="54" t="str">
        <f t="shared" si="8"/>
        <v>videojuegos</v>
      </c>
      <c r="AN91" s="54" t="str">
        <f t="shared" si="9"/>
        <v>cine</v>
      </c>
      <c r="AO91" s="54" t="str">
        <f t="shared" si="10"/>
        <v>mantenimiento casa</v>
      </c>
      <c r="AP91" s="54">
        <f t="shared" si="11"/>
        <v>0</v>
      </c>
      <c r="AQ91" s="54">
        <f t="shared" si="12"/>
        <v>0</v>
      </c>
      <c r="AR91" s="54">
        <f t="shared" si="13"/>
        <v>0</v>
      </c>
      <c r="AS91" s="54">
        <f t="shared" si="14"/>
        <v>0</v>
      </c>
      <c r="AT91" s="54">
        <f t="shared" si="15"/>
        <v>0</v>
      </c>
      <c r="AU91" s="54">
        <f t="shared" si="16"/>
        <v>0</v>
      </c>
      <c r="AV91" s="54">
        <f t="shared" si="17"/>
        <v>0</v>
      </c>
      <c r="AW91" s="54">
        <f t="shared" si="18"/>
        <v>0</v>
      </c>
      <c r="AX91" s="54">
        <f t="shared" si="19"/>
        <v>0</v>
      </c>
      <c r="AY91" s="54">
        <f t="shared" si="20"/>
        <v>0</v>
      </c>
      <c r="AZ91" s="54">
        <f t="shared" si="21"/>
        <v>0</v>
      </c>
      <c r="BA91" s="54">
        <f t="shared" si="22"/>
        <v>0</v>
      </c>
      <c r="BB91" s="54">
        <f t="shared" si="23"/>
        <v>0</v>
      </c>
      <c r="BC91" s="54">
        <f t="shared" si="24"/>
        <v>0</v>
      </c>
      <c r="BD91" s="54">
        <f t="shared" si="25"/>
        <v>0</v>
      </c>
      <c r="BE91" s="54">
        <f t="shared" si="26"/>
        <v>0</v>
      </c>
      <c r="BF91" s="54">
        <f t="shared" si="27"/>
        <v>0</v>
      </c>
      <c r="BG91" s="54">
        <f t="shared" si="28"/>
        <v>0</v>
      </c>
      <c r="BH91" s="54">
        <f t="shared" si="29"/>
        <v>0</v>
      </c>
      <c r="BI91" s="54">
        <f t="shared" si="30"/>
        <v>0</v>
      </c>
      <c r="BJ91" s="54">
        <f t="shared" si="31"/>
        <v>0</v>
      </c>
      <c r="BK91" s="54">
        <f t="shared" si="32"/>
        <v>0</v>
      </c>
      <c r="BL91" s="54">
        <f t="shared" si="33"/>
        <v>0</v>
      </c>
      <c r="BM91" s="54">
        <f t="shared" si="34"/>
        <v>0</v>
      </c>
      <c r="BN91" s="54">
        <f t="shared" si="35"/>
        <v>0</v>
      </c>
      <c r="BO91" s="54">
        <f t="shared" si="36"/>
        <v>0</v>
      </c>
      <c r="BP91" s="54">
        <f t="shared" si="37"/>
        <v>0</v>
      </c>
      <c r="BQ91" s="54">
        <f t="shared" si="38"/>
        <v>0</v>
      </c>
      <c r="BR91" s="54">
        <f t="shared" si="39"/>
        <v>0</v>
      </c>
      <c r="BS91" s="54">
        <f t="shared" si="40"/>
        <v>0</v>
      </c>
      <c r="BT91" s="54">
        <f t="shared" si="41"/>
        <v>0</v>
      </c>
      <c r="BU91" s="54">
        <f t="shared" si="42"/>
        <v>0</v>
      </c>
    </row>
    <row r="92" spans="2:73" ht="16.2">
      <c r="B92" s="104">
        <v>45732</v>
      </c>
      <c r="C92" s="123" t="s">
        <v>45</v>
      </c>
      <c r="D92" s="122">
        <v>170</v>
      </c>
      <c r="E92" s="213" t="s">
        <v>6</v>
      </c>
      <c r="F92" s="196"/>
      <c r="G92" s="196"/>
      <c r="H92" s="188"/>
      <c r="I92" s="214" t="s">
        <v>62</v>
      </c>
      <c r="J92" s="188"/>
      <c r="K92" s="214"/>
      <c r="L92" s="196"/>
      <c r="M92" s="196"/>
      <c r="N92" s="196"/>
      <c r="O92" s="196"/>
      <c r="P92" s="196"/>
      <c r="Q92" s="196"/>
      <c r="R92" s="196"/>
      <c r="S92" s="196"/>
      <c r="T92" s="197"/>
      <c r="V92" s="219"/>
      <c r="W92" s="196"/>
      <c r="X92" s="196"/>
      <c r="Y92" s="188"/>
      <c r="Z92" s="121" t="s">
        <v>73</v>
      </c>
      <c r="AA92" s="120" t="s">
        <v>73</v>
      </c>
      <c r="AB92" s="215" t="s">
        <v>73</v>
      </c>
      <c r="AC92" s="216"/>
      <c r="AE92" s="54" t="str">
        <f t="shared" si="2"/>
        <v>Ahorros / Inverciones</v>
      </c>
      <c r="AF92" s="89"/>
      <c r="AG92" s="89"/>
      <c r="AH92" s="54" t="str">
        <f t="shared" si="3"/>
        <v>ahorro plazo fijo</v>
      </c>
      <c r="AI92" s="54" t="str">
        <f t="shared" si="4"/>
        <v>vacaciones de verano</v>
      </c>
      <c r="AJ92" s="54" t="str">
        <f t="shared" si="5"/>
        <v>invercion en dividendos</v>
      </c>
      <c r="AK92" s="54">
        <f t="shared" si="6"/>
        <v>0</v>
      </c>
      <c r="AL92" s="54">
        <f t="shared" si="7"/>
        <v>0</v>
      </c>
      <c r="AM92" s="54">
        <f t="shared" si="8"/>
        <v>0</v>
      </c>
      <c r="AN92" s="54">
        <f t="shared" si="9"/>
        <v>0</v>
      </c>
      <c r="AO92" s="54">
        <f t="shared" si="10"/>
        <v>0</v>
      </c>
      <c r="AP92" s="54">
        <f t="shared" si="11"/>
        <v>0</v>
      </c>
      <c r="AQ92" s="54">
        <f t="shared" si="12"/>
        <v>0</v>
      </c>
      <c r="AR92" s="54">
        <f t="shared" si="13"/>
        <v>0</v>
      </c>
      <c r="AS92" s="54">
        <f t="shared" si="14"/>
        <v>0</v>
      </c>
      <c r="AT92" s="54">
        <f t="shared" si="15"/>
        <v>0</v>
      </c>
      <c r="AU92" s="54">
        <f t="shared" si="16"/>
        <v>0</v>
      </c>
      <c r="AV92" s="54" t="str">
        <f t="shared" si="17"/>
        <v/>
      </c>
      <c r="AW92" s="54" t="str">
        <f t="shared" si="18"/>
        <v/>
      </c>
      <c r="AX92" s="54" t="str">
        <f t="shared" si="19"/>
        <v/>
      </c>
      <c r="AY92" s="54" t="str">
        <f t="shared" si="20"/>
        <v/>
      </c>
      <c r="AZ92" s="54" t="str">
        <f t="shared" si="21"/>
        <v/>
      </c>
      <c r="BA92" s="54" t="str">
        <f t="shared" si="22"/>
        <v/>
      </c>
      <c r="BB92" s="54" t="str">
        <f t="shared" si="23"/>
        <v/>
      </c>
      <c r="BC92" s="54" t="str">
        <f t="shared" si="24"/>
        <v/>
      </c>
      <c r="BD92" s="54" t="str">
        <f t="shared" si="25"/>
        <v/>
      </c>
      <c r="BE92" s="54" t="str">
        <f t="shared" si="26"/>
        <v/>
      </c>
      <c r="BF92" s="54" t="str">
        <f t="shared" si="27"/>
        <v/>
      </c>
      <c r="BG92" s="54" t="str">
        <f t="shared" si="28"/>
        <v/>
      </c>
      <c r="BH92" s="54" t="str">
        <f t="shared" si="29"/>
        <v/>
      </c>
      <c r="BI92" s="54" t="str">
        <f t="shared" si="30"/>
        <v/>
      </c>
      <c r="BJ92" s="54" t="str">
        <f t="shared" si="31"/>
        <v/>
      </c>
      <c r="BK92" s="54" t="str">
        <f t="shared" si="32"/>
        <v/>
      </c>
      <c r="BL92" s="54" t="str">
        <f t="shared" si="33"/>
        <v/>
      </c>
      <c r="BM92" s="54" t="str">
        <f t="shared" si="34"/>
        <v/>
      </c>
      <c r="BN92" s="54" t="str">
        <f t="shared" si="35"/>
        <v/>
      </c>
      <c r="BO92" s="54" t="str">
        <f t="shared" si="36"/>
        <v/>
      </c>
      <c r="BP92" s="54" t="str">
        <f t="shared" si="37"/>
        <v/>
      </c>
      <c r="BQ92" s="54" t="str">
        <f t="shared" si="38"/>
        <v/>
      </c>
      <c r="BR92" s="54" t="str">
        <f t="shared" si="39"/>
        <v/>
      </c>
      <c r="BS92" s="54" t="str">
        <f t="shared" si="40"/>
        <v/>
      </c>
      <c r="BT92" s="54" t="str">
        <f t="shared" si="41"/>
        <v/>
      </c>
      <c r="BU92" s="54" t="str">
        <f t="shared" si="42"/>
        <v/>
      </c>
    </row>
    <row r="93" spans="2:73" ht="16.2">
      <c r="B93" s="104">
        <v>45733</v>
      </c>
      <c r="C93" s="123" t="s">
        <v>45</v>
      </c>
      <c r="D93" s="122">
        <v>1200</v>
      </c>
      <c r="E93" s="213" t="s">
        <v>3</v>
      </c>
      <c r="F93" s="196"/>
      <c r="G93" s="196"/>
      <c r="H93" s="188"/>
      <c r="I93" s="214" t="s">
        <v>64</v>
      </c>
      <c r="J93" s="188"/>
      <c r="K93" s="214"/>
      <c r="L93" s="196"/>
      <c r="M93" s="196"/>
      <c r="N93" s="196"/>
      <c r="O93" s="196"/>
      <c r="P93" s="196"/>
      <c r="Q93" s="196"/>
      <c r="R93" s="196"/>
      <c r="S93" s="196"/>
      <c r="T93" s="197"/>
      <c r="V93" s="219"/>
      <c r="W93" s="196"/>
      <c r="X93" s="196"/>
      <c r="Y93" s="188"/>
      <c r="Z93" s="121" t="s">
        <v>73</v>
      </c>
      <c r="AA93" s="120" t="s">
        <v>73</v>
      </c>
      <c r="AB93" s="215" t="s">
        <v>73</v>
      </c>
      <c r="AC93" s="216"/>
      <c r="AE93" s="54" t="str">
        <f t="shared" si="2"/>
        <v>Deudas</v>
      </c>
      <c r="AF93" s="89"/>
      <c r="AG93" s="89"/>
      <c r="AH93" s="54" t="str">
        <f t="shared" si="3"/>
        <v>hipoteca</v>
      </c>
      <c r="AI93" s="54" t="str">
        <f t="shared" si="4"/>
        <v>tarjeta de credito1</v>
      </c>
      <c r="AJ93" s="54" t="str">
        <f t="shared" si="5"/>
        <v>tarjeta de credito 2</v>
      </c>
      <c r="AK93" s="54">
        <f t="shared" si="6"/>
        <v>0</v>
      </c>
      <c r="AL93" s="54">
        <f t="shared" si="7"/>
        <v>0</v>
      </c>
      <c r="AM93" s="54">
        <f t="shared" si="8"/>
        <v>0</v>
      </c>
      <c r="AN93" s="54">
        <f t="shared" si="9"/>
        <v>0</v>
      </c>
      <c r="AO93" s="54">
        <f t="shared" si="10"/>
        <v>0</v>
      </c>
      <c r="AP93" s="54">
        <f t="shared" si="11"/>
        <v>0</v>
      </c>
      <c r="AQ93" s="54">
        <f t="shared" si="12"/>
        <v>0</v>
      </c>
      <c r="AR93" s="54">
        <f t="shared" si="13"/>
        <v>0</v>
      </c>
      <c r="AS93" s="54">
        <f t="shared" si="14"/>
        <v>0</v>
      </c>
      <c r="AT93" s="54">
        <f t="shared" si="15"/>
        <v>0</v>
      </c>
      <c r="AU93" s="54">
        <f t="shared" si="16"/>
        <v>0</v>
      </c>
      <c r="AV93" s="54">
        <f t="shared" si="17"/>
        <v>0</v>
      </c>
      <c r="AW93" s="54">
        <f t="shared" si="18"/>
        <v>0</v>
      </c>
      <c r="AX93" s="54">
        <f t="shared" si="19"/>
        <v>0</v>
      </c>
      <c r="AY93" s="54">
        <f t="shared" si="20"/>
        <v>0</v>
      </c>
      <c r="AZ93" s="54">
        <f t="shared" si="21"/>
        <v>0</v>
      </c>
      <c r="BA93" s="54">
        <f t="shared" si="22"/>
        <v>0</v>
      </c>
      <c r="BB93" s="54">
        <f t="shared" si="23"/>
        <v>0</v>
      </c>
      <c r="BC93" s="54">
        <f t="shared" si="24"/>
        <v>0</v>
      </c>
      <c r="BD93" s="54">
        <f t="shared" si="25"/>
        <v>0</v>
      </c>
      <c r="BE93" s="54">
        <f t="shared" si="26"/>
        <v>0</v>
      </c>
      <c r="BF93" s="54">
        <f t="shared" si="27"/>
        <v>0</v>
      </c>
      <c r="BG93" s="54">
        <f t="shared" si="28"/>
        <v>0</v>
      </c>
      <c r="BH93" s="54">
        <f t="shared" si="29"/>
        <v>0</v>
      </c>
      <c r="BI93" s="54">
        <f t="shared" si="30"/>
        <v>0</v>
      </c>
      <c r="BJ93" s="54">
        <f t="shared" si="31"/>
        <v>0</v>
      </c>
      <c r="BK93" s="54">
        <f t="shared" si="32"/>
        <v>0</v>
      </c>
      <c r="BL93" s="54">
        <f t="shared" si="33"/>
        <v>0</v>
      </c>
      <c r="BM93" s="54">
        <f t="shared" si="34"/>
        <v>0</v>
      </c>
      <c r="BN93" s="54">
        <f t="shared" si="35"/>
        <v>0</v>
      </c>
      <c r="BO93" s="54">
        <f t="shared" si="36"/>
        <v>0</v>
      </c>
      <c r="BP93" s="54">
        <f t="shared" si="37"/>
        <v>0</v>
      </c>
      <c r="BQ93" s="54">
        <f t="shared" si="38"/>
        <v>0</v>
      </c>
      <c r="BR93" s="54">
        <f t="shared" si="39"/>
        <v>0</v>
      </c>
      <c r="BS93" s="54">
        <f t="shared" si="40"/>
        <v>0</v>
      </c>
      <c r="BT93" s="54">
        <f t="shared" si="41"/>
        <v>0</v>
      </c>
      <c r="BU93" s="54">
        <f t="shared" si="42"/>
        <v>0</v>
      </c>
    </row>
    <row r="94" spans="2:73" ht="16.2">
      <c r="B94" s="104">
        <v>45733</v>
      </c>
      <c r="C94" s="123" t="s">
        <v>45</v>
      </c>
      <c r="D94" s="122">
        <v>5000</v>
      </c>
      <c r="E94" s="213" t="s">
        <v>8</v>
      </c>
      <c r="F94" s="196"/>
      <c r="G94" s="196"/>
      <c r="H94" s="188"/>
      <c r="I94" s="214" t="s">
        <v>47</v>
      </c>
      <c r="J94" s="188"/>
      <c r="K94" s="214"/>
      <c r="L94" s="196"/>
      <c r="M94" s="196"/>
      <c r="N94" s="196"/>
      <c r="O94" s="196"/>
      <c r="P94" s="196"/>
      <c r="Q94" s="196"/>
      <c r="R94" s="196"/>
      <c r="S94" s="196"/>
      <c r="T94" s="197"/>
      <c r="V94" s="219"/>
      <c r="W94" s="196"/>
      <c r="X94" s="196"/>
      <c r="Y94" s="188"/>
      <c r="Z94" s="121" t="s">
        <v>73</v>
      </c>
      <c r="AA94" s="120" t="s">
        <v>73</v>
      </c>
      <c r="AB94" s="215" t="s">
        <v>73</v>
      </c>
      <c r="AC94" s="216"/>
      <c r="AE94" s="54" t="str">
        <f t="shared" si="2"/>
        <v>ingresos</v>
      </c>
      <c r="AF94" s="89"/>
      <c r="AG94" s="89"/>
      <c r="AH94" s="54" t="str">
        <f t="shared" si="3"/>
        <v>sueldo</v>
      </c>
      <c r="AI94" s="54" t="str">
        <f t="shared" si="4"/>
        <v>ventas negocio propio</v>
      </c>
      <c r="AJ94" s="54" t="str">
        <f t="shared" si="5"/>
        <v>ingresos por dividendos</v>
      </c>
      <c r="AK94" s="54">
        <f t="shared" si="6"/>
        <v>0</v>
      </c>
      <c r="AL94" s="54">
        <f t="shared" si="7"/>
        <v>0</v>
      </c>
      <c r="AM94" s="54">
        <f t="shared" si="8"/>
        <v>0</v>
      </c>
      <c r="AN94" s="54">
        <f t="shared" si="9"/>
        <v>0</v>
      </c>
      <c r="AO94" s="54">
        <f t="shared" si="10"/>
        <v>0</v>
      </c>
      <c r="AP94" s="54">
        <f t="shared" si="11"/>
        <v>0</v>
      </c>
      <c r="AQ94" s="54">
        <f t="shared" si="12"/>
        <v>0</v>
      </c>
      <c r="AR94" s="54" t="str">
        <f t="shared" si="13"/>
        <v/>
      </c>
      <c r="AS94" s="54" t="str">
        <f t="shared" si="14"/>
        <v/>
      </c>
      <c r="AT94" s="54" t="str">
        <f t="shared" si="15"/>
        <v/>
      </c>
      <c r="AU94" s="54" t="str">
        <f t="shared" si="16"/>
        <v/>
      </c>
      <c r="AV94" s="54" t="str">
        <f t="shared" si="17"/>
        <v/>
      </c>
      <c r="AW94" s="54" t="str">
        <f t="shared" si="18"/>
        <v/>
      </c>
      <c r="AX94" s="54" t="str">
        <f t="shared" si="19"/>
        <v/>
      </c>
      <c r="AY94" s="54" t="str">
        <f t="shared" si="20"/>
        <v/>
      </c>
      <c r="AZ94" s="54" t="str">
        <f t="shared" si="21"/>
        <v/>
      </c>
      <c r="BA94" s="54" t="str">
        <f t="shared" si="22"/>
        <v/>
      </c>
      <c r="BB94" s="54" t="str">
        <f t="shared" si="23"/>
        <v/>
      </c>
      <c r="BC94" s="54" t="str">
        <f t="shared" si="24"/>
        <v/>
      </c>
      <c r="BD94" s="54" t="str">
        <f t="shared" si="25"/>
        <v/>
      </c>
      <c r="BE94" s="54" t="str">
        <f t="shared" si="26"/>
        <v/>
      </c>
      <c r="BF94" s="54" t="str">
        <f t="shared" si="27"/>
        <v/>
      </c>
      <c r="BG94" s="54" t="str">
        <f t="shared" si="28"/>
        <v/>
      </c>
      <c r="BH94" s="54" t="str">
        <f t="shared" si="29"/>
        <v/>
      </c>
      <c r="BI94" s="54" t="str">
        <f t="shared" si="30"/>
        <v/>
      </c>
      <c r="BJ94" s="54" t="str">
        <f t="shared" si="31"/>
        <v/>
      </c>
      <c r="BK94" s="54" t="str">
        <f t="shared" si="32"/>
        <v/>
      </c>
      <c r="BL94" s="54" t="str">
        <f t="shared" si="33"/>
        <v/>
      </c>
      <c r="BM94" s="54" t="str">
        <f t="shared" si="34"/>
        <v/>
      </c>
      <c r="BN94" s="54" t="str">
        <f t="shared" si="35"/>
        <v/>
      </c>
      <c r="BO94" s="54" t="str">
        <f t="shared" si="36"/>
        <v/>
      </c>
      <c r="BP94" s="54" t="str">
        <f t="shared" si="37"/>
        <v/>
      </c>
      <c r="BQ94" s="54" t="str">
        <f t="shared" si="38"/>
        <v/>
      </c>
      <c r="BR94" s="54" t="str">
        <f t="shared" si="39"/>
        <v/>
      </c>
      <c r="BS94" s="54" t="str">
        <f t="shared" si="40"/>
        <v/>
      </c>
      <c r="BT94" s="54" t="str">
        <f t="shared" si="41"/>
        <v/>
      </c>
      <c r="BU94" s="54" t="str">
        <f t="shared" si="42"/>
        <v/>
      </c>
    </row>
    <row r="95" spans="2:73" ht="16.2">
      <c r="B95" s="104"/>
      <c r="C95" s="123" t="s">
        <v>45</v>
      </c>
      <c r="D95" s="122"/>
      <c r="E95" s="213"/>
      <c r="F95" s="196"/>
      <c r="G95" s="196"/>
      <c r="H95" s="188"/>
      <c r="I95" s="214"/>
      <c r="J95" s="188"/>
      <c r="K95" s="214"/>
      <c r="L95" s="196"/>
      <c r="M95" s="196"/>
      <c r="N95" s="196"/>
      <c r="O95" s="196"/>
      <c r="P95" s="196"/>
      <c r="Q95" s="196"/>
      <c r="R95" s="196"/>
      <c r="S95" s="196"/>
      <c r="T95" s="197"/>
      <c r="V95" s="219"/>
      <c r="W95" s="196"/>
      <c r="X95" s="196"/>
      <c r="Y95" s="188"/>
      <c r="Z95" s="121" t="s">
        <v>73</v>
      </c>
      <c r="AA95" s="120" t="s">
        <v>73</v>
      </c>
      <c r="AB95" s="215" t="s">
        <v>73</v>
      </c>
      <c r="AC95" s="216"/>
      <c r="AE95" s="54">
        <f t="shared" si="2"/>
        <v>0</v>
      </c>
      <c r="AF95" s="89"/>
      <c r="AG95" s="89"/>
      <c r="AH95" s="54" t="str">
        <f t="shared" si="3"/>
        <v/>
      </c>
      <c r="AI95" s="54" t="str">
        <f t="shared" si="4"/>
        <v/>
      </c>
      <c r="AJ95" s="54" t="str">
        <f t="shared" si="5"/>
        <v/>
      </c>
      <c r="AK95" s="54" t="str">
        <f t="shared" si="6"/>
        <v/>
      </c>
      <c r="AL95" s="54" t="str">
        <f t="shared" si="7"/>
        <v/>
      </c>
      <c r="AM95" s="54" t="str">
        <f t="shared" si="8"/>
        <v/>
      </c>
      <c r="AN95" s="54" t="str">
        <f t="shared" si="9"/>
        <v/>
      </c>
      <c r="AO95" s="54" t="str">
        <f t="shared" si="10"/>
        <v/>
      </c>
      <c r="AP95" s="54" t="str">
        <f t="shared" si="11"/>
        <v/>
      </c>
      <c r="AQ95" s="54" t="str">
        <f t="shared" si="12"/>
        <v/>
      </c>
      <c r="AR95" s="54" t="str">
        <f t="shared" si="13"/>
        <v/>
      </c>
      <c r="AS95" s="54" t="str">
        <f t="shared" si="14"/>
        <v/>
      </c>
      <c r="AT95" s="54" t="str">
        <f t="shared" si="15"/>
        <v/>
      </c>
      <c r="AU95" s="54" t="str">
        <f t="shared" si="16"/>
        <v/>
      </c>
      <c r="AV95" s="54" t="str">
        <f t="shared" si="17"/>
        <v/>
      </c>
      <c r="AW95" s="54" t="str">
        <f t="shared" si="18"/>
        <v/>
      </c>
      <c r="AX95" s="54" t="str">
        <f t="shared" si="19"/>
        <v/>
      </c>
      <c r="AY95" s="54" t="str">
        <f t="shared" si="20"/>
        <v/>
      </c>
      <c r="AZ95" s="54" t="str">
        <f t="shared" si="21"/>
        <v/>
      </c>
      <c r="BA95" s="54" t="str">
        <f t="shared" si="22"/>
        <v/>
      </c>
      <c r="BB95" s="54" t="str">
        <f t="shared" si="23"/>
        <v/>
      </c>
      <c r="BC95" s="54" t="str">
        <f t="shared" si="24"/>
        <v/>
      </c>
      <c r="BD95" s="54" t="str">
        <f t="shared" si="25"/>
        <v/>
      </c>
      <c r="BE95" s="54" t="str">
        <f t="shared" si="26"/>
        <v/>
      </c>
      <c r="BF95" s="54" t="str">
        <f t="shared" si="27"/>
        <v/>
      </c>
      <c r="BG95" s="54" t="str">
        <f t="shared" si="28"/>
        <v/>
      </c>
      <c r="BH95" s="54" t="str">
        <f t="shared" si="29"/>
        <v/>
      </c>
      <c r="BI95" s="54" t="str">
        <f t="shared" si="30"/>
        <v/>
      </c>
      <c r="BJ95" s="54" t="str">
        <f t="shared" si="31"/>
        <v/>
      </c>
      <c r="BK95" s="54" t="str">
        <f t="shared" si="32"/>
        <v/>
      </c>
      <c r="BL95" s="54" t="str">
        <f t="shared" si="33"/>
        <v/>
      </c>
      <c r="BM95" s="54" t="str">
        <f t="shared" si="34"/>
        <v/>
      </c>
      <c r="BN95" s="54" t="str">
        <f t="shared" si="35"/>
        <v/>
      </c>
      <c r="BO95" s="54" t="str">
        <f t="shared" si="36"/>
        <v/>
      </c>
      <c r="BP95" s="54" t="str">
        <f t="shared" si="37"/>
        <v/>
      </c>
      <c r="BQ95" s="54" t="str">
        <f t="shared" si="38"/>
        <v/>
      </c>
      <c r="BR95" s="54" t="str">
        <f t="shared" si="39"/>
        <v/>
      </c>
      <c r="BS95" s="54" t="str">
        <f t="shared" si="40"/>
        <v/>
      </c>
      <c r="BT95" s="54" t="str">
        <f t="shared" si="41"/>
        <v/>
      </c>
      <c r="BU95" s="54" t="str">
        <f t="shared" si="42"/>
        <v/>
      </c>
    </row>
    <row r="96" spans="2:73" ht="16.2">
      <c r="B96" s="104"/>
      <c r="C96" s="123" t="s">
        <v>45</v>
      </c>
      <c r="D96" s="122"/>
      <c r="E96" s="213"/>
      <c r="F96" s="196"/>
      <c r="G96" s="196"/>
      <c r="H96" s="188"/>
      <c r="I96" s="214"/>
      <c r="J96" s="188"/>
      <c r="K96" s="214"/>
      <c r="L96" s="196"/>
      <c r="M96" s="196"/>
      <c r="N96" s="196"/>
      <c r="O96" s="196"/>
      <c r="P96" s="196"/>
      <c r="Q96" s="196"/>
      <c r="R96" s="196"/>
      <c r="S96" s="196"/>
      <c r="T96" s="197"/>
      <c r="V96" s="219"/>
      <c r="W96" s="196"/>
      <c r="X96" s="196"/>
      <c r="Y96" s="188"/>
      <c r="Z96" s="121" t="s">
        <v>73</v>
      </c>
      <c r="AA96" s="120" t="s">
        <v>73</v>
      </c>
      <c r="AB96" s="215" t="s">
        <v>73</v>
      </c>
      <c r="AC96" s="216"/>
      <c r="AE96" s="54">
        <f t="shared" si="2"/>
        <v>0</v>
      </c>
      <c r="AF96" s="89"/>
      <c r="AG96" s="89"/>
      <c r="AH96" s="54" t="str">
        <f t="shared" si="3"/>
        <v/>
      </c>
      <c r="AI96" s="54" t="str">
        <f t="shared" si="4"/>
        <v/>
      </c>
      <c r="AJ96" s="54" t="str">
        <f t="shared" si="5"/>
        <v/>
      </c>
      <c r="AK96" s="54" t="str">
        <f t="shared" si="6"/>
        <v/>
      </c>
      <c r="AL96" s="54" t="str">
        <f t="shared" si="7"/>
        <v/>
      </c>
      <c r="AM96" s="54" t="str">
        <f t="shared" si="8"/>
        <v/>
      </c>
      <c r="AN96" s="54" t="str">
        <f t="shared" si="9"/>
        <v/>
      </c>
      <c r="AO96" s="54" t="str">
        <f t="shared" si="10"/>
        <v/>
      </c>
      <c r="AP96" s="54" t="str">
        <f t="shared" si="11"/>
        <v/>
      </c>
      <c r="AQ96" s="54" t="str">
        <f t="shared" si="12"/>
        <v/>
      </c>
      <c r="AR96" s="54" t="str">
        <f t="shared" si="13"/>
        <v/>
      </c>
      <c r="AS96" s="54" t="str">
        <f t="shared" si="14"/>
        <v/>
      </c>
      <c r="AT96" s="54" t="str">
        <f t="shared" si="15"/>
        <v/>
      </c>
      <c r="AU96" s="54" t="str">
        <f t="shared" si="16"/>
        <v/>
      </c>
      <c r="AV96" s="54" t="str">
        <f t="shared" si="17"/>
        <v/>
      </c>
      <c r="AW96" s="54" t="str">
        <f t="shared" si="18"/>
        <v/>
      </c>
      <c r="AX96" s="54" t="str">
        <f t="shared" si="19"/>
        <v/>
      </c>
      <c r="AY96" s="54" t="str">
        <f t="shared" si="20"/>
        <v/>
      </c>
      <c r="AZ96" s="54" t="str">
        <f t="shared" si="21"/>
        <v/>
      </c>
      <c r="BA96" s="54" t="str">
        <f t="shared" si="22"/>
        <v/>
      </c>
      <c r="BB96" s="54" t="str">
        <f t="shared" si="23"/>
        <v/>
      </c>
      <c r="BC96" s="54" t="str">
        <f t="shared" si="24"/>
        <v/>
      </c>
      <c r="BD96" s="54" t="str">
        <f t="shared" si="25"/>
        <v/>
      </c>
      <c r="BE96" s="54" t="str">
        <f t="shared" si="26"/>
        <v/>
      </c>
      <c r="BF96" s="54" t="str">
        <f t="shared" si="27"/>
        <v/>
      </c>
      <c r="BG96" s="54" t="str">
        <f t="shared" si="28"/>
        <v/>
      </c>
      <c r="BH96" s="54" t="str">
        <f t="shared" si="29"/>
        <v/>
      </c>
      <c r="BI96" s="54" t="str">
        <f t="shared" si="30"/>
        <v/>
      </c>
      <c r="BJ96" s="54" t="str">
        <f t="shared" si="31"/>
        <v/>
      </c>
      <c r="BK96" s="54" t="str">
        <f t="shared" si="32"/>
        <v/>
      </c>
      <c r="BL96" s="54" t="str">
        <f t="shared" si="33"/>
        <v/>
      </c>
      <c r="BM96" s="54" t="str">
        <f t="shared" si="34"/>
        <v/>
      </c>
      <c r="BN96" s="54" t="str">
        <f t="shared" si="35"/>
        <v/>
      </c>
      <c r="BO96" s="54" t="str">
        <f t="shared" si="36"/>
        <v/>
      </c>
      <c r="BP96" s="54" t="str">
        <f t="shared" si="37"/>
        <v/>
      </c>
      <c r="BQ96" s="54" t="str">
        <f t="shared" si="38"/>
        <v/>
      </c>
      <c r="BR96" s="54" t="str">
        <f t="shared" si="39"/>
        <v/>
      </c>
      <c r="BS96" s="54" t="str">
        <f t="shared" si="40"/>
        <v/>
      </c>
      <c r="BT96" s="54" t="str">
        <f t="shared" si="41"/>
        <v/>
      </c>
      <c r="BU96" s="54" t="str">
        <f t="shared" si="42"/>
        <v/>
      </c>
    </row>
    <row r="97" spans="2:73" ht="16.2">
      <c r="B97" s="104"/>
      <c r="C97" s="123" t="s">
        <v>45</v>
      </c>
      <c r="D97" s="122"/>
      <c r="E97" s="213"/>
      <c r="F97" s="196"/>
      <c r="G97" s="196"/>
      <c r="H97" s="188"/>
      <c r="I97" s="214"/>
      <c r="J97" s="188"/>
      <c r="K97" s="214"/>
      <c r="L97" s="196"/>
      <c r="M97" s="196"/>
      <c r="N97" s="196"/>
      <c r="O97" s="196"/>
      <c r="P97" s="196"/>
      <c r="Q97" s="196"/>
      <c r="R97" s="196"/>
      <c r="S97" s="196"/>
      <c r="T97" s="197"/>
      <c r="V97" s="219"/>
      <c r="W97" s="196"/>
      <c r="X97" s="196"/>
      <c r="Y97" s="188"/>
      <c r="Z97" s="121" t="s">
        <v>73</v>
      </c>
      <c r="AA97" s="120" t="s">
        <v>73</v>
      </c>
      <c r="AB97" s="215" t="s">
        <v>73</v>
      </c>
      <c r="AC97" s="216"/>
      <c r="AE97" s="54">
        <f t="shared" si="2"/>
        <v>0</v>
      </c>
      <c r="AF97" s="89"/>
      <c r="AG97" s="89"/>
      <c r="AH97" s="54" t="str">
        <f t="shared" si="3"/>
        <v/>
      </c>
      <c r="AI97" s="54" t="str">
        <f t="shared" si="4"/>
        <v/>
      </c>
      <c r="AJ97" s="54" t="str">
        <f t="shared" si="5"/>
        <v/>
      </c>
      <c r="AK97" s="54" t="str">
        <f t="shared" si="6"/>
        <v/>
      </c>
      <c r="AL97" s="54" t="str">
        <f t="shared" si="7"/>
        <v/>
      </c>
      <c r="AM97" s="54" t="str">
        <f t="shared" si="8"/>
        <v/>
      </c>
      <c r="AN97" s="54" t="str">
        <f t="shared" si="9"/>
        <v/>
      </c>
      <c r="AO97" s="54" t="str">
        <f t="shared" si="10"/>
        <v/>
      </c>
      <c r="AP97" s="54" t="str">
        <f t="shared" si="11"/>
        <v/>
      </c>
      <c r="AQ97" s="54" t="str">
        <f t="shared" si="12"/>
        <v/>
      </c>
      <c r="AR97" s="54" t="str">
        <f t="shared" si="13"/>
        <v/>
      </c>
      <c r="AS97" s="54" t="str">
        <f t="shared" si="14"/>
        <v/>
      </c>
      <c r="AT97" s="54" t="str">
        <f t="shared" si="15"/>
        <v/>
      </c>
      <c r="AU97" s="54" t="str">
        <f t="shared" si="16"/>
        <v/>
      </c>
      <c r="AV97" s="54" t="str">
        <f t="shared" si="17"/>
        <v/>
      </c>
      <c r="AW97" s="54" t="str">
        <f t="shared" si="18"/>
        <v/>
      </c>
      <c r="AX97" s="54" t="str">
        <f t="shared" si="19"/>
        <v/>
      </c>
      <c r="AY97" s="54" t="str">
        <f t="shared" si="20"/>
        <v/>
      </c>
      <c r="AZ97" s="54" t="str">
        <f t="shared" si="21"/>
        <v/>
      </c>
      <c r="BA97" s="54" t="str">
        <f t="shared" si="22"/>
        <v/>
      </c>
      <c r="BB97" s="54" t="str">
        <f t="shared" si="23"/>
        <v/>
      </c>
      <c r="BC97" s="54" t="str">
        <f t="shared" si="24"/>
        <v/>
      </c>
      <c r="BD97" s="54" t="str">
        <f t="shared" si="25"/>
        <v/>
      </c>
      <c r="BE97" s="54" t="str">
        <f t="shared" si="26"/>
        <v/>
      </c>
      <c r="BF97" s="54" t="str">
        <f t="shared" si="27"/>
        <v/>
      </c>
      <c r="BG97" s="54" t="str">
        <f t="shared" si="28"/>
        <v/>
      </c>
      <c r="BH97" s="54" t="str">
        <f t="shared" si="29"/>
        <v/>
      </c>
      <c r="BI97" s="54" t="str">
        <f t="shared" si="30"/>
        <v/>
      </c>
      <c r="BJ97" s="54" t="str">
        <f t="shared" si="31"/>
        <v/>
      </c>
      <c r="BK97" s="54" t="str">
        <f t="shared" si="32"/>
        <v/>
      </c>
      <c r="BL97" s="54" t="str">
        <f t="shared" si="33"/>
        <v/>
      </c>
      <c r="BM97" s="54" t="str">
        <f t="shared" si="34"/>
        <v/>
      </c>
      <c r="BN97" s="54" t="str">
        <f t="shared" si="35"/>
        <v/>
      </c>
      <c r="BO97" s="54" t="str">
        <f t="shared" si="36"/>
        <v/>
      </c>
      <c r="BP97" s="54" t="str">
        <f t="shared" si="37"/>
        <v/>
      </c>
      <c r="BQ97" s="54" t="str">
        <f t="shared" si="38"/>
        <v/>
      </c>
      <c r="BR97" s="54" t="str">
        <f t="shared" si="39"/>
        <v/>
      </c>
      <c r="BS97" s="54" t="str">
        <f t="shared" si="40"/>
        <v/>
      </c>
      <c r="BT97" s="54" t="str">
        <f t="shared" si="41"/>
        <v/>
      </c>
      <c r="BU97" s="54" t="str">
        <f t="shared" si="42"/>
        <v/>
      </c>
    </row>
    <row r="98" spans="2:73" ht="16.2">
      <c r="B98" s="104"/>
      <c r="C98" s="123" t="s">
        <v>45</v>
      </c>
      <c r="D98" s="122"/>
      <c r="E98" s="213"/>
      <c r="F98" s="196"/>
      <c r="G98" s="196"/>
      <c r="H98" s="188"/>
      <c r="I98" s="214"/>
      <c r="J98" s="188"/>
      <c r="K98" s="214"/>
      <c r="L98" s="196"/>
      <c r="M98" s="196"/>
      <c r="N98" s="196"/>
      <c r="O98" s="196"/>
      <c r="P98" s="196"/>
      <c r="Q98" s="196"/>
      <c r="R98" s="196"/>
      <c r="S98" s="196"/>
      <c r="T98" s="197"/>
      <c r="V98" s="219"/>
      <c r="W98" s="196"/>
      <c r="X98" s="196"/>
      <c r="Y98" s="188"/>
      <c r="Z98" s="121" t="s">
        <v>73</v>
      </c>
      <c r="AA98" s="120" t="s">
        <v>73</v>
      </c>
      <c r="AB98" s="215" t="s">
        <v>73</v>
      </c>
      <c r="AC98" s="216"/>
      <c r="AE98" s="54">
        <f t="shared" si="2"/>
        <v>0</v>
      </c>
      <c r="AF98" s="89"/>
      <c r="AG98" s="89"/>
      <c r="AH98" s="54" t="str">
        <f t="shared" si="3"/>
        <v/>
      </c>
      <c r="AI98" s="54" t="str">
        <f t="shared" si="4"/>
        <v/>
      </c>
      <c r="AJ98" s="54" t="str">
        <f t="shared" si="5"/>
        <v/>
      </c>
      <c r="AK98" s="54" t="str">
        <f t="shared" si="6"/>
        <v/>
      </c>
      <c r="AL98" s="54" t="str">
        <f t="shared" si="7"/>
        <v/>
      </c>
      <c r="AM98" s="54" t="str">
        <f t="shared" si="8"/>
        <v/>
      </c>
      <c r="AN98" s="54" t="str">
        <f t="shared" si="9"/>
        <v/>
      </c>
      <c r="AO98" s="54" t="str">
        <f t="shared" si="10"/>
        <v/>
      </c>
      <c r="AP98" s="54" t="str">
        <f t="shared" si="11"/>
        <v/>
      </c>
      <c r="AQ98" s="54" t="str">
        <f t="shared" si="12"/>
        <v/>
      </c>
      <c r="AR98" s="54" t="str">
        <f t="shared" si="13"/>
        <v/>
      </c>
      <c r="AS98" s="54" t="str">
        <f t="shared" si="14"/>
        <v/>
      </c>
      <c r="AT98" s="54" t="str">
        <f t="shared" si="15"/>
        <v/>
      </c>
      <c r="AU98" s="54" t="str">
        <f t="shared" si="16"/>
        <v/>
      </c>
      <c r="AV98" s="54" t="str">
        <f t="shared" si="17"/>
        <v/>
      </c>
      <c r="AW98" s="54" t="str">
        <f t="shared" si="18"/>
        <v/>
      </c>
      <c r="AX98" s="54" t="str">
        <f t="shared" si="19"/>
        <v/>
      </c>
      <c r="AY98" s="54" t="str">
        <f t="shared" si="20"/>
        <v/>
      </c>
      <c r="AZ98" s="54" t="str">
        <f t="shared" si="21"/>
        <v/>
      </c>
      <c r="BA98" s="54" t="str">
        <f t="shared" si="22"/>
        <v/>
      </c>
      <c r="BB98" s="54" t="str">
        <f t="shared" si="23"/>
        <v/>
      </c>
      <c r="BC98" s="54" t="str">
        <f t="shared" si="24"/>
        <v/>
      </c>
      <c r="BD98" s="54" t="str">
        <f t="shared" si="25"/>
        <v/>
      </c>
      <c r="BE98" s="54" t="str">
        <f t="shared" si="26"/>
        <v/>
      </c>
      <c r="BF98" s="54" t="str">
        <f t="shared" si="27"/>
        <v/>
      </c>
      <c r="BG98" s="54" t="str">
        <f t="shared" si="28"/>
        <v/>
      </c>
      <c r="BH98" s="54" t="str">
        <f t="shared" si="29"/>
        <v/>
      </c>
      <c r="BI98" s="54" t="str">
        <f t="shared" si="30"/>
        <v/>
      </c>
      <c r="BJ98" s="54" t="str">
        <f t="shared" si="31"/>
        <v/>
      </c>
      <c r="BK98" s="54" t="str">
        <f t="shared" si="32"/>
        <v/>
      </c>
      <c r="BL98" s="54" t="str">
        <f t="shared" si="33"/>
        <v/>
      </c>
      <c r="BM98" s="54" t="str">
        <f t="shared" si="34"/>
        <v/>
      </c>
      <c r="BN98" s="54" t="str">
        <f t="shared" si="35"/>
        <v/>
      </c>
      <c r="BO98" s="54" t="str">
        <f t="shared" si="36"/>
        <v/>
      </c>
      <c r="BP98" s="54" t="str">
        <f t="shared" si="37"/>
        <v/>
      </c>
      <c r="BQ98" s="54" t="str">
        <f t="shared" si="38"/>
        <v/>
      </c>
      <c r="BR98" s="54" t="str">
        <f t="shared" si="39"/>
        <v/>
      </c>
      <c r="BS98" s="54" t="str">
        <f t="shared" si="40"/>
        <v/>
      </c>
      <c r="BT98" s="54" t="str">
        <f t="shared" si="41"/>
        <v/>
      </c>
      <c r="BU98" s="54" t="str">
        <f t="shared" si="42"/>
        <v/>
      </c>
    </row>
    <row r="99" spans="2:73" ht="16.2">
      <c r="B99" s="104"/>
      <c r="C99" s="123" t="s">
        <v>45</v>
      </c>
      <c r="D99" s="122"/>
      <c r="E99" s="213"/>
      <c r="F99" s="196"/>
      <c r="G99" s="196"/>
      <c r="H99" s="188"/>
      <c r="I99" s="214"/>
      <c r="J99" s="188"/>
      <c r="K99" s="214"/>
      <c r="L99" s="196"/>
      <c r="M99" s="196"/>
      <c r="N99" s="196"/>
      <c r="O99" s="196"/>
      <c r="P99" s="196"/>
      <c r="Q99" s="196"/>
      <c r="R99" s="196"/>
      <c r="S99" s="196"/>
      <c r="T99" s="197"/>
      <c r="V99" s="219"/>
      <c r="W99" s="196"/>
      <c r="X99" s="196"/>
      <c r="Y99" s="188"/>
      <c r="Z99" s="121" t="s">
        <v>73</v>
      </c>
      <c r="AA99" s="120" t="s">
        <v>73</v>
      </c>
      <c r="AB99" s="215" t="s">
        <v>73</v>
      </c>
      <c r="AC99" s="216"/>
      <c r="AE99" s="54">
        <f t="shared" si="2"/>
        <v>0</v>
      </c>
      <c r="AF99" s="89"/>
      <c r="AG99" s="89"/>
      <c r="AH99" s="54" t="str">
        <f t="shared" si="3"/>
        <v/>
      </c>
      <c r="AI99" s="54" t="str">
        <f t="shared" si="4"/>
        <v/>
      </c>
      <c r="AJ99" s="54" t="str">
        <f t="shared" si="5"/>
        <v/>
      </c>
      <c r="AK99" s="54" t="str">
        <f t="shared" si="6"/>
        <v/>
      </c>
      <c r="AL99" s="54" t="str">
        <f t="shared" si="7"/>
        <v/>
      </c>
      <c r="AM99" s="54" t="str">
        <f t="shared" si="8"/>
        <v/>
      </c>
      <c r="AN99" s="54" t="str">
        <f t="shared" si="9"/>
        <v/>
      </c>
      <c r="AO99" s="54" t="str">
        <f t="shared" si="10"/>
        <v/>
      </c>
      <c r="AP99" s="54" t="str">
        <f t="shared" si="11"/>
        <v/>
      </c>
      <c r="AQ99" s="54" t="str">
        <f t="shared" si="12"/>
        <v/>
      </c>
      <c r="AR99" s="54" t="str">
        <f t="shared" si="13"/>
        <v/>
      </c>
      <c r="AS99" s="54" t="str">
        <f t="shared" si="14"/>
        <v/>
      </c>
      <c r="AT99" s="54" t="str">
        <f t="shared" si="15"/>
        <v/>
      </c>
      <c r="AU99" s="54" t="str">
        <f t="shared" si="16"/>
        <v/>
      </c>
      <c r="AV99" s="54" t="str">
        <f t="shared" si="17"/>
        <v/>
      </c>
      <c r="AW99" s="54" t="str">
        <f t="shared" si="18"/>
        <v/>
      </c>
      <c r="AX99" s="54" t="str">
        <f t="shared" si="19"/>
        <v/>
      </c>
      <c r="AY99" s="54" t="str">
        <f t="shared" si="20"/>
        <v/>
      </c>
      <c r="AZ99" s="54" t="str">
        <f t="shared" si="21"/>
        <v/>
      </c>
      <c r="BA99" s="54" t="str">
        <f t="shared" si="22"/>
        <v/>
      </c>
      <c r="BB99" s="54" t="str">
        <f t="shared" si="23"/>
        <v/>
      </c>
      <c r="BC99" s="54" t="str">
        <f t="shared" si="24"/>
        <v/>
      </c>
      <c r="BD99" s="54" t="str">
        <f t="shared" si="25"/>
        <v/>
      </c>
      <c r="BE99" s="54" t="str">
        <f t="shared" si="26"/>
        <v/>
      </c>
      <c r="BF99" s="54" t="str">
        <f t="shared" si="27"/>
        <v/>
      </c>
      <c r="BG99" s="54" t="str">
        <f t="shared" si="28"/>
        <v/>
      </c>
      <c r="BH99" s="54" t="str">
        <f t="shared" si="29"/>
        <v/>
      </c>
      <c r="BI99" s="54" t="str">
        <f t="shared" si="30"/>
        <v/>
      </c>
      <c r="BJ99" s="54" t="str">
        <f t="shared" si="31"/>
        <v/>
      </c>
      <c r="BK99" s="54" t="str">
        <f t="shared" si="32"/>
        <v/>
      </c>
      <c r="BL99" s="54" t="str">
        <f t="shared" si="33"/>
        <v/>
      </c>
      <c r="BM99" s="54" t="str">
        <f t="shared" si="34"/>
        <v/>
      </c>
      <c r="BN99" s="54" t="str">
        <f t="shared" si="35"/>
        <v/>
      </c>
      <c r="BO99" s="54" t="str">
        <f t="shared" si="36"/>
        <v/>
      </c>
      <c r="BP99" s="54" t="str">
        <f t="shared" si="37"/>
        <v/>
      </c>
      <c r="BQ99" s="54" t="str">
        <f t="shared" si="38"/>
        <v/>
      </c>
      <c r="BR99" s="54" t="str">
        <f t="shared" si="39"/>
        <v/>
      </c>
      <c r="BS99" s="54" t="str">
        <f t="shared" si="40"/>
        <v/>
      </c>
      <c r="BT99" s="54" t="str">
        <f t="shared" si="41"/>
        <v/>
      </c>
      <c r="BU99" s="54" t="str">
        <f t="shared" si="42"/>
        <v/>
      </c>
    </row>
    <row r="100" spans="2:73" ht="16.2">
      <c r="B100" s="104"/>
      <c r="C100" s="123" t="s">
        <v>45</v>
      </c>
      <c r="D100" s="122"/>
      <c r="E100" s="213"/>
      <c r="F100" s="196"/>
      <c r="G100" s="196"/>
      <c r="H100" s="188"/>
      <c r="I100" s="214"/>
      <c r="J100" s="188"/>
      <c r="K100" s="214"/>
      <c r="L100" s="196"/>
      <c r="M100" s="196"/>
      <c r="N100" s="196"/>
      <c r="O100" s="196"/>
      <c r="P100" s="196"/>
      <c r="Q100" s="196"/>
      <c r="R100" s="196"/>
      <c r="S100" s="196"/>
      <c r="T100" s="197"/>
      <c r="V100" s="219"/>
      <c r="W100" s="196"/>
      <c r="X100" s="196"/>
      <c r="Y100" s="188"/>
      <c r="Z100" s="121" t="s">
        <v>73</v>
      </c>
      <c r="AA100" s="120" t="s">
        <v>73</v>
      </c>
      <c r="AB100" s="215" t="s">
        <v>73</v>
      </c>
      <c r="AC100" s="216"/>
      <c r="AE100" s="54">
        <f t="shared" si="2"/>
        <v>0</v>
      </c>
      <c r="AF100" s="89"/>
      <c r="AG100" s="89"/>
      <c r="AH100" s="54" t="str">
        <f t="shared" si="3"/>
        <v/>
      </c>
      <c r="AI100" s="54" t="str">
        <f t="shared" si="4"/>
        <v/>
      </c>
      <c r="AJ100" s="54" t="str">
        <f t="shared" si="5"/>
        <v/>
      </c>
      <c r="AK100" s="54" t="str">
        <f t="shared" si="6"/>
        <v/>
      </c>
      <c r="AL100" s="54" t="str">
        <f t="shared" si="7"/>
        <v/>
      </c>
      <c r="AM100" s="54" t="str">
        <f t="shared" si="8"/>
        <v/>
      </c>
      <c r="AN100" s="54" t="str">
        <f t="shared" si="9"/>
        <v/>
      </c>
      <c r="AO100" s="54" t="str">
        <f t="shared" si="10"/>
        <v/>
      </c>
      <c r="AP100" s="54" t="str">
        <f t="shared" si="11"/>
        <v/>
      </c>
      <c r="AQ100" s="54" t="str">
        <f t="shared" si="12"/>
        <v/>
      </c>
      <c r="AR100" s="54" t="str">
        <f t="shared" si="13"/>
        <v/>
      </c>
      <c r="AS100" s="54" t="str">
        <f t="shared" si="14"/>
        <v/>
      </c>
      <c r="AT100" s="54" t="str">
        <f t="shared" si="15"/>
        <v/>
      </c>
      <c r="AU100" s="54" t="str">
        <f t="shared" si="16"/>
        <v/>
      </c>
      <c r="AV100" s="54" t="str">
        <f t="shared" si="17"/>
        <v/>
      </c>
      <c r="AW100" s="54" t="str">
        <f t="shared" si="18"/>
        <v/>
      </c>
      <c r="AX100" s="54" t="str">
        <f t="shared" si="19"/>
        <v/>
      </c>
      <c r="AY100" s="54" t="str">
        <f t="shared" si="20"/>
        <v/>
      </c>
      <c r="AZ100" s="54" t="str">
        <f t="shared" si="21"/>
        <v/>
      </c>
      <c r="BA100" s="54" t="str">
        <f t="shared" si="22"/>
        <v/>
      </c>
      <c r="BB100" s="54" t="str">
        <f t="shared" si="23"/>
        <v/>
      </c>
      <c r="BC100" s="54" t="str">
        <f t="shared" si="24"/>
        <v/>
      </c>
      <c r="BD100" s="54" t="str">
        <f t="shared" si="25"/>
        <v/>
      </c>
      <c r="BE100" s="54" t="str">
        <f t="shared" si="26"/>
        <v/>
      </c>
      <c r="BF100" s="54" t="str">
        <f t="shared" si="27"/>
        <v/>
      </c>
      <c r="BG100" s="54" t="str">
        <f t="shared" si="28"/>
        <v/>
      </c>
      <c r="BH100" s="54" t="str">
        <f t="shared" si="29"/>
        <v/>
      </c>
      <c r="BI100" s="54" t="str">
        <f t="shared" si="30"/>
        <v/>
      </c>
      <c r="BJ100" s="54" t="str">
        <f t="shared" si="31"/>
        <v/>
      </c>
      <c r="BK100" s="54" t="str">
        <f t="shared" si="32"/>
        <v/>
      </c>
      <c r="BL100" s="54" t="str">
        <f t="shared" si="33"/>
        <v/>
      </c>
      <c r="BM100" s="54" t="str">
        <f t="shared" si="34"/>
        <v/>
      </c>
      <c r="BN100" s="54" t="str">
        <f t="shared" si="35"/>
        <v/>
      </c>
      <c r="BO100" s="54" t="str">
        <f t="shared" si="36"/>
        <v/>
      </c>
      <c r="BP100" s="54" t="str">
        <f t="shared" si="37"/>
        <v/>
      </c>
      <c r="BQ100" s="54" t="str">
        <f t="shared" si="38"/>
        <v/>
      </c>
      <c r="BR100" s="54" t="str">
        <f t="shared" si="39"/>
        <v/>
      </c>
      <c r="BS100" s="54" t="str">
        <f t="shared" si="40"/>
        <v/>
      </c>
      <c r="BT100" s="54" t="str">
        <f t="shared" si="41"/>
        <v/>
      </c>
      <c r="BU100" s="54" t="str">
        <f t="shared" si="42"/>
        <v/>
      </c>
    </row>
    <row r="101" spans="2:73" ht="16.2">
      <c r="B101" s="104"/>
      <c r="C101" s="123" t="s">
        <v>45</v>
      </c>
      <c r="D101" s="122"/>
      <c r="E101" s="213"/>
      <c r="F101" s="196"/>
      <c r="G101" s="196"/>
      <c r="H101" s="188"/>
      <c r="I101" s="214"/>
      <c r="J101" s="188"/>
      <c r="K101" s="214"/>
      <c r="L101" s="196"/>
      <c r="M101" s="196"/>
      <c r="N101" s="196"/>
      <c r="O101" s="196"/>
      <c r="P101" s="196"/>
      <c r="Q101" s="196"/>
      <c r="R101" s="196"/>
      <c r="S101" s="196"/>
      <c r="T101" s="197"/>
      <c r="V101" s="219"/>
      <c r="W101" s="196"/>
      <c r="X101" s="196"/>
      <c r="Y101" s="188"/>
      <c r="Z101" s="121" t="s">
        <v>73</v>
      </c>
      <c r="AA101" s="120" t="s">
        <v>73</v>
      </c>
      <c r="AB101" s="215" t="s">
        <v>73</v>
      </c>
      <c r="AC101" s="216"/>
      <c r="AE101" s="54">
        <f t="shared" si="2"/>
        <v>0</v>
      </c>
      <c r="AF101" s="89"/>
      <c r="AG101" s="89"/>
      <c r="AH101" s="54" t="str">
        <f t="shared" si="3"/>
        <v/>
      </c>
      <c r="AI101" s="54" t="str">
        <f t="shared" si="4"/>
        <v/>
      </c>
      <c r="AJ101" s="54" t="str">
        <f t="shared" si="5"/>
        <v/>
      </c>
      <c r="AK101" s="54" t="str">
        <f t="shared" si="6"/>
        <v/>
      </c>
      <c r="AL101" s="54" t="str">
        <f t="shared" si="7"/>
        <v/>
      </c>
      <c r="AM101" s="54" t="str">
        <f t="shared" si="8"/>
        <v/>
      </c>
      <c r="AN101" s="54" t="str">
        <f t="shared" si="9"/>
        <v/>
      </c>
      <c r="AO101" s="54" t="str">
        <f t="shared" si="10"/>
        <v/>
      </c>
      <c r="AP101" s="54" t="str">
        <f t="shared" si="11"/>
        <v/>
      </c>
      <c r="AQ101" s="54" t="str">
        <f t="shared" si="12"/>
        <v/>
      </c>
      <c r="AR101" s="54" t="str">
        <f t="shared" si="13"/>
        <v/>
      </c>
      <c r="AS101" s="54" t="str">
        <f t="shared" si="14"/>
        <v/>
      </c>
      <c r="AT101" s="54" t="str">
        <f t="shared" si="15"/>
        <v/>
      </c>
      <c r="AU101" s="54" t="str">
        <f t="shared" si="16"/>
        <v/>
      </c>
      <c r="AV101" s="54" t="str">
        <f t="shared" si="17"/>
        <v/>
      </c>
      <c r="AW101" s="54" t="str">
        <f t="shared" si="18"/>
        <v/>
      </c>
      <c r="AX101" s="54" t="str">
        <f t="shared" si="19"/>
        <v/>
      </c>
      <c r="AY101" s="54" t="str">
        <f t="shared" si="20"/>
        <v/>
      </c>
      <c r="AZ101" s="54" t="str">
        <f t="shared" si="21"/>
        <v/>
      </c>
      <c r="BA101" s="54" t="str">
        <f t="shared" si="22"/>
        <v/>
      </c>
      <c r="BB101" s="54" t="str">
        <f t="shared" si="23"/>
        <v/>
      </c>
      <c r="BC101" s="54" t="str">
        <f t="shared" si="24"/>
        <v/>
      </c>
      <c r="BD101" s="54" t="str">
        <f t="shared" si="25"/>
        <v/>
      </c>
      <c r="BE101" s="54" t="str">
        <f t="shared" si="26"/>
        <v/>
      </c>
      <c r="BF101" s="54" t="str">
        <f t="shared" si="27"/>
        <v/>
      </c>
      <c r="BG101" s="54" t="str">
        <f t="shared" si="28"/>
        <v/>
      </c>
      <c r="BH101" s="54" t="str">
        <f t="shared" si="29"/>
        <v/>
      </c>
      <c r="BI101" s="54" t="str">
        <f t="shared" si="30"/>
        <v/>
      </c>
      <c r="BJ101" s="54" t="str">
        <f t="shared" si="31"/>
        <v/>
      </c>
      <c r="BK101" s="54" t="str">
        <f t="shared" si="32"/>
        <v/>
      </c>
      <c r="BL101" s="54" t="str">
        <f t="shared" si="33"/>
        <v/>
      </c>
      <c r="BM101" s="54" t="str">
        <f t="shared" si="34"/>
        <v/>
      </c>
      <c r="BN101" s="54" t="str">
        <f t="shared" si="35"/>
        <v/>
      </c>
      <c r="BO101" s="54" t="str">
        <f t="shared" si="36"/>
        <v/>
      </c>
      <c r="BP101" s="54" t="str">
        <f t="shared" si="37"/>
        <v/>
      </c>
      <c r="BQ101" s="54" t="str">
        <f t="shared" si="38"/>
        <v/>
      </c>
      <c r="BR101" s="54" t="str">
        <f t="shared" si="39"/>
        <v/>
      </c>
      <c r="BS101" s="54" t="str">
        <f t="shared" si="40"/>
        <v/>
      </c>
      <c r="BT101" s="54" t="str">
        <f t="shared" si="41"/>
        <v/>
      </c>
      <c r="BU101" s="54" t="str">
        <f t="shared" si="42"/>
        <v/>
      </c>
    </row>
    <row r="102" spans="2:73" ht="16.2">
      <c r="B102" s="104"/>
      <c r="C102" s="123" t="s">
        <v>45</v>
      </c>
      <c r="D102" s="122"/>
      <c r="E102" s="213"/>
      <c r="F102" s="196"/>
      <c r="G102" s="196"/>
      <c r="H102" s="188"/>
      <c r="I102" s="214"/>
      <c r="J102" s="188"/>
      <c r="K102" s="214"/>
      <c r="L102" s="196"/>
      <c r="M102" s="196"/>
      <c r="N102" s="196"/>
      <c r="O102" s="196"/>
      <c r="P102" s="196"/>
      <c r="Q102" s="196"/>
      <c r="R102" s="196"/>
      <c r="S102" s="196"/>
      <c r="T102" s="197"/>
      <c r="V102" s="219"/>
      <c r="W102" s="196"/>
      <c r="X102" s="196"/>
      <c r="Y102" s="188"/>
      <c r="Z102" s="121" t="s">
        <v>73</v>
      </c>
      <c r="AA102" s="120" t="s">
        <v>73</v>
      </c>
      <c r="AB102" s="215" t="s">
        <v>73</v>
      </c>
      <c r="AC102" s="216"/>
      <c r="AE102" s="54">
        <f t="shared" si="2"/>
        <v>0</v>
      </c>
      <c r="AF102" s="89"/>
      <c r="AG102" s="89"/>
      <c r="AH102" s="54" t="str">
        <f t="shared" si="3"/>
        <v/>
      </c>
      <c r="AI102" s="54" t="str">
        <f t="shared" si="4"/>
        <v/>
      </c>
      <c r="AJ102" s="54" t="str">
        <f t="shared" si="5"/>
        <v/>
      </c>
      <c r="AK102" s="54" t="str">
        <f t="shared" si="6"/>
        <v/>
      </c>
      <c r="AL102" s="54" t="str">
        <f t="shared" si="7"/>
        <v/>
      </c>
      <c r="AM102" s="54" t="str">
        <f t="shared" si="8"/>
        <v/>
      </c>
      <c r="AN102" s="54" t="str">
        <f t="shared" si="9"/>
        <v/>
      </c>
      <c r="AO102" s="54" t="str">
        <f t="shared" si="10"/>
        <v/>
      </c>
      <c r="AP102" s="54" t="str">
        <f t="shared" si="11"/>
        <v/>
      </c>
      <c r="AQ102" s="54" t="str">
        <f t="shared" si="12"/>
        <v/>
      </c>
      <c r="AR102" s="54" t="str">
        <f t="shared" si="13"/>
        <v/>
      </c>
      <c r="AS102" s="54" t="str">
        <f t="shared" si="14"/>
        <v/>
      </c>
      <c r="AT102" s="54" t="str">
        <f t="shared" si="15"/>
        <v/>
      </c>
      <c r="AU102" s="54" t="str">
        <f t="shared" si="16"/>
        <v/>
      </c>
      <c r="AV102" s="54" t="str">
        <f t="shared" si="17"/>
        <v/>
      </c>
      <c r="AW102" s="54" t="str">
        <f t="shared" si="18"/>
        <v/>
      </c>
      <c r="AX102" s="54" t="str">
        <f t="shared" si="19"/>
        <v/>
      </c>
      <c r="AY102" s="54" t="str">
        <f t="shared" si="20"/>
        <v/>
      </c>
      <c r="AZ102" s="54" t="str">
        <f t="shared" si="21"/>
        <v/>
      </c>
      <c r="BA102" s="54" t="str">
        <f t="shared" si="22"/>
        <v/>
      </c>
      <c r="BB102" s="54" t="str">
        <f t="shared" si="23"/>
        <v/>
      </c>
      <c r="BC102" s="54" t="str">
        <f t="shared" si="24"/>
        <v/>
      </c>
      <c r="BD102" s="54" t="str">
        <f t="shared" si="25"/>
        <v/>
      </c>
      <c r="BE102" s="54" t="str">
        <f t="shared" si="26"/>
        <v/>
      </c>
      <c r="BF102" s="54" t="str">
        <f t="shared" si="27"/>
        <v/>
      </c>
      <c r="BG102" s="54" t="str">
        <f t="shared" si="28"/>
        <v/>
      </c>
      <c r="BH102" s="54" t="str">
        <f t="shared" si="29"/>
        <v/>
      </c>
      <c r="BI102" s="54" t="str">
        <f t="shared" si="30"/>
        <v/>
      </c>
      <c r="BJ102" s="54" t="str">
        <f t="shared" si="31"/>
        <v/>
      </c>
      <c r="BK102" s="54" t="str">
        <f t="shared" si="32"/>
        <v/>
      </c>
      <c r="BL102" s="54" t="str">
        <f t="shared" si="33"/>
        <v/>
      </c>
      <c r="BM102" s="54" t="str">
        <f t="shared" si="34"/>
        <v/>
      </c>
      <c r="BN102" s="54" t="str">
        <f t="shared" si="35"/>
        <v/>
      </c>
      <c r="BO102" s="54" t="str">
        <f t="shared" si="36"/>
        <v/>
      </c>
      <c r="BP102" s="54" t="str">
        <f t="shared" si="37"/>
        <v/>
      </c>
      <c r="BQ102" s="54" t="str">
        <f t="shared" si="38"/>
        <v/>
      </c>
      <c r="BR102" s="54" t="str">
        <f t="shared" si="39"/>
        <v/>
      </c>
      <c r="BS102" s="54" t="str">
        <f t="shared" si="40"/>
        <v/>
      </c>
      <c r="BT102" s="54" t="str">
        <f t="shared" si="41"/>
        <v/>
      </c>
      <c r="BU102" s="54" t="str">
        <f t="shared" si="42"/>
        <v/>
      </c>
    </row>
    <row r="103" spans="2:73" ht="16.2">
      <c r="B103" s="104"/>
      <c r="C103" s="123" t="s">
        <v>45</v>
      </c>
      <c r="D103" s="122"/>
      <c r="E103" s="213"/>
      <c r="F103" s="196"/>
      <c r="G103" s="196"/>
      <c r="H103" s="188"/>
      <c r="I103" s="214"/>
      <c r="J103" s="188"/>
      <c r="K103" s="214"/>
      <c r="L103" s="196"/>
      <c r="M103" s="196"/>
      <c r="N103" s="196"/>
      <c r="O103" s="196"/>
      <c r="P103" s="196"/>
      <c r="Q103" s="196"/>
      <c r="R103" s="196"/>
      <c r="S103" s="196"/>
      <c r="T103" s="197"/>
      <c r="V103" s="219"/>
      <c r="W103" s="196"/>
      <c r="X103" s="196"/>
      <c r="Y103" s="188"/>
      <c r="Z103" s="121" t="s">
        <v>73</v>
      </c>
      <c r="AA103" s="120" t="s">
        <v>73</v>
      </c>
      <c r="AB103" s="215" t="s">
        <v>73</v>
      </c>
      <c r="AC103" s="216"/>
      <c r="AE103" s="54">
        <f t="shared" si="2"/>
        <v>0</v>
      </c>
      <c r="AF103" s="89"/>
      <c r="AG103" s="89"/>
      <c r="AH103" s="54" t="str">
        <f t="shared" si="3"/>
        <v/>
      </c>
      <c r="AI103" s="54" t="str">
        <f t="shared" si="4"/>
        <v/>
      </c>
      <c r="AJ103" s="54" t="str">
        <f t="shared" si="5"/>
        <v/>
      </c>
      <c r="AK103" s="54" t="str">
        <f t="shared" si="6"/>
        <v/>
      </c>
      <c r="AL103" s="54" t="str">
        <f t="shared" si="7"/>
        <v/>
      </c>
      <c r="AM103" s="54" t="str">
        <f t="shared" si="8"/>
        <v/>
      </c>
      <c r="AN103" s="54" t="str">
        <f t="shared" si="9"/>
        <v/>
      </c>
      <c r="AO103" s="54" t="str">
        <f t="shared" si="10"/>
        <v/>
      </c>
      <c r="AP103" s="54" t="str">
        <f t="shared" si="11"/>
        <v/>
      </c>
      <c r="AQ103" s="54" t="str">
        <f t="shared" si="12"/>
        <v/>
      </c>
      <c r="AR103" s="54" t="str">
        <f t="shared" si="13"/>
        <v/>
      </c>
      <c r="AS103" s="54" t="str">
        <f t="shared" si="14"/>
        <v/>
      </c>
      <c r="AT103" s="54" t="str">
        <f t="shared" si="15"/>
        <v/>
      </c>
      <c r="AU103" s="54" t="str">
        <f t="shared" si="16"/>
        <v/>
      </c>
      <c r="AV103" s="54" t="str">
        <f t="shared" si="17"/>
        <v/>
      </c>
      <c r="AW103" s="54" t="str">
        <f t="shared" si="18"/>
        <v/>
      </c>
      <c r="AX103" s="54" t="str">
        <f t="shared" si="19"/>
        <v/>
      </c>
      <c r="AY103" s="54" t="str">
        <f t="shared" si="20"/>
        <v/>
      </c>
      <c r="AZ103" s="54" t="str">
        <f t="shared" si="21"/>
        <v/>
      </c>
      <c r="BA103" s="54" t="str">
        <f t="shared" si="22"/>
        <v/>
      </c>
      <c r="BB103" s="54" t="str">
        <f t="shared" si="23"/>
        <v/>
      </c>
      <c r="BC103" s="54" t="str">
        <f t="shared" si="24"/>
        <v/>
      </c>
      <c r="BD103" s="54" t="str">
        <f t="shared" si="25"/>
        <v/>
      </c>
      <c r="BE103" s="54" t="str">
        <f t="shared" si="26"/>
        <v/>
      </c>
      <c r="BF103" s="54" t="str">
        <f t="shared" si="27"/>
        <v/>
      </c>
      <c r="BG103" s="54" t="str">
        <f t="shared" si="28"/>
        <v/>
      </c>
      <c r="BH103" s="54" t="str">
        <f t="shared" si="29"/>
        <v/>
      </c>
      <c r="BI103" s="54" t="str">
        <f t="shared" si="30"/>
        <v/>
      </c>
      <c r="BJ103" s="54" t="str">
        <f t="shared" si="31"/>
        <v/>
      </c>
      <c r="BK103" s="54" t="str">
        <f t="shared" si="32"/>
        <v/>
      </c>
      <c r="BL103" s="54" t="str">
        <f t="shared" si="33"/>
        <v/>
      </c>
      <c r="BM103" s="54" t="str">
        <f t="shared" si="34"/>
        <v/>
      </c>
      <c r="BN103" s="54" t="str">
        <f t="shared" si="35"/>
        <v/>
      </c>
      <c r="BO103" s="54" t="str">
        <f t="shared" si="36"/>
        <v/>
      </c>
      <c r="BP103" s="54" t="str">
        <f t="shared" si="37"/>
        <v/>
      </c>
      <c r="BQ103" s="54" t="str">
        <f t="shared" si="38"/>
        <v/>
      </c>
      <c r="BR103" s="54" t="str">
        <f t="shared" si="39"/>
        <v/>
      </c>
      <c r="BS103" s="54" t="str">
        <f t="shared" si="40"/>
        <v/>
      </c>
      <c r="BT103" s="54" t="str">
        <f t="shared" si="41"/>
        <v/>
      </c>
      <c r="BU103" s="54" t="str">
        <f t="shared" si="42"/>
        <v/>
      </c>
    </row>
    <row r="104" spans="2:73" ht="16.2">
      <c r="B104" s="104"/>
      <c r="C104" s="123" t="s">
        <v>45</v>
      </c>
      <c r="D104" s="122"/>
      <c r="E104" s="213"/>
      <c r="F104" s="196"/>
      <c r="G104" s="196"/>
      <c r="H104" s="188"/>
      <c r="I104" s="214"/>
      <c r="J104" s="188"/>
      <c r="K104" s="214"/>
      <c r="L104" s="196"/>
      <c r="M104" s="196"/>
      <c r="N104" s="196"/>
      <c r="O104" s="196"/>
      <c r="P104" s="196"/>
      <c r="Q104" s="196"/>
      <c r="R104" s="196"/>
      <c r="S104" s="196"/>
      <c r="T104" s="197"/>
      <c r="V104" s="219"/>
      <c r="W104" s="196"/>
      <c r="X104" s="196"/>
      <c r="Y104" s="188"/>
      <c r="Z104" s="121" t="s">
        <v>73</v>
      </c>
      <c r="AA104" s="120" t="s">
        <v>73</v>
      </c>
      <c r="AB104" s="215" t="s">
        <v>73</v>
      </c>
      <c r="AC104" s="216"/>
      <c r="AE104" s="54">
        <f t="shared" si="2"/>
        <v>0</v>
      </c>
      <c r="AF104" s="89"/>
      <c r="AG104" s="89"/>
      <c r="AH104" s="54" t="str">
        <f t="shared" si="3"/>
        <v/>
      </c>
      <c r="AI104" s="54" t="str">
        <f t="shared" si="4"/>
        <v/>
      </c>
      <c r="AJ104" s="54" t="str">
        <f t="shared" si="5"/>
        <v/>
      </c>
      <c r="AK104" s="54" t="str">
        <f t="shared" si="6"/>
        <v/>
      </c>
      <c r="AL104" s="54" t="str">
        <f t="shared" si="7"/>
        <v/>
      </c>
      <c r="AM104" s="54" t="str">
        <f t="shared" si="8"/>
        <v/>
      </c>
      <c r="AN104" s="54" t="str">
        <f t="shared" si="9"/>
        <v/>
      </c>
      <c r="AO104" s="54" t="str">
        <f t="shared" si="10"/>
        <v/>
      </c>
      <c r="AP104" s="54" t="str">
        <f t="shared" si="11"/>
        <v/>
      </c>
      <c r="AQ104" s="54" t="str">
        <f t="shared" si="12"/>
        <v/>
      </c>
      <c r="AR104" s="54" t="str">
        <f t="shared" si="13"/>
        <v/>
      </c>
      <c r="AS104" s="54" t="str">
        <f t="shared" si="14"/>
        <v/>
      </c>
      <c r="AT104" s="54" t="str">
        <f t="shared" si="15"/>
        <v/>
      </c>
      <c r="AU104" s="54" t="str">
        <f t="shared" si="16"/>
        <v/>
      </c>
      <c r="AV104" s="54" t="str">
        <f t="shared" si="17"/>
        <v/>
      </c>
      <c r="AW104" s="54" t="str">
        <f t="shared" si="18"/>
        <v/>
      </c>
      <c r="AX104" s="54" t="str">
        <f t="shared" si="19"/>
        <v/>
      </c>
      <c r="AY104" s="54" t="str">
        <f t="shared" si="20"/>
        <v/>
      </c>
      <c r="AZ104" s="54" t="str">
        <f t="shared" si="21"/>
        <v/>
      </c>
      <c r="BA104" s="54" t="str">
        <f t="shared" si="22"/>
        <v/>
      </c>
      <c r="BB104" s="54" t="str">
        <f t="shared" si="23"/>
        <v/>
      </c>
      <c r="BC104" s="54" t="str">
        <f t="shared" si="24"/>
        <v/>
      </c>
      <c r="BD104" s="54" t="str">
        <f t="shared" si="25"/>
        <v/>
      </c>
      <c r="BE104" s="54" t="str">
        <f t="shared" si="26"/>
        <v/>
      </c>
      <c r="BF104" s="54" t="str">
        <f t="shared" si="27"/>
        <v/>
      </c>
      <c r="BG104" s="54" t="str">
        <f t="shared" si="28"/>
        <v/>
      </c>
      <c r="BH104" s="54" t="str">
        <f t="shared" si="29"/>
        <v/>
      </c>
      <c r="BI104" s="54" t="str">
        <f t="shared" si="30"/>
        <v/>
      </c>
      <c r="BJ104" s="54" t="str">
        <f t="shared" si="31"/>
        <v/>
      </c>
      <c r="BK104" s="54" t="str">
        <f t="shared" si="32"/>
        <v/>
      </c>
      <c r="BL104" s="54" t="str">
        <f t="shared" si="33"/>
        <v/>
      </c>
      <c r="BM104" s="54" t="str">
        <f t="shared" si="34"/>
        <v/>
      </c>
      <c r="BN104" s="54" t="str">
        <f t="shared" si="35"/>
        <v/>
      </c>
      <c r="BO104" s="54" t="str">
        <f t="shared" si="36"/>
        <v/>
      </c>
      <c r="BP104" s="54" t="str">
        <f t="shared" si="37"/>
        <v/>
      </c>
      <c r="BQ104" s="54" t="str">
        <f t="shared" si="38"/>
        <v/>
      </c>
      <c r="BR104" s="54" t="str">
        <f t="shared" si="39"/>
        <v/>
      </c>
      <c r="BS104" s="54" t="str">
        <f t="shared" si="40"/>
        <v/>
      </c>
      <c r="BT104" s="54" t="str">
        <f t="shared" si="41"/>
        <v/>
      </c>
      <c r="BU104" s="54" t="str">
        <f t="shared" si="42"/>
        <v/>
      </c>
    </row>
    <row r="105" spans="2:73" ht="16.2">
      <c r="B105" s="104"/>
      <c r="C105" s="123" t="s">
        <v>45</v>
      </c>
      <c r="D105" s="122"/>
      <c r="E105" s="213"/>
      <c r="F105" s="196"/>
      <c r="G105" s="196"/>
      <c r="H105" s="188"/>
      <c r="I105" s="214"/>
      <c r="J105" s="188"/>
      <c r="K105" s="214"/>
      <c r="L105" s="196"/>
      <c r="M105" s="196"/>
      <c r="N105" s="196"/>
      <c r="O105" s="196"/>
      <c r="P105" s="196"/>
      <c r="Q105" s="196"/>
      <c r="R105" s="196"/>
      <c r="S105" s="196"/>
      <c r="T105" s="197"/>
      <c r="V105" s="219"/>
      <c r="W105" s="196"/>
      <c r="X105" s="196"/>
      <c r="Y105" s="188"/>
      <c r="Z105" s="121" t="s">
        <v>73</v>
      </c>
      <c r="AA105" s="120" t="s">
        <v>73</v>
      </c>
      <c r="AB105" s="215" t="s">
        <v>73</v>
      </c>
      <c r="AC105" s="216"/>
      <c r="AE105" s="54">
        <f t="shared" si="2"/>
        <v>0</v>
      </c>
      <c r="AF105" s="89"/>
      <c r="AG105" s="89"/>
      <c r="AH105" s="54" t="str">
        <f t="shared" si="3"/>
        <v/>
      </c>
      <c r="AI105" s="54" t="str">
        <f t="shared" si="4"/>
        <v/>
      </c>
      <c r="AJ105" s="54" t="str">
        <f t="shared" si="5"/>
        <v/>
      </c>
      <c r="AK105" s="54" t="str">
        <f t="shared" si="6"/>
        <v/>
      </c>
      <c r="AL105" s="54" t="str">
        <f t="shared" si="7"/>
        <v/>
      </c>
      <c r="AM105" s="54" t="str">
        <f t="shared" si="8"/>
        <v/>
      </c>
      <c r="AN105" s="54" t="str">
        <f t="shared" si="9"/>
        <v/>
      </c>
      <c r="AO105" s="54" t="str">
        <f t="shared" si="10"/>
        <v/>
      </c>
      <c r="AP105" s="54" t="str">
        <f t="shared" si="11"/>
        <v/>
      </c>
      <c r="AQ105" s="54" t="str">
        <f t="shared" si="12"/>
        <v/>
      </c>
      <c r="AR105" s="54" t="str">
        <f t="shared" si="13"/>
        <v/>
      </c>
      <c r="AS105" s="54" t="str">
        <f t="shared" si="14"/>
        <v/>
      </c>
      <c r="AT105" s="54" t="str">
        <f t="shared" si="15"/>
        <v/>
      </c>
      <c r="AU105" s="54" t="str">
        <f t="shared" si="16"/>
        <v/>
      </c>
      <c r="AV105" s="54" t="str">
        <f t="shared" si="17"/>
        <v/>
      </c>
      <c r="AW105" s="54" t="str">
        <f t="shared" si="18"/>
        <v/>
      </c>
      <c r="AX105" s="54" t="str">
        <f t="shared" si="19"/>
        <v/>
      </c>
      <c r="AY105" s="54" t="str">
        <f t="shared" si="20"/>
        <v/>
      </c>
      <c r="AZ105" s="54" t="str">
        <f t="shared" si="21"/>
        <v/>
      </c>
      <c r="BA105" s="54" t="str">
        <f t="shared" si="22"/>
        <v/>
      </c>
      <c r="BB105" s="54" t="str">
        <f t="shared" si="23"/>
        <v/>
      </c>
      <c r="BC105" s="54" t="str">
        <f t="shared" si="24"/>
        <v/>
      </c>
      <c r="BD105" s="54" t="str">
        <f t="shared" si="25"/>
        <v/>
      </c>
      <c r="BE105" s="54" t="str">
        <f t="shared" si="26"/>
        <v/>
      </c>
      <c r="BF105" s="54" t="str">
        <f t="shared" si="27"/>
        <v/>
      </c>
      <c r="BG105" s="54" t="str">
        <f t="shared" si="28"/>
        <v/>
      </c>
      <c r="BH105" s="54" t="str">
        <f t="shared" si="29"/>
        <v/>
      </c>
      <c r="BI105" s="54" t="str">
        <f t="shared" si="30"/>
        <v/>
      </c>
      <c r="BJ105" s="54" t="str">
        <f t="shared" si="31"/>
        <v/>
      </c>
      <c r="BK105" s="54" t="str">
        <f t="shared" si="32"/>
        <v/>
      </c>
      <c r="BL105" s="54" t="str">
        <f t="shared" si="33"/>
        <v/>
      </c>
      <c r="BM105" s="54" t="str">
        <f t="shared" si="34"/>
        <v/>
      </c>
      <c r="BN105" s="54" t="str">
        <f t="shared" si="35"/>
        <v/>
      </c>
      <c r="BO105" s="54" t="str">
        <f t="shared" si="36"/>
        <v/>
      </c>
      <c r="BP105" s="54" t="str">
        <f t="shared" si="37"/>
        <v/>
      </c>
      <c r="BQ105" s="54" t="str">
        <f t="shared" si="38"/>
        <v/>
      </c>
      <c r="BR105" s="54" t="str">
        <f t="shared" si="39"/>
        <v/>
      </c>
      <c r="BS105" s="54" t="str">
        <f t="shared" si="40"/>
        <v/>
      </c>
      <c r="BT105" s="54" t="str">
        <f t="shared" si="41"/>
        <v/>
      </c>
      <c r="BU105" s="54" t="str">
        <f t="shared" si="42"/>
        <v/>
      </c>
    </row>
    <row r="106" spans="2:73" ht="16.2">
      <c r="B106" s="104"/>
      <c r="C106" s="123" t="s">
        <v>45</v>
      </c>
      <c r="D106" s="122"/>
      <c r="E106" s="213"/>
      <c r="F106" s="196"/>
      <c r="G106" s="196"/>
      <c r="H106" s="188"/>
      <c r="I106" s="214"/>
      <c r="J106" s="188"/>
      <c r="K106" s="214"/>
      <c r="L106" s="196"/>
      <c r="M106" s="196"/>
      <c r="N106" s="196"/>
      <c r="O106" s="196"/>
      <c r="P106" s="196"/>
      <c r="Q106" s="196"/>
      <c r="R106" s="196"/>
      <c r="S106" s="196"/>
      <c r="T106" s="197"/>
      <c r="V106" s="219"/>
      <c r="W106" s="196"/>
      <c r="X106" s="196"/>
      <c r="Y106" s="188"/>
      <c r="Z106" s="121" t="s">
        <v>73</v>
      </c>
      <c r="AA106" s="120" t="s">
        <v>73</v>
      </c>
      <c r="AB106" s="215" t="s">
        <v>73</v>
      </c>
      <c r="AC106" s="216"/>
      <c r="AE106" s="54">
        <f t="shared" si="2"/>
        <v>0</v>
      </c>
      <c r="AF106" s="89"/>
      <c r="AG106" s="89"/>
      <c r="AH106" s="54" t="str">
        <f t="shared" si="3"/>
        <v/>
      </c>
      <c r="AI106" s="54" t="str">
        <f t="shared" si="4"/>
        <v/>
      </c>
      <c r="AJ106" s="54" t="str">
        <f t="shared" si="5"/>
        <v/>
      </c>
      <c r="AK106" s="54" t="str">
        <f t="shared" si="6"/>
        <v/>
      </c>
      <c r="AL106" s="54" t="str">
        <f t="shared" si="7"/>
        <v/>
      </c>
      <c r="AM106" s="54" t="str">
        <f t="shared" si="8"/>
        <v/>
      </c>
      <c r="AN106" s="54" t="str">
        <f t="shared" si="9"/>
        <v/>
      </c>
      <c r="AO106" s="54" t="str">
        <f t="shared" si="10"/>
        <v/>
      </c>
      <c r="AP106" s="54" t="str">
        <f t="shared" si="11"/>
        <v/>
      </c>
      <c r="AQ106" s="54" t="str">
        <f t="shared" si="12"/>
        <v/>
      </c>
      <c r="AR106" s="54" t="str">
        <f t="shared" si="13"/>
        <v/>
      </c>
      <c r="AS106" s="54" t="str">
        <f t="shared" si="14"/>
        <v/>
      </c>
      <c r="AT106" s="54" t="str">
        <f t="shared" si="15"/>
        <v/>
      </c>
      <c r="AU106" s="54" t="str">
        <f t="shared" si="16"/>
        <v/>
      </c>
      <c r="AV106" s="54" t="str">
        <f t="shared" si="17"/>
        <v/>
      </c>
      <c r="AW106" s="54" t="str">
        <f t="shared" si="18"/>
        <v/>
      </c>
      <c r="AX106" s="54" t="str">
        <f t="shared" si="19"/>
        <v/>
      </c>
      <c r="AY106" s="54" t="str">
        <f t="shared" si="20"/>
        <v/>
      </c>
      <c r="AZ106" s="54" t="str">
        <f t="shared" si="21"/>
        <v/>
      </c>
      <c r="BA106" s="54" t="str">
        <f t="shared" si="22"/>
        <v/>
      </c>
      <c r="BB106" s="54" t="str">
        <f t="shared" si="23"/>
        <v/>
      </c>
      <c r="BC106" s="54" t="str">
        <f t="shared" si="24"/>
        <v/>
      </c>
      <c r="BD106" s="54" t="str">
        <f t="shared" si="25"/>
        <v/>
      </c>
      <c r="BE106" s="54" t="str">
        <f t="shared" si="26"/>
        <v/>
      </c>
      <c r="BF106" s="54" t="str">
        <f t="shared" si="27"/>
        <v/>
      </c>
      <c r="BG106" s="54" t="str">
        <f t="shared" si="28"/>
        <v/>
      </c>
      <c r="BH106" s="54" t="str">
        <f t="shared" si="29"/>
        <v/>
      </c>
      <c r="BI106" s="54" t="str">
        <f t="shared" si="30"/>
        <v/>
      </c>
      <c r="BJ106" s="54" t="str">
        <f t="shared" si="31"/>
        <v/>
      </c>
      <c r="BK106" s="54" t="str">
        <f t="shared" si="32"/>
        <v/>
      </c>
      <c r="BL106" s="54" t="str">
        <f t="shared" si="33"/>
        <v/>
      </c>
      <c r="BM106" s="54" t="str">
        <f t="shared" si="34"/>
        <v/>
      </c>
      <c r="BN106" s="54" t="str">
        <f t="shared" si="35"/>
        <v/>
      </c>
      <c r="BO106" s="54" t="str">
        <f t="shared" si="36"/>
        <v/>
      </c>
      <c r="BP106" s="54" t="str">
        <f t="shared" si="37"/>
        <v/>
      </c>
      <c r="BQ106" s="54" t="str">
        <f t="shared" si="38"/>
        <v/>
      </c>
      <c r="BR106" s="54" t="str">
        <f t="shared" si="39"/>
        <v/>
      </c>
      <c r="BS106" s="54" t="str">
        <f t="shared" si="40"/>
        <v/>
      </c>
      <c r="BT106" s="54" t="str">
        <f t="shared" si="41"/>
        <v/>
      </c>
      <c r="BU106" s="54" t="str">
        <f t="shared" si="42"/>
        <v/>
      </c>
    </row>
    <row r="107" spans="2:73" ht="16.2">
      <c r="B107" s="104"/>
      <c r="C107" s="123" t="s">
        <v>45</v>
      </c>
      <c r="D107" s="122"/>
      <c r="E107" s="213"/>
      <c r="F107" s="196"/>
      <c r="G107" s="196"/>
      <c r="H107" s="188"/>
      <c r="I107" s="214"/>
      <c r="J107" s="188"/>
      <c r="K107" s="214"/>
      <c r="L107" s="196"/>
      <c r="M107" s="196"/>
      <c r="N107" s="196"/>
      <c r="O107" s="196"/>
      <c r="P107" s="196"/>
      <c r="Q107" s="196"/>
      <c r="R107" s="196"/>
      <c r="S107" s="196"/>
      <c r="T107" s="197"/>
      <c r="V107" s="219"/>
      <c r="W107" s="196"/>
      <c r="X107" s="196"/>
      <c r="Y107" s="188"/>
      <c r="Z107" s="121" t="s">
        <v>73</v>
      </c>
      <c r="AA107" s="120" t="s">
        <v>73</v>
      </c>
      <c r="AB107" s="215" t="s">
        <v>73</v>
      </c>
      <c r="AC107" s="216"/>
      <c r="AE107" s="54">
        <f t="shared" si="2"/>
        <v>0</v>
      </c>
      <c r="AF107" s="89"/>
      <c r="AG107" s="89"/>
      <c r="AH107" s="54" t="str">
        <f t="shared" si="3"/>
        <v/>
      </c>
      <c r="AI107" s="54" t="str">
        <f t="shared" si="4"/>
        <v/>
      </c>
      <c r="AJ107" s="54" t="str">
        <f t="shared" si="5"/>
        <v/>
      </c>
      <c r="AK107" s="54" t="str">
        <f t="shared" si="6"/>
        <v/>
      </c>
      <c r="AL107" s="54" t="str">
        <f t="shared" si="7"/>
        <v/>
      </c>
      <c r="AM107" s="54" t="str">
        <f t="shared" si="8"/>
        <v/>
      </c>
      <c r="AN107" s="54" t="str">
        <f t="shared" si="9"/>
        <v/>
      </c>
      <c r="AO107" s="54" t="str">
        <f t="shared" si="10"/>
        <v/>
      </c>
      <c r="AP107" s="54" t="str">
        <f t="shared" si="11"/>
        <v/>
      </c>
      <c r="AQ107" s="54" t="str">
        <f t="shared" si="12"/>
        <v/>
      </c>
      <c r="AR107" s="54" t="str">
        <f t="shared" si="13"/>
        <v/>
      </c>
      <c r="AS107" s="54" t="str">
        <f t="shared" si="14"/>
        <v/>
      </c>
      <c r="AT107" s="54" t="str">
        <f t="shared" si="15"/>
        <v/>
      </c>
      <c r="AU107" s="54" t="str">
        <f t="shared" si="16"/>
        <v/>
      </c>
      <c r="AV107" s="54" t="str">
        <f t="shared" si="17"/>
        <v/>
      </c>
      <c r="AW107" s="54" t="str">
        <f t="shared" si="18"/>
        <v/>
      </c>
      <c r="AX107" s="54" t="str">
        <f t="shared" si="19"/>
        <v/>
      </c>
      <c r="AY107" s="54" t="str">
        <f t="shared" si="20"/>
        <v/>
      </c>
      <c r="AZ107" s="54" t="str">
        <f t="shared" si="21"/>
        <v/>
      </c>
      <c r="BA107" s="54" t="str">
        <f t="shared" si="22"/>
        <v/>
      </c>
      <c r="BB107" s="54" t="str">
        <f t="shared" si="23"/>
        <v/>
      </c>
      <c r="BC107" s="54" t="str">
        <f t="shared" si="24"/>
        <v/>
      </c>
      <c r="BD107" s="54" t="str">
        <f t="shared" si="25"/>
        <v/>
      </c>
      <c r="BE107" s="54" t="str">
        <f t="shared" si="26"/>
        <v/>
      </c>
      <c r="BF107" s="54" t="str">
        <f t="shared" si="27"/>
        <v/>
      </c>
      <c r="BG107" s="54" t="str">
        <f t="shared" si="28"/>
        <v/>
      </c>
      <c r="BH107" s="54" t="str">
        <f t="shared" si="29"/>
        <v/>
      </c>
      <c r="BI107" s="54" t="str">
        <f t="shared" si="30"/>
        <v/>
      </c>
      <c r="BJ107" s="54" t="str">
        <f t="shared" si="31"/>
        <v/>
      </c>
      <c r="BK107" s="54" t="str">
        <f t="shared" si="32"/>
        <v/>
      </c>
      <c r="BL107" s="54" t="str">
        <f t="shared" si="33"/>
        <v/>
      </c>
      <c r="BM107" s="54" t="str">
        <f t="shared" si="34"/>
        <v/>
      </c>
      <c r="BN107" s="54" t="str">
        <f t="shared" si="35"/>
        <v/>
      </c>
      <c r="BO107" s="54" t="str">
        <f t="shared" si="36"/>
        <v/>
      </c>
      <c r="BP107" s="54" t="str">
        <f t="shared" si="37"/>
        <v/>
      </c>
      <c r="BQ107" s="54" t="str">
        <f t="shared" si="38"/>
        <v/>
      </c>
      <c r="BR107" s="54" t="str">
        <f t="shared" si="39"/>
        <v/>
      </c>
      <c r="BS107" s="54" t="str">
        <f t="shared" si="40"/>
        <v/>
      </c>
      <c r="BT107" s="54" t="str">
        <f t="shared" si="41"/>
        <v/>
      </c>
      <c r="BU107" s="54" t="str">
        <f t="shared" si="42"/>
        <v/>
      </c>
    </row>
    <row r="108" spans="2:73" ht="16.2">
      <c r="B108" s="104"/>
      <c r="C108" s="123" t="s">
        <v>45</v>
      </c>
      <c r="D108" s="122"/>
      <c r="E108" s="213"/>
      <c r="F108" s="196"/>
      <c r="G108" s="196"/>
      <c r="H108" s="188"/>
      <c r="I108" s="214"/>
      <c r="J108" s="188"/>
      <c r="K108" s="214"/>
      <c r="L108" s="196"/>
      <c r="M108" s="196"/>
      <c r="N108" s="196"/>
      <c r="O108" s="196"/>
      <c r="P108" s="196"/>
      <c r="Q108" s="196"/>
      <c r="R108" s="196"/>
      <c r="S108" s="196"/>
      <c r="T108" s="197"/>
      <c r="V108" s="219"/>
      <c r="W108" s="196"/>
      <c r="X108" s="196"/>
      <c r="Y108" s="188"/>
      <c r="Z108" s="121" t="s">
        <v>73</v>
      </c>
      <c r="AA108" s="120" t="s">
        <v>73</v>
      </c>
      <c r="AB108" s="215" t="s">
        <v>73</v>
      </c>
      <c r="AC108" s="216"/>
      <c r="AE108" s="54">
        <f t="shared" si="2"/>
        <v>0</v>
      </c>
      <c r="AF108" s="89"/>
      <c r="AG108" s="89"/>
      <c r="AH108" s="54" t="str">
        <f t="shared" si="3"/>
        <v/>
      </c>
      <c r="AI108" s="54" t="str">
        <f t="shared" si="4"/>
        <v/>
      </c>
      <c r="AJ108" s="54" t="str">
        <f t="shared" si="5"/>
        <v/>
      </c>
      <c r="AK108" s="54" t="str">
        <f t="shared" si="6"/>
        <v/>
      </c>
      <c r="AL108" s="54" t="str">
        <f t="shared" si="7"/>
        <v/>
      </c>
      <c r="AM108" s="54" t="str">
        <f t="shared" si="8"/>
        <v/>
      </c>
      <c r="AN108" s="54" t="str">
        <f t="shared" si="9"/>
        <v/>
      </c>
      <c r="AO108" s="54" t="str">
        <f t="shared" si="10"/>
        <v/>
      </c>
      <c r="AP108" s="54" t="str">
        <f t="shared" si="11"/>
        <v/>
      </c>
      <c r="AQ108" s="54" t="str">
        <f t="shared" si="12"/>
        <v/>
      </c>
      <c r="AR108" s="54" t="str">
        <f t="shared" si="13"/>
        <v/>
      </c>
      <c r="AS108" s="54" t="str">
        <f t="shared" si="14"/>
        <v/>
      </c>
      <c r="AT108" s="54" t="str">
        <f t="shared" si="15"/>
        <v/>
      </c>
      <c r="AU108" s="54" t="str">
        <f t="shared" si="16"/>
        <v/>
      </c>
      <c r="AV108" s="54" t="str">
        <f t="shared" si="17"/>
        <v/>
      </c>
      <c r="AW108" s="54" t="str">
        <f t="shared" si="18"/>
        <v/>
      </c>
      <c r="AX108" s="54" t="str">
        <f t="shared" si="19"/>
        <v/>
      </c>
      <c r="AY108" s="54" t="str">
        <f t="shared" si="20"/>
        <v/>
      </c>
      <c r="AZ108" s="54" t="str">
        <f t="shared" si="21"/>
        <v/>
      </c>
      <c r="BA108" s="54" t="str">
        <f t="shared" si="22"/>
        <v/>
      </c>
      <c r="BB108" s="54" t="str">
        <f t="shared" si="23"/>
        <v/>
      </c>
      <c r="BC108" s="54" t="str">
        <f t="shared" si="24"/>
        <v/>
      </c>
      <c r="BD108" s="54" t="str">
        <f t="shared" si="25"/>
        <v/>
      </c>
      <c r="BE108" s="54" t="str">
        <f t="shared" si="26"/>
        <v/>
      </c>
      <c r="BF108" s="54" t="str">
        <f t="shared" si="27"/>
        <v/>
      </c>
      <c r="BG108" s="54" t="str">
        <f t="shared" si="28"/>
        <v/>
      </c>
      <c r="BH108" s="54" t="str">
        <f t="shared" si="29"/>
        <v/>
      </c>
      <c r="BI108" s="54" t="str">
        <f t="shared" si="30"/>
        <v/>
      </c>
      <c r="BJ108" s="54" t="str">
        <f t="shared" si="31"/>
        <v/>
      </c>
      <c r="BK108" s="54" t="str">
        <f t="shared" si="32"/>
        <v/>
      </c>
      <c r="BL108" s="54" t="str">
        <f t="shared" si="33"/>
        <v/>
      </c>
      <c r="BM108" s="54" t="str">
        <f t="shared" si="34"/>
        <v/>
      </c>
      <c r="BN108" s="54" t="str">
        <f t="shared" si="35"/>
        <v/>
      </c>
      <c r="BO108" s="54" t="str">
        <f t="shared" si="36"/>
        <v/>
      </c>
      <c r="BP108" s="54" t="str">
        <f t="shared" si="37"/>
        <v/>
      </c>
      <c r="BQ108" s="54" t="str">
        <f t="shared" si="38"/>
        <v/>
      </c>
      <c r="BR108" s="54" t="str">
        <f t="shared" si="39"/>
        <v/>
      </c>
      <c r="BS108" s="54" t="str">
        <f t="shared" si="40"/>
        <v/>
      </c>
      <c r="BT108" s="54" t="str">
        <f t="shared" si="41"/>
        <v/>
      </c>
      <c r="BU108" s="54" t="str">
        <f t="shared" si="42"/>
        <v/>
      </c>
    </row>
    <row r="109" spans="2:73" ht="16.2">
      <c r="B109" s="104"/>
      <c r="C109" s="123" t="s">
        <v>45</v>
      </c>
      <c r="D109" s="122"/>
      <c r="E109" s="213"/>
      <c r="F109" s="196"/>
      <c r="G109" s="196"/>
      <c r="H109" s="188"/>
      <c r="I109" s="214"/>
      <c r="J109" s="188"/>
      <c r="K109" s="214"/>
      <c r="L109" s="196"/>
      <c r="M109" s="196"/>
      <c r="N109" s="196"/>
      <c r="O109" s="196"/>
      <c r="P109" s="196"/>
      <c r="Q109" s="196"/>
      <c r="R109" s="196"/>
      <c r="S109" s="196"/>
      <c r="T109" s="197"/>
      <c r="V109" s="219"/>
      <c r="W109" s="196"/>
      <c r="X109" s="196"/>
      <c r="Y109" s="188"/>
      <c r="Z109" s="121" t="s">
        <v>73</v>
      </c>
      <c r="AA109" s="120" t="s">
        <v>73</v>
      </c>
      <c r="AB109" s="215" t="s">
        <v>73</v>
      </c>
      <c r="AC109" s="216"/>
      <c r="AE109" s="54">
        <f t="shared" si="2"/>
        <v>0</v>
      </c>
      <c r="AF109" s="89"/>
      <c r="AG109" s="89"/>
      <c r="AH109" s="54" t="str">
        <f t="shared" si="3"/>
        <v/>
      </c>
      <c r="AI109" s="54" t="str">
        <f t="shared" si="4"/>
        <v/>
      </c>
      <c r="AJ109" s="54" t="str">
        <f t="shared" si="5"/>
        <v/>
      </c>
      <c r="AK109" s="54" t="str">
        <f t="shared" si="6"/>
        <v/>
      </c>
      <c r="AL109" s="54" t="str">
        <f t="shared" si="7"/>
        <v/>
      </c>
      <c r="AM109" s="54" t="str">
        <f t="shared" si="8"/>
        <v/>
      </c>
      <c r="AN109" s="54" t="str">
        <f t="shared" si="9"/>
        <v/>
      </c>
      <c r="AO109" s="54" t="str">
        <f t="shared" si="10"/>
        <v/>
      </c>
      <c r="AP109" s="54" t="str">
        <f t="shared" si="11"/>
        <v/>
      </c>
      <c r="AQ109" s="54" t="str">
        <f t="shared" si="12"/>
        <v/>
      </c>
      <c r="AR109" s="54" t="str">
        <f t="shared" si="13"/>
        <v/>
      </c>
      <c r="AS109" s="54" t="str">
        <f t="shared" si="14"/>
        <v/>
      </c>
      <c r="AT109" s="54" t="str">
        <f t="shared" si="15"/>
        <v/>
      </c>
      <c r="AU109" s="54" t="str">
        <f t="shared" si="16"/>
        <v/>
      </c>
      <c r="AV109" s="54" t="str">
        <f t="shared" si="17"/>
        <v/>
      </c>
      <c r="AW109" s="54" t="str">
        <f t="shared" si="18"/>
        <v/>
      </c>
      <c r="AX109" s="54" t="str">
        <f t="shared" si="19"/>
        <v/>
      </c>
      <c r="AY109" s="54" t="str">
        <f t="shared" si="20"/>
        <v/>
      </c>
      <c r="AZ109" s="54" t="str">
        <f t="shared" si="21"/>
        <v/>
      </c>
      <c r="BA109" s="54" t="str">
        <f t="shared" si="22"/>
        <v/>
      </c>
      <c r="BB109" s="54" t="str">
        <f t="shared" si="23"/>
        <v/>
      </c>
      <c r="BC109" s="54" t="str">
        <f t="shared" si="24"/>
        <v/>
      </c>
      <c r="BD109" s="54" t="str">
        <f t="shared" si="25"/>
        <v/>
      </c>
      <c r="BE109" s="54" t="str">
        <f t="shared" si="26"/>
        <v/>
      </c>
      <c r="BF109" s="54" t="str">
        <f t="shared" si="27"/>
        <v/>
      </c>
      <c r="BG109" s="54" t="str">
        <f t="shared" si="28"/>
        <v/>
      </c>
      <c r="BH109" s="54" t="str">
        <f t="shared" si="29"/>
        <v/>
      </c>
      <c r="BI109" s="54" t="str">
        <f t="shared" si="30"/>
        <v/>
      </c>
      <c r="BJ109" s="54" t="str">
        <f t="shared" si="31"/>
        <v/>
      </c>
      <c r="BK109" s="54" t="str">
        <f t="shared" si="32"/>
        <v/>
      </c>
      <c r="BL109" s="54" t="str">
        <f t="shared" si="33"/>
        <v/>
      </c>
      <c r="BM109" s="54" t="str">
        <f t="shared" si="34"/>
        <v/>
      </c>
      <c r="BN109" s="54" t="str">
        <f t="shared" si="35"/>
        <v/>
      </c>
      <c r="BO109" s="54" t="str">
        <f t="shared" si="36"/>
        <v/>
      </c>
      <c r="BP109" s="54" t="str">
        <f t="shared" si="37"/>
        <v/>
      </c>
      <c r="BQ109" s="54" t="str">
        <f t="shared" si="38"/>
        <v/>
      </c>
      <c r="BR109" s="54" t="str">
        <f t="shared" si="39"/>
        <v/>
      </c>
      <c r="BS109" s="54" t="str">
        <f t="shared" si="40"/>
        <v/>
      </c>
      <c r="BT109" s="54" t="str">
        <f t="shared" si="41"/>
        <v/>
      </c>
      <c r="BU109" s="54" t="str">
        <f t="shared" si="42"/>
        <v/>
      </c>
    </row>
    <row r="110" spans="2:73" ht="16.2">
      <c r="B110" s="104"/>
      <c r="C110" s="123" t="s">
        <v>45</v>
      </c>
      <c r="D110" s="122"/>
      <c r="E110" s="213"/>
      <c r="F110" s="196"/>
      <c r="G110" s="196"/>
      <c r="H110" s="188"/>
      <c r="I110" s="214"/>
      <c r="J110" s="188"/>
      <c r="K110" s="214"/>
      <c r="L110" s="196"/>
      <c r="M110" s="196"/>
      <c r="N110" s="196"/>
      <c r="O110" s="196"/>
      <c r="P110" s="196"/>
      <c r="Q110" s="196"/>
      <c r="R110" s="196"/>
      <c r="S110" s="196"/>
      <c r="T110" s="197"/>
      <c r="V110" s="219"/>
      <c r="W110" s="196"/>
      <c r="X110" s="196"/>
      <c r="Y110" s="188"/>
      <c r="Z110" s="121" t="s">
        <v>73</v>
      </c>
      <c r="AA110" s="120" t="s">
        <v>73</v>
      </c>
      <c r="AB110" s="215" t="s">
        <v>73</v>
      </c>
      <c r="AC110" s="216"/>
      <c r="AE110" s="54">
        <f t="shared" si="2"/>
        <v>0</v>
      </c>
      <c r="AF110" s="89"/>
      <c r="AG110" s="89"/>
      <c r="AH110" s="54" t="str">
        <f t="shared" si="3"/>
        <v/>
      </c>
      <c r="AI110" s="54" t="str">
        <f t="shared" si="4"/>
        <v/>
      </c>
      <c r="AJ110" s="54" t="str">
        <f t="shared" si="5"/>
        <v/>
      </c>
      <c r="AK110" s="54" t="str">
        <f t="shared" si="6"/>
        <v/>
      </c>
      <c r="AL110" s="54" t="str">
        <f t="shared" si="7"/>
        <v/>
      </c>
      <c r="AM110" s="54" t="str">
        <f t="shared" si="8"/>
        <v/>
      </c>
      <c r="AN110" s="54" t="str">
        <f t="shared" si="9"/>
        <v/>
      </c>
      <c r="AO110" s="54" t="str">
        <f t="shared" si="10"/>
        <v/>
      </c>
      <c r="AP110" s="54" t="str">
        <f t="shared" si="11"/>
        <v/>
      </c>
      <c r="AQ110" s="54" t="str">
        <f t="shared" si="12"/>
        <v/>
      </c>
      <c r="AR110" s="54" t="str">
        <f t="shared" si="13"/>
        <v/>
      </c>
      <c r="AS110" s="54" t="str">
        <f t="shared" si="14"/>
        <v/>
      </c>
      <c r="AT110" s="54" t="str">
        <f t="shared" si="15"/>
        <v/>
      </c>
      <c r="AU110" s="54" t="str">
        <f t="shared" si="16"/>
        <v/>
      </c>
      <c r="AV110" s="54" t="str">
        <f t="shared" si="17"/>
        <v/>
      </c>
      <c r="AW110" s="54" t="str">
        <f t="shared" si="18"/>
        <v/>
      </c>
      <c r="AX110" s="54" t="str">
        <f t="shared" si="19"/>
        <v/>
      </c>
      <c r="AY110" s="54" t="str">
        <f t="shared" si="20"/>
        <v/>
      </c>
      <c r="AZ110" s="54" t="str">
        <f t="shared" si="21"/>
        <v/>
      </c>
      <c r="BA110" s="54" t="str">
        <f t="shared" si="22"/>
        <v/>
      </c>
      <c r="BB110" s="54" t="str">
        <f t="shared" si="23"/>
        <v/>
      </c>
      <c r="BC110" s="54" t="str">
        <f t="shared" si="24"/>
        <v/>
      </c>
      <c r="BD110" s="54" t="str">
        <f t="shared" si="25"/>
        <v/>
      </c>
      <c r="BE110" s="54" t="str">
        <f t="shared" si="26"/>
        <v/>
      </c>
      <c r="BF110" s="54" t="str">
        <f t="shared" si="27"/>
        <v/>
      </c>
      <c r="BG110" s="54" t="str">
        <f t="shared" si="28"/>
        <v/>
      </c>
      <c r="BH110" s="54" t="str">
        <f t="shared" si="29"/>
        <v/>
      </c>
      <c r="BI110" s="54" t="str">
        <f t="shared" si="30"/>
        <v/>
      </c>
      <c r="BJ110" s="54" t="str">
        <f t="shared" si="31"/>
        <v/>
      </c>
      <c r="BK110" s="54" t="str">
        <f t="shared" si="32"/>
        <v/>
      </c>
      <c r="BL110" s="54" t="str">
        <f t="shared" si="33"/>
        <v/>
      </c>
      <c r="BM110" s="54" t="str">
        <f t="shared" si="34"/>
        <v/>
      </c>
      <c r="BN110" s="54" t="str">
        <f t="shared" si="35"/>
        <v/>
      </c>
      <c r="BO110" s="54" t="str">
        <f t="shared" si="36"/>
        <v/>
      </c>
      <c r="BP110" s="54" t="str">
        <f t="shared" si="37"/>
        <v/>
      </c>
      <c r="BQ110" s="54" t="str">
        <f t="shared" si="38"/>
        <v/>
      </c>
      <c r="BR110" s="54" t="str">
        <f t="shared" si="39"/>
        <v/>
      </c>
      <c r="BS110" s="54" t="str">
        <f t="shared" si="40"/>
        <v/>
      </c>
      <c r="BT110" s="54" t="str">
        <f t="shared" si="41"/>
        <v/>
      </c>
      <c r="BU110" s="54" t="str">
        <f t="shared" si="42"/>
        <v/>
      </c>
    </row>
    <row r="111" spans="2:73" ht="16.2">
      <c r="B111" s="104"/>
      <c r="C111" s="123" t="s">
        <v>45</v>
      </c>
      <c r="D111" s="122"/>
      <c r="E111" s="213"/>
      <c r="F111" s="196"/>
      <c r="G111" s="196"/>
      <c r="H111" s="188"/>
      <c r="I111" s="214"/>
      <c r="J111" s="188"/>
      <c r="K111" s="214"/>
      <c r="L111" s="196"/>
      <c r="M111" s="196"/>
      <c r="N111" s="196"/>
      <c r="O111" s="196"/>
      <c r="P111" s="196"/>
      <c r="Q111" s="196"/>
      <c r="R111" s="196"/>
      <c r="S111" s="196"/>
      <c r="T111" s="197"/>
      <c r="V111" s="219"/>
      <c r="W111" s="196"/>
      <c r="X111" s="196"/>
      <c r="Y111" s="188"/>
      <c r="Z111" s="121" t="s">
        <v>73</v>
      </c>
      <c r="AA111" s="120" t="s">
        <v>73</v>
      </c>
      <c r="AB111" s="215" t="s">
        <v>73</v>
      </c>
      <c r="AC111" s="216"/>
      <c r="AE111" s="54">
        <f t="shared" si="2"/>
        <v>0</v>
      </c>
      <c r="AF111" s="89"/>
      <c r="AG111" s="89"/>
      <c r="AH111" s="54" t="str">
        <f t="shared" si="3"/>
        <v/>
      </c>
      <c r="AI111" s="54" t="str">
        <f t="shared" si="4"/>
        <v/>
      </c>
      <c r="AJ111" s="54" t="str">
        <f t="shared" si="5"/>
        <v/>
      </c>
      <c r="AK111" s="54" t="str">
        <f t="shared" si="6"/>
        <v/>
      </c>
      <c r="AL111" s="54" t="str">
        <f t="shared" si="7"/>
        <v/>
      </c>
      <c r="AM111" s="54" t="str">
        <f t="shared" si="8"/>
        <v/>
      </c>
      <c r="AN111" s="54" t="str">
        <f t="shared" si="9"/>
        <v/>
      </c>
      <c r="AO111" s="54" t="str">
        <f t="shared" si="10"/>
        <v/>
      </c>
      <c r="AP111" s="54" t="str">
        <f t="shared" si="11"/>
        <v/>
      </c>
      <c r="AQ111" s="54" t="str">
        <f t="shared" si="12"/>
        <v/>
      </c>
      <c r="AR111" s="54" t="str">
        <f t="shared" si="13"/>
        <v/>
      </c>
      <c r="AS111" s="54" t="str">
        <f t="shared" si="14"/>
        <v/>
      </c>
      <c r="AT111" s="54" t="str">
        <f t="shared" si="15"/>
        <v/>
      </c>
      <c r="AU111" s="54" t="str">
        <f t="shared" si="16"/>
        <v/>
      </c>
      <c r="AV111" s="54" t="str">
        <f t="shared" si="17"/>
        <v/>
      </c>
      <c r="AW111" s="54" t="str">
        <f t="shared" si="18"/>
        <v/>
      </c>
      <c r="AX111" s="54" t="str">
        <f t="shared" si="19"/>
        <v/>
      </c>
      <c r="AY111" s="54" t="str">
        <f t="shared" si="20"/>
        <v/>
      </c>
      <c r="AZ111" s="54" t="str">
        <f t="shared" si="21"/>
        <v/>
      </c>
      <c r="BA111" s="54" t="str">
        <f t="shared" si="22"/>
        <v/>
      </c>
      <c r="BB111" s="54" t="str">
        <f t="shared" si="23"/>
        <v/>
      </c>
      <c r="BC111" s="54" t="str">
        <f t="shared" si="24"/>
        <v/>
      </c>
      <c r="BD111" s="54" t="str">
        <f t="shared" si="25"/>
        <v/>
      </c>
      <c r="BE111" s="54" t="str">
        <f t="shared" si="26"/>
        <v/>
      </c>
      <c r="BF111" s="54" t="str">
        <f t="shared" si="27"/>
        <v/>
      </c>
      <c r="BG111" s="54" t="str">
        <f t="shared" si="28"/>
        <v/>
      </c>
      <c r="BH111" s="54" t="str">
        <f t="shared" si="29"/>
        <v/>
      </c>
      <c r="BI111" s="54" t="str">
        <f t="shared" si="30"/>
        <v/>
      </c>
      <c r="BJ111" s="54" t="str">
        <f t="shared" si="31"/>
        <v/>
      </c>
      <c r="BK111" s="54" t="str">
        <f t="shared" si="32"/>
        <v/>
      </c>
      <c r="BL111" s="54" t="str">
        <f t="shared" si="33"/>
        <v/>
      </c>
      <c r="BM111" s="54" t="str">
        <f t="shared" si="34"/>
        <v/>
      </c>
      <c r="BN111" s="54" t="str">
        <f t="shared" si="35"/>
        <v/>
      </c>
      <c r="BO111" s="54" t="str">
        <f t="shared" si="36"/>
        <v/>
      </c>
      <c r="BP111" s="54" t="str">
        <f t="shared" si="37"/>
        <v/>
      </c>
      <c r="BQ111" s="54" t="str">
        <f t="shared" si="38"/>
        <v/>
      </c>
      <c r="BR111" s="54" t="str">
        <f t="shared" si="39"/>
        <v/>
      </c>
      <c r="BS111" s="54" t="str">
        <f t="shared" si="40"/>
        <v/>
      </c>
      <c r="BT111" s="54" t="str">
        <f t="shared" si="41"/>
        <v/>
      </c>
      <c r="BU111" s="54" t="str">
        <f t="shared" si="42"/>
        <v/>
      </c>
    </row>
    <row r="112" spans="2:73" ht="16.2">
      <c r="B112" s="104"/>
      <c r="C112" s="123" t="s">
        <v>45</v>
      </c>
      <c r="D112" s="122"/>
      <c r="E112" s="213"/>
      <c r="F112" s="196"/>
      <c r="G112" s="196"/>
      <c r="H112" s="188"/>
      <c r="I112" s="214"/>
      <c r="J112" s="188"/>
      <c r="K112" s="214"/>
      <c r="L112" s="196"/>
      <c r="M112" s="196"/>
      <c r="N112" s="196"/>
      <c r="O112" s="196"/>
      <c r="P112" s="196"/>
      <c r="Q112" s="196"/>
      <c r="R112" s="196"/>
      <c r="S112" s="196"/>
      <c r="T112" s="197"/>
      <c r="V112" s="219"/>
      <c r="W112" s="196"/>
      <c r="X112" s="196"/>
      <c r="Y112" s="188"/>
      <c r="Z112" s="121" t="s">
        <v>73</v>
      </c>
      <c r="AA112" s="120" t="s">
        <v>73</v>
      </c>
      <c r="AB112" s="215" t="s">
        <v>73</v>
      </c>
      <c r="AC112" s="216"/>
      <c r="AE112" s="54">
        <f t="shared" si="2"/>
        <v>0</v>
      </c>
      <c r="AF112" s="89"/>
      <c r="AG112" s="89"/>
      <c r="AH112" s="54" t="str">
        <f t="shared" si="3"/>
        <v/>
      </c>
      <c r="AI112" s="54" t="str">
        <f t="shared" si="4"/>
        <v/>
      </c>
      <c r="AJ112" s="54" t="str">
        <f t="shared" si="5"/>
        <v/>
      </c>
      <c r="AK112" s="54" t="str">
        <f t="shared" si="6"/>
        <v/>
      </c>
      <c r="AL112" s="54" t="str">
        <f t="shared" si="7"/>
        <v/>
      </c>
      <c r="AM112" s="54" t="str">
        <f t="shared" si="8"/>
        <v/>
      </c>
      <c r="AN112" s="54" t="str">
        <f t="shared" si="9"/>
        <v/>
      </c>
      <c r="AO112" s="54" t="str">
        <f t="shared" si="10"/>
        <v/>
      </c>
      <c r="AP112" s="54" t="str">
        <f t="shared" si="11"/>
        <v/>
      </c>
      <c r="AQ112" s="54" t="str">
        <f t="shared" si="12"/>
        <v/>
      </c>
      <c r="AR112" s="54" t="str">
        <f t="shared" si="13"/>
        <v/>
      </c>
      <c r="AS112" s="54" t="str">
        <f t="shared" si="14"/>
        <v/>
      </c>
      <c r="AT112" s="54" t="str">
        <f t="shared" si="15"/>
        <v/>
      </c>
      <c r="AU112" s="54" t="str">
        <f t="shared" si="16"/>
        <v/>
      </c>
      <c r="AV112" s="54" t="str">
        <f t="shared" si="17"/>
        <v/>
      </c>
      <c r="AW112" s="54" t="str">
        <f t="shared" si="18"/>
        <v/>
      </c>
      <c r="AX112" s="54" t="str">
        <f t="shared" si="19"/>
        <v/>
      </c>
      <c r="AY112" s="54" t="str">
        <f t="shared" si="20"/>
        <v/>
      </c>
      <c r="AZ112" s="54" t="str">
        <f t="shared" si="21"/>
        <v/>
      </c>
      <c r="BA112" s="54" t="str">
        <f t="shared" si="22"/>
        <v/>
      </c>
      <c r="BB112" s="54" t="str">
        <f t="shared" si="23"/>
        <v/>
      </c>
      <c r="BC112" s="54" t="str">
        <f t="shared" si="24"/>
        <v/>
      </c>
      <c r="BD112" s="54" t="str">
        <f t="shared" si="25"/>
        <v/>
      </c>
      <c r="BE112" s="54" t="str">
        <f t="shared" si="26"/>
        <v/>
      </c>
      <c r="BF112" s="54" t="str">
        <f t="shared" si="27"/>
        <v/>
      </c>
      <c r="BG112" s="54" t="str">
        <f t="shared" si="28"/>
        <v/>
      </c>
      <c r="BH112" s="54" t="str">
        <f t="shared" si="29"/>
        <v/>
      </c>
      <c r="BI112" s="54" t="str">
        <f t="shared" si="30"/>
        <v/>
      </c>
      <c r="BJ112" s="54" t="str">
        <f t="shared" si="31"/>
        <v/>
      </c>
      <c r="BK112" s="54" t="str">
        <f t="shared" si="32"/>
        <v/>
      </c>
      <c r="BL112" s="54" t="str">
        <f t="shared" si="33"/>
        <v/>
      </c>
      <c r="BM112" s="54" t="str">
        <f t="shared" si="34"/>
        <v/>
      </c>
      <c r="BN112" s="54" t="str">
        <f t="shared" si="35"/>
        <v/>
      </c>
      <c r="BO112" s="54" t="str">
        <f t="shared" si="36"/>
        <v/>
      </c>
      <c r="BP112" s="54" t="str">
        <f t="shared" si="37"/>
        <v/>
      </c>
      <c r="BQ112" s="54" t="str">
        <f t="shared" si="38"/>
        <v/>
      </c>
      <c r="BR112" s="54" t="str">
        <f t="shared" si="39"/>
        <v/>
      </c>
      <c r="BS112" s="54" t="str">
        <f t="shared" si="40"/>
        <v/>
      </c>
      <c r="BT112" s="54" t="str">
        <f t="shared" si="41"/>
        <v/>
      </c>
      <c r="BU112" s="54" t="str">
        <f t="shared" si="42"/>
        <v/>
      </c>
    </row>
    <row r="113" spans="2:73" ht="16.2">
      <c r="B113" s="104"/>
      <c r="C113" s="123" t="s">
        <v>45</v>
      </c>
      <c r="D113" s="122"/>
      <c r="E113" s="213"/>
      <c r="F113" s="196"/>
      <c r="G113" s="196"/>
      <c r="H113" s="188"/>
      <c r="I113" s="214"/>
      <c r="J113" s="188"/>
      <c r="K113" s="214"/>
      <c r="L113" s="196"/>
      <c r="M113" s="196"/>
      <c r="N113" s="196"/>
      <c r="O113" s="196"/>
      <c r="P113" s="196"/>
      <c r="Q113" s="196"/>
      <c r="R113" s="196"/>
      <c r="S113" s="196"/>
      <c r="T113" s="197"/>
      <c r="V113" s="219"/>
      <c r="W113" s="196"/>
      <c r="X113" s="196"/>
      <c r="Y113" s="188"/>
      <c r="Z113" s="121" t="s">
        <v>73</v>
      </c>
      <c r="AA113" s="120" t="s">
        <v>73</v>
      </c>
      <c r="AB113" s="215" t="s">
        <v>73</v>
      </c>
      <c r="AC113" s="216"/>
      <c r="AE113" s="54">
        <f t="shared" si="2"/>
        <v>0</v>
      </c>
      <c r="AF113" s="89"/>
      <c r="AG113" s="89"/>
      <c r="AH113" s="54" t="str">
        <f t="shared" si="3"/>
        <v/>
      </c>
      <c r="AI113" s="54" t="str">
        <f t="shared" si="4"/>
        <v/>
      </c>
      <c r="AJ113" s="54" t="str">
        <f t="shared" si="5"/>
        <v/>
      </c>
      <c r="AK113" s="54" t="str">
        <f t="shared" si="6"/>
        <v/>
      </c>
      <c r="AL113" s="54" t="str">
        <f t="shared" si="7"/>
        <v/>
      </c>
      <c r="AM113" s="54" t="str">
        <f t="shared" si="8"/>
        <v/>
      </c>
      <c r="AN113" s="54" t="str">
        <f t="shared" si="9"/>
        <v/>
      </c>
      <c r="AO113" s="54" t="str">
        <f t="shared" si="10"/>
        <v/>
      </c>
      <c r="AP113" s="54" t="str">
        <f t="shared" si="11"/>
        <v/>
      </c>
      <c r="AQ113" s="54" t="str">
        <f t="shared" si="12"/>
        <v/>
      </c>
      <c r="AR113" s="54" t="str">
        <f t="shared" si="13"/>
        <v/>
      </c>
      <c r="AS113" s="54" t="str">
        <f t="shared" si="14"/>
        <v/>
      </c>
      <c r="AT113" s="54" t="str">
        <f t="shared" si="15"/>
        <v/>
      </c>
      <c r="AU113" s="54" t="str">
        <f t="shared" si="16"/>
        <v/>
      </c>
      <c r="AV113" s="54" t="str">
        <f t="shared" si="17"/>
        <v/>
      </c>
      <c r="AW113" s="54" t="str">
        <f t="shared" si="18"/>
        <v/>
      </c>
      <c r="AX113" s="54" t="str">
        <f t="shared" si="19"/>
        <v/>
      </c>
      <c r="AY113" s="54" t="str">
        <f t="shared" si="20"/>
        <v/>
      </c>
      <c r="AZ113" s="54" t="str">
        <f t="shared" si="21"/>
        <v/>
      </c>
      <c r="BA113" s="54" t="str">
        <f t="shared" si="22"/>
        <v/>
      </c>
      <c r="BB113" s="54" t="str">
        <f t="shared" si="23"/>
        <v/>
      </c>
      <c r="BC113" s="54" t="str">
        <f t="shared" si="24"/>
        <v/>
      </c>
      <c r="BD113" s="54" t="str">
        <f t="shared" si="25"/>
        <v/>
      </c>
      <c r="BE113" s="54" t="str">
        <f t="shared" si="26"/>
        <v/>
      </c>
      <c r="BF113" s="54" t="str">
        <f t="shared" si="27"/>
        <v/>
      </c>
      <c r="BG113" s="54" t="str">
        <f t="shared" si="28"/>
        <v/>
      </c>
      <c r="BH113" s="54" t="str">
        <f t="shared" si="29"/>
        <v/>
      </c>
      <c r="BI113" s="54" t="str">
        <f t="shared" si="30"/>
        <v/>
      </c>
      <c r="BJ113" s="54" t="str">
        <f t="shared" si="31"/>
        <v/>
      </c>
      <c r="BK113" s="54" t="str">
        <f t="shared" si="32"/>
        <v/>
      </c>
      <c r="BL113" s="54" t="str">
        <f t="shared" si="33"/>
        <v/>
      </c>
      <c r="BM113" s="54" t="str">
        <f t="shared" si="34"/>
        <v/>
      </c>
      <c r="BN113" s="54" t="str">
        <f t="shared" si="35"/>
        <v/>
      </c>
      <c r="BO113" s="54" t="str">
        <f t="shared" si="36"/>
        <v/>
      </c>
      <c r="BP113" s="54" t="str">
        <f t="shared" si="37"/>
        <v/>
      </c>
      <c r="BQ113" s="54" t="str">
        <f t="shared" si="38"/>
        <v/>
      </c>
      <c r="BR113" s="54" t="str">
        <f t="shared" si="39"/>
        <v/>
      </c>
      <c r="BS113" s="54" t="str">
        <f t="shared" si="40"/>
        <v/>
      </c>
      <c r="BT113" s="54" t="str">
        <f t="shared" si="41"/>
        <v/>
      </c>
      <c r="BU113" s="54" t="str">
        <f t="shared" si="42"/>
        <v/>
      </c>
    </row>
    <row r="114" spans="2:73" ht="16.2">
      <c r="B114" s="104"/>
      <c r="C114" s="123" t="s">
        <v>45</v>
      </c>
      <c r="D114" s="122"/>
      <c r="E114" s="213"/>
      <c r="F114" s="196"/>
      <c r="G114" s="196"/>
      <c r="H114" s="188"/>
      <c r="I114" s="214"/>
      <c r="J114" s="188"/>
      <c r="K114" s="214"/>
      <c r="L114" s="196"/>
      <c r="M114" s="196"/>
      <c r="N114" s="196"/>
      <c r="O114" s="196"/>
      <c r="P114" s="196"/>
      <c r="Q114" s="196"/>
      <c r="R114" s="196"/>
      <c r="S114" s="196"/>
      <c r="T114" s="197"/>
      <c r="V114" s="219"/>
      <c r="W114" s="196"/>
      <c r="X114" s="196"/>
      <c r="Y114" s="188"/>
      <c r="Z114" s="121" t="s">
        <v>73</v>
      </c>
      <c r="AA114" s="120" t="s">
        <v>73</v>
      </c>
      <c r="AB114" s="215" t="s">
        <v>73</v>
      </c>
      <c r="AC114" s="216"/>
      <c r="AE114" s="54">
        <f t="shared" si="2"/>
        <v>0</v>
      </c>
      <c r="AF114" s="89"/>
      <c r="AG114" s="89"/>
      <c r="AH114" s="54" t="str">
        <f t="shared" si="3"/>
        <v/>
      </c>
      <c r="AI114" s="54" t="str">
        <f t="shared" si="4"/>
        <v/>
      </c>
      <c r="AJ114" s="54" t="str">
        <f t="shared" si="5"/>
        <v/>
      </c>
      <c r="AK114" s="54" t="str">
        <f t="shared" si="6"/>
        <v/>
      </c>
      <c r="AL114" s="54" t="str">
        <f t="shared" si="7"/>
        <v/>
      </c>
      <c r="AM114" s="54" t="str">
        <f t="shared" si="8"/>
        <v/>
      </c>
      <c r="AN114" s="54" t="str">
        <f t="shared" si="9"/>
        <v/>
      </c>
      <c r="AO114" s="54" t="str">
        <f t="shared" si="10"/>
        <v/>
      </c>
      <c r="AP114" s="54" t="str">
        <f t="shared" si="11"/>
        <v/>
      </c>
      <c r="AQ114" s="54" t="str">
        <f t="shared" si="12"/>
        <v/>
      </c>
      <c r="AR114" s="54" t="str">
        <f t="shared" si="13"/>
        <v/>
      </c>
      <c r="AS114" s="54" t="str">
        <f t="shared" si="14"/>
        <v/>
      </c>
      <c r="AT114" s="54" t="str">
        <f t="shared" si="15"/>
        <v/>
      </c>
      <c r="AU114" s="54" t="str">
        <f t="shared" si="16"/>
        <v/>
      </c>
      <c r="AV114" s="54" t="str">
        <f t="shared" si="17"/>
        <v/>
      </c>
      <c r="AW114" s="54" t="str">
        <f t="shared" si="18"/>
        <v/>
      </c>
      <c r="AX114" s="54" t="str">
        <f t="shared" si="19"/>
        <v/>
      </c>
      <c r="AY114" s="54" t="str">
        <f t="shared" si="20"/>
        <v/>
      </c>
      <c r="AZ114" s="54" t="str">
        <f t="shared" si="21"/>
        <v/>
      </c>
      <c r="BA114" s="54" t="str">
        <f t="shared" si="22"/>
        <v/>
      </c>
      <c r="BB114" s="54" t="str">
        <f t="shared" si="23"/>
        <v/>
      </c>
      <c r="BC114" s="54" t="str">
        <f t="shared" si="24"/>
        <v/>
      </c>
      <c r="BD114" s="54" t="str">
        <f t="shared" si="25"/>
        <v/>
      </c>
      <c r="BE114" s="54" t="str">
        <f t="shared" si="26"/>
        <v/>
      </c>
      <c r="BF114" s="54" t="str">
        <f t="shared" si="27"/>
        <v/>
      </c>
      <c r="BG114" s="54" t="str">
        <f t="shared" si="28"/>
        <v/>
      </c>
      <c r="BH114" s="54" t="str">
        <f t="shared" si="29"/>
        <v/>
      </c>
      <c r="BI114" s="54" t="str">
        <f t="shared" si="30"/>
        <v/>
      </c>
      <c r="BJ114" s="54" t="str">
        <f t="shared" si="31"/>
        <v/>
      </c>
      <c r="BK114" s="54" t="str">
        <f t="shared" si="32"/>
        <v/>
      </c>
      <c r="BL114" s="54" t="str">
        <f t="shared" si="33"/>
        <v/>
      </c>
      <c r="BM114" s="54" t="str">
        <f t="shared" si="34"/>
        <v/>
      </c>
      <c r="BN114" s="54" t="str">
        <f t="shared" si="35"/>
        <v/>
      </c>
      <c r="BO114" s="54" t="str">
        <f t="shared" si="36"/>
        <v/>
      </c>
      <c r="BP114" s="54" t="str">
        <f t="shared" si="37"/>
        <v/>
      </c>
      <c r="BQ114" s="54" t="str">
        <f t="shared" si="38"/>
        <v/>
      </c>
      <c r="BR114" s="54" t="str">
        <f t="shared" si="39"/>
        <v/>
      </c>
      <c r="BS114" s="54" t="str">
        <f t="shared" si="40"/>
        <v/>
      </c>
      <c r="BT114" s="54" t="str">
        <f t="shared" si="41"/>
        <v/>
      </c>
      <c r="BU114" s="54" t="str">
        <f t="shared" si="42"/>
        <v/>
      </c>
    </row>
    <row r="115" spans="2:73" ht="16.2">
      <c r="B115" s="104"/>
      <c r="C115" s="123" t="s">
        <v>45</v>
      </c>
      <c r="D115" s="122"/>
      <c r="E115" s="213"/>
      <c r="F115" s="196"/>
      <c r="G115" s="196"/>
      <c r="H115" s="188"/>
      <c r="I115" s="214"/>
      <c r="J115" s="188"/>
      <c r="K115" s="214"/>
      <c r="L115" s="196"/>
      <c r="M115" s="196"/>
      <c r="N115" s="196"/>
      <c r="O115" s="196"/>
      <c r="P115" s="196"/>
      <c r="Q115" s="196"/>
      <c r="R115" s="196"/>
      <c r="S115" s="196"/>
      <c r="T115" s="197"/>
      <c r="V115" s="219"/>
      <c r="W115" s="196"/>
      <c r="X115" s="196"/>
      <c r="Y115" s="188"/>
      <c r="Z115" s="121" t="s">
        <v>73</v>
      </c>
      <c r="AA115" s="120" t="s">
        <v>73</v>
      </c>
      <c r="AB115" s="215" t="s">
        <v>73</v>
      </c>
      <c r="AC115" s="216"/>
      <c r="AE115" s="54">
        <f t="shared" si="2"/>
        <v>0</v>
      </c>
      <c r="AF115" s="89"/>
      <c r="AG115" s="89"/>
      <c r="AH115" s="54" t="str">
        <f t="shared" si="3"/>
        <v/>
      </c>
      <c r="AI115" s="54" t="str">
        <f t="shared" si="4"/>
        <v/>
      </c>
      <c r="AJ115" s="54" t="str">
        <f t="shared" si="5"/>
        <v/>
      </c>
      <c r="AK115" s="54" t="str">
        <f t="shared" si="6"/>
        <v/>
      </c>
      <c r="AL115" s="54" t="str">
        <f t="shared" si="7"/>
        <v/>
      </c>
      <c r="AM115" s="54" t="str">
        <f t="shared" si="8"/>
        <v/>
      </c>
      <c r="AN115" s="54" t="str">
        <f t="shared" si="9"/>
        <v/>
      </c>
      <c r="AO115" s="54" t="str">
        <f t="shared" si="10"/>
        <v/>
      </c>
      <c r="AP115" s="54" t="str">
        <f t="shared" si="11"/>
        <v/>
      </c>
      <c r="AQ115" s="54" t="str">
        <f t="shared" si="12"/>
        <v/>
      </c>
      <c r="AR115" s="54" t="str">
        <f t="shared" si="13"/>
        <v/>
      </c>
      <c r="AS115" s="54" t="str">
        <f t="shared" si="14"/>
        <v/>
      </c>
      <c r="AT115" s="54" t="str">
        <f t="shared" si="15"/>
        <v/>
      </c>
      <c r="AU115" s="54" t="str">
        <f t="shared" si="16"/>
        <v/>
      </c>
      <c r="AV115" s="54" t="str">
        <f t="shared" si="17"/>
        <v/>
      </c>
      <c r="AW115" s="54" t="str">
        <f t="shared" si="18"/>
        <v/>
      </c>
      <c r="AX115" s="54" t="str">
        <f t="shared" si="19"/>
        <v/>
      </c>
      <c r="AY115" s="54" t="str">
        <f t="shared" si="20"/>
        <v/>
      </c>
      <c r="AZ115" s="54" t="str">
        <f t="shared" si="21"/>
        <v/>
      </c>
      <c r="BA115" s="54" t="str">
        <f t="shared" si="22"/>
        <v/>
      </c>
      <c r="BB115" s="54" t="str">
        <f t="shared" si="23"/>
        <v/>
      </c>
      <c r="BC115" s="54" t="str">
        <f t="shared" si="24"/>
        <v/>
      </c>
      <c r="BD115" s="54" t="str">
        <f t="shared" si="25"/>
        <v/>
      </c>
      <c r="BE115" s="54" t="str">
        <f t="shared" si="26"/>
        <v/>
      </c>
      <c r="BF115" s="54" t="str">
        <f t="shared" si="27"/>
        <v/>
      </c>
      <c r="BG115" s="54" t="str">
        <f t="shared" si="28"/>
        <v/>
      </c>
      <c r="BH115" s="54" t="str">
        <f t="shared" si="29"/>
        <v/>
      </c>
      <c r="BI115" s="54" t="str">
        <f t="shared" si="30"/>
        <v/>
      </c>
      <c r="BJ115" s="54" t="str">
        <f t="shared" si="31"/>
        <v/>
      </c>
      <c r="BK115" s="54" t="str">
        <f t="shared" si="32"/>
        <v/>
      </c>
      <c r="BL115" s="54" t="str">
        <f t="shared" si="33"/>
        <v/>
      </c>
      <c r="BM115" s="54" t="str">
        <f t="shared" si="34"/>
        <v/>
      </c>
      <c r="BN115" s="54" t="str">
        <f t="shared" si="35"/>
        <v/>
      </c>
      <c r="BO115" s="54" t="str">
        <f t="shared" si="36"/>
        <v/>
      </c>
      <c r="BP115" s="54" t="str">
        <f t="shared" si="37"/>
        <v/>
      </c>
      <c r="BQ115" s="54" t="str">
        <f t="shared" si="38"/>
        <v/>
      </c>
      <c r="BR115" s="54" t="str">
        <f t="shared" si="39"/>
        <v/>
      </c>
      <c r="BS115" s="54" t="str">
        <f t="shared" si="40"/>
        <v/>
      </c>
      <c r="BT115" s="54" t="str">
        <f t="shared" si="41"/>
        <v/>
      </c>
      <c r="BU115" s="54" t="str">
        <f t="shared" si="42"/>
        <v/>
      </c>
    </row>
    <row r="116" spans="2:73" ht="16.2">
      <c r="B116" s="104"/>
      <c r="C116" s="123" t="s">
        <v>45</v>
      </c>
      <c r="D116" s="122"/>
      <c r="E116" s="213"/>
      <c r="F116" s="196"/>
      <c r="G116" s="196"/>
      <c r="H116" s="188"/>
      <c r="I116" s="214"/>
      <c r="J116" s="188"/>
      <c r="K116" s="214"/>
      <c r="L116" s="196"/>
      <c r="M116" s="196"/>
      <c r="N116" s="196"/>
      <c r="O116" s="196"/>
      <c r="P116" s="196"/>
      <c r="Q116" s="196"/>
      <c r="R116" s="196"/>
      <c r="S116" s="196"/>
      <c r="T116" s="197"/>
      <c r="V116" s="219"/>
      <c r="W116" s="196"/>
      <c r="X116" s="196"/>
      <c r="Y116" s="188"/>
      <c r="Z116" s="121" t="s">
        <v>73</v>
      </c>
      <c r="AA116" s="120" t="s">
        <v>73</v>
      </c>
      <c r="AB116" s="215" t="s">
        <v>73</v>
      </c>
      <c r="AC116" s="216"/>
      <c r="AE116" s="54">
        <f t="shared" si="2"/>
        <v>0</v>
      </c>
      <c r="AF116" s="89"/>
      <c r="AG116" s="89"/>
      <c r="AH116" s="54" t="str">
        <f t="shared" si="3"/>
        <v/>
      </c>
      <c r="AI116" s="54" t="str">
        <f t="shared" si="4"/>
        <v/>
      </c>
      <c r="AJ116" s="54" t="str">
        <f t="shared" si="5"/>
        <v/>
      </c>
      <c r="AK116" s="54" t="str">
        <f t="shared" si="6"/>
        <v/>
      </c>
      <c r="AL116" s="54" t="str">
        <f t="shared" si="7"/>
        <v/>
      </c>
      <c r="AM116" s="54" t="str">
        <f t="shared" si="8"/>
        <v/>
      </c>
      <c r="AN116" s="54" t="str">
        <f t="shared" si="9"/>
        <v/>
      </c>
      <c r="AO116" s="54" t="str">
        <f t="shared" si="10"/>
        <v/>
      </c>
      <c r="AP116" s="54" t="str">
        <f t="shared" si="11"/>
        <v/>
      </c>
      <c r="AQ116" s="54" t="str">
        <f t="shared" si="12"/>
        <v/>
      </c>
      <c r="AR116" s="54" t="str">
        <f t="shared" si="13"/>
        <v/>
      </c>
      <c r="AS116" s="54" t="str">
        <f t="shared" si="14"/>
        <v/>
      </c>
      <c r="AT116" s="54" t="str">
        <f t="shared" si="15"/>
        <v/>
      </c>
      <c r="AU116" s="54" t="str">
        <f t="shared" si="16"/>
        <v/>
      </c>
      <c r="AV116" s="54" t="str">
        <f t="shared" si="17"/>
        <v/>
      </c>
      <c r="AW116" s="54" t="str">
        <f t="shared" si="18"/>
        <v/>
      </c>
      <c r="AX116" s="54" t="str">
        <f t="shared" si="19"/>
        <v/>
      </c>
      <c r="AY116" s="54" t="str">
        <f t="shared" si="20"/>
        <v/>
      </c>
      <c r="AZ116" s="54" t="str">
        <f t="shared" si="21"/>
        <v/>
      </c>
      <c r="BA116" s="54" t="str">
        <f t="shared" si="22"/>
        <v/>
      </c>
      <c r="BB116" s="54" t="str">
        <f t="shared" si="23"/>
        <v/>
      </c>
      <c r="BC116" s="54" t="str">
        <f t="shared" si="24"/>
        <v/>
      </c>
      <c r="BD116" s="54" t="str">
        <f t="shared" si="25"/>
        <v/>
      </c>
      <c r="BE116" s="54" t="str">
        <f t="shared" si="26"/>
        <v/>
      </c>
      <c r="BF116" s="54" t="str">
        <f t="shared" si="27"/>
        <v/>
      </c>
      <c r="BG116" s="54" t="str">
        <f t="shared" si="28"/>
        <v/>
      </c>
      <c r="BH116" s="54" t="str">
        <f t="shared" si="29"/>
        <v/>
      </c>
      <c r="BI116" s="54" t="str">
        <f t="shared" si="30"/>
        <v/>
      </c>
      <c r="BJ116" s="54" t="str">
        <f t="shared" si="31"/>
        <v/>
      </c>
      <c r="BK116" s="54" t="str">
        <f t="shared" si="32"/>
        <v/>
      </c>
      <c r="BL116" s="54" t="str">
        <f t="shared" si="33"/>
        <v/>
      </c>
      <c r="BM116" s="54" t="str">
        <f t="shared" si="34"/>
        <v/>
      </c>
      <c r="BN116" s="54" t="str">
        <f t="shared" si="35"/>
        <v/>
      </c>
      <c r="BO116" s="54" t="str">
        <f t="shared" si="36"/>
        <v/>
      </c>
      <c r="BP116" s="54" t="str">
        <f t="shared" si="37"/>
        <v/>
      </c>
      <c r="BQ116" s="54" t="str">
        <f t="shared" si="38"/>
        <v/>
      </c>
      <c r="BR116" s="54" t="str">
        <f t="shared" si="39"/>
        <v/>
      </c>
      <c r="BS116" s="54" t="str">
        <f t="shared" si="40"/>
        <v/>
      </c>
      <c r="BT116" s="54" t="str">
        <f t="shared" si="41"/>
        <v/>
      </c>
      <c r="BU116" s="54" t="str">
        <f t="shared" si="42"/>
        <v/>
      </c>
    </row>
    <row r="117" spans="2:73" ht="16.2">
      <c r="B117" s="104"/>
      <c r="C117" s="123" t="s">
        <v>45</v>
      </c>
      <c r="D117" s="122"/>
      <c r="E117" s="213"/>
      <c r="F117" s="196"/>
      <c r="G117" s="196"/>
      <c r="H117" s="188"/>
      <c r="I117" s="214"/>
      <c r="J117" s="188"/>
      <c r="K117" s="214"/>
      <c r="L117" s="196"/>
      <c r="M117" s="196"/>
      <c r="N117" s="196"/>
      <c r="O117" s="196"/>
      <c r="P117" s="196"/>
      <c r="Q117" s="196"/>
      <c r="R117" s="196"/>
      <c r="S117" s="196"/>
      <c r="T117" s="197"/>
      <c r="V117" s="219"/>
      <c r="W117" s="196"/>
      <c r="X117" s="196"/>
      <c r="Y117" s="188"/>
      <c r="Z117" s="121" t="s">
        <v>73</v>
      </c>
      <c r="AA117" s="120" t="s">
        <v>73</v>
      </c>
      <c r="AB117" s="215" t="s">
        <v>73</v>
      </c>
      <c r="AC117" s="216"/>
      <c r="AE117" s="54">
        <f t="shared" si="2"/>
        <v>0</v>
      </c>
      <c r="AF117" s="89"/>
      <c r="AG117" s="89"/>
      <c r="AH117" s="54" t="str">
        <f t="shared" si="3"/>
        <v/>
      </c>
      <c r="AI117" s="54" t="str">
        <f t="shared" si="4"/>
        <v/>
      </c>
      <c r="AJ117" s="54" t="str">
        <f t="shared" si="5"/>
        <v/>
      </c>
      <c r="AK117" s="54" t="str">
        <f t="shared" si="6"/>
        <v/>
      </c>
      <c r="AL117" s="54" t="str">
        <f t="shared" si="7"/>
        <v/>
      </c>
      <c r="AM117" s="54" t="str">
        <f t="shared" si="8"/>
        <v/>
      </c>
      <c r="AN117" s="54" t="str">
        <f t="shared" si="9"/>
        <v/>
      </c>
      <c r="AO117" s="54" t="str">
        <f t="shared" si="10"/>
        <v/>
      </c>
      <c r="AP117" s="54" t="str">
        <f t="shared" si="11"/>
        <v/>
      </c>
      <c r="AQ117" s="54" t="str">
        <f t="shared" si="12"/>
        <v/>
      </c>
      <c r="AR117" s="54" t="str">
        <f t="shared" si="13"/>
        <v/>
      </c>
      <c r="AS117" s="54" t="str">
        <f t="shared" si="14"/>
        <v/>
      </c>
      <c r="AT117" s="54" t="str">
        <f t="shared" si="15"/>
        <v/>
      </c>
      <c r="AU117" s="54" t="str">
        <f t="shared" si="16"/>
        <v/>
      </c>
      <c r="AV117" s="54" t="str">
        <f t="shared" si="17"/>
        <v/>
      </c>
      <c r="AW117" s="54" t="str">
        <f t="shared" si="18"/>
        <v/>
      </c>
      <c r="AX117" s="54" t="str">
        <f t="shared" si="19"/>
        <v/>
      </c>
      <c r="AY117" s="54" t="str">
        <f t="shared" si="20"/>
        <v/>
      </c>
      <c r="AZ117" s="54" t="str">
        <f t="shared" si="21"/>
        <v/>
      </c>
      <c r="BA117" s="54" t="str">
        <f t="shared" si="22"/>
        <v/>
      </c>
      <c r="BB117" s="54" t="str">
        <f t="shared" si="23"/>
        <v/>
      </c>
      <c r="BC117" s="54" t="str">
        <f t="shared" si="24"/>
        <v/>
      </c>
      <c r="BD117" s="54" t="str">
        <f t="shared" si="25"/>
        <v/>
      </c>
      <c r="BE117" s="54" t="str">
        <f t="shared" si="26"/>
        <v/>
      </c>
      <c r="BF117" s="54" t="str">
        <f t="shared" si="27"/>
        <v/>
      </c>
      <c r="BG117" s="54" t="str">
        <f t="shared" si="28"/>
        <v/>
      </c>
      <c r="BH117" s="54" t="str">
        <f t="shared" si="29"/>
        <v/>
      </c>
      <c r="BI117" s="54" t="str">
        <f t="shared" si="30"/>
        <v/>
      </c>
      <c r="BJ117" s="54" t="str">
        <f t="shared" si="31"/>
        <v/>
      </c>
      <c r="BK117" s="54" t="str">
        <f t="shared" si="32"/>
        <v/>
      </c>
      <c r="BL117" s="54" t="str">
        <f t="shared" si="33"/>
        <v/>
      </c>
      <c r="BM117" s="54" t="str">
        <f t="shared" si="34"/>
        <v/>
      </c>
      <c r="BN117" s="54" t="str">
        <f t="shared" si="35"/>
        <v/>
      </c>
      <c r="BO117" s="54" t="str">
        <f t="shared" si="36"/>
        <v/>
      </c>
      <c r="BP117" s="54" t="str">
        <f t="shared" si="37"/>
        <v/>
      </c>
      <c r="BQ117" s="54" t="str">
        <f t="shared" si="38"/>
        <v/>
      </c>
      <c r="BR117" s="54" t="str">
        <f t="shared" si="39"/>
        <v/>
      </c>
      <c r="BS117" s="54" t="str">
        <f t="shared" si="40"/>
        <v/>
      </c>
      <c r="BT117" s="54" t="str">
        <f t="shared" si="41"/>
        <v/>
      </c>
      <c r="BU117" s="54" t="str">
        <f t="shared" si="42"/>
        <v/>
      </c>
    </row>
    <row r="118" spans="2:73" ht="16.2">
      <c r="B118" s="104"/>
      <c r="C118" s="123" t="s">
        <v>45</v>
      </c>
      <c r="D118" s="122"/>
      <c r="E118" s="213"/>
      <c r="F118" s="196"/>
      <c r="G118" s="196"/>
      <c r="H118" s="188"/>
      <c r="I118" s="214"/>
      <c r="J118" s="188"/>
      <c r="K118" s="214"/>
      <c r="L118" s="196"/>
      <c r="M118" s="196"/>
      <c r="N118" s="196"/>
      <c r="O118" s="196"/>
      <c r="P118" s="196"/>
      <c r="Q118" s="196"/>
      <c r="R118" s="196"/>
      <c r="S118" s="196"/>
      <c r="T118" s="197"/>
      <c r="V118" s="219"/>
      <c r="W118" s="196"/>
      <c r="X118" s="196"/>
      <c r="Y118" s="188"/>
      <c r="Z118" s="121" t="s">
        <v>73</v>
      </c>
      <c r="AA118" s="120" t="s">
        <v>73</v>
      </c>
      <c r="AB118" s="215" t="s">
        <v>73</v>
      </c>
      <c r="AC118" s="216"/>
      <c r="AE118" s="54">
        <f t="shared" si="2"/>
        <v>0</v>
      </c>
      <c r="AF118" s="89"/>
      <c r="AG118" s="89"/>
      <c r="AH118" s="54" t="str">
        <f t="shared" si="3"/>
        <v/>
      </c>
      <c r="AI118" s="54" t="str">
        <f t="shared" si="4"/>
        <v/>
      </c>
      <c r="AJ118" s="54" t="str">
        <f t="shared" si="5"/>
        <v/>
      </c>
      <c r="AK118" s="54" t="str">
        <f t="shared" si="6"/>
        <v/>
      </c>
      <c r="AL118" s="54" t="str">
        <f t="shared" si="7"/>
        <v/>
      </c>
      <c r="AM118" s="54" t="str">
        <f t="shared" si="8"/>
        <v/>
      </c>
      <c r="AN118" s="54" t="str">
        <f t="shared" si="9"/>
        <v/>
      </c>
      <c r="AO118" s="54" t="str">
        <f t="shared" si="10"/>
        <v/>
      </c>
      <c r="AP118" s="54" t="str">
        <f t="shared" si="11"/>
        <v/>
      </c>
      <c r="AQ118" s="54" t="str">
        <f t="shared" si="12"/>
        <v/>
      </c>
      <c r="AR118" s="54" t="str">
        <f t="shared" si="13"/>
        <v/>
      </c>
      <c r="AS118" s="54" t="str">
        <f t="shared" si="14"/>
        <v/>
      </c>
      <c r="AT118" s="54" t="str">
        <f t="shared" si="15"/>
        <v/>
      </c>
      <c r="AU118" s="54" t="str">
        <f t="shared" si="16"/>
        <v/>
      </c>
      <c r="AV118" s="54" t="str">
        <f t="shared" si="17"/>
        <v/>
      </c>
      <c r="AW118" s="54" t="str">
        <f t="shared" si="18"/>
        <v/>
      </c>
      <c r="AX118" s="54" t="str">
        <f t="shared" si="19"/>
        <v/>
      </c>
      <c r="AY118" s="54" t="str">
        <f t="shared" si="20"/>
        <v/>
      </c>
      <c r="AZ118" s="54" t="str">
        <f t="shared" si="21"/>
        <v/>
      </c>
      <c r="BA118" s="54" t="str">
        <f t="shared" si="22"/>
        <v/>
      </c>
      <c r="BB118" s="54" t="str">
        <f t="shared" si="23"/>
        <v/>
      </c>
      <c r="BC118" s="54" t="str">
        <f t="shared" si="24"/>
        <v/>
      </c>
      <c r="BD118" s="54" t="str">
        <f t="shared" si="25"/>
        <v/>
      </c>
      <c r="BE118" s="54" t="str">
        <f t="shared" si="26"/>
        <v/>
      </c>
      <c r="BF118" s="54" t="str">
        <f t="shared" si="27"/>
        <v/>
      </c>
      <c r="BG118" s="54" t="str">
        <f t="shared" si="28"/>
        <v/>
      </c>
      <c r="BH118" s="54" t="str">
        <f t="shared" si="29"/>
        <v/>
      </c>
      <c r="BI118" s="54" t="str">
        <f t="shared" si="30"/>
        <v/>
      </c>
      <c r="BJ118" s="54" t="str">
        <f t="shared" si="31"/>
        <v/>
      </c>
      <c r="BK118" s="54" t="str">
        <f t="shared" si="32"/>
        <v/>
      </c>
      <c r="BL118" s="54" t="str">
        <f t="shared" si="33"/>
        <v/>
      </c>
      <c r="BM118" s="54" t="str">
        <f t="shared" si="34"/>
        <v/>
      </c>
      <c r="BN118" s="54" t="str">
        <f t="shared" si="35"/>
        <v/>
      </c>
      <c r="BO118" s="54" t="str">
        <f t="shared" si="36"/>
        <v/>
      </c>
      <c r="BP118" s="54" t="str">
        <f t="shared" si="37"/>
        <v/>
      </c>
      <c r="BQ118" s="54" t="str">
        <f t="shared" si="38"/>
        <v/>
      </c>
      <c r="BR118" s="54" t="str">
        <f t="shared" si="39"/>
        <v/>
      </c>
      <c r="BS118" s="54" t="str">
        <f t="shared" si="40"/>
        <v/>
      </c>
      <c r="BT118" s="54" t="str">
        <f t="shared" si="41"/>
        <v/>
      </c>
      <c r="BU118" s="54" t="str">
        <f t="shared" si="42"/>
        <v/>
      </c>
    </row>
    <row r="119" spans="2:73" ht="16.2">
      <c r="B119" s="104"/>
      <c r="C119" s="123" t="s">
        <v>45</v>
      </c>
      <c r="D119" s="122"/>
      <c r="E119" s="213"/>
      <c r="F119" s="196"/>
      <c r="G119" s="196"/>
      <c r="H119" s="188"/>
      <c r="I119" s="214"/>
      <c r="J119" s="188"/>
      <c r="K119" s="214"/>
      <c r="L119" s="196"/>
      <c r="M119" s="196"/>
      <c r="N119" s="196"/>
      <c r="O119" s="196"/>
      <c r="P119" s="196"/>
      <c r="Q119" s="196"/>
      <c r="R119" s="196"/>
      <c r="S119" s="196"/>
      <c r="T119" s="197"/>
      <c r="V119" s="219"/>
      <c r="W119" s="196"/>
      <c r="X119" s="196"/>
      <c r="Y119" s="188"/>
      <c r="Z119" s="121" t="s">
        <v>73</v>
      </c>
      <c r="AA119" s="120" t="s">
        <v>73</v>
      </c>
      <c r="AB119" s="215" t="s">
        <v>73</v>
      </c>
      <c r="AC119" s="216"/>
      <c r="AE119" s="54">
        <f t="shared" si="2"/>
        <v>0</v>
      </c>
      <c r="AF119" s="89"/>
      <c r="AG119" s="89"/>
      <c r="AH119" s="54" t="str">
        <f t="shared" si="3"/>
        <v/>
      </c>
      <c r="AI119" s="54" t="str">
        <f t="shared" si="4"/>
        <v/>
      </c>
      <c r="AJ119" s="54" t="str">
        <f t="shared" si="5"/>
        <v/>
      </c>
      <c r="AK119" s="54" t="str">
        <f t="shared" si="6"/>
        <v/>
      </c>
      <c r="AL119" s="54" t="str">
        <f t="shared" si="7"/>
        <v/>
      </c>
      <c r="AM119" s="54" t="str">
        <f t="shared" si="8"/>
        <v/>
      </c>
      <c r="AN119" s="54" t="str">
        <f t="shared" si="9"/>
        <v/>
      </c>
      <c r="AO119" s="54" t="str">
        <f t="shared" si="10"/>
        <v/>
      </c>
      <c r="AP119" s="54" t="str">
        <f t="shared" si="11"/>
        <v/>
      </c>
      <c r="AQ119" s="54" t="str">
        <f t="shared" si="12"/>
        <v/>
      </c>
      <c r="AR119" s="54" t="str">
        <f t="shared" si="13"/>
        <v/>
      </c>
      <c r="AS119" s="54" t="str">
        <f t="shared" si="14"/>
        <v/>
      </c>
      <c r="AT119" s="54" t="str">
        <f t="shared" si="15"/>
        <v/>
      </c>
      <c r="AU119" s="54" t="str">
        <f t="shared" si="16"/>
        <v/>
      </c>
      <c r="AV119" s="54" t="str">
        <f t="shared" si="17"/>
        <v/>
      </c>
      <c r="AW119" s="54" t="str">
        <f t="shared" si="18"/>
        <v/>
      </c>
      <c r="AX119" s="54" t="str">
        <f t="shared" si="19"/>
        <v/>
      </c>
      <c r="AY119" s="54" t="str">
        <f t="shared" si="20"/>
        <v/>
      </c>
      <c r="AZ119" s="54" t="str">
        <f t="shared" si="21"/>
        <v/>
      </c>
      <c r="BA119" s="54" t="str">
        <f t="shared" si="22"/>
        <v/>
      </c>
      <c r="BB119" s="54" t="str">
        <f t="shared" si="23"/>
        <v/>
      </c>
      <c r="BC119" s="54" t="str">
        <f t="shared" si="24"/>
        <v/>
      </c>
      <c r="BD119" s="54" t="str">
        <f t="shared" si="25"/>
        <v/>
      </c>
      <c r="BE119" s="54" t="str">
        <f t="shared" si="26"/>
        <v/>
      </c>
      <c r="BF119" s="54" t="str">
        <f t="shared" si="27"/>
        <v/>
      </c>
      <c r="BG119" s="54" t="str">
        <f t="shared" si="28"/>
        <v/>
      </c>
      <c r="BH119" s="54" t="str">
        <f t="shared" si="29"/>
        <v/>
      </c>
      <c r="BI119" s="54" t="str">
        <f t="shared" si="30"/>
        <v/>
      </c>
      <c r="BJ119" s="54" t="str">
        <f t="shared" si="31"/>
        <v/>
      </c>
      <c r="BK119" s="54" t="str">
        <f t="shared" si="32"/>
        <v/>
      </c>
      <c r="BL119" s="54" t="str">
        <f t="shared" si="33"/>
        <v/>
      </c>
      <c r="BM119" s="54" t="str">
        <f t="shared" si="34"/>
        <v/>
      </c>
      <c r="BN119" s="54" t="str">
        <f t="shared" si="35"/>
        <v/>
      </c>
      <c r="BO119" s="54" t="str">
        <f t="shared" si="36"/>
        <v/>
      </c>
      <c r="BP119" s="54" t="str">
        <f t="shared" si="37"/>
        <v/>
      </c>
      <c r="BQ119" s="54" t="str">
        <f t="shared" si="38"/>
        <v/>
      </c>
      <c r="BR119" s="54" t="str">
        <f t="shared" si="39"/>
        <v/>
      </c>
      <c r="BS119" s="54" t="str">
        <f t="shared" si="40"/>
        <v/>
      </c>
      <c r="BT119" s="54" t="str">
        <f t="shared" si="41"/>
        <v/>
      </c>
      <c r="BU119" s="54" t="str">
        <f t="shared" si="42"/>
        <v/>
      </c>
    </row>
    <row r="120" spans="2:73" ht="16.2">
      <c r="B120" s="104"/>
      <c r="C120" s="123" t="s">
        <v>45</v>
      </c>
      <c r="D120" s="122"/>
      <c r="E120" s="213"/>
      <c r="F120" s="196"/>
      <c r="G120" s="196"/>
      <c r="H120" s="188"/>
      <c r="I120" s="214"/>
      <c r="J120" s="188"/>
      <c r="K120" s="214"/>
      <c r="L120" s="196"/>
      <c r="M120" s="196"/>
      <c r="N120" s="196"/>
      <c r="O120" s="196"/>
      <c r="P120" s="196"/>
      <c r="Q120" s="196"/>
      <c r="R120" s="196"/>
      <c r="S120" s="196"/>
      <c r="T120" s="197"/>
      <c r="V120" s="219"/>
      <c r="W120" s="196"/>
      <c r="X120" s="196"/>
      <c r="Y120" s="188"/>
      <c r="Z120" s="121" t="s">
        <v>73</v>
      </c>
      <c r="AA120" s="120" t="s">
        <v>73</v>
      </c>
      <c r="AB120" s="215" t="s">
        <v>73</v>
      </c>
      <c r="AC120" s="216"/>
      <c r="AE120" s="54">
        <f t="shared" si="2"/>
        <v>0</v>
      </c>
      <c r="AF120" s="89"/>
      <c r="AG120" s="89"/>
      <c r="AH120" s="54" t="str">
        <f t="shared" si="3"/>
        <v/>
      </c>
      <c r="AI120" s="54" t="str">
        <f t="shared" si="4"/>
        <v/>
      </c>
      <c r="AJ120" s="54" t="str">
        <f t="shared" si="5"/>
        <v/>
      </c>
      <c r="AK120" s="54" t="str">
        <f t="shared" si="6"/>
        <v/>
      </c>
      <c r="AL120" s="54" t="str">
        <f t="shared" si="7"/>
        <v/>
      </c>
      <c r="AM120" s="54" t="str">
        <f t="shared" si="8"/>
        <v/>
      </c>
      <c r="AN120" s="54" t="str">
        <f t="shared" si="9"/>
        <v/>
      </c>
      <c r="AO120" s="54" t="str">
        <f t="shared" si="10"/>
        <v/>
      </c>
      <c r="AP120" s="54" t="str">
        <f t="shared" si="11"/>
        <v/>
      </c>
      <c r="AQ120" s="54" t="str">
        <f t="shared" si="12"/>
        <v/>
      </c>
      <c r="AR120" s="54" t="str">
        <f t="shared" si="13"/>
        <v/>
      </c>
      <c r="AS120" s="54" t="str">
        <f t="shared" si="14"/>
        <v/>
      </c>
      <c r="AT120" s="54" t="str">
        <f t="shared" si="15"/>
        <v/>
      </c>
      <c r="AU120" s="54" t="str">
        <f t="shared" si="16"/>
        <v/>
      </c>
      <c r="AV120" s="54" t="str">
        <f t="shared" si="17"/>
        <v/>
      </c>
      <c r="AW120" s="54" t="str">
        <f t="shared" si="18"/>
        <v/>
      </c>
      <c r="AX120" s="54" t="str">
        <f t="shared" si="19"/>
        <v/>
      </c>
      <c r="AY120" s="54" t="str">
        <f t="shared" si="20"/>
        <v/>
      </c>
      <c r="AZ120" s="54" t="str">
        <f t="shared" si="21"/>
        <v/>
      </c>
      <c r="BA120" s="54" t="str">
        <f t="shared" si="22"/>
        <v/>
      </c>
      <c r="BB120" s="54" t="str">
        <f t="shared" si="23"/>
        <v/>
      </c>
      <c r="BC120" s="54" t="str">
        <f t="shared" si="24"/>
        <v/>
      </c>
      <c r="BD120" s="54" t="str">
        <f t="shared" si="25"/>
        <v/>
      </c>
      <c r="BE120" s="54" t="str">
        <f t="shared" si="26"/>
        <v/>
      </c>
      <c r="BF120" s="54" t="str">
        <f t="shared" si="27"/>
        <v/>
      </c>
      <c r="BG120" s="54" t="str">
        <f t="shared" si="28"/>
        <v/>
      </c>
      <c r="BH120" s="54" t="str">
        <f t="shared" si="29"/>
        <v/>
      </c>
      <c r="BI120" s="54" t="str">
        <f t="shared" si="30"/>
        <v/>
      </c>
      <c r="BJ120" s="54" t="str">
        <f t="shared" si="31"/>
        <v/>
      </c>
      <c r="BK120" s="54" t="str">
        <f t="shared" si="32"/>
        <v/>
      </c>
      <c r="BL120" s="54" t="str">
        <f t="shared" si="33"/>
        <v/>
      </c>
      <c r="BM120" s="54" t="str">
        <f t="shared" si="34"/>
        <v/>
      </c>
      <c r="BN120" s="54" t="str">
        <f t="shared" si="35"/>
        <v/>
      </c>
      <c r="BO120" s="54" t="str">
        <f t="shared" si="36"/>
        <v/>
      </c>
      <c r="BP120" s="54" t="str">
        <f t="shared" si="37"/>
        <v/>
      </c>
      <c r="BQ120" s="54" t="str">
        <f t="shared" si="38"/>
        <v/>
      </c>
      <c r="BR120" s="54" t="str">
        <f t="shared" si="39"/>
        <v/>
      </c>
      <c r="BS120" s="54" t="str">
        <f t="shared" si="40"/>
        <v/>
      </c>
      <c r="BT120" s="54" t="str">
        <f t="shared" si="41"/>
        <v/>
      </c>
      <c r="BU120" s="54" t="str">
        <f t="shared" si="42"/>
        <v/>
      </c>
    </row>
    <row r="121" spans="2:73" ht="16.2">
      <c r="B121" s="104"/>
      <c r="C121" s="123" t="s">
        <v>45</v>
      </c>
      <c r="D121" s="122"/>
      <c r="E121" s="213"/>
      <c r="F121" s="196"/>
      <c r="G121" s="196"/>
      <c r="H121" s="188"/>
      <c r="I121" s="214"/>
      <c r="J121" s="188"/>
      <c r="K121" s="214"/>
      <c r="L121" s="196"/>
      <c r="M121" s="196"/>
      <c r="N121" s="196"/>
      <c r="O121" s="196"/>
      <c r="P121" s="196"/>
      <c r="Q121" s="196"/>
      <c r="R121" s="196"/>
      <c r="S121" s="196"/>
      <c r="T121" s="197"/>
      <c r="V121" s="219"/>
      <c r="W121" s="196"/>
      <c r="X121" s="196"/>
      <c r="Y121" s="188"/>
      <c r="Z121" s="121" t="s">
        <v>73</v>
      </c>
      <c r="AA121" s="120" t="s">
        <v>73</v>
      </c>
      <c r="AB121" s="215" t="s">
        <v>73</v>
      </c>
      <c r="AC121" s="216"/>
      <c r="AE121" s="54">
        <f t="shared" si="2"/>
        <v>0</v>
      </c>
      <c r="AF121" s="89"/>
      <c r="AG121" s="89"/>
      <c r="AH121" s="54" t="str">
        <f t="shared" si="3"/>
        <v/>
      </c>
      <c r="AI121" s="54" t="str">
        <f t="shared" si="4"/>
        <v/>
      </c>
      <c r="AJ121" s="54" t="str">
        <f t="shared" si="5"/>
        <v/>
      </c>
      <c r="AK121" s="54" t="str">
        <f t="shared" si="6"/>
        <v/>
      </c>
      <c r="AL121" s="54" t="str">
        <f t="shared" si="7"/>
        <v/>
      </c>
      <c r="AM121" s="54" t="str">
        <f t="shared" si="8"/>
        <v/>
      </c>
      <c r="AN121" s="54" t="str">
        <f t="shared" si="9"/>
        <v/>
      </c>
      <c r="AO121" s="54" t="str">
        <f t="shared" si="10"/>
        <v/>
      </c>
      <c r="AP121" s="54" t="str">
        <f t="shared" si="11"/>
        <v/>
      </c>
      <c r="AQ121" s="54" t="str">
        <f t="shared" si="12"/>
        <v/>
      </c>
      <c r="AR121" s="54" t="str">
        <f t="shared" si="13"/>
        <v/>
      </c>
      <c r="AS121" s="54" t="str">
        <f t="shared" si="14"/>
        <v/>
      </c>
      <c r="AT121" s="54" t="str">
        <f t="shared" si="15"/>
        <v/>
      </c>
      <c r="AU121" s="54" t="str">
        <f t="shared" si="16"/>
        <v/>
      </c>
      <c r="AV121" s="54" t="str">
        <f t="shared" si="17"/>
        <v/>
      </c>
      <c r="AW121" s="54" t="str">
        <f t="shared" si="18"/>
        <v/>
      </c>
      <c r="AX121" s="54" t="str">
        <f t="shared" si="19"/>
        <v/>
      </c>
      <c r="AY121" s="54" t="str">
        <f t="shared" si="20"/>
        <v/>
      </c>
      <c r="AZ121" s="54" t="str">
        <f t="shared" si="21"/>
        <v/>
      </c>
      <c r="BA121" s="54" t="str">
        <f t="shared" si="22"/>
        <v/>
      </c>
      <c r="BB121" s="54" t="str">
        <f t="shared" si="23"/>
        <v/>
      </c>
      <c r="BC121" s="54" t="str">
        <f t="shared" si="24"/>
        <v/>
      </c>
      <c r="BD121" s="54" t="str">
        <f t="shared" si="25"/>
        <v/>
      </c>
      <c r="BE121" s="54" t="str">
        <f t="shared" si="26"/>
        <v/>
      </c>
      <c r="BF121" s="54" t="str">
        <f t="shared" si="27"/>
        <v/>
      </c>
      <c r="BG121" s="54" t="str">
        <f t="shared" si="28"/>
        <v/>
      </c>
      <c r="BH121" s="54" t="str">
        <f t="shared" si="29"/>
        <v/>
      </c>
      <c r="BI121" s="54" t="str">
        <f t="shared" si="30"/>
        <v/>
      </c>
      <c r="BJ121" s="54" t="str">
        <f t="shared" si="31"/>
        <v/>
      </c>
      <c r="BK121" s="54" t="str">
        <f t="shared" si="32"/>
        <v/>
      </c>
      <c r="BL121" s="54" t="str">
        <f t="shared" si="33"/>
        <v/>
      </c>
      <c r="BM121" s="54" t="str">
        <f t="shared" si="34"/>
        <v/>
      </c>
      <c r="BN121" s="54" t="str">
        <f t="shared" si="35"/>
        <v/>
      </c>
      <c r="BO121" s="54" t="str">
        <f t="shared" si="36"/>
        <v/>
      </c>
      <c r="BP121" s="54" t="str">
        <f t="shared" si="37"/>
        <v/>
      </c>
      <c r="BQ121" s="54" t="str">
        <f t="shared" si="38"/>
        <v/>
      </c>
      <c r="BR121" s="54" t="str">
        <f t="shared" si="39"/>
        <v/>
      </c>
      <c r="BS121" s="54" t="str">
        <f t="shared" si="40"/>
        <v/>
      </c>
      <c r="BT121" s="54" t="str">
        <f t="shared" si="41"/>
        <v/>
      </c>
      <c r="BU121" s="54" t="str">
        <f t="shared" si="42"/>
        <v/>
      </c>
    </row>
    <row r="122" spans="2:73" ht="16.2">
      <c r="B122" s="104"/>
      <c r="C122" s="123" t="s">
        <v>45</v>
      </c>
      <c r="D122" s="122"/>
      <c r="E122" s="213"/>
      <c r="F122" s="196"/>
      <c r="G122" s="196"/>
      <c r="H122" s="188"/>
      <c r="I122" s="214"/>
      <c r="J122" s="188"/>
      <c r="K122" s="214"/>
      <c r="L122" s="196"/>
      <c r="M122" s="196"/>
      <c r="N122" s="196"/>
      <c r="O122" s="196"/>
      <c r="P122" s="196"/>
      <c r="Q122" s="196"/>
      <c r="R122" s="196"/>
      <c r="S122" s="196"/>
      <c r="T122" s="197"/>
      <c r="V122" s="219"/>
      <c r="W122" s="196"/>
      <c r="X122" s="196"/>
      <c r="Y122" s="188"/>
      <c r="Z122" s="121" t="s">
        <v>73</v>
      </c>
      <c r="AA122" s="120" t="s">
        <v>73</v>
      </c>
      <c r="AB122" s="215" t="s">
        <v>73</v>
      </c>
      <c r="AC122" s="216"/>
      <c r="AE122" s="54">
        <f t="shared" si="2"/>
        <v>0</v>
      </c>
      <c r="AF122" s="89"/>
      <c r="AG122" s="89"/>
      <c r="AH122" s="54" t="str">
        <f t="shared" si="3"/>
        <v/>
      </c>
      <c r="AI122" s="54" t="str">
        <f t="shared" si="4"/>
        <v/>
      </c>
      <c r="AJ122" s="54" t="str">
        <f t="shared" si="5"/>
        <v/>
      </c>
      <c r="AK122" s="54" t="str">
        <f t="shared" si="6"/>
        <v/>
      </c>
      <c r="AL122" s="54" t="str">
        <f t="shared" si="7"/>
        <v/>
      </c>
      <c r="AM122" s="54" t="str">
        <f t="shared" si="8"/>
        <v/>
      </c>
      <c r="AN122" s="54" t="str">
        <f t="shared" si="9"/>
        <v/>
      </c>
      <c r="AO122" s="54" t="str">
        <f t="shared" si="10"/>
        <v/>
      </c>
      <c r="AP122" s="54" t="str">
        <f t="shared" si="11"/>
        <v/>
      </c>
      <c r="AQ122" s="54" t="str">
        <f t="shared" si="12"/>
        <v/>
      </c>
      <c r="AR122" s="54" t="str">
        <f t="shared" si="13"/>
        <v/>
      </c>
      <c r="AS122" s="54" t="str">
        <f t="shared" si="14"/>
        <v/>
      </c>
      <c r="AT122" s="54" t="str">
        <f t="shared" si="15"/>
        <v/>
      </c>
      <c r="AU122" s="54" t="str">
        <f t="shared" si="16"/>
        <v/>
      </c>
      <c r="AV122" s="54" t="str">
        <f t="shared" si="17"/>
        <v/>
      </c>
      <c r="AW122" s="54" t="str">
        <f t="shared" si="18"/>
        <v/>
      </c>
      <c r="AX122" s="54" t="str">
        <f t="shared" si="19"/>
        <v/>
      </c>
      <c r="AY122" s="54" t="str">
        <f t="shared" si="20"/>
        <v/>
      </c>
      <c r="AZ122" s="54" t="str">
        <f t="shared" si="21"/>
        <v/>
      </c>
      <c r="BA122" s="54" t="str">
        <f t="shared" si="22"/>
        <v/>
      </c>
      <c r="BB122" s="54" t="str">
        <f t="shared" si="23"/>
        <v/>
      </c>
      <c r="BC122" s="54" t="str">
        <f t="shared" si="24"/>
        <v/>
      </c>
      <c r="BD122" s="54" t="str">
        <f t="shared" si="25"/>
        <v/>
      </c>
      <c r="BE122" s="54" t="str">
        <f t="shared" si="26"/>
        <v/>
      </c>
      <c r="BF122" s="54" t="str">
        <f t="shared" si="27"/>
        <v/>
      </c>
      <c r="BG122" s="54" t="str">
        <f t="shared" si="28"/>
        <v/>
      </c>
      <c r="BH122" s="54" t="str">
        <f t="shared" si="29"/>
        <v/>
      </c>
      <c r="BI122" s="54" t="str">
        <f t="shared" si="30"/>
        <v/>
      </c>
      <c r="BJ122" s="54" t="str">
        <f t="shared" si="31"/>
        <v/>
      </c>
      <c r="BK122" s="54" t="str">
        <f t="shared" si="32"/>
        <v/>
      </c>
      <c r="BL122" s="54" t="str">
        <f t="shared" si="33"/>
        <v/>
      </c>
      <c r="BM122" s="54" t="str">
        <f t="shared" si="34"/>
        <v/>
      </c>
      <c r="BN122" s="54" t="str">
        <f t="shared" si="35"/>
        <v/>
      </c>
      <c r="BO122" s="54" t="str">
        <f t="shared" si="36"/>
        <v/>
      </c>
      <c r="BP122" s="54" t="str">
        <f t="shared" si="37"/>
        <v/>
      </c>
      <c r="BQ122" s="54" t="str">
        <f t="shared" si="38"/>
        <v/>
      </c>
      <c r="BR122" s="54" t="str">
        <f t="shared" si="39"/>
        <v/>
      </c>
      <c r="BS122" s="54" t="str">
        <f t="shared" si="40"/>
        <v/>
      </c>
      <c r="BT122" s="54" t="str">
        <f t="shared" si="41"/>
        <v/>
      </c>
      <c r="BU122" s="54" t="str">
        <f t="shared" si="42"/>
        <v/>
      </c>
    </row>
    <row r="123" spans="2:73" ht="16.2">
      <c r="B123" s="104"/>
      <c r="C123" s="123" t="s">
        <v>45</v>
      </c>
      <c r="D123" s="122"/>
      <c r="E123" s="213"/>
      <c r="F123" s="196"/>
      <c r="G123" s="196"/>
      <c r="H123" s="188"/>
      <c r="I123" s="214"/>
      <c r="J123" s="188"/>
      <c r="K123" s="214"/>
      <c r="L123" s="196"/>
      <c r="M123" s="196"/>
      <c r="N123" s="196"/>
      <c r="O123" s="196"/>
      <c r="P123" s="196"/>
      <c r="Q123" s="196"/>
      <c r="R123" s="196"/>
      <c r="S123" s="196"/>
      <c r="T123" s="197"/>
      <c r="V123" s="219"/>
      <c r="W123" s="196"/>
      <c r="X123" s="196"/>
      <c r="Y123" s="188"/>
      <c r="Z123" s="121" t="s">
        <v>73</v>
      </c>
      <c r="AA123" s="120" t="s">
        <v>73</v>
      </c>
      <c r="AB123" s="215" t="s">
        <v>73</v>
      </c>
      <c r="AC123" s="216"/>
      <c r="AE123" s="54">
        <f t="shared" si="2"/>
        <v>0</v>
      </c>
      <c r="AF123" s="89"/>
      <c r="AG123" s="89"/>
      <c r="AH123" s="54" t="str">
        <f t="shared" si="3"/>
        <v/>
      </c>
      <c r="AI123" s="54" t="str">
        <f t="shared" si="4"/>
        <v/>
      </c>
      <c r="AJ123" s="54" t="str">
        <f t="shared" si="5"/>
        <v/>
      </c>
      <c r="AK123" s="54" t="str">
        <f t="shared" si="6"/>
        <v/>
      </c>
      <c r="AL123" s="54" t="str">
        <f t="shared" si="7"/>
        <v/>
      </c>
      <c r="AM123" s="54" t="str">
        <f t="shared" si="8"/>
        <v/>
      </c>
      <c r="AN123" s="54" t="str">
        <f t="shared" si="9"/>
        <v/>
      </c>
      <c r="AO123" s="54" t="str">
        <f t="shared" si="10"/>
        <v/>
      </c>
      <c r="AP123" s="54" t="str">
        <f t="shared" si="11"/>
        <v/>
      </c>
      <c r="AQ123" s="54" t="str">
        <f t="shared" si="12"/>
        <v/>
      </c>
      <c r="AR123" s="54" t="str">
        <f t="shared" si="13"/>
        <v/>
      </c>
      <c r="AS123" s="54" t="str">
        <f t="shared" si="14"/>
        <v/>
      </c>
      <c r="AT123" s="54" t="str">
        <f t="shared" si="15"/>
        <v/>
      </c>
      <c r="AU123" s="54" t="str">
        <f t="shared" si="16"/>
        <v/>
      </c>
      <c r="AV123" s="54" t="str">
        <f t="shared" si="17"/>
        <v/>
      </c>
      <c r="AW123" s="54" t="str">
        <f t="shared" si="18"/>
        <v/>
      </c>
      <c r="AX123" s="54" t="str">
        <f t="shared" si="19"/>
        <v/>
      </c>
      <c r="AY123" s="54" t="str">
        <f t="shared" si="20"/>
        <v/>
      </c>
      <c r="AZ123" s="54" t="str">
        <f t="shared" si="21"/>
        <v/>
      </c>
      <c r="BA123" s="54" t="str">
        <f t="shared" si="22"/>
        <v/>
      </c>
      <c r="BB123" s="54" t="str">
        <f t="shared" si="23"/>
        <v/>
      </c>
      <c r="BC123" s="54" t="str">
        <f t="shared" si="24"/>
        <v/>
      </c>
      <c r="BD123" s="54" t="str">
        <f t="shared" si="25"/>
        <v/>
      </c>
      <c r="BE123" s="54" t="str">
        <f t="shared" si="26"/>
        <v/>
      </c>
      <c r="BF123" s="54" t="str">
        <f t="shared" si="27"/>
        <v/>
      </c>
      <c r="BG123" s="54" t="str">
        <f t="shared" si="28"/>
        <v/>
      </c>
      <c r="BH123" s="54" t="str">
        <f t="shared" si="29"/>
        <v/>
      </c>
      <c r="BI123" s="54" t="str">
        <f t="shared" si="30"/>
        <v/>
      </c>
      <c r="BJ123" s="54" t="str">
        <f t="shared" si="31"/>
        <v/>
      </c>
      <c r="BK123" s="54" t="str">
        <f t="shared" si="32"/>
        <v/>
      </c>
      <c r="BL123" s="54" t="str">
        <f t="shared" si="33"/>
        <v/>
      </c>
      <c r="BM123" s="54" t="str">
        <f t="shared" si="34"/>
        <v/>
      </c>
      <c r="BN123" s="54" t="str">
        <f t="shared" si="35"/>
        <v/>
      </c>
      <c r="BO123" s="54" t="str">
        <f t="shared" si="36"/>
        <v/>
      </c>
      <c r="BP123" s="54" t="str">
        <f t="shared" si="37"/>
        <v/>
      </c>
      <c r="BQ123" s="54" t="str">
        <f t="shared" si="38"/>
        <v/>
      </c>
      <c r="BR123" s="54" t="str">
        <f t="shared" si="39"/>
        <v/>
      </c>
      <c r="BS123" s="54" t="str">
        <f t="shared" si="40"/>
        <v/>
      </c>
      <c r="BT123" s="54" t="str">
        <f t="shared" si="41"/>
        <v/>
      </c>
      <c r="BU123" s="54" t="str">
        <f t="shared" si="42"/>
        <v/>
      </c>
    </row>
    <row r="124" spans="2:73" ht="16.2">
      <c r="B124" s="104"/>
      <c r="C124" s="123" t="s">
        <v>45</v>
      </c>
      <c r="D124" s="122"/>
      <c r="E124" s="213"/>
      <c r="F124" s="196"/>
      <c r="G124" s="196"/>
      <c r="H124" s="188"/>
      <c r="I124" s="214"/>
      <c r="J124" s="188"/>
      <c r="K124" s="214"/>
      <c r="L124" s="196"/>
      <c r="M124" s="196"/>
      <c r="N124" s="196"/>
      <c r="O124" s="196"/>
      <c r="P124" s="196"/>
      <c r="Q124" s="196"/>
      <c r="R124" s="196"/>
      <c r="S124" s="196"/>
      <c r="T124" s="197"/>
      <c r="V124" s="219"/>
      <c r="W124" s="196"/>
      <c r="X124" s="196"/>
      <c r="Y124" s="188"/>
      <c r="Z124" s="121" t="s">
        <v>73</v>
      </c>
      <c r="AA124" s="120" t="s">
        <v>73</v>
      </c>
      <c r="AB124" s="215" t="s">
        <v>73</v>
      </c>
      <c r="AC124" s="216"/>
      <c r="AE124" s="54">
        <f t="shared" si="2"/>
        <v>0</v>
      </c>
      <c r="AF124" s="89"/>
      <c r="AG124" s="89"/>
      <c r="AH124" s="54" t="str">
        <f t="shared" si="3"/>
        <v/>
      </c>
      <c r="AI124" s="54" t="str">
        <f t="shared" si="4"/>
        <v/>
      </c>
      <c r="AJ124" s="54" t="str">
        <f t="shared" si="5"/>
        <v/>
      </c>
      <c r="AK124" s="54" t="str">
        <f t="shared" si="6"/>
        <v/>
      </c>
      <c r="AL124" s="54" t="str">
        <f t="shared" si="7"/>
        <v/>
      </c>
      <c r="AM124" s="54" t="str">
        <f t="shared" si="8"/>
        <v/>
      </c>
      <c r="AN124" s="54" t="str">
        <f t="shared" si="9"/>
        <v/>
      </c>
      <c r="AO124" s="54" t="str">
        <f t="shared" si="10"/>
        <v/>
      </c>
      <c r="AP124" s="54" t="str">
        <f t="shared" si="11"/>
        <v/>
      </c>
      <c r="AQ124" s="54" t="str">
        <f t="shared" si="12"/>
        <v/>
      </c>
      <c r="AR124" s="54" t="str">
        <f t="shared" si="13"/>
        <v/>
      </c>
      <c r="AS124" s="54" t="str">
        <f t="shared" si="14"/>
        <v/>
      </c>
      <c r="AT124" s="54" t="str">
        <f t="shared" si="15"/>
        <v/>
      </c>
      <c r="AU124" s="54" t="str">
        <f t="shared" si="16"/>
        <v/>
      </c>
      <c r="AV124" s="54" t="str">
        <f t="shared" si="17"/>
        <v/>
      </c>
      <c r="AW124" s="54" t="str">
        <f t="shared" si="18"/>
        <v/>
      </c>
      <c r="AX124" s="54" t="str">
        <f t="shared" si="19"/>
        <v/>
      </c>
      <c r="AY124" s="54" t="str">
        <f t="shared" si="20"/>
        <v/>
      </c>
      <c r="AZ124" s="54" t="str">
        <f t="shared" si="21"/>
        <v/>
      </c>
      <c r="BA124" s="54" t="str">
        <f t="shared" si="22"/>
        <v/>
      </c>
      <c r="BB124" s="54" t="str">
        <f t="shared" si="23"/>
        <v/>
      </c>
      <c r="BC124" s="54" t="str">
        <f t="shared" si="24"/>
        <v/>
      </c>
      <c r="BD124" s="54" t="str">
        <f t="shared" si="25"/>
        <v/>
      </c>
      <c r="BE124" s="54" t="str">
        <f t="shared" si="26"/>
        <v/>
      </c>
      <c r="BF124" s="54" t="str">
        <f t="shared" si="27"/>
        <v/>
      </c>
      <c r="BG124" s="54" t="str">
        <f t="shared" si="28"/>
        <v/>
      </c>
      <c r="BH124" s="54" t="str">
        <f t="shared" si="29"/>
        <v/>
      </c>
      <c r="BI124" s="54" t="str">
        <f t="shared" si="30"/>
        <v/>
      </c>
      <c r="BJ124" s="54" t="str">
        <f t="shared" si="31"/>
        <v/>
      </c>
      <c r="BK124" s="54" t="str">
        <f t="shared" si="32"/>
        <v/>
      </c>
      <c r="BL124" s="54" t="str">
        <f t="shared" si="33"/>
        <v/>
      </c>
      <c r="BM124" s="54" t="str">
        <f t="shared" si="34"/>
        <v/>
      </c>
      <c r="BN124" s="54" t="str">
        <f t="shared" si="35"/>
        <v/>
      </c>
      <c r="BO124" s="54" t="str">
        <f t="shared" si="36"/>
        <v/>
      </c>
      <c r="BP124" s="54" t="str">
        <f t="shared" si="37"/>
        <v/>
      </c>
      <c r="BQ124" s="54" t="str">
        <f t="shared" si="38"/>
        <v/>
      </c>
      <c r="BR124" s="54" t="str">
        <f t="shared" si="39"/>
        <v/>
      </c>
      <c r="BS124" s="54" t="str">
        <f t="shared" si="40"/>
        <v/>
      </c>
      <c r="BT124" s="54" t="str">
        <f t="shared" si="41"/>
        <v/>
      </c>
      <c r="BU124" s="54" t="str">
        <f t="shared" si="42"/>
        <v/>
      </c>
    </row>
    <row r="125" spans="2:73" ht="16.2">
      <c r="B125" s="104"/>
      <c r="C125" s="123" t="s">
        <v>45</v>
      </c>
      <c r="D125" s="122"/>
      <c r="E125" s="213"/>
      <c r="F125" s="196"/>
      <c r="G125" s="196"/>
      <c r="H125" s="188"/>
      <c r="I125" s="214"/>
      <c r="J125" s="188"/>
      <c r="K125" s="214"/>
      <c r="L125" s="196"/>
      <c r="M125" s="196"/>
      <c r="N125" s="196"/>
      <c r="O125" s="196"/>
      <c r="P125" s="196"/>
      <c r="Q125" s="196"/>
      <c r="R125" s="196"/>
      <c r="S125" s="196"/>
      <c r="T125" s="197"/>
      <c r="V125" s="219"/>
      <c r="W125" s="196"/>
      <c r="X125" s="196"/>
      <c r="Y125" s="188"/>
      <c r="Z125" s="121" t="s">
        <v>73</v>
      </c>
      <c r="AA125" s="120" t="s">
        <v>73</v>
      </c>
      <c r="AB125" s="215" t="s">
        <v>73</v>
      </c>
      <c r="AC125" s="216"/>
      <c r="AE125" s="54">
        <f t="shared" si="2"/>
        <v>0</v>
      </c>
      <c r="AF125" s="89"/>
      <c r="AG125" s="89"/>
      <c r="AH125" s="54" t="str">
        <f t="shared" si="3"/>
        <v/>
      </c>
      <c r="AI125" s="54" t="str">
        <f t="shared" si="4"/>
        <v/>
      </c>
      <c r="AJ125" s="54" t="str">
        <f t="shared" si="5"/>
        <v/>
      </c>
      <c r="AK125" s="54" t="str">
        <f t="shared" si="6"/>
        <v/>
      </c>
      <c r="AL125" s="54" t="str">
        <f t="shared" si="7"/>
        <v/>
      </c>
      <c r="AM125" s="54" t="str">
        <f t="shared" si="8"/>
        <v/>
      </c>
      <c r="AN125" s="54" t="str">
        <f t="shared" si="9"/>
        <v/>
      </c>
      <c r="AO125" s="54" t="str">
        <f t="shared" si="10"/>
        <v/>
      </c>
      <c r="AP125" s="54" t="str">
        <f t="shared" si="11"/>
        <v/>
      </c>
      <c r="AQ125" s="54" t="str">
        <f t="shared" si="12"/>
        <v/>
      </c>
      <c r="AR125" s="54" t="str">
        <f t="shared" si="13"/>
        <v/>
      </c>
      <c r="AS125" s="54" t="str">
        <f t="shared" si="14"/>
        <v/>
      </c>
      <c r="AT125" s="54" t="str">
        <f t="shared" si="15"/>
        <v/>
      </c>
      <c r="AU125" s="54" t="str">
        <f t="shared" si="16"/>
        <v/>
      </c>
      <c r="AV125" s="54" t="str">
        <f t="shared" si="17"/>
        <v/>
      </c>
      <c r="AW125" s="54" t="str">
        <f t="shared" si="18"/>
        <v/>
      </c>
      <c r="AX125" s="54" t="str">
        <f t="shared" si="19"/>
        <v/>
      </c>
      <c r="AY125" s="54" t="str">
        <f t="shared" si="20"/>
        <v/>
      </c>
      <c r="AZ125" s="54" t="str">
        <f t="shared" si="21"/>
        <v/>
      </c>
      <c r="BA125" s="54" t="str">
        <f t="shared" si="22"/>
        <v/>
      </c>
      <c r="BB125" s="54" t="str">
        <f t="shared" si="23"/>
        <v/>
      </c>
      <c r="BC125" s="54" t="str">
        <f t="shared" si="24"/>
        <v/>
      </c>
      <c r="BD125" s="54" t="str">
        <f t="shared" si="25"/>
        <v/>
      </c>
      <c r="BE125" s="54" t="str">
        <f t="shared" si="26"/>
        <v/>
      </c>
      <c r="BF125" s="54" t="str">
        <f t="shared" si="27"/>
        <v/>
      </c>
      <c r="BG125" s="54" t="str">
        <f t="shared" si="28"/>
        <v/>
      </c>
      <c r="BH125" s="54" t="str">
        <f t="shared" si="29"/>
        <v/>
      </c>
      <c r="BI125" s="54" t="str">
        <f t="shared" si="30"/>
        <v/>
      </c>
      <c r="BJ125" s="54" t="str">
        <f t="shared" si="31"/>
        <v/>
      </c>
      <c r="BK125" s="54" t="str">
        <f t="shared" si="32"/>
        <v/>
      </c>
      <c r="BL125" s="54" t="str">
        <f t="shared" si="33"/>
        <v/>
      </c>
      <c r="BM125" s="54" t="str">
        <f t="shared" si="34"/>
        <v/>
      </c>
      <c r="BN125" s="54" t="str">
        <f t="shared" si="35"/>
        <v/>
      </c>
      <c r="BO125" s="54" t="str">
        <f t="shared" si="36"/>
        <v/>
      </c>
      <c r="BP125" s="54" t="str">
        <f t="shared" si="37"/>
        <v/>
      </c>
      <c r="BQ125" s="54" t="str">
        <f t="shared" si="38"/>
        <v/>
      </c>
      <c r="BR125" s="54" t="str">
        <f t="shared" si="39"/>
        <v/>
      </c>
      <c r="BS125" s="54" t="str">
        <f t="shared" si="40"/>
        <v/>
      </c>
      <c r="BT125" s="54" t="str">
        <f t="shared" si="41"/>
        <v/>
      </c>
      <c r="BU125" s="54" t="str">
        <f t="shared" si="42"/>
        <v/>
      </c>
    </row>
    <row r="126" spans="2:73" ht="16.2">
      <c r="B126" s="104"/>
      <c r="C126" s="123" t="s">
        <v>45</v>
      </c>
      <c r="D126" s="122"/>
      <c r="E126" s="213"/>
      <c r="F126" s="196"/>
      <c r="G126" s="196"/>
      <c r="H126" s="188"/>
      <c r="I126" s="214"/>
      <c r="J126" s="188"/>
      <c r="K126" s="214"/>
      <c r="L126" s="196"/>
      <c r="M126" s="196"/>
      <c r="N126" s="196"/>
      <c r="O126" s="196"/>
      <c r="P126" s="196"/>
      <c r="Q126" s="196"/>
      <c r="R126" s="196"/>
      <c r="S126" s="196"/>
      <c r="T126" s="197"/>
      <c r="V126" s="219"/>
      <c r="W126" s="196"/>
      <c r="X126" s="196"/>
      <c r="Y126" s="188"/>
      <c r="Z126" s="121" t="s">
        <v>73</v>
      </c>
      <c r="AA126" s="120" t="s">
        <v>73</v>
      </c>
      <c r="AB126" s="215" t="s">
        <v>73</v>
      </c>
      <c r="AC126" s="216"/>
      <c r="AE126" s="54">
        <f t="shared" si="2"/>
        <v>0</v>
      </c>
      <c r="AF126" s="89"/>
      <c r="AG126" s="89"/>
      <c r="AH126" s="54" t="str">
        <f t="shared" si="3"/>
        <v/>
      </c>
      <c r="AI126" s="54" t="str">
        <f t="shared" si="4"/>
        <v/>
      </c>
      <c r="AJ126" s="54" t="str">
        <f t="shared" si="5"/>
        <v/>
      </c>
      <c r="AK126" s="54" t="str">
        <f t="shared" si="6"/>
        <v/>
      </c>
      <c r="AL126" s="54" t="str">
        <f t="shared" si="7"/>
        <v/>
      </c>
      <c r="AM126" s="54" t="str">
        <f t="shared" si="8"/>
        <v/>
      </c>
      <c r="AN126" s="54" t="str">
        <f t="shared" si="9"/>
        <v/>
      </c>
      <c r="AO126" s="54" t="str">
        <f t="shared" si="10"/>
        <v/>
      </c>
      <c r="AP126" s="54" t="str">
        <f t="shared" si="11"/>
        <v/>
      </c>
      <c r="AQ126" s="54" t="str">
        <f t="shared" si="12"/>
        <v/>
      </c>
      <c r="AR126" s="54" t="str">
        <f t="shared" si="13"/>
        <v/>
      </c>
      <c r="AS126" s="54" t="str">
        <f t="shared" si="14"/>
        <v/>
      </c>
      <c r="AT126" s="54" t="str">
        <f t="shared" si="15"/>
        <v/>
      </c>
      <c r="AU126" s="54" t="str">
        <f t="shared" si="16"/>
        <v/>
      </c>
      <c r="AV126" s="54" t="str">
        <f t="shared" si="17"/>
        <v/>
      </c>
      <c r="AW126" s="54" t="str">
        <f t="shared" si="18"/>
        <v/>
      </c>
      <c r="AX126" s="54" t="str">
        <f t="shared" si="19"/>
        <v/>
      </c>
      <c r="AY126" s="54" t="str">
        <f t="shared" si="20"/>
        <v/>
      </c>
      <c r="AZ126" s="54" t="str">
        <f t="shared" si="21"/>
        <v/>
      </c>
      <c r="BA126" s="54" t="str">
        <f t="shared" si="22"/>
        <v/>
      </c>
      <c r="BB126" s="54" t="str">
        <f t="shared" si="23"/>
        <v/>
      </c>
      <c r="BC126" s="54" t="str">
        <f t="shared" si="24"/>
        <v/>
      </c>
      <c r="BD126" s="54" t="str">
        <f t="shared" si="25"/>
        <v/>
      </c>
      <c r="BE126" s="54" t="str">
        <f t="shared" si="26"/>
        <v/>
      </c>
      <c r="BF126" s="54" t="str">
        <f t="shared" si="27"/>
        <v/>
      </c>
      <c r="BG126" s="54" t="str">
        <f t="shared" si="28"/>
        <v/>
      </c>
      <c r="BH126" s="54" t="str">
        <f t="shared" si="29"/>
        <v/>
      </c>
      <c r="BI126" s="54" t="str">
        <f t="shared" si="30"/>
        <v/>
      </c>
      <c r="BJ126" s="54" t="str">
        <f t="shared" si="31"/>
        <v/>
      </c>
      <c r="BK126" s="54" t="str">
        <f t="shared" si="32"/>
        <v/>
      </c>
      <c r="BL126" s="54" t="str">
        <f t="shared" si="33"/>
        <v/>
      </c>
      <c r="BM126" s="54" t="str">
        <f t="shared" si="34"/>
        <v/>
      </c>
      <c r="BN126" s="54" t="str">
        <f t="shared" si="35"/>
        <v/>
      </c>
      <c r="BO126" s="54" t="str">
        <f t="shared" si="36"/>
        <v/>
      </c>
      <c r="BP126" s="54" t="str">
        <f t="shared" si="37"/>
        <v/>
      </c>
      <c r="BQ126" s="54" t="str">
        <f t="shared" si="38"/>
        <v/>
      </c>
      <c r="BR126" s="54" t="str">
        <f t="shared" si="39"/>
        <v/>
      </c>
      <c r="BS126" s="54" t="str">
        <f t="shared" si="40"/>
        <v/>
      </c>
      <c r="BT126" s="54" t="str">
        <f t="shared" si="41"/>
        <v/>
      </c>
      <c r="BU126" s="54" t="str">
        <f t="shared" si="42"/>
        <v/>
      </c>
    </row>
    <row r="127" spans="2:73" ht="16.2">
      <c r="B127" s="104"/>
      <c r="C127" s="123" t="s">
        <v>45</v>
      </c>
      <c r="D127" s="122"/>
      <c r="E127" s="213"/>
      <c r="F127" s="196"/>
      <c r="G127" s="196"/>
      <c r="H127" s="188"/>
      <c r="I127" s="214"/>
      <c r="J127" s="188"/>
      <c r="K127" s="214"/>
      <c r="L127" s="196"/>
      <c r="M127" s="196"/>
      <c r="N127" s="196"/>
      <c r="O127" s="196"/>
      <c r="P127" s="196"/>
      <c r="Q127" s="196"/>
      <c r="R127" s="196"/>
      <c r="S127" s="196"/>
      <c r="T127" s="197"/>
      <c r="V127" s="219"/>
      <c r="W127" s="196"/>
      <c r="X127" s="196"/>
      <c r="Y127" s="188"/>
      <c r="Z127" s="121" t="s">
        <v>73</v>
      </c>
      <c r="AA127" s="120" t="s">
        <v>73</v>
      </c>
      <c r="AB127" s="215" t="s">
        <v>73</v>
      </c>
      <c r="AC127" s="216"/>
      <c r="AE127" s="54">
        <f t="shared" si="2"/>
        <v>0</v>
      </c>
      <c r="AF127" s="89"/>
      <c r="AG127" s="89"/>
      <c r="AH127" s="54" t="str">
        <f t="shared" si="3"/>
        <v/>
      </c>
      <c r="AI127" s="54" t="str">
        <f t="shared" si="4"/>
        <v/>
      </c>
      <c r="AJ127" s="54" t="str">
        <f t="shared" si="5"/>
        <v/>
      </c>
      <c r="AK127" s="54" t="str">
        <f t="shared" si="6"/>
        <v/>
      </c>
      <c r="AL127" s="54" t="str">
        <f t="shared" si="7"/>
        <v/>
      </c>
      <c r="AM127" s="54" t="str">
        <f t="shared" si="8"/>
        <v/>
      </c>
      <c r="AN127" s="54" t="str">
        <f t="shared" si="9"/>
        <v/>
      </c>
      <c r="AO127" s="54" t="str">
        <f t="shared" si="10"/>
        <v/>
      </c>
      <c r="AP127" s="54" t="str">
        <f t="shared" si="11"/>
        <v/>
      </c>
      <c r="AQ127" s="54" t="str">
        <f t="shared" si="12"/>
        <v/>
      </c>
      <c r="AR127" s="54" t="str">
        <f t="shared" si="13"/>
        <v/>
      </c>
      <c r="AS127" s="54" t="str">
        <f t="shared" si="14"/>
        <v/>
      </c>
      <c r="AT127" s="54" t="str">
        <f t="shared" si="15"/>
        <v/>
      </c>
      <c r="AU127" s="54" t="str">
        <f t="shared" si="16"/>
        <v/>
      </c>
      <c r="AV127" s="54" t="str">
        <f t="shared" si="17"/>
        <v/>
      </c>
      <c r="AW127" s="54" t="str">
        <f t="shared" si="18"/>
        <v/>
      </c>
      <c r="AX127" s="54" t="str">
        <f t="shared" si="19"/>
        <v/>
      </c>
      <c r="AY127" s="54" t="str">
        <f t="shared" si="20"/>
        <v/>
      </c>
      <c r="AZ127" s="54" t="str">
        <f t="shared" si="21"/>
        <v/>
      </c>
      <c r="BA127" s="54" t="str">
        <f t="shared" si="22"/>
        <v/>
      </c>
      <c r="BB127" s="54" t="str">
        <f t="shared" si="23"/>
        <v/>
      </c>
      <c r="BC127" s="54" t="str">
        <f t="shared" si="24"/>
        <v/>
      </c>
      <c r="BD127" s="54" t="str">
        <f t="shared" si="25"/>
        <v/>
      </c>
      <c r="BE127" s="54" t="str">
        <f t="shared" si="26"/>
        <v/>
      </c>
      <c r="BF127" s="54" t="str">
        <f t="shared" si="27"/>
        <v/>
      </c>
      <c r="BG127" s="54" t="str">
        <f t="shared" si="28"/>
        <v/>
      </c>
      <c r="BH127" s="54" t="str">
        <f t="shared" si="29"/>
        <v/>
      </c>
      <c r="BI127" s="54" t="str">
        <f t="shared" si="30"/>
        <v/>
      </c>
      <c r="BJ127" s="54" t="str">
        <f t="shared" si="31"/>
        <v/>
      </c>
      <c r="BK127" s="54" t="str">
        <f t="shared" si="32"/>
        <v/>
      </c>
      <c r="BL127" s="54" t="str">
        <f t="shared" si="33"/>
        <v/>
      </c>
      <c r="BM127" s="54" t="str">
        <f t="shared" si="34"/>
        <v/>
      </c>
      <c r="BN127" s="54" t="str">
        <f t="shared" si="35"/>
        <v/>
      </c>
      <c r="BO127" s="54" t="str">
        <f t="shared" si="36"/>
        <v/>
      </c>
      <c r="BP127" s="54" t="str">
        <f t="shared" si="37"/>
        <v/>
      </c>
      <c r="BQ127" s="54" t="str">
        <f t="shared" si="38"/>
        <v/>
      </c>
      <c r="BR127" s="54" t="str">
        <f t="shared" si="39"/>
        <v/>
      </c>
      <c r="BS127" s="54" t="str">
        <f t="shared" si="40"/>
        <v/>
      </c>
      <c r="BT127" s="54" t="str">
        <f t="shared" si="41"/>
        <v/>
      </c>
      <c r="BU127" s="54" t="str">
        <f t="shared" si="42"/>
        <v/>
      </c>
    </row>
    <row r="128" spans="2:73" ht="16.2">
      <c r="B128" s="104"/>
      <c r="C128" s="123" t="s">
        <v>45</v>
      </c>
      <c r="D128" s="122"/>
      <c r="E128" s="213"/>
      <c r="F128" s="196"/>
      <c r="G128" s="196"/>
      <c r="H128" s="188"/>
      <c r="I128" s="214"/>
      <c r="J128" s="188"/>
      <c r="K128" s="214"/>
      <c r="L128" s="196"/>
      <c r="M128" s="196"/>
      <c r="N128" s="196"/>
      <c r="O128" s="196"/>
      <c r="P128" s="196"/>
      <c r="Q128" s="196"/>
      <c r="R128" s="196"/>
      <c r="S128" s="196"/>
      <c r="T128" s="197"/>
      <c r="V128" s="219"/>
      <c r="W128" s="196"/>
      <c r="X128" s="196"/>
      <c r="Y128" s="188"/>
      <c r="Z128" s="121" t="s">
        <v>73</v>
      </c>
      <c r="AA128" s="120" t="s">
        <v>73</v>
      </c>
      <c r="AB128" s="215" t="s">
        <v>73</v>
      </c>
      <c r="AC128" s="216"/>
      <c r="AE128" s="54">
        <f t="shared" si="2"/>
        <v>0</v>
      </c>
      <c r="AF128" s="89"/>
      <c r="AG128" s="89"/>
      <c r="AH128" s="54" t="str">
        <f t="shared" si="3"/>
        <v/>
      </c>
      <c r="AI128" s="54" t="str">
        <f t="shared" si="4"/>
        <v/>
      </c>
      <c r="AJ128" s="54" t="str">
        <f t="shared" si="5"/>
        <v/>
      </c>
      <c r="AK128" s="54" t="str">
        <f t="shared" si="6"/>
        <v/>
      </c>
      <c r="AL128" s="54" t="str">
        <f t="shared" si="7"/>
        <v/>
      </c>
      <c r="AM128" s="54" t="str">
        <f t="shared" si="8"/>
        <v/>
      </c>
      <c r="AN128" s="54" t="str">
        <f t="shared" si="9"/>
        <v/>
      </c>
      <c r="AO128" s="54" t="str">
        <f t="shared" si="10"/>
        <v/>
      </c>
      <c r="AP128" s="54" t="str">
        <f t="shared" si="11"/>
        <v/>
      </c>
      <c r="AQ128" s="54" t="str">
        <f t="shared" si="12"/>
        <v/>
      </c>
      <c r="AR128" s="54" t="str">
        <f t="shared" si="13"/>
        <v/>
      </c>
      <c r="AS128" s="54" t="str">
        <f t="shared" si="14"/>
        <v/>
      </c>
      <c r="AT128" s="54" t="str">
        <f t="shared" si="15"/>
        <v/>
      </c>
      <c r="AU128" s="54" t="str">
        <f t="shared" si="16"/>
        <v/>
      </c>
      <c r="AV128" s="54" t="str">
        <f t="shared" si="17"/>
        <v/>
      </c>
      <c r="AW128" s="54" t="str">
        <f t="shared" si="18"/>
        <v/>
      </c>
      <c r="AX128" s="54" t="str">
        <f t="shared" si="19"/>
        <v/>
      </c>
      <c r="AY128" s="54" t="str">
        <f t="shared" si="20"/>
        <v/>
      </c>
      <c r="AZ128" s="54" t="str">
        <f t="shared" si="21"/>
        <v/>
      </c>
      <c r="BA128" s="54" t="str">
        <f t="shared" si="22"/>
        <v/>
      </c>
      <c r="BB128" s="54" t="str">
        <f t="shared" si="23"/>
        <v/>
      </c>
      <c r="BC128" s="54" t="str">
        <f t="shared" si="24"/>
        <v/>
      </c>
      <c r="BD128" s="54" t="str">
        <f t="shared" si="25"/>
        <v/>
      </c>
      <c r="BE128" s="54" t="str">
        <f t="shared" si="26"/>
        <v/>
      </c>
      <c r="BF128" s="54" t="str">
        <f t="shared" si="27"/>
        <v/>
      </c>
      <c r="BG128" s="54" t="str">
        <f t="shared" si="28"/>
        <v/>
      </c>
      <c r="BH128" s="54" t="str">
        <f t="shared" si="29"/>
        <v/>
      </c>
      <c r="BI128" s="54" t="str">
        <f t="shared" si="30"/>
        <v/>
      </c>
      <c r="BJ128" s="54" t="str">
        <f t="shared" si="31"/>
        <v/>
      </c>
      <c r="BK128" s="54" t="str">
        <f t="shared" si="32"/>
        <v/>
      </c>
      <c r="BL128" s="54" t="str">
        <f t="shared" si="33"/>
        <v/>
      </c>
      <c r="BM128" s="54" t="str">
        <f t="shared" si="34"/>
        <v/>
      </c>
      <c r="BN128" s="54" t="str">
        <f t="shared" si="35"/>
        <v/>
      </c>
      <c r="BO128" s="54" t="str">
        <f t="shared" si="36"/>
        <v/>
      </c>
      <c r="BP128" s="54" t="str">
        <f t="shared" si="37"/>
        <v/>
      </c>
      <c r="BQ128" s="54" t="str">
        <f t="shared" si="38"/>
        <v/>
      </c>
      <c r="BR128" s="54" t="str">
        <f t="shared" si="39"/>
        <v/>
      </c>
      <c r="BS128" s="54" t="str">
        <f t="shared" si="40"/>
        <v/>
      </c>
      <c r="BT128" s="54" t="str">
        <f t="shared" si="41"/>
        <v/>
      </c>
      <c r="BU128" s="54" t="str">
        <f t="shared" si="42"/>
        <v/>
      </c>
    </row>
    <row r="129" spans="2:73" ht="16.2">
      <c r="B129" s="104"/>
      <c r="C129" s="123" t="s">
        <v>45</v>
      </c>
      <c r="D129" s="122"/>
      <c r="E129" s="213"/>
      <c r="F129" s="196"/>
      <c r="G129" s="196"/>
      <c r="H129" s="188"/>
      <c r="I129" s="214"/>
      <c r="J129" s="188"/>
      <c r="K129" s="214"/>
      <c r="L129" s="196"/>
      <c r="M129" s="196"/>
      <c r="N129" s="196"/>
      <c r="O129" s="196"/>
      <c r="P129" s="196"/>
      <c r="Q129" s="196"/>
      <c r="R129" s="196"/>
      <c r="S129" s="196"/>
      <c r="T129" s="197"/>
      <c r="V129" s="219"/>
      <c r="W129" s="196"/>
      <c r="X129" s="196"/>
      <c r="Y129" s="188"/>
      <c r="Z129" s="121" t="s">
        <v>73</v>
      </c>
      <c r="AA129" s="120" t="s">
        <v>73</v>
      </c>
      <c r="AB129" s="215" t="s">
        <v>73</v>
      </c>
      <c r="AC129" s="216"/>
      <c r="AE129" s="54">
        <f t="shared" si="2"/>
        <v>0</v>
      </c>
      <c r="AF129" s="89"/>
      <c r="AG129" s="89"/>
      <c r="AH129" s="54" t="str">
        <f t="shared" si="3"/>
        <v/>
      </c>
      <c r="AI129" s="54" t="str">
        <f t="shared" si="4"/>
        <v/>
      </c>
      <c r="AJ129" s="54" t="str">
        <f t="shared" si="5"/>
        <v/>
      </c>
      <c r="AK129" s="54" t="str">
        <f t="shared" si="6"/>
        <v/>
      </c>
      <c r="AL129" s="54" t="str">
        <f t="shared" si="7"/>
        <v/>
      </c>
      <c r="AM129" s="54" t="str">
        <f t="shared" si="8"/>
        <v/>
      </c>
      <c r="AN129" s="54" t="str">
        <f t="shared" si="9"/>
        <v/>
      </c>
      <c r="AO129" s="54" t="str">
        <f t="shared" si="10"/>
        <v/>
      </c>
      <c r="AP129" s="54" t="str">
        <f t="shared" si="11"/>
        <v/>
      </c>
      <c r="AQ129" s="54" t="str">
        <f t="shared" si="12"/>
        <v/>
      </c>
      <c r="AR129" s="54" t="str">
        <f t="shared" si="13"/>
        <v/>
      </c>
      <c r="AS129" s="54" t="str">
        <f t="shared" si="14"/>
        <v/>
      </c>
      <c r="AT129" s="54" t="str">
        <f t="shared" si="15"/>
        <v/>
      </c>
      <c r="AU129" s="54" t="str">
        <f t="shared" si="16"/>
        <v/>
      </c>
      <c r="AV129" s="54" t="str">
        <f t="shared" si="17"/>
        <v/>
      </c>
      <c r="AW129" s="54" t="str">
        <f t="shared" si="18"/>
        <v/>
      </c>
      <c r="AX129" s="54" t="str">
        <f t="shared" si="19"/>
        <v/>
      </c>
      <c r="AY129" s="54" t="str">
        <f t="shared" si="20"/>
        <v/>
      </c>
      <c r="AZ129" s="54" t="str">
        <f t="shared" si="21"/>
        <v/>
      </c>
      <c r="BA129" s="54" t="str">
        <f t="shared" si="22"/>
        <v/>
      </c>
      <c r="BB129" s="54" t="str">
        <f t="shared" si="23"/>
        <v/>
      </c>
      <c r="BC129" s="54" t="str">
        <f t="shared" si="24"/>
        <v/>
      </c>
      <c r="BD129" s="54" t="str">
        <f t="shared" si="25"/>
        <v/>
      </c>
      <c r="BE129" s="54" t="str">
        <f t="shared" si="26"/>
        <v/>
      </c>
      <c r="BF129" s="54" t="str">
        <f t="shared" si="27"/>
        <v/>
      </c>
      <c r="BG129" s="54" t="str">
        <f t="shared" si="28"/>
        <v/>
      </c>
      <c r="BH129" s="54" t="str">
        <f t="shared" si="29"/>
        <v/>
      </c>
      <c r="BI129" s="54" t="str">
        <f t="shared" si="30"/>
        <v/>
      </c>
      <c r="BJ129" s="54" t="str">
        <f t="shared" si="31"/>
        <v/>
      </c>
      <c r="BK129" s="54" t="str">
        <f t="shared" si="32"/>
        <v/>
      </c>
      <c r="BL129" s="54" t="str">
        <f t="shared" si="33"/>
        <v/>
      </c>
      <c r="BM129" s="54" t="str">
        <f t="shared" si="34"/>
        <v/>
      </c>
      <c r="BN129" s="54" t="str">
        <f t="shared" si="35"/>
        <v/>
      </c>
      <c r="BO129" s="54" t="str">
        <f t="shared" si="36"/>
        <v/>
      </c>
      <c r="BP129" s="54" t="str">
        <f t="shared" si="37"/>
        <v/>
      </c>
      <c r="BQ129" s="54" t="str">
        <f t="shared" si="38"/>
        <v/>
      </c>
      <c r="BR129" s="54" t="str">
        <f t="shared" si="39"/>
        <v/>
      </c>
      <c r="BS129" s="54" t="str">
        <f t="shared" si="40"/>
        <v/>
      </c>
      <c r="BT129" s="54" t="str">
        <f t="shared" si="41"/>
        <v/>
      </c>
      <c r="BU129" s="54" t="str">
        <f t="shared" si="42"/>
        <v/>
      </c>
    </row>
    <row r="130" spans="2:73" ht="16.2">
      <c r="B130" s="104"/>
      <c r="C130" s="123" t="s">
        <v>45</v>
      </c>
      <c r="D130" s="122"/>
      <c r="E130" s="213"/>
      <c r="F130" s="196"/>
      <c r="G130" s="196"/>
      <c r="H130" s="188"/>
      <c r="I130" s="214"/>
      <c r="J130" s="188"/>
      <c r="K130" s="214"/>
      <c r="L130" s="196"/>
      <c r="M130" s="196"/>
      <c r="N130" s="196"/>
      <c r="O130" s="196"/>
      <c r="P130" s="196"/>
      <c r="Q130" s="196"/>
      <c r="R130" s="196"/>
      <c r="S130" s="196"/>
      <c r="T130" s="197"/>
      <c r="V130" s="219"/>
      <c r="W130" s="196"/>
      <c r="X130" s="196"/>
      <c r="Y130" s="188"/>
      <c r="Z130" s="121" t="s">
        <v>73</v>
      </c>
      <c r="AA130" s="120" t="s">
        <v>73</v>
      </c>
      <c r="AB130" s="215" t="s">
        <v>73</v>
      </c>
      <c r="AC130" s="216"/>
      <c r="AE130" s="54">
        <f t="shared" si="2"/>
        <v>0</v>
      </c>
      <c r="AF130" s="89"/>
      <c r="AG130" s="89"/>
      <c r="AH130" s="54" t="str">
        <f t="shared" si="3"/>
        <v/>
      </c>
      <c r="AI130" s="54" t="str">
        <f t="shared" si="4"/>
        <v/>
      </c>
      <c r="AJ130" s="54" t="str">
        <f t="shared" si="5"/>
        <v/>
      </c>
      <c r="AK130" s="54" t="str">
        <f t="shared" si="6"/>
        <v/>
      </c>
      <c r="AL130" s="54" t="str">
        <f t="shared" si="7"/>
        <v/>
      </c>
      <c r="AM130" s="54" t="str">
        <f t="shared" si="8"/>
        <v/>
      </c>
      <c r="AN130" s="54" t="str">
        <f t="shared" si="9"/>
        <v/>
      </c>
      <c r="AO130" s="54" t="str">
        <f t="shared" si="10"/>
        <v/>
      </c>
      <c r="AP130" s="54" t="str">
        <f t="shared" si="11"/>
        <v/>
      </c>
      <c r="AQ130" s="54" t="str">
        <f t="shared" si="12"/>
        <v/>
      </c>
      <c r="AR130" s="54" t="str">
        <f t="shared" si="13"/>
        <v/>
      </c>
      <c r="AS130" s="54" t="str">
        <f t="shared" si="14"/>
        <v/>
      </c>
      <c r="AT130" s="54" t="str">
        <f t="shared" si="15"/>
        <v/>
      </c>
      <c r="AU130" s="54" t="str">
        <f t="shared" si="16"/>
        <v/>
      </c>
      <c r="AV130" s="54" t="str">
        <f t="shared" si="17"/>
        <v/>
      </c>
      <c r="AW130" s="54" t="str">
        <f t="shared" si="18"/>
        <v/>
      </c>
      <c r="AX130" s="54" t="str">
        <f t="shared" si="19"/>
        <v/>
      </c>
      <c r="AY130" s="54" t="str">
        <f t="shared" si="20"/>
        <v/>
      </c>
      <c r="AZ130" s="54" t="str">
        <f t="shared" si="21"/>
        <v/>
      </c>
      <c r="BA130" s="54" t="str">
        <f t="shared" si="22"/>
        <v/>
      </c>
      <c r="BB130" s="54" t="str">
        <f t="shared" si="23"/>
        <v/>
      </c>
      <c r="BC130" s="54" t="str">
        <f t="shared" si="24"/>
        <v/>
      </c>
      <c r="BD130" s="54" t="str">
        <f t="shared" si="25"/>
        <v/>
      </c>
      <c r="BE130" s="54" t="str">
        <f t="shared" si="26"/>
        <v/>
      </c>
      <c r="BF130" s="54" t="str">
        <f t="shared" si="27"/>
        <v/>
      </c>
      <c r="BG130" s="54" t="str">
        <f t="shared" si="28"/>
        <v/>
      </c>
      <c r="BH130" s="54" t="str">
        <f t="shared" si="29"/>
        <v/>
      </c>
      <c r="BI130" s="54" t="str">
        <f t="shared" si="30"/>
        <v/>
      </c>
      <c r="BJ130" s="54" t="str">
        <f t="shared" si="31"/>
        <v/>
      </c>
      <c r="BK130" s="54" t="str">
        <f t="shared" si="32"/>
        <v/>
      </c>
      <c r="BL130" s="54" t="str">
        <f t="shared" si="33"/>
        <v/>
      </c>
      <c r="BM130" s="54" t="str">
        <f t="shared" si="34"/>
        <v/>
      </c>
      <c r="BN130" s="54" t="str">
        <f t="shared" si="35"/>
        <v/>
      </c>
      <c r="BO130" s="54" t="str">
        <f t="shared" si="36"/>
        <v/>
      </c>
      <c r="BP130" s="54" t="str">
        <f t="shared" si="37"/>
        <v/>
      </c>
      <c r="BQ130" s="54" t="str">
        <f t="shared" si="38"/>
        <v/>
      </c>
      <c r="BR130" s="54" t="str">
        <f t="shared" si="39"/>
        <v/>
      </c>
      <c r="BS130" s="54" t="str">
        <f t="shared" si="40"/>
        <v/>
      </c>
      <c r="BT130" s="54" t="str">
        <f t="shared" si="41"/>
        <v/>
      </c>
      <c r="BU130" s="54" t="str">
        <f t="shared" si="42"/>
        <v/>
      </c>
    </row>
    <row r="131" spans="2:73" ht="16.2">
      <c r="B131" s="104"/>
      <c r="C131" s="123" t="s">
        <v>45</v>
      </c>
      <c r="D131" s="122"/>
      <c r="E131" s="213"/>
      <c r="F131" s="196"/>
      <c r="G131" s="196"/>
      <c r="H131" s="188"/>
      <c r="I131" s="214"/>
      <c r="J131" s="188"/>
      <c r="K131" s="214"/>
      <c r="L131" s="196"/>
      <c r="M131" s="196"/>
      <c r="N131" s="196"/>
      <c r="O131" s="196"/>
      <c r="P131" s="196"/>
      <c r="Q131" s="196"/>
      <c r="R131" s="196"/>
      <c r="S131" s="196"/>
      <c r="T131" s="197"/>
      <c r="V131" s="219"/>
      <c r="W131" s="196"/>
      <c r="X131" s="196"/>
      <c r="Y131" s="188"/>
      <c r="Z131" s="121" t="s">
        <v>73</v>
      </c>
      <c r="AA131" s="120" t="s">
        <v>73</v>
      </c>
      <c r="AB131" s="215" t="s">
        <v>73</v>
      </c>
      <c r="AC131" s="216"/>
      <c r="AE131" s="54">
        <f t="shared" si="2"/>
        <v>0</v>
      </c>
      <c r="AF131" s="89"/>
      <c r="AG131" s="89"/>
      <c r="AH131" s="54" t="str">
        <f t="shared" si="3"/>
        <v/>
      </c>
      <c r="AI131" s="54" t="str">
        <f t="shared" si="4"/>
        <v/>
      </c>
      <c r="AJ131" s="54" t="str">
        <f t="shared" si="5"/>
        <v/>
      </c>
      <c r="AK131" s="54" t="str">
        <f t="shared" si="6"/>
        <v/>
      </c>
      <c r="AL131" s="54" t="str">
        <f t="shared" si="7"/>
        <v/>
      </c>
      <c r="AM131" s="54" t="str">
        <f t="shared" si="8"/>
        <v/>
      </c>
      <c r="AN131" s="54" t="str">
        <f t="shared" si="9"/>
        <v/>
      </c>
      <c r="AO131" s="54" t="str">
        <f t="shared" si="10"/>
        <v/>
      </c>
      <c r="AP131" s="54" t="str">
        <f t="shared" si="11"/>
        <v/>
      </c>
      <c r="AQ131" s="54" t="str">
        <f t="shared" si="12"/>
        <v/>
      </c>
      <c r="AR131" s="54" t="str">
        <f t="shared" si="13"/>
        <v/>
      </c>
      <c r="AS131" s="54" t="str">
        <f t="shared" si="14"/>
        <v/>
      </c>
      <c r="AT131" s="54" t="str">
        <f t="shared" si="15"/>
        <v/>
      </c>
      <c r="AU131" s="54" t="str">
        <f t="shared" si="16"/>
        <v/>
      </c>
      <c r="AV131" s="54" t="str">
        <f t="shared" si="17"/>
        <v/>
      </c>
      <c r="AW131" s="54" t="str">
        <f t="shared" si="18"/>
        <v/>
      </c>
      <c r="AX131" s="54" t="str">
        <f t="shared" si="19"/>
        <v/>
      </c>
      <c r="AY131" s="54" t="str">
        <f t="shared" si="20"/>
        <v/>
      </c>
      <c r="AZ131" s="54" t="str">
        <f t="shared" si="21"/>
        <v/>
      </c>
      <c r="BA131" s="54" t="str">
        <f t="shared" si="22"/>
        <v/>
      </c>
      <c r="BB131" s="54" t="str">
        <f t="shared" si="23"/>
        <v/>
      </c>
      <c r="BC131" s="54" t="str">
        <f t="shared" si="24"/>
        <v/>
      </c>
      <c r="BD131" s="54" t="str">
        <f t="shared" si="25"/>
        <v/>
      </c>
      <c r="BE131" s="54" t="str">
        <f t="shared" si="26"/>
        <v/>
      </c>
      <c r="BF131" s="54" t="str">
        <f t="shared" si="27"/>
        <v/>
      </c>
      <c r="BG131" s="54" t="str">
        <f t="shared" si="28"/>
        <v/>
      </c>
      <c r="BH131" s="54" t="str">
        <f t="shared" si="29"/>
        <v/>
      </c>
      <c r="BI131" s="54" t="str">
        <f t="shared" si="30"/>
        <v/>
      </c>
      <c r="BJ131" s="54" t="str">
        <f t="shared" si="31"/>
        <v/>
      </c>
      <c r="BK131" s="54" t="str">
        <f t="shared" si="32"/>
        <v/>
      </c>
      <c r="BL131" s="54" t="str">
        <f t="shared" si="33"/>
        <v/>
      </c>
      <c r="BM131" s="54" t="str">
        <f t="shared" si="34"/>
        <v/>
      </c>
      <c r="BN131" s="54" t="str">
        <f t="shared" si="35"/>
        <v/>
      </c>
      <c r="BO131" s="54" t="str">
        <f t="shared" si="36"/>
        <v/>
      </c>
      <c r="BP131" s="54" t="str">
        <f t="shared" si="37"/>
        <v/>
      </c>
      <c r="BQ131" s="54" t="str">
        <f t="shared" si="38"/>
        <v/>
      </c>
      <c r="BR131" s="54" t="str">
        <f t="shared" si="39"/>
        <v/>
      </c>
      <c r="BS131" s="54" t="str">
        <f t="shared" si="40"/>
        <v/>
      </c>
      <c r="BT131" s="54" t="str">
        <f t="shared" si="41"/>
        <v/>
      </c>
      <c r="BU131" s="54" t="str">
        <f t="shared" si="42"/>
        <v/>
      </c>
    </row>
    <row r="132" spans="2:73" ht="16.2">
      <c r="B132" s="104"/>
      <c r="C132" s="123" t="s">
        <v>45</v>
      </c>
      <c r="D132" s="122"/>
      <c r="E132" s="213"/>
      <c r="F132" s="196"/>
      <c r="G132" s="196"/>
      <c r="H132" s="188"/>
      <c r="I132" s="214"/>
      <c r="J132" s="188"/>
      <c r="K132" s="214"/>
      <c r="L132" s="196"/>
      <c r="M132" s="196"/>
      <c r="N132" s="196"/>
      <c r="O132" s="196"/>
      <c r="P132" s="196"/>
      <c r="Q132" s="196"/>
      <c r="R132" s="196"/>
      <c r="S132" s="196"/>
      <c r="T132" s="197"/>
      <c r="V132" s="219"/>
      <c r="W132" s="196"/>
      <c r="X132" s="196"/>
      <c r="Y132" s="188"/>
      <c r="Z132" s="121" t="s">
        <v>73</v>
      </c>
      <c r="AA132" s="120" t="s">
        <v>73</v>
      </c>
      <c r="AB132" s="215" t="s">
        <v>73</v>
      </c>
      <c r="AC132" s="216"/>
      <c r="AE132" s="54">
        <f t="shared" si="2"/>
        <v>0</v>
      </c>
      <c r="AF132" s="89"/>
      <c r="AG132" s="89"/>
      <c r="AH132" s="54" t="str">
        <f t="shared" si="3"/>
        <v/>
      </c>
      <c r="AI132" s="54" t="str">
        <f t="shared" si="4"/>
        <v/>
      </c>
      <c r="AJ132" s="54" t="str">
        <f t="shared" si="5"/>
        <v/>
      </c>
      <c r="AK132" s="54" t="str">
        <f t="shared" si="6"/>
        <v/>
      </c>
      <c r="AL132" s="54" t="str">
        <f t="shared" si="7"/>
        <v/>
      </c>
      <c r="AM132" s="54" t="str">
        <f t="shared" si="8"/>
        <v/>
      </c>
      <c r="AN132" s="54" t="str">
        <f t="shared" si="9"/>
        <v/>
      </c>
      <c r="AO132" s="54" t="str">
        <f t="shared" si="10"/>
        <v/>
      </c>
      <c r="AP132" s="54" t="str">
        <f t="shared" si="11"/>
        <v/>
      </c>
      <c r="AQ132" s="54" t="str">
        <f t="shared" si="12"/>
        <v/>
      </c>
      <c r="AR132" s="54" t="str">
        <f t="shared" si="13"/>
        <v/>
      </c>
      <c r="AS132" s="54" t="str">
        <f t="shared" si="14"/>
        <v/>
      </c>
      <c r="AT132" s="54" t="str">
        <f t="shared" si="15"/>
        <v/>
      </c>
      <c r="AU132" s="54" t="str">
        <f t="shared" si="16"/>
        <v/>
      </c>
      <c r="AV132" s="54" t="str">
        <f t="shared" si="17"/>
        <v/>
      </c>
      <c r="AW132" s="54" t="str">
        <f t="shared" si="18"/>
        <v/>
      </c>
      <c r="AX132" s="54" t="str">
        <f t="shared" si="19"/>
        <v/>
      </c>
      <c r="AY132" s="54" t="str">
        <f t="shared" si="20"/>
        <v/>
      </c>
      <c r="AZ132" s="54" t="str">
        <f t="shared" si="21"/>
        <v/>
      </c>
      <c r="BA132" s="54" t="str">
        <f t="shared" si="22"/>
        <v/>
      </c>
      <c r="BB132" s="54" t="str">
        <f t="shared" si="23"/>
        <v/>
      </c>
      <c r="BC132" s="54" t="str">
        <f t="shared" si="24"/>
        <v/>
      </c>
      <c r="BD132" s="54" t="str">
        <f t="shared" si="25"/>
        <v/>
      </c>
      <c r="BE132" s="54" t="str">
        <f t="shared" si="26"/>
        <v/>
      </c>
      <c r="BF132" s="54" t="str">
        <f t="shared" si="27"/>
        <v/>
      </c>
      <c r="BG132" s="54" t="str">
        <f t="shared" si="28"/>
        <v/>
      </c>
      <c r="BH132" s="54" t="str">
        <f t="shared" si="29"/>
        <v/>
      </c>
      <c r="BI132" s="54" t="str">
        <f t="shared" si="30"/>
        <v/>
      </c>
      <c r="BJ132" s="54" t="str">
        <f t="shared" si="31"/>
        <v/>
      </c>
      <c r="BK132" s="54" t="str">
        <f t="shared" si="32"/>
        <v/>
      </c>
      <c r="BL132" s="54" t="str">
        <f t="shared" si="33"/>
        <v/>
      </c>
      <c r="BM132" s="54" t="str">
        <f t="shared" si="34"/>
        <v/>
      </c>
      <c r="BN132" s="54" t="str">
        <f t="shared" si="35"/>
        <v/>
      </c>
      <c r="BO132" s="54" t="str">
        <f t="shared" si="36"/>
        <v/>
      </c>
      <c r="BP132" s="54" t="str">
        <f t="shared" si="37"/>
        <v/>
      </c>
      <c r="BQ132" s="54" t="str">
        <f t="shared" si="38"/>
        <v/>
      </c>
      <c r="BR132" s="54" t="str">
        <f t="shared" si="39"/>
        <v/>
      </c>
      <c r="BS132" s="54" t="str">
        <f t="shared" si="40"/>
        <v/>
      </c>
      <c r="BT132" s="54" t="str">
        <f t="shared" si="41"/>
        <v/>
      </c>
      <c r="BU132" s="54" t="str">
        <f t="shared" si="42"/>
        <v/>
      </c>
    </row>
    <row r="133" spans="2:73" ht="16.2">
      <c r="B133" s="104"/>
      <c r="C133" s="123" t="s">
        <v>45</v>
      </c>
      <c r="D133" s="122"/>
      <c r="E133" s="213"/>
      <c r="F133" s="196"/>
      <c r="G133" s="196"/>
      <c r="H133" s="188"/>
      <c r="I133" s="214"/>
      <c r="J133" s="188"/>
      <c r="K133" s="214"/>
      <c r="L133" s="196"/>
      <c r="M133" s="196"/>
      <c r="N133" s="196"/>
      <c r="O133" s="196"/>
      <c r="P133" s="196"/>
      <c r="Q133" s="196"/>
      <c r="R133" s="196"/>
      <c r="S133" s="196"/>
      <c r="T133" s="197"/>
      <c r="V133" s="219"/>
      <c r="W133" s="196"/>
      <c r="X133" s="196"/>
      <c r="Y133" s="188"/>
      <c r="Z133" s="121" t="s">
        <v>73</v>
      </c>
      <c r="AA133" s="120" t="s">
        <v>73</v>
      </c>
      <c r="AB133" s="215" t="s">
        <v>73</v>
      </c>
      <c r="AC133" s="216"/>
      <c r="AE133" s="54">
        <f t="shared" si="2"/>
        <v>0</v>
      </c>
      <c r="AF133" s="89"/>
      <c r="AG133" s="89"/>
      <c r="AH133" s="54" t="str">
        <f t="shared" si="3"/>
        <v/>
      </c>
      <c r="AI133" s="54" t="str">
        <f t="shared" si="4"/>
        <v/>
      </c>
      <c r="AJ133" s="54" t="str">
        <f t="shared" si="5"/>
        <v/>
      </c>
      <c r="AK133" s="54" t="str">
        <f t="shared" si="6"/>
        <v/>
      </c>
      <c r="AL133" s="54" t="str">
        <f t="shared" si="7"/>
        <v/>
      </c>
      <c r="AM133" s="54" t="str">
        <f t="shared" si="8"/>
        <v/>
      </c>
      <c r="AN133" s="54" t="str">
        <f t="shared" si="9"/>
        <v/>
      </c>
      <c r="AO133" s="54" t="str">
        <f t="shared" si="10"/>
        <v/>
      </c>
      <c r="AP133" s="54" t="str">
        <f t="shared" si="11"/>
        <v/>
      </c>
      <c r="AQ133" s="54" t="str">
        <f t="shared" si="12"/>
        <v/>
      </c>
      <c r="AR133" s="54" t="str">
        <f t="shared" si="13"/>
        <v/>
      </c>
      <c r="AS133" s="54" t="str">
        <f t="shared" si="14"/>
        <v/>
      </c>
      <c r="AT133" s="54" t="str">
        <f t="shared" si="15"/>
        <v/>
      </c>
      <c r="AU133" s="54" t="str">
        <f t="shared" si="16"/>
        <v/>
      </c>
      <c r="AV133" s="54" t="str">
        <f t="shared" si="17"/>
        <v/>
      </c>
      <c r="AW133" s="54" t="str">
        <f t="shared" si="18"/>
        <v/>
      </c>
      <c r="AX133" s="54" t="str">
        <f t="shared" si="19"/>
        <v/>
      </c>
      <c r="AY133" s="54" t="str">
        <f t="shared" si="20"/>
        <v/>
      </c>
      <c r="AZ133" s="54" t="str">
        <f t="shared" si="21"/>
        <v/>
      </c>
      <c r="BA133" s="54" t="str">
        <f t="shared" si="22"/>
        <v/>
      </c>
      <c r="BB133" s="54" t="str">
        <f t="shared" si="23"/>
        <v/>
      </c>
      <c r="BC133" s="54" t="str">
        <f t="shared" si="24"/>
        <v/>
      </c>
      <c r="BD133" s="54" t="str">
        <f t="shared" si="25"/>
        <v/>
      </c>
      <c r="BE133" s="54" t="str">
        <f t="shared" si="26"/>
        <v/>
      </c>
      <c r="BF133" s="54" t="str">
        <f t="shared" si="27"/>
        <v/>
      </c>
      <c r="BG133" s="54" t="str">
        <f t="shared" si="28"/>
        <v/>
      </c>
      <c r="BH133" s="54" t="str">
        <f t="shared" si="29"/>
        <v/>
      </c>
      <c r="BI133" s="54" t="str">
        <f t="shared" si="30"/>
        <v/>
      </c>
      <c r="BJ133" s="54" t="str">
        <f t="shared" si="31"/>
        <v/>
      </c>
      <c r="BK133" s="54" t="str">
        <f t="shared" si="32"/>
        <v/>
      </c>
      <c r="BL133" s="54" t="str">
        <f t="shared" si="33"/>
        <v/>
      </c>
      <c r="BM133" s="54" t="str">
        <f t="shared" si="34"/>
        <v/>
      </c>
      <c r="BN133" s="54" t="str">
        <f t="shared" si="35"/>
        <v/>
      </c>
      <c r="BO133" s="54" t="str">
        <f t="shared" si="36"/>
        <v/>
      </c>
      <c r="BP133" s="54" t="str">
        <f t="shared" si="37"/>
        <v/>
      </c>
      <c r="BQ133" s="54" t="str">
        <f t="shared" si="38"/>
        <v/>
      </c>
      <c r="BR133" s="54" t="str">
        <f t="shared" si="39"/>
        <v/>
      </c>
      <c r="BS133" s="54" t="str">
        <f t="shared" si="40"/>
        <v/>
      </c>
      <c r="BT133" s="54" t="str">
        <f t="shared" si="41"/>
        <v/>
      </c>
      <c r="BU133" s="54" t="str">
        <f t="shared" si="42"/>
        <v/>
      </c>
    </row>
    <row r="134" spans="2:73" ht="16.2">
      <c r="B134" s="104"/>
      <c r="C134" s="123" t="s">
        <v>45</v>
      </c>
      <c r="D134" s="122"/>
      <c r="E134" s="213"/>
      <c r="F134" s="196"/>
      <c r="G134" s="196"/>
      <c r="H134" s="188"/>
      <c r="I134" s="214"/>
      <c r="J134" s="188"/>
      <c r="K134" s="214"/>
      <c r="L134" s="196"/>
      <c r="M134" s="196"/>
      <c r="N134" s="196"/>
      <c r="O134" s="196"/>
      <c r="P134" s="196"/>
      <c r="Q134" s="196"/>
      <c r="R134" s="196"/>
      <c r="S134" s="196"/>
      <c r="T134" s="197"/>
      <c r="V134" s="219"/>
      <c r="W134" s="196"/>
      <c r="X134" s="196"/>
      <c r="Y134" s="188"/>
      <c r="Z134" s="121" t="s">
        <v>73</v>
      </c>
      <c r="AA134" s="120" t="s">
        <v>73</v>
      </c>
      <c r="AB134" s="215" t="s">
        <v>73</v>
      </c>
      <c r="AC134" s="216"/>
      <c r="AE134" s="54">
        <f t="shared" si="2"/>
        <v>0</v>
      </c>
      <c r="AF134" s="89"/>
      <c r="AG134" s="89"/>
      <c r="AH134" s="54" t="str">
        <f t="shared" si="3"/>
        <v/>
      </c>
      <c r="AI134" s="54" t="str">
        <f t="shared" si="4"/>
        <v/>
      </c>
      <c r="AJ134" s="54" t="str">
        <f t="shared" si="5"/>
        <v/>
      </c>
      <c r="AK134" s="54" t="str">
        <f t="shared" si="6"/>
        <v/>
      </c>
      <c r="AL134" s="54" t="str">
        <f t="shared" si="7"/>
        <v/>
      </c>
      <c r="AM134" s="54" t="str">
        <f t="shared" si="8"/>
        <v/>
      </c>
      <c r="AN134" s="54" t="str">
        <f t="shared" si="9"/>
        <v/>
      </c>
      <c r="AO134" s="54" t="str">
        <f t="shared" si="10"/>
        <v/>
      </c>
      <c r="AP134" s="54" t="str">
        <f t="shared" si="11"/>
        <v/>
      </c>
      <c r="AQ134" s="54" t="str">
        <f t="shared" si="12"/>
        <v/>
      </c>
      <c r="AR134" s="54" t="str">
        <f t="shared" si="13"/>
        <v/>
      </c>
      <c r="AS134" s="54" t="str">
        <f t="shared" si="14"/>
        <v/>
      </c>
      <c r="AT134" s="54" t="str">
        <f t="shared" si="15"/>
        <v/>
      </c>
      <c r="AU134" s="54" t="str">
        <f t="shared" si="16"/>
        <v/>
      </c>
      <c r="AV134" s="54" t="str">
        <f t="shared" si="17"/>
        <v/>
      </c>
      <c r="AW134" s="54" t="str">
        <f t="shared" si="18"/>
        <v/>
      </c>
      <c r="AX134" s="54" t="str">
        <f t="shared" si="19"/>
        <v/>
      </c>
      <c r="AY134" s="54" t="str">
        <f t="shared" si="20"/>
        <v/>
      </c>
      <c r="AZ134" s="54" t="str">
        <f t="shared" si="21"/>
        <v/>
      </c>
      <c r="BA134" s="54" t="str">
        <f t="shared" si="22"/>
        <v/>
      </c>
      <c r="BB134" s="54" t="str">
        <f t="shared" si="23"/>
        <v/>
      </c>
      <c r="BC134" s="54" t="str">
        <f t="shared" si="24"/>
        <v/>
      </c>
      <c r="BD134" s="54" t="str">
        <f t="shared" si="25"/>
        <v/>
      </c>
      <c r="BE134" s="54" t="str">
        <f t="shared" si="26"/>
        <v/>
      </c>
      <c r="BF134" s="54" t="str">
        <f t="shared" si="27"/>
        <v/>
      </c>
      <c r="BG134" s="54" t="str">
        <f t="shared" si="28"/>
        <v/>
      </c>
      <c r="BH134" s="54" t="str">
        <f t="shared" si="29"/>
        <v/>
      </c>
      <c r="BI134" s="54" t="str">
        <f t="shared" si="30"/>
        <v/>
      </c>
      <c r="BJ134" s="54" t="str">
        <f t="shared" si="31"/>
        <v/>
      </c>
      <c r="BK134" s="54" t="str">
        <f t="shared" si="32"/>
        <v/>
      </c>
      <c r="BL134" s="54" t="str">
        <f t="shared" si="33"/>
        <v/>
      </c>
      <c r="BM134" s="54" t="str">
        <f t="shared" si="34"/>
        <v/>
      </c>
      <c r="BN134" s="54" t="str">
        <f t="shared" si="35"/>
        <v/>
      </c>
      <c r="BO134" s="54" t="str">
        <f t="shared" si="36"/>
        <v/>
      </c>
      <c r="BP134" s="54" t="str">
        <f t="shared" si="37"/>
        <v/>
      </c>
      <c r="BQ134" s="54" t="str">
        <f t="shared" si="38"/>
        <v/>
      </c>
      <c r="BR134" s="54" t="str">
        <f t="shared" si="39"/>
        <v/>
      </c>
      <c r="BS134" s="54" t="str">
        <f t="shared" si="40"/>
        <v/>
      </c>
      <c r="BT134" s="54" t="str">
        <f t="shared" si="41"/>
        <v/>
      </c>
      <c r="BU134" s="54" t="str">
        <f t="shared" si="42"/>
        <v/>
      </c>
    </row>
    <row r="135" spans="2:73" ht="16.2">
      <c r="B135" s="104"/>
      <c r="C135" s="123" t="s">
        <v>45</v>
      </c>
      <c r="D135" s="122"/>
      <c r="E135" s="213"/>
      <c r="F135" s="196"/>
      <c r="G135" s="196"/>
      <c r="H135" s="188"/>
      <c r="I135" s="214"/>
      <c r="J135" s="188"/>
      <c r="K135" s="214"/>
      <c r="L135" s="196"/>
      <c r="M135" s="196"/>
      <c r="N135" s="196"/>
      <c r="O135" s="196"/>
      <c r="P135" s="196"/>
      <c r="Q135" s="196"/>
      <c r="R135" s="196"/>
      <c r="S135" s="196"/>
      <c r="T135" s="197"/>
      <c r="V135" s="219"/>
      <c r="W135" s="196"/>
      <c r="X135" s="196"/>
      <c r="Y135" s="188"/>
      <c r="Z135" s="121" t="s">
        <v>73</v>
      </c>
      <c r="AA135" s="120" t="s">
        <v>73</v>
      </c>
      <c r="AB135" s="215" t="s">
        <v>73</v>
      </c>
      <c r="AC135" s="216"/>
      <c r="AE135" s="54">
        <f t="shared" si="2"/>
        <v>0</v>
      </c>
      <c r="AF135" s="89"/>
      <c r="AG135" s="89"/>
      <c r="AH135" s="54" t="str">
        <f t="shared" si="3"/>
        <v/>
      </c>
      <c r="AI135" s="54" t="str">
        <f t="shared" si="4"/>
        <v/>
      </c>
      <c r="AJ135" s="54" t="str">
        <f t="shared" si="5"/>
        <v/>
      </c>
      <c r="AK135" s="54" t="str">
        <f t="shared" si="6"/>
        <v/>
      </c>
      <c r="AL135" s="54" t="str">
        <f t="shared" si="7"/>
        <v/>
      </c>
      <c r="AM135" s="54" t="str">
        <f t="shared" si="8"/>
        <v/>
      </c>
      <c r="AN135" s="54" t="str">
        <f t="shared" si="9"/>
        <v/>
      </c>
      <c r="AO135" s="54" t="str">
        <f t="shared" si="10"/>
        <v/>
      </c>
      <c r="AP135" s="54" t="str">
        <f t="shared" si="11"/>
        <v/>
      </c>
      <c r="AQ135" s="54" t="str">
        <f t="shared" si="12"/>
        <v/>
      </c>
      <c r="AR135" s="54" t="str">
        <f t="shared" si="13"/>
        <v/>
      </c>
      <c r="AS135" s="54" t="str">
        <f t="shared" si="14"/>
        <v/>
      </c>
      <c r="AT135" s="54" t="str">
        <f t="shared" si="15"/>
        <v/>
      </c>
      <c r="AU135" s="54" t="str">
        <f t="shared" si="16"/>
        <v/>
      </c>
      <c r="AV135" s="54" t="str">
        <f t="shared" si="17"/>
        <v/>
      </c>
      <c r="AW135" s="54" t="str">
        <f t="shared" si="18"/>
        <v/>
      </c>
      <c r="AX135" s="54" t="str">
        <f t="shared" si="19"/>
        <v/>
      </c>
      <c r="AY135" s="54" t="str">
        <f t="shared" si="20"/>
        <v/>
      </c>
      <c r="AZ135" s="54" t="str">
        <f t="shared" si="21"/>
        <v/>
      </c>
      <c r="BA135" s="54" t="str">
        <f t="shared" si="22"/>
        <v/>
      </c>
      <c r="BB135" s="54" t="str">
        <f t="shared" si="23"/>
        <v/>
      </c>
      <c r="BC135" s="54" t="str">
        <f t="shared" si="24"/>
        <v/>
      </c>
      <c r="BD135" s="54" t="str">
        <f t="shared" si="25"/>
        <v/>
      </c>
      <c r="BE135" s="54" t="str">
        <f t="shared" si="26"/>
        <v/>
      </c>
      <c r="BF135" s="54" t="str">
        <f t="shared" si="27"/>
        <v/>
      </c>
      <c r="BG135" s="54" t="str">
        <f t="shared" si="28"/>
        <v/>
      </c>
      <c r="BH135" s="54" t="str">
        <f t="shared" si="29"/>
        <v/>
      </c>
      <c r="BI135" s="54" t="str">
        <f t="shared" si="30"/>
        <v/>
      </c>
      <c r="BJ135" s="54" t="str">
        <f t="shared" si="31"/>
        <v/>
      </c>
      <c r="BK135" s="54" t="str">
        <f t="shared" si="32"/>
        <v/>
      </c>
      <c r="BL135" s="54" t="str">
        <f t="shared" si="33"/>
        <v/>
      </c>
      <c r="BM135" s="54" t="str">
        <f t="shared" si="34"/>
        <v/>
      </c>
      <c r="BN135" s="54" t="str">
        <f t="shared" si="35"/>
        <v/>
      </c>
      <c r="BO135" s="54" t="str">
        <f t="shared" si="36"/>
        <v/>
      </c>
      <c r="BP135" s="54" t="str">
        <f t="shared" si="37"/>
        <v/>
      </c>
      <c r="BQ135" s="54" t="str">
        <f t="shared" si="38"/>
        <v/>
      </c>
      <c r="BR135" s="54" t="str">
        <f t="shared" si="39"/>
        <v/>
      </c>
      <c r="BS135" s="54" t="str">
        <f t="shared" si="40"/>
        <v/>
      </c>
      <c r="BT135" s="54" t="str">
        <f t="shared" si="41"/>
        <v/>
      </c>
      <c r="BU135" s="54" t="str">
        <f t="shared" si="42"/>
        <v/>
      </c>
    </row>
    <row r="136" spans="2:73" ht="16.2">
      <c r="B136" s="104"/>
      <c r="C136" s="123" t="s">
        <v>45</v>
      </c>
      <c r="D136" s="122"/>
      <c r="E136" s="213"/>
      <c r="F136" s="196"/>
      <c r="G136" s="196"/>
      <c r="H136" s="188"/>
      <c r="I136" s="214"/>
      <c r="J136" s="188"/>
      <c r="K136" s="214"/>
      <c r="L136" s="196"/>
      <c r="M136" s="196"/>
      <c r="N136" s="196"/>
      <c r="O136" s="196"/>
      <c r="P136" s="196"/>
      <c r="Q136" s="196"/>
      <c r="R136" s="196"/>
      <c r="S136" s="196"/>
      <c r="T136" s="197"/>
      <c r="V136" s="219"/>
      <c r="W136" s="196"/>
      <c r="X136" s="196"/>
      <c r="Y136" s="188"/>
      <c r="Z136" s="121" t="s">
        <v>73</v>
      </c>
      <c r="AA136" s="120" t="s">
        <v>73</v>
      </c>
      <c r="AB136" s="215" t="s">
        <v>73</v>
      </c>
      <c r="AC136" s="216"/>
      <c r="AE136" s="54">
        <f t="shared" si="2"/>
        <v>0</v>
      </c>
      <c r="AF136" s="89"/>
      <c r="AG136" s="89"/>
      <c r="AH136" s="54" t="str">
        <f t="shared" si="3"/>
        <v/>
      </c>
      <c r="AI136" s="54" t="str">
        <f t="shared" si="4"/>
        <v/>
      </c>
      <c r="AJ136" s="54" t="str">
        <f t="shared" si="5"/>
        <v/>
      </c>
      <c r="AK136" s="54" t="str">
        <f t="shared" si="6"/>
        <v/>
      </c>
      <c r="AL136" s="54" t="str">
        <f t="shared" si="7"/>
        <v/>
      </c>
      <c r="AM136" s="54" t="str">
        <f t="shared" si="8"/>
        <v/>
      </c>
      <c r="AN136" s="54" t="str">
        <f t="shared" si="9"/>
        <v/>
      </c>
      <c r="AO136" s="54" t="str">
        <f t="shared" si="10"/>
        <v/>
      </c>
      <c r="AP136" s="54" t="str">
        <f t="shared" si="11"/>
        <v/>
      </c>
      <c r="AQ136" s="54" t="str">
        <f t="shared" si="12"/>
        <v/>
      </c>
      <c r="AR136" s="54" t="str">
        <f t="shared" si="13"/>
        <v/>
      </c>
      <c r="AS136" s="54" t="str">
        <f t="shared" si="14"/>
        <v/>
      </c>
      <c r="AT136" s="54" t="str">
        <f t="shared" si="15"/>
        <v/>
      </c>
      <c r="AU136" s="54" t="str">
        <f t="shared" si="16"/>
        <v/>
      </c>
      <c r="AV136" s="54" t="str">
        <f t="shared" si="17"/>
        <v/>
      </c>
      <c r="AW136" s="54" t="str">
        <f t="shared" si="18"/>
        <v/>
      </c>
      <c r="AX136" s="54" t="str">
        <f t="shared" si="19"/>
        <v/>
      </c>
      <c r="AY136" s="54" t="str">
        <f t="shared" si="20"/>
        <v/>
      </c>
      <c r="AZ136" s="54" t="str">
        <f t="shared" si="21"/>
        <v/>
      </c>
      <c r="BA136" s="54" t="str">
        <f t="shared" si="22"/>
        <v/>
      </c>
      <c r="BB136" s="54" t="str">
        <f t="shared" si="23"/>
        <v/>
      </c>
      <c r="BC136" s="54" t="str">
        <f t="shared" si="24"/>
        <v/>
      </c>
      <c r="BD136" s="54" t="str">
        <f t="shared" si="25"/>
        <v/>
      </c>
      <c r="BE136" s="54" t="str">
        <f t="shared" si="26"/>
        <v/>
      </c>
      <c r="BF136" s="54" t="str">
        <f t="shared" si="27"/>
        <v/>
      </c>
      <c r="BG136" s="54" t="str">
        <f t="shared" si="28"/>
        <v/>
      </c>
      <c r="BH136" s="54" t="str">
        <f t="shared" si="29"/>
        <v/>
      </c>
      <c r="BI136" s="54" t="str">
        <f t="shared" si="30"/>
        <v/>
      </c>
      <c r="BJ136" s="54" t="str">
        <f t="shared" si="31"/>
        <v/>
      </c>
      <c r="BK136" s="54" t="str">
        <f t="shared" si="32"/>
        <v/>
      </c>
      <c r="BL136" s="54" t="str">
        <f t="shared" si="33"/>
        <v/>
      </c>
      <c r="BM136" s="54" t="str">
        <f t="shared" si="34"/>
        <v/>
      </c>
      <c r="BN136" s="54" t="str">
        <f t="shared" si="35"/>
        <v/>
      </c>
      <c r="BO136" s="54" t="str">
        <f t="shared" si="36"/>
        <v/>
      </c>
      <c r="BP136" s="54" t="str">
        <f t="shared" si="37"/>
        <v/>
      </c>
      <c r="BQ136" s="54" t="str">
        <f t="shared" si="38"/>
        <v/>
      </c>
      <c r="BR136" s="54" t="str">
        <f t="shared" si="39"/>
        <v/>
      </c>
      <c r="BS136" s="54" t="str">
        <f t="shared" si="40"/>
        <v/>
      </c>
      <c r="BT136" s="54" t="str">
        <f t="shared" si="41"/>
        <v/>
      </c>
      <c r="BU136" s="54" t="str">
        <f t="shared" si="42"/>
        <v/>
      </c>
    </row>
    <row r="137" spans="2:73" ht="16.2">
      <c r="B137" s="104"/>
      <c r="C137" s="123" t="s">
        <v>45</v>
      </c>
      <c r="D137" s="122"/>
      <c r="E137" s="213"/>
      <c r="F137" s="196"/>
      <c r="G137" s="196"/>
      <c r="H137" s="188"/>
      <c r="I137" s="214"/>
      <c r="J137" s="188"/>
      <c r="K137" s="214"/>
      <c r="L137" s="196"/>
      <c r="M137" s="196"/>
      <c r="N137" s="196"/>
      <c r="O137" s="196"/>
      <c r="P137" s="196"/>
      <c r="Q137" s="196"/>
      <c r="R137" s="196"/>
      <c r="S137" s="196"/>
      <c r="T137" s="197"/>
      <c r="V137" s="219"/>
      <c r="W137" s="196"/>
      <c r="X137" s="196"/>
      <c r="Y137" s="188"/>
      <c r="Z137" s="121" t="s">
        <v>73</v>
      </c>
      <c r="AA137" s="120" t="s">
        <v>73</v>
      </c>
      <c r="AB137" s="215" t="s">
        <v>73</v>
      </c>
      <c r="AC137" s="216"/>
      <c r="AE137" s="54">
        <f t="shared" si="2"/>
        <v>0</v>
      </c>
      <c r="AF137" s="89"/>
      <c r="AG137" s="89"/>
      <c r="AH137" s="54" t="str">
        <f t="shared" si="3"/>
        <v/>
      </c>
      <c r="AI137" s="54" t="str">
        <f t="shared" si="4"/>
        <v/>
      </c>
      <c r="AJ137" s="54" t="str">
        <f t="shared" si="5"/>
        <v/>
      </c>
      <c r="AK137" s="54" t="str">
        <f t="shared" si="6"/>
        <v/>
      </c>
      <c r="AL137" s="54" t="str">
        <f t="shared" si="7"/>
        <v/>
      </c>
      <c r="AM137" s="54" t="str">
        <f t="shared" si="8"/>
        <v/>
      </c>
      <c r="AN137" s="54" t="str">
        <f t="shared" si="9"/>
        <v/>
      </c>
      <c r="AO137" s="54" t="str">
        <f t="shared" si="10"/>
        <v/>
      </c>
      <c r="AP137" s="54" t="str">
        <f t="shared" si="11"/>
        <v/>
      </c>
      <c r="AQ137" s="54" t="str">
        <f t="shared" si="12"/>
        <v/>
      </c>
      <c r="AR137" s="54" t="str">
        <f t="shared" si="13"/>
        <v/>
      </c>
      <c r="AS137" s="54" t="str">
        <f t="shared" si="14"/>
        <v/>
      </c>
      <c r="AT137" s="54" t="str">
        <f t="shared" si="15"/>
        <v/>
      </c>
      <c r="AU137" s="54" t="str">
        <f t="shared" si="16"/>
        <v/>
      </c>
      <c r="AV137" s="54" t="str">
        <f t="shared" si="17"/>
        <v/>
      </c>
      <c r="AW137" s="54" t="str">
        <f t="shared" si="18"/>
        <v/>
      </c>
      <c r="AX137" s="54" t="str">
        <f t="shared" si="19"/>
        <v/>
      </c>
      <c r="AY137" s="54" t="str">
        <f t="shared" si="20"/>
        <v/>
      </c>
      <c r="AZ137" s="54" t="str">
        <f t="shared" si="21"/>
        <v/>
      </c>
      <c r="BA137" s="54" t="str">
        <f t="shared" si="22"/>
        <v/>
      </c>
      <c r="BB137" s="54" t="str">
        <f t="shared" si="23"/>
        <v/>
      </c>
      <c r="BC137" s="54" t="str">
        <f t="shared" si="24"/>
        <v/>
      </c>
      <c r="BD137" s="54" t="str">
        <f t="shared" si="25"/>
        <v/>
      </c>
      <c r="BE137" s="54" t="str">
        <f t="shared" si="26"/>
        <v/>
      </c>
      <c r="BF137" s="54" t="str">
        <f t="shared" si="27"/>
        <v/>
      </c>
      <c r="BG137" s="54" t="str">
        <f t="shared" si="28"/>
        <v/>
      </c>
      <c r="BH137" s="54" t="str">
        <f t="shared" si="29"/>
        <v/>
      </c>
      <c r="BI137" s="54" t="str">
        <f t="shared" si="30"/>
        <v/>
      </c>
      <c r="BJ137" s="54" t="str">
        <f t="shared" si="31"/>
        <v/>
      </c>
      <c r="BK137" s="54" t="str">
        <f t="shared" si="32"/>
        <v/>
      </c>
      <c r="BL137" s="54" t="str">
        <f t="shared" si="33"/>
        <v/>
      </c>
      <c r="BM137" s="54" t="str">
        <f t="shared" si="34"/>
        <v/>
      </c>
      <c r="BN137" s="54" t="str">
        <f t="shared" si="35"/>
        <v/>
      </c>
      <c r="BO137" s="54" t="str">
        <f t="shared" si="36"/>
        <v/>
      </c>
      <c r="BP137" s="54" t="str">
        <f t="shared" si="37"/>
        <v/>
      </c>
      <c r="BQ137" s="54" t="str">
        <f t="shared" si="38"/>
        <v/>
      </c>
      <c r="BR137" s="54" t="str">
        <f t="shared" si="39"/>
        <v/>
      </c>
      <c r="BS137" s="54" t="str">
        <f t="shared" si="40"/>
        <v/>
      </c>
      <c r="BT137" s="54" t="str">
        <f t="shared" si="41"/>
        <v/>
      </c>
      <c r="BU137" s="54" t="str">
        <f t="shared" si="42"/>
        <v/>
      </c>
    </row>
    <row r="138" spans="2:73" ht="16.2">
      <c r="B138" s="104"/>
      <c r="C138" s="123" t="s">
        <v>45</v>
      </c>
      <c r="D138" s="122"/>
      <c r="E138" s="213"/>
      <c r="F138" s="196"/>
      <c r="G138" s="196"/>
      <c r="H138" s="188"/>
      <c r="I138" s="214"/>
      <c r="J138" s="188"/>
      <c r="K138" s="214"/>
      <c r="L138" s="196"/>
      <c r="M138" s="196"/>
      <c r="N138" s="196"/>
      <c r="O138" s="196"/>
      <c r="P138" s="196"/>
      <c r="Q138" s="196"/>
      <c r="R138" s="196"/>
      <c r="S138" s="196"/>
      <c r="T138" s="197"/>
      <c r="V138" s="219"/>
      <c r="W138" s="196"/>
      <c r="X138" s="196"/>
      <c r="Y138" s="188"/>
      <c r="Z138" s="121" t="s">
        <v>73</v>
      </c>
      <c r="AA138" s="120" t="s">
        <v>73</v>
      </c>
      <c r="AB138" s="215" t="s">
        <v>73</v>
      </c>
      <c r="AC138" s="216"/>
      <c r="AE138" s="54">
        <f t="shared" si="2"/>
        <v>0</v>
      </c>
      <c r="AF138" s="89"/>
      <c r="AG138" s="89"/>
      <c r="AH138" s="54" t="str">
        <f t="shared" si="3"/>
        <v/>
      </c>
      <c r="AI138" s="54" t="str">
        <f t="shared" si="4"/>
        <v/>
      </c>
      <c r="AJ138" s="54" t="str">
        <f t="shared" si="5"/>
        <v/>
      </c>
      <c r="AK138" s="54" t="str">
        <f t="shared" si="6"/>
        <v/>
      </c>
      <c r="AL138" s="54" t="str">
        <f t="shared" si="7"/>
        <v/>
      </c>
      <c r="AM138" s="54" t="str">
        <f t="shared" si="8"/>
        <v/>
      </c>
      <c r="AN138" s="54" t="str">
        <f t="shared" si="9"/>
        <v/>
      </c>
      <c r="AO138" s="54" t="str">
        <f t="shared" si="10"/>
        <v/>
      </c>
      <c r="AP138" s="54" t="str">
        <f t="shared" si="11"/>
        <v/>
      </c>
      <c r="AQ138" s="54" t="str">
        <f t="shared" si="12"/>
        <v/>
      </c>
      <c r="AR138" s="54" t="str">
        <f t="shared" si="13"/>
        <v/>
      </c>
      <c r="AS138" s="54" t="str">
        <f t="shared" si="14"/>
        <v/>
      </c>
      <c r="AT138" s="54" t="str">
        <f t="shared" si="15"/>
        <v/>
      </c>
      <c r="AU138" s="54" t="str">
        <f t="shared" si="16"/>
        <v/>
      </c>
      <c r="AV138" s="54" t="str">
        <f t="shared" si="17"/>
        <v/>
      </c>
      <c r="AW138" s="54" t="str">
        <f t="shared" si="18"/>
        <v/>
      </c>
      <c r="AX138" s="54" t="str">
        <f t="shared" si="19"/>
        <v/>
      </c>
      <c r="AY138" s="54" t="str">
        <f t="shared" si="20"/>
        <v/>
      </c>
      <c r="AZ138" s="54" t="str">
        <f t="shared" si="21"/>
        <v/>
      </c>
      <c r="BA138" s="54" t="str">
        <f t="shared" si="22"/>
        <v/>
      </c>
      <c r="BB138" s="54" t="str">
        <f t="shared" si="23"/>
        <v/>
      </c>
      <c r="BC138" s="54" t="str">
        <f t="shared" si="24"/>
        <v/>
      </c>
      <c r="BD138" s="54" t="str">
        <f t="shared" si="25"/>
        <v/>
      </c>
      <c r="BE138" s="54" t="str">
        <f t="shared" si="26"/>
        <v/>
      </c>
      <c r="BF138" s="54" t="str">
        <f t="shared" si="27"/>
        <v/>
      </c>
      <c r="BG138" s="54" t="str">
        <f t="shared" si="28"/>
        <v/>
      </c>
      <c r="BH138" s="54" t="str">
        <f t="shared" si="29"/>
        <v/>
      </c>
      <c r="BI138" s="54" t="str">
        <f t="shared" si="30"/>
        <v/>
      </c>
      <c r="BJ138" s="54" t="str">
        <f t="shared" si="31"/>
        <v/>
      </c>
      <c r="BK138" s="54" t="str">
        <f t="shared" si="32"/>
        <v/>
      </c>
      <c r="BL138" s="54" t="str">
        <f t="shared" si="33"/>
        <v/>
      </c>
      <c r="BM138" s="54" t="str">
        <f t="shared" si="34"/>
        <v/>
      </c>
      <c r="BN138" s="54" t="str">
        <f t="shared" si="35"/>
        <v/>
      </c>
      <c r="BO138" s="54" t="str">
        <f t="shared" si="36"/>
        <v/>
      </c>
      <c r="BP138" s="54" t="str">
        <f t="shared" si="37"/>
        <v/>
      </c>
      <c r="BQ138" s="54" t="str">
        <f t="shared" si="38"/>
        <v/>
      </c>
      <c r="BR138" s="54" t="str">
        <f t="shared" si="39"/>
        <v/>
      </c>
      <c r="BS138" s="54" t="str">
        <f t="shared" si="40"/>
        <v/>
      </c>
      <c r="BT138" s="54" t="str">
        <f t="shared" si="41"/>
        <v/>
      </c>
      <c r="BU138" s="54" t="str">
        <f t="shared" si="42"/>
        <v/>
      </c>
    </row>
    <row r="139" spans="2:73" ht="16.2">
      <c r="B139" s="104"/>
      <c r="C139" s="123" t="s">
        <v>45</v>
      </c>
      <c r="D139" s="122"/>
      <c r="E139" s="213"/>
      <c r="F139" s="196"/>
      <c r="G139" s="196"/>
      <c r="H139" s="188"/>
      <c r="I139" s="214"/>
      <c r="J139" s="188"/>
      <c r="K139" s="214"/>
      <c r="L139" s="196"/>
      <c r="M139" s="196"/>
      <c r="N139" s="196"/>
      <c r="O139" s="196"/>
      <c r="P139" s="196"/>
      <c r="Q139" s="196"/>
      <c r="R139" s="196"/>
      <c r="S139" s="196"/>
      <c r="T139" s="197"/>
      <c r="V139" s="219"/>
      <c r="W139" s="196"/>
      <c r="X139" s="196"/>
      <c r="Y139" s="188"/>
      <c r="Z139" s="121" t="s">
        <v>73</v>
      </c>
      <c r="AA139" s="120" t="s">
        <v>73</v>
      </c>
      <c r="AB139" s="215" t="s">
        <v>73</v>
      </c>
      <c r="AC139" s="216"/>
      <c r="AE139" s="54">
        <f t="shared" si="2"/>
        <v>0</v>
      </c>
      <c r="AF139" s="89"/>
      <c r="AG139" s="89"/>
      <c r="AH139" s="54" t="str">
        <f t="shared" si="3"/>
        <v/>
      </c>
      <c r="AI139" s="54" t="str">
        <f t="shared" si="4"/>
        <v/>
      </c>
      <c r="AJ139" s="54" t="str">
        <f t="shared" si="5"/>
        <v/>
      </c>
      <c r="AK139" s="54" t="str">
        <f t="shared" si="6"/>
        <v/>
      </c>
      <c r="AL139" s="54" t="str">
        <f t="shared" si="7"/>
        <v/>
      </c>
      <c r="AM139" s="54" t="str">
        <f t="shared" si="8"/>
        <v/>
      </c>
      <c r="AN139" s="54" t="str">
        <f t="shared" si="9"/>
        <v/>
      </c>
      <c r="AO139" s="54" t="str">
        <f t="shared" si="10"/>
        <v/>
      </c>
      <c r="AP139" s="54" t="str">
        <f t="shared" si="11"/>
        <v/>
      </c>
      <c r="AQ139" s="54" t="str">
        <f t="shared" si="12"/>
        <v/>
      </c>
      <c r="AR139" s="54" t="str">
        <f t="shared" si="13"/>
        <v/>
      </c>
      <c r="AS139" s="54" t="str">
        <f t="shared" si="14"/>
        <v/>
      </c>
      <c r="AT139" s="54" t="str">
        <f t="shared" si="15"/>
        <v/>
      </c>
      <c r="AU139" s="54" t="str">
        <f t="shared" si="16"/>
        <v/>
      </c>
      <c r="AV139" s="54" t="str">
        <f t="shared" si="17"/>
        <v/>
      </c>
      <c r="AW139" s="54" t="str">
        <f t="shared" si="18"/>
        <v/>
      </c>
      <c r="AX139" s="54" t="str">
        <f t="shared" si="19"/>
        <v/>
      </c>
      <c r="AY139" s="54" t="str">
        <f t="shared" si="20"/>
        <v/>
      </c>
      <c r="AZ139" s="54" t="str">
        <f t="shared" si="21"/>
        <v/>
      </c>
      <c r="BA139" s="54" t="str">
        <f t="shared" si="22"/>
        <v/>
      </c>
      <c r="BB139" s="54" t="str">
        <f t="shared" si="23"/>
        <v/>
      </c>
      <c r="BC139" s="54" t="str">
        <f t="shared" si="24"/>
        <v/>
      </c>
      <c r="BD139" s="54" t="str">
        <f t="shared" si="25"/>
        <v/>
      </c>
      <c r="BE139" s="54" t="str">
        <f t="shared" si="26"/>
        <v/>
      </c>
      <c r="BF139" s="54" t="str">
        <f t="shared" si="27"/>
        <v/>
      </c>
      <c r="BG139" s="54" t="str">
        <f t="shared" si="28"/>
        <v/>
      </c>
      <c r="BH139" s="54" t="str">
        <f t="shared" si="29"/>
        <v/>
      </c>
      <c r="BI139" s="54" t="str">
        <f t="shared" si="30"/>
        <v/>
      </c>
      <c r="BJ139" s="54" t="str">
        <f t="shared" si="31"/>
        <v/>
      </c>
      <c r="BK139" s="54" t="str">
        <f t="shared" si="32"/>
        <v/>
      </c>
      <c r="BL139" s="54" t="str">
        <f t="shared" si="33"/>
        <v/>
      </c>
      <c r="BM139" s="54" t="str">
        <f t="shared" si="34"/>
        <v/>
      </c>
      <c r="BN139" s="54" t="str">
        <f t="shared" si="35"/>
        <v/>
      </c>
      <c r="BO139" s="54" t="str">
        <f t="shared" si="36"/>
        <v/>
      </c>
      <c r="BP139" s="54" t="str">
        <f t="shared" si="37"/>
        <v/>
      </c>
      <c r="BQ139" s="54" t="str">
        <f t="shared" si="38"/>
        <v/>
      </c>
      <c r="BR139" s="54" t="str">
        <f t="shared" si="39"/>
        <v/>
      </c>
      <c r="BS139" s="54" t="str">
        <f t="shared" si="40"/>
        <v/>
      </c>
      <c r="BT139" s="54" t="str">
        <f t="shared" si="41"/>
        <v/>
      </c>
      <c r="BU139" s="54" t="str">
        <f t="shared" si="42"/>
        <v/>
      </c>
    </row>
    <row r="140" spans="2:73" ht="16.2">
      <c r="B140" s="104"/>
      <c r="C140" s="123" t="s">
        <v>45</v>
      </c>
      <c r="D140" s="122"/>
      <c r="E140" s="213"/>
      <c r="F140" s="196"/>
      <c r="G140" s="196"/>
      <c r="H140" s="188"/>
      <c r="I140" s="214"/>
      <c r="J140" s="188"/>
      <c r="K140" s="214"/>
      <c r="L140" s="196"/>
      <c r="M140" s="196"/>
      <c r="N140" s="196"/>
      <c r="O140" s="196"/>
      <c r="P140" s="196"/>
      <c r="Q140" s="196"/>
      <c r="R140" s="196"/>
      <c r="S140" s="196"/>
      <c r="T140" s="197"/>
      <c r="V140" s="219"/>
      <c r="W140" s="196"/>
      <c r="X140" s="196"/>
      <c r="Y140" s="188"/>
      <c r="Z140" s="121" t="s">
        <v>73</v>
      </c>
      <c r="AA140" s="120" t="s">
        <v>73</v>
      </c>
      <c r="AB140" s="215" t="s">
        <v>73</v>
      </c>
      <c r="AC140" s="216"/>
      <c r="AE140" s="54">
        <f t="shared" si="2"/>
        <v>0</v>
      </c>
      <c r="AF140" s="89"/>
      <c r="AG140" s="89"/>
      <c r="AH140" s="54" t="str">
        <f t="shared" si="3"/>
        <v/>
      </c>
      <c r="AI140" s="54" t="str">
        <f t="shared" si="4"/>
        <v/>
      </c>
      <c r="AJ140" s="54" t="str">
        <f t="shared" si="5"/>
        <v/>
      </c>
      <c r="AK140" s="54" t="str">
        <f t="shared" si="6"/>
        <v/>
      </c>
      <c r="AL140" s="54" t="str">
        <f t="shared" si="7"/>
        <v/>
      </c>
      <c r="AM140" s="54" t="str">
        <f t="shared" si="8"/>
        <v/>
      </c>
      <c r="AN140" s="54" t="str">
        <f t="shared" si="9"/>
        <v/>
      </c>
      <c r="AO140" s="54" t="str">
        <f t="shared" si="10"/>
        <v/>
      </c>
      <c r="AP140" s="54" t="str">
        <f t="shared" si="11"/>
        <v/>
      </c>
      <c r="AQ140" s="54" t="str">
        <f t="shared" si="12"/>
        <v/>
      </c>
      <c r="AR140" s="54" t="str">
        <f t="shared" si="13"/>
        <v/>
      </c>
      <c r="AS140" s="54" t="str">
        <f t="shared" si="14"/>
        <v/>
      </c>
      <c r="AT140" s="54" t="str">
        <f t="shared" si="15"/>
        <v/>
      </c>
      <c r="AU140" s="54" t="str">
        <f t="shared" si="16"/>
        <v/>
      </c>
      <c r="AV140" s="54" t="str">
        <f t="shared" si="17"/>
        <v/>
      </c>
      <c r="AW140" s="54" t="str">
        <f t="shared" si="18"/>
        <v/>
      </c>
      <c r="AX140" s="54" t="str">
        <f t="shared" si="19"/>
        <v/>
      </c>
      <c r="AY140" s="54" t="str">
        <f t="shared" si="20"/>
        <v/>
      </c>
      <c r="AZ140" s="54" t="str">
        <f t="shared" si="21"/>
        <v/>
      </c>
      <c r="BA140" s="54" t="str">
        <f t="shared" si="22"/>
        <v/>
      </c>
      <c r="BB140" s="54" t="str">
        <f t="shared" si="23"/>
        <v/>
      </c>
      <c r="BC140" s="54" t="str">
        <f t="shared" si="24"/>
        <v/>
      </c>
      <c r="BD140" s="54" t="str">
        <f t="shared" si="25"/>
        <v/>
      </c>
      <c r="BE140" s="54" t="str">
        <f t="shared" si="26"/>
        <v/>
      </c>
      <c r="BF140" s="54" t="str">
        <f t="shared" si="27"/>
        <v/>
      </c>
      <c r="BG140" s="54" t="str">
        <f t="shared" si="28"/>
        <v/>
      </c>
      <c r="BH140" s="54" t="str">
        <f t="shared" si="29"/>
        <v/>
      </c>
      <c r="BI140" s="54" t="str">
        <f t="shared" si="30"/>
        <v/>
      </c>
      <c r="BJ140" s="54" t="str">
        <f t="shared" si="31"/>
        <v/>
      </c>
      <c r="BK140" s="54" t="str">
        <f t="shared" si="32"/>
        <v/>
      </c>
      <c r="BL140" s="54" t="str">
        <f t="shared" si="33"/>
        <v/>
      </c>
      <c r="BM140" s="54" t="str">
        <f t="shared" si="34"/>
        <v/>
      </c>
      <c r="BN140" s="54" t="str">
        <f t="shared" si="35"/>
        <v/>
      </c>
      <c r="BO140" s="54" t="str">
        <f t="shared" si="36"/>
        <v/>
      </c>
      <c r="BP140" s="54" t="str">
        <f t="shared" si="37"/>
        <v/>
      </c>
      <c r="BQ140" s="54" t="str">
        <f t="shared" si="38"/>
        <v/>
      </c>
      <c r="BR140" s="54" t="str">
        <f t="shared" si="39"/>
        <v/>
      </c>
      <c r="BS140" s="54" t="str">
        <f t="shared" si="40"/>
        <v/>
      </c>
      <c r="BT140" s="54" t="str">
        <f t="shared" si="41"/>
        <v/>
      </c>
      <c r="BU140" s="54" t="str">
        <f t="shared" si="42"/>
        <v/>
      </c>
    </row>
    <row r="141" spans="2:73" ht="16.2">
      <c r="B141" s="104"/>
      <c r="C141" s="123" t="s">
        <v>45</v>
      </c>
      <c r="D141" s="122"/>
      <c r="E141" s="213"/>
      <c r="F141" s="196"/>
      <c r="G141" s="196"/>
      <c r="H141" s="188"/>
      <c r="I141" s="214"/>
      <c r="J141" s="188"/>
      <c r="K141" s="214"/>
      <c r="L141" s="196"/>
      <c r="M141" s="196"/>
      <c r="N141" s="196"/>
      <c r="O141" s="196"/>
      <c r="P141" s="196"/>
      <c r="Q141" s="196"/>
      <c r="R141" s="196"/>
      <c r="S141" s="196"/>
      <c r="T141" s="197"/>
      <c r="V141" s="219"/>
      <c r="W141" s="196"/>
      <c r="X141" s="196"/>
      <c r="Y141" s="188"/>
      <c r="Z141" s="121" t="s">
        <v>73</v>
      </c>
      <c r="AA141" s="120" t="s">
        <v>73</v>
      </c>
      <c r="AB141" s="215" t="s">
        <v>73</v>
      </c>
      <c r="AC141" s="216"/>
      <c r="AE141" s="54">
        <f t="shared" si="2"/>
        <v>0</v>
      </c>
      <c r="AF141" s="89"/>
      <c r="AG141" s="89"/>
      <c r="AH141" s="54" t="str">
        <f t="shared" si="3"/>
        <v/>
      </c>
      <c r="AI141" s="54" t="str">
        <f t="shared" si="4"/>
        <v/>
      </c>
      <c r="AJ141" s="54" t="str">
        <f t="shared" si="5"/>
        <v/>
      </c>
      <c r="AK141" s="54" t="str">
        <f t="shared" si="6"/>
        <v/>
      </c>
      <c r="AL141" s="54" t="str">
        <f t="shared" si="7"/>
        <v/>
      </c>
      <c r="AM141" s="54" t="str">
        <f t="shared" si="8"/>
        <v/>
      </c>
      <c r="AN141" s="54" t="str">
        <f t="shared" si="9"/>
        <v/>
      </c>
      <c r="AO141" s="54" t="str">
        <f t="shared" si="10"/>
        <v/>
      </c>
      <c r="AP141" s="54" t="str">
        <f t="shared" si="11"/>
        <v/>
      </c>
      <c r="AQ141" s="54" t="str">
        <f t="shared" si="12"/>
        <v/>
      </c>
      <c r="AR141" s="54" t="str">
        <f t="shared" si="13"/>
        <v/>
      </c>
      <c r="AS141" s="54" t="str">
        <f t="shared" si="14"/>
        <v/>
      </c>
      <c r="AT141" s="54" t="str">
        <f t="shared" si="15"/>
        <v/>
      </c>
      <c r="AU141" s="54" t="str">
        <f t="shared" si="16"/>
        <v/>
      </c>
      <c r="AV141" s="54" t="str">
        <f t="shared" si="17"/>
        <v/>
      </c>
      <c r="AW141" s="54" t="str">
        <f t="shared" si="18"/>
        <v/>
      </c>
      <c r="AX141" s="54" t="str">
        <f t="shared" si="19"/>
        <v/>
      </c>
      <c r="AY141" s="54" t="str">
        <f t="shared" si="20"/>
        <v/>
      </c>
      <c r="AZ141" s="54" t="str">
        <f t="shared" si="21"/>
        <v/>
      </c>
      <c r="BA141" s="54" t="str">
        <f t="shared" si="22"/>
        <v/>
      </c>
      <c r="BB141" s="54" t="str">
        <f t="shared" si="23"/>
        <v/>
      </c>
      <c r="BC141" s="54" t="str">
        <f t="shared" si="24"/>
        <v/>
      </c>
      <c r="BD141" s="54" t="str">
        <f t="shared" si="25"/>
        <v/>
      </c>
      <c r="BE141" s="54" t="str">
        <f t="shared" si="26"/>
        <v/>
      </c>
      <c r="BF141" s="54" t="str">
        <f t="shared" si="27"/>
        <v/>
      </c>
      <c r="BG141" s="54" t="str">
        <f t="shared" si="28"/>
        <v/>
      </c>
      <c r="BH141" s="54" t="str">
        <f t="shared" si="29"/>
        <v/>
      </c>
      <c r="BI141" s="54" t="str">
        <f t="shared" si="30"/>
        <v/>
      </c>
      <c r="BJ141" s="54" t="str">
        <f t="shared" si="31"/>
        <v/>
      </c>
      <c r="BK141" s="54" t="str">
        <f t="shared" si="32"/>
        <v/>
      </c>
      <c r="BL141" s="54" t="str">
        <f t="shared" si="33"/>
        <v/>
      </c>
      <c r="BM141" s="54" t="str">
        <f t="shared" si="34"/>
        <v/>
      </c>
      <c r="BN141" s="54" t="str">
        <f t="shared" si="35"/>
        <v/>
      </c>
      <c r="BO141" s="54" t="str">
        <f t="shared" si="36"/>
        <v/>
      </c>
      <c r="BP141" s="54" t="str">
        <f t="shared" si="37"/>
        <v/>
      </c>
      <c r="BQ141" s="54" t="str">
        <f t="shared" si="38"/>
        <v/>
      </c>
      <c r="BR141" s="54" t="str">
        <f t="shared" si="39"/>
        <v/>
      </c>
      <c r="BS141" s="54" t="str">
        <f t="shared" si="40"/>
        <v/>
      </c>
      <c r="BT141" s="54" t="str">
        <f t="shared" si="41"/>
        <v/>
      </c>
      <c r="BU141" s="54" t="str">
        <f t="shared" si="42"/>
        <v/>
      </c>
    </row>
    <row r="142" spans="2:73" ht="16.2">
      <c r="B142" s="104"/>
      <c r="C142" s="123" t="s">
        <v>45</v>
      </c>
      <c r="D142" s="122"/>
      <c r="E142" s="213"/>
      <c r="F142" s="196"/>
      <c r="G142" s="196"/>
      <c r="H142" s="188"/>
      <c r="I142" s="214"/>
      <c r="J142" s="188"/>
      <c r="K142" s="214"/>
      <c r="L142" s="196"/>
      <c r="M142" s="196"/>
      <c r="N142" s="196"/>
      <c r="O142" s="196"/>
      <c r="P142" s="196"/>
      <c r="Q142" s="196"/>
      <c r="R142" s="196"/>
      <c r="S142" s="196"/>
      <c r="T142" s="197"/>
      <c r="V142" s="219"/>
      <c r="W142" s="196"/>
      <c r="X142" s="196"/>
      <c r="Y142" s="188"/>
      <c r="Z142" s="121" t="s">
        <v>73</v>
      </c>
      <c r="AA142" s="120" t="s">
        <v>73</v>
      </c>
      <c r="AB142" s="215" t="s">
        <v>73</v>
      </c>
      <c r="AC142" s="216"/>
      <c r="AE142" s="54">
        <f t="shared" ref="AE142:AE205" si="43">E142</f>
        <v>0</v>
      </c>
      <c r="AF142" s="89"/>
      <c r="AG142" s="89"/>
      <c r="AH142" s="54" t="str">
        <f t="shared" ref="AH142:AH205" si="44">IF(E142="ingresos",$B$29,IF(E142="Ahorros / Inverciones",$B$44,IF(E142="Gastos Fijos",$I$18,IF(E142="Gastos Variables",$X$18,IF(E142="Deudas",$Q$18,"")))))</f>
        <v/>
      </c>
      <c r="AI142" s="54" t="str">
        <f t="shared" ref="AI142:AI205" si="45">IF(E142="ingresos",$B$30,IF(E142="Ahorros / Inverciones",$B$45,IF(E142="Gastos Fijos",$I$19,IF(E142="Gastos Variables",$X$19,IF(E142="Deudas",$Q$19,"")))))</f>
        <v/>
      </c>
      <c r="AJ142" s="54" t="str">
        <f t="shared" ref="AJ142:AJ205" si="46">IF(E142="ingresos",$B$31,IF(E142="Ahorros / Inverciones",$B$46,IF(E142="Gastos Fijos",$I$20,IF(E142="Gastos Variables",$X$20,IF(E142="Deudas",$Q$20,"")))))</f>
        <v/>
      </c>
      <c r="AK142" s="54" t="str">
        <f t="shared" ref="AK142:AK205" si="47">IF(E142="ingresos",$B$32,IF(E142="Ahorros / Inverciones",$B$47,IF(E142="Gastos Fijos",$I$21,IF(E142="Gastos Variables",$X$21,IF(E142="Deudas",$Q$21,"")))))</f>
        <v/>
      </c>
      <c r="AL142" s="54" t="str">
        <f t="shared" ref="AL142:AL205" si="48">IF(E142="ingresos",$B$33,IF(E142="Ahorros / Inverciones",$B$48,IF(E142="Gastos Fijos",$I$22,IF(E142="Gastos Variables",$X$22,IF(E142="Deudas",$Q$22,"")))))</f>
        <v/>
      </c>
      <c r="AM142" s="54" t="str">
        <f t="shared" ref="AM142:AM205" si="49">IF(E142="ingresos",$B$34,IF(E142="Ahorros / Inverciones",$B$49,IF(E142="Gastos Fijos",$I$23,IF(E142="Gastos Variables",$X$23,IF(E142="Deudas",$Q$23,"")))))</f>
        <v/>
      </c>
      <c r="AN142" s="54" t="str">
        <f t="shared" ref="AN142:AN205" si="50">IF(E142="ingresos",$B$35,IF(E142="Ahorros / Inverciones",$B$50,IF(E142="Gastos Fijos",$I$24,IF(E142="Gastos Variables",$X$24,IF(E142="Deudas",$Q$24,"")))))</f>
        <v/>
      </c>
      <c r="AO142" s="54" t="str">
        <f t="shared" ref="AO142:AO205" si="51">IF(E142="ingresos",$B$36,IF(E142="Ahorros / Inverciones",$B$51,IF(E142="Gastos Fijos",$I$25,IF(E142="Gastos Variables",$X$25,IF(E142="Deudas",$Q$25,"")))))</f>
        <v/>
      </c>
      <c r="AP142" s="54" t="str">
        <f t="shared" ref="AP142:AP205" si="52">IF(E142="ingresos",$B$37,IF(E142="Ahorros / Inverciones",$B$52,IF(E142="Gastos Fijos",$I$26,IF(E142="Gastos Variables",$X$26,IF(E142="Deudas",$Q$26,"")))))</f>
        <v/>
      </c>
      <c r="AQ142" s="54" t="str">
        <f t="shared" ref="AQ142:AQ205" si="53">IF(E142="ingresos",$B$38,IF(E142="Ahorros / Inverciones",$B$53,IF(E142="Gastos Fijos",$I$27,IF(E142="Gastos Variables",$X$27,IF(E142="Deudas",$Q$27,"")))))</f>
        <v/>
      </c>
      <c r="AR142" s="54" t="str">
        <f t="shared" ref="AR142:AR205" si="54">IF(E142="ingresos","",IF(E142="Ahorros / Inverciones",$B$54,IF(E142="Gastos Fijos",$I$28,IF(E142="Gastos Variables",$X$28,IF(E142="Deudas",$Q$28,"")))))</f>
        <v/>
      </c>
      <c r="AS142" s="54" t="str">
        <f t="shared" ref="AS142:AS205" si="55">IF(E142="ingresos","",IF(E142="Ahorros / Inverciones",$B$55,IF(E142="Gastos Fijos",$I$29,IF(E142="Gastos Variables",$X$29,IF(E142="Deudas",$Q$29,"")))))</f>
        <v/>
      </c>
      <c r="AT142" s="54" t="str">
        <f t="shared" ref="AT142:AT205" si="56">IF(E142="ingresos","",IF(E142="Ahorros / Inverciones",$B$56,IF(E142="Gastos Fijos",$I$30,IF(E142="Gastos Variables",$X$30,IF(E142="Deudas",$Q$30,"")))))</f>
        <v/>
      </c>
      <c r="AU142" s="54" t="str">
        <f t="shared" ref="AU142:AU205" si="57">IF(E142="ingresos","",IF(E142="Ahorros / Inverciones",$B$57,IF(E142="Gastos Fijos",$I$31,IF(E142="Gastos Variables",$X$31,IF(E142="Deudas",$Q$31,"")))))</f>
        <v/>
      </c>
      <c r="AV142" s="54" t="str">
        <f t="shared" ref="AV142:AV205" si="58">IF(E142="ingresos","",IF(E142="Ahorros / Inverciones","",IF(E142="Gastos Fijos",$I$32,IF(E142="Gastos Variables",$X$32,IF(E142="Deudas",$Q$32,"")))))</f>
        <v/>
      </c>
      <c r="AW142" s="54" t="str">
        <f t="shared" ref="AW142:AW205" si="59">IF(E142="ingresos","",IF(E142="Ahorros / Inverciones","",IF(E142="Gastos Fijos",$I$33,IF(E142="Gastos Variables",$X$33,IF(E142="Deudas",$Q$33,"")))))</f>
        <v/>
      </c>
      <c r="AX142" s="54" t="str">
        <f t="shared" ref="AX142:AX205" si="60">IF(E142="ingresos","",IF(E142="Ahorros / Inverciones","",IF(E142="Gastos Fijos",$I$34,IF(E142="Gastos Variables",$X$34,IF(E142="Deudas",$Q$34,"")))))</f>
        <v/>
      </c>
      <c r="AY142" s="54" t="str">
        <f t="shared" ref="AY142:AY205" si="61">IF(E142="ingresos","",IF(E142="Ahorros / Inverciones","",IF(E142="Gastos Fijos",$I$35,IF(E142="Gastos Variables",$X$35,IF(E142="Deudas",$Q$35,"")))))</f>
        <v/>
      </c>
      <c r="AZ142" s="54" t="str">
        <f t="shared" ref="AZ142:AZ205" si="62">IF(E142="ingresos","",IF(E142="Ahorros / Inverciones","",IF(E142="Gastos Fijos",$I$36,IF(E142="Gastos Variables",$X$36,IF(E142="Deudas",$Q$36,"")))))</f>
        <v/>
      </c>
      <c r="BA142" s="54" t="str">
        <f t="shared" ref="BA142:BA205" si="63">IF(E142="ingresos","",IF(E142="Ahorros / Inverciones","",IF(E142="Gastos Fijos",$I$37,IF(E142="Gastos Variables",$X$37,IF(E142="Deudas",$Q$37,"")))))</f>
        <v/>
      </c>
      <c r="BB142" s="54" t="str">
        <f t="shared" ref="BB142:BB205" si="64">IF(E142="ingresos","",IF(E142="Ahorros / Inverciones","",IF(E142="Gastos Fijos",$I$38,IF(E142="Gastos Variables",$X$38,IF(E142="Deudas",$Q$38,"")))))</f>
        <v/>
      </c>
      <c r="BC142" s="54" t="str">
        <f t="shared" ref="BC142:BC205" si="65">IF(E142="ingresos","",IF(E142="Ahorros / Inverciones","",IF(E142="Gastos Fijos",$I$39,IF(E142="Gastos Variables",$X$39,IF(E142="Deudas",$Q$39,"")))))</f>
        <v/>
      </c>
      <c r="BD142" s="54" t="str">
        <f t="shared" ref="BD142:BD205" si="66">IF(E142="ingresos","",IF(E142="Ahorros / Inverciones","",IF(E142="Gastos Fijos",$I$40,IF(E142="Gastos Variables",$X$40,IF(E142="Deudas",$Q$40,"")))))</f>
        <v/>
      </c>
      <c r="BE142" s="54" t="str">
        <f t="shared" ref="BE142:BE205" si="67">IF(E142="ingresos","",IF(E142="Ahorros / Inverciones","",IF(E142="Gastos Fijos",$I$41,IF(E142="Gastos Variables",$X$41,IF(E142="Deudas",$Q$41,"")))))</f>
        <v/>
      </c>
      <c r="BF142" s="54" t="str">
        <f t="shared" ref="BF142:BF205" si="68">IF(E142="ingresos","",IF(E142="Ahorros / Inverciones","",IF(E142="Gastos Fijos",$I$42,IF(E142="Gastos Variables",$X$42,IF(E142="Deudas",$Q$42,"")))))</f>
        <v/>
      </c>
      <c r="BG142" s="54" t="str">
        <f t="shared" ref="BG142:BG205" si="69">IF(E142="ingresos","",IF(E142="Ahorros / Inverciones","",IF(E142="Gastos Fijos",$I$43,IF(E142="Gastos Variables",$X$43,IF(E142="Deudas",$Q$43,"")))))</f>
        <v/>
      </c>
      <c r="BH142" s="54" t="str">
        <f t="shared" ref="BH142:BH205" si="70">IF(E142="ingresos","",IF(E142="Ahorros / Inverciones","",IF(E142="Gastos Fijos",$I$44,IF(E142="Gastos Variables",$X$44,IF(E142="Deudas",$Q$44,"")))))</f>
        <v/>
      </c>
      <c r="BI142" s="54" t="str">
        <f t="shared" ref="BI142:BI205" si="71">IF(E142="ingresos","",IF(E142="Ahorros / Inverciones","",IF(E142="Gastos Fijos",$I$45,IF(E142="Gastos Variables",$X$45,IF(E142="Deudas",$Q$45,"")))))</f>
        <v/>
      </c>
      <c r="BJ142" s="54" t="str">
        <f t="shared" ref="BJ142:BJ205" si="72">IF(E142="ingresos","",IF(E142="Ahorros / Inverciones","",IF(E142="Gastos Fijos",$I$46,IF(E142="Gastos Variables",$X$46,IF(E142="Deudas",$Q$46,"")))))</f>
        <v/>
      </c>
      <c r="BK142" s="54" t="str">
        <f t="shared" ref="BK142:BK205" si="73">IF(E142="ingresos","",IF(E142="Ahorros / Inverciones","",IF(E142="Gastos Fijos",$I$47,IF(E142="Gastos Variables",$X$47,IF(E142="Deudas",$Q$47,"")))))</f>
        <v/>
      </c>
      <c r="BL142" s="54" t="str">
        <f t="shared" ref="BL142:BL205" si="74">IF(E142="ingresos","",IF(E142="Ahorros / Inverciones","",IF(E142="Gastos Fijos",$I$48,IF(E142="Gastos Variables",$X$48,IF(E142="Deudas",$Q$48,"")))))</f>
        <v/>
      </c>
      <c r="BM142" s="54" t="str">
        <f t="shared" ref="BM142:BM205" si="75">IF(E142="ingresos","",IF(E142="Ahorros / Inverciones","",IF(E142="Gastos Fijos",$I$49,IF(E142="Gastos Variables",$X$49,IF(E142="Deudas",$Q$49,"")))))</f>
        <v/>
      </c>
      <c r="BN142" s="54" t="str">
        <f t="shared" ref="BN142:BN205" si="76">IF(E142="ingresos","",IF(E142="Ahorros / Inverciones","",IF(E142="Gastos Fijos",$I$50,IF(E142="Gastos Variables",$X$50,IF(E142="Deudas",$Q$50,"")))))</f>
        <v/>
      </c>
      <c r="BO142" s="54" t="str">
        <f t="shared" ref="BO142:BO205" si="77">IF(E142="ingresos","",IF(E142="Ahorros / Inverciones","",IF(E142="Gastos Fijos",$I$51,IF(E142="Gastos Variables",$X$51,IF(E142="Deudas",$Q$51,"")))))</f>
        <v/>
      </c>
      <c r="BP142" s="54" t="str">
        <f t="shared" ref="BP142:BP205" si="78">IF(E142="ingresos","",IF(E142="Ahorros / Inverciones","",IF(E142="Gastos Fijos",$I$52,IF(E142="Gastos Variables",$X$52,IF(E142="Deudas",$Q$52,"")))))</f>
        <v/>
      </c>
      <c r="BQ142" s="54" t="str">
        <f t="shared" ref="BQ142:BQ205" si="79">IF(E142="ingresos","",IF(E142="Ahorros / Inverciones","",IF(E142="Gastos Fijos",$I$53,IF(E142="Gastos Variables",$X$53,IF(E142="Deudas",$Q$53,"")))))</f>
        <v/>
      </c>
      <c r="BR142" s="54" t="str">
        <f t="shared" ref="BR142:BR205" si="80">IF(E142="ingresos","",IF(E142="Ahorros / Inverciones","",IF(E142="Gastos Fijos",$I$54,IF(E142="Gastos Variables",$X$54,IF(E142="Deudas",$Q$54,"")))))</f>
        <v/>
      </c>
      <c r="BS142" s="54" t="str">
        <f t="shared" ref="BS142:BS205" si="81">IF(E142="ingresos","",IF(E142="Ahorros / Inverciones","",IF(E142="Gastos Fijos",$I$55,IF(E142="Gastos Variables",$X$55,IF(E142="Deudas",$Q$55,"")))))</f>
        <v/>
      </c>
      <c r="BT142" s="54" t="str">
        <f t="shared" ref="BT142:BT205" si="82">IF(E142="ingresos","",IF(E142="Ahorros / Inverciones","",IF(E142="Gastos Fijos",$I$56,IF(E142="Gastos Variables",$X$56,IF(E142="Deudas",$Q$56,"")))))</f>
        <v/>
      </c>
      <c r="BU142" s="54" t="str">
        <f t="shared" ref="BU142:BU205" si="83">IF(E142="ingresos","",IF(E142="Ahorros / Inverciones","",IF(E142="Gastos Fijos",$I$57,IF(E142="Gastos Variables",$X$57,IF(E142="Deudas",$Q$57,"")))))</f>
        <v/>
      </c>
    </row>
    <row r="143" spans="2:73" ht="16.2">
      <c r="B143" s="104"/>
      <c r="C143" s="123" t="s">
        <v>45</v>
      </c>
      <c r="D143" s="122"/>
      <c r="E143" s="213"/>
      <c r="F143" s="196"/>
      <c r="G143" s="196"/>
      <c r="H143" s="188"/>
      <c r="I143" s="214"/>
      <c r="J143" s="188"/>
      <c r="K143" s="214"/>
      <c r="L143" s="196"/>
      <c r="M143" s="196"/>
      <c r="N143" s="196"/>
      <c r="O143" s="196"/>
      <c r="P143" s="196"/>
      <c r="Q143" s="196"/>
      <c r="R143" s="196"/>
      <c r="S143" s="196"/>
      <c r="T143" s="197"/>
      <c r="V143" s="219"/>
      <c r="W143" s="196"/>
      <c r="X143" s="196"/>
      <c r="Y143" s="188"/>
      <c r="Z143" s="121" t="s">
        <v>73</v>
      </c>
      <c r="AA143" s="120" t="s">
        <v>73</v>
      </c>
      <c r="AB143" s="215" t="s">
        <v>73</v>
      </c>
      <c r="AC143" s="216"/>
      <c r="AE143" s="54">
        <f t="shared" si="43"/>
        <v>0</v>
      </c>
      <c r="AF143" s="89"/>
      <c r="AG143" s="89"/>
      <c r="AH143" s="54" t="str">
        <f t="shared" si="44"/>
        <v/>
      </c>
      <c r="AI143" s="54" t="str">
        <f t="shared" si="45"/>
        <v/>
      </c>
      <c r="AJ143" s="54" t="str">
        <f t="shared" si="46"/>
        <v/>
      </c>
      <c r="AK143" s="54" t="str">
        <f t="shared" si="47"/>
        <v/>
      </c>
      <c r="AL143" s="54" t="str">
        <f t="shared" si="48"/>
        <v/>
      </c>
      <c r="AM143" s="54" t="str">
        <f t="shared" si="49"/>
        <v/>
      </c>
      <c r="AN143" s="54" t="str">
        <f t="shared" si="50"/>
        <v/>
      </c>
      <c r="AO143" s="54" t="str">
        <f t="shared" si="51"/>
        <v/>
      </c>
      <c r="AP143" s="54" t="str">
        <f t="shared" si="52"/>
        <v/>
      </c>
      <c r="AQ143" s="54" t="str">
        <f t="shared" si="53"/>
        <v/>
      </c>
      <c r="AR143" s="54" t="str">
        <f t="shared" si="54"/>
        <v/>
      </c>
      <c r="AS143" s="54" t="str">
        <f t="shared" si="55"/>
        <v/>
      </c>
      <c r="AT143" s="54" t="str">
        <f t="shared" si="56"/>
        <v/>
      </c>
      <c r="AU143" s="54" t="str">
        <f t="shared" si="57"/>
        <v/>
      </c>
      <c r="AV143" s="54" t="str">
        <f t="shared" si="58"/>
        <v/>
      </c>
      <c r="AW143" s="54" t="str">
        <f t="shared" si="59"/>
        <v/>
      </c>
      <c r="AX143" s="54" t="str">
        <f t="shared" si="60"/>
        <v/>
      </c>
      <c r="AY143" s="54" t="str">
        <f t="shared" si="61"/>
        <v/>
      </c>
      <c r="AZ143" s="54" t="str">
        <f t="shared" si="62"/>
        <v/>
      </c>
      <c r="BA143" s="54" t="str">
        <f t="shared" si="63"/>
        <v/>
      </c>
      <c r="BB143" s="54" t="str">
        <f t="shared" si="64"/>
        <v/>
      </c>
      <c r="BC143" s="54" t="str">
        <f t="shared" si="65"/>
        <v/>
      </c>
      <c r="BD143" s="54" t="str">
        <f t="shared" si="66"/>
        <v/>
      </c>
      <c r="BE143" s="54" t="str">
        <f t="shared" si="67"/>
        <v/>
      </c>
      <c r="BF143" s="54" t="str">
        <f t="shared" si="68"/>
        <v/>
      </c>
      <c r="BG143" s="54" t="str">
        <f t="shared" si="69"/>
        <v/>
      </c>
      <c r="BH143" s="54" t="str">
        <f t="shared" si="70"/>
        <v/>
      </c>
      <c r="BI143" s="54" t="str">
        <f t="shared" si="71"/>
        <v/>
      </c>
      <c r="BJ143" s="54" t="str">
        <f t="shared" si="72"/>
        <v/>
      </c>
      <c r="BK143" s="54" t="str">
        <f t="shared" si="73"/>
        <v/>
      </c>
      <c r="BL143" s="54" t="str">
        <f t="shared" si="74"/>
        <v/>
      </c>
      <c r="BM143" s="54" t="str">
        <f t="shared" si="75"/>
        <v/>
      </c>
      <c r="BN143" s="54" t="str">
        <f t="shared" si="76"/>
        <v/>
      </c>
      <c r="BO143" s="54" t="str">
        <f t="shared" si="77"/>
        <v/>
      </c>
      <c r="BP143" s="54" t="str">
        <f t="shared" si="78"/>
        <v/>
      </c>
      <c r="BQ143" s="54" t="str">
        <f t="shared" si="79"/>
        <v/>
      </c>
      <c r="BR143" s="54" t="str">
        <f t="shared" si="80"/>
        <v/>
      </c>
      <c r="BS143" s="54" t="str">
        <f t="shared" si="81"/>
        <v/>
      </c>
      <c r="BT143" s="54" t="str">
        <f t="shared" si="82"/>
        <v/>
      </c>
      <c r="BU143" s="54" t="str">
        <f t="shared" si="83"/>
        <v/>
      </c>
    </row>
    <row r="144" spans="2:73" ht="16.2">
      <c r="B144" s="104"/>
      <c r="C144" s="123" t="s">
        <v>45</v>
      </c>
      <c r="D144" s="122"/>
      <c r="E144" s="213"/>
      <c r="F144" s="196"/>
      <c r="G144" s="196"/>
      <c r="H144" s="188"/>
      <c r="I144" s="214"/>
      <c r="J144" s="188"/>
      <c r="K144" s="214"/>
      <c r="L144" s="196"/>
      <c r="M144" s="196"/>
      <c r="N144" s="196"/>
      <c r="O144" s="196"/>
      <c r="P144" s="196"/>
      <c r="Q144" s="196"/>
      <c r="R144" s="196"/>
      <c r="S144" s="196"/>
      <c r="T144" s="197"/>
      <c r="V144" s="219"/>
      <c r="W144" s="196"/>
      <c r="X144" s="196"/>
      <c r="Y144" s="188"/>
      <c r="Z144" s="121" t="s">
        <v>73</v>
      </c>
      <c r="AA144" s="120" t="s">
        <v>73</v>
      </c>
      <c r="AB144" s="215" t="s">
        <v>73</v>
      </c>
      <c r="AC144" s="216"/>
      <c r="AE144" s="54">
        <f t="shared" si="43"/>
        <v>0</v>
      </c>
      <c r="AF144" s="89"/>
      <c r="AG144" s="89"/>
      <c r="AH144" s="54" t="str">
        <f t="shared" si="44"/>
        <v/>
      </c>
      <c r="AI144" s="54" t="str">
        <f t="shared" si="45"/>
        <v/>
      </c>
      <c r="AJ144" s="54" t="str">
        <f t="shared" si="46"/>
        <v/>
      </c>
      <c r="AK144" s="54" t="str">
        <f t="shared" si="47"/>
        <v/>
      </c>
      <c r="AL144" s="54" t="str">
        <f t="shared" si="48"/>
        <v/>
      </c>
      <c r="AM144" s="54" t="str">
        <f t="shared" si="49"/>
        <v/>
      </c>
      <c r="AN144" s="54" t="str">
        <f t="shared" si="50"/>
        <v/>
      </c>
      <c r="AO144" s="54" t="str">
        <f t="shared" si="51"/>
        <v/>
      </c>
      <c r="AP144" s="54" t="str">
        <f t="shared" si="52"/>
        <v/>
      </c>
      <c r="AQ144" s="54" t="str">
        <f t="shared" si="53"/>
        <v/>
      </c>
      <c r="AR144" s="54" t="str">
        <f t="shared" si="54"/>
        <v/>
      </c>
      <c r="AS144" s="54" t="str">
        <f t="shared" si="55"/>
        <v/>
      </c>
      <c r="AT144" s="54" t="str">
        <f t="shared" si="56"/>
        <v/>
      </c>
      <c r="AU144" s="54" t="str">
        <f t="shared" si="57"/>
        <v/>
      </c>
      <c r="AV144" s="54" t="str">
        <f t="shared" si="58"/>
        <v/>
      </c>
      <c r="AW144" s="54" t="str">
        <f t="shared" si="59"/>
        <v/>
      </c>
      <c r="AX144" s="54" t="str">
        <f t="shared" si="60"/>
        <v/>
      </c>
      <c r="AY144" s="54" t="str">
        <f t="shared" si="61"/>
        <v/>
      </c>
      <c r="AZ144" s="54" t="str">
        <f t="shared" si="62"/>
        <v/>
      </c>
      <c r="BA144" s="54" t="str">
        <f t="shared" si="63"/>
        <v/>
      </c>
      <c r="BB144" s="54" t="str">
        <f t="shared" si="64"/>
        <v/>
      </c>
      <c r="BC144" s="54" t="str">
        <f t="shared" si="65"/>
        <v/>
      </c>
      <c r="BD144" s="54" t="str">
        <f t="shared" si="66"/>
        <v/>
      </c>
      <c r="BE144" s="54" t="str">
        <f t="shared" si="67"/>
        <v/>
      </c>
      <c r="BF144" s="54" t="str">
        <f t="shared" si="68"/>
        <v/>
      </c>
      <c r="BG144" s="54" t="str">
        <f t="shared" si="69"/>
        <v/>
      </c>
      <c r="BH144" s="54" t="str">
        <f t="shared" si="70"/>
        <v/>
      </c>
      <c r="BI144" s="54" t="str">
        <f t="shared" si="71"/>
        <v/>
      </c>
      <c r="BJ144" s="54" t="str">
        <f t="shared" si="72"/>
        <v/>
      </c>
      <c r="BK144" s="54" t="str">
        <f t="shared" si="73"/>
        <v/>
      </c>
      <c r="BL144" s="54" t="str">
        <f t="shared" si="74"/>
        <v/>
      </c>
      <c r="BM144" s="54" t="str">
        <f t="shared" si="75"/>
        <v/>
      </c>
      <c r="BN144" s="54" t="str">
        <f t="shared" si="76"/>
        <v/>
      </c>
      <c r="BO144" s="54" t="str">
        <f t="shared" si="77"/>
        <v/>
      </c>
      <c r="BP144" s="54" t="str">
        <f t="shared" si="78"/>
        <v/>
      </c>
      <c r="BQ144" s="54" t="str">
        <f t="shared" si="79"/>
        <v/>
      </c>
      <c r="BR144" s="54" t="str">
        <f t="shared" si="80"/>
        <v/>
      </c>
      <c r="BS144" s="54" t="str">
        <f t="shared" si="81"/>
        <v/>
      </c>
      <c r="BT144" s="54" t="str">
        <f t="shared" si="82"/>
        <v/>
      </c>
      <c r="BU144" s="54" t="str">
        <f t="shared" si="83"/>
        <v/>
      </c>
    </row>
    <row r="145" spans="2:73" ht="16.2">
      <c r="B145" s="104"/>
      <c r="C145" s="123" t="s">
        <v>45</v>
      </c>
      <c r="D145" s="122"/>
      <c r="E145" s="213"/>
      <c r="F145" s="196"/>
      <c r="G145" s="196"/>
      <c r="H145" s="188"/>
      <c r="I145" s="214"/>
      <c r="J145" s="188"/>
      <c r="K145" s="214"/>
      <c r="L145" s="196"/>
      <c r="M145" s="196"/>
      <c r="N145" s="196"/>
      <c r="O145" s="196"/>
      <c r="P145" s="196"/>
      <c r="Q145" s="196"/>
      <c r="R145" s="196"/>
      <c r="S145" s="196"/>
      <c r="T145" s="197"/>
      <c r="V145" s="219"/>
      <c r="W145" s="196"/>
      <c r="X145" s="196"/>
      <c r="Y145" s="188"/>
      <c r="Z145" s="121" t="s">
        <v>73</v>
      </c>
      <c r="AA145" s="120" t="s">
        <v>73</v>
      </c>
      <c r="AB145" s="215" t="s">
        <v>73</v>
      </c>
      <c r="AC145" s="216"/>
      <c r="AE145" s="54">
        <f t="shared" si="43"/>
        <v>0</v>
      </c>
      <c r="AF145" s="89"/>
      <c r="AG145" s="89"/>
      <c r="AH145" s="54" t="str">
        <f t="shared" si="44"/>
        <v/>
      </c>
      <c r="AI145" s="54" t="str">
        <f t="shared" si="45"/>
        <v/>
      </c>
      <c r="AJ145" s="54" t="str">
        <f t="shared" si="46"/>
        <v/>
      </c>
      <c r="AK145" s="54" t="str">
        <f t="shared" si="47"/>
        <v/>
      </c>
      <c r="AL145" s="54" t="str">
        <f t="shared" si="48"/>
        <v/>
      </c>
      <c r="AM145" s="54" t="str">
        <f t="shared" si="49"/>
        <v/>
      </c>
      <c r="AN145" s="54" t="str">
        <f t="shared" si="50"/>
        <v/>
      </c>
      <c r="AO145" s="54" t="str">
        <f t="shared" si="51"/>
        <v/>
      </c>
      <c r="AP145" s="54" t="str">
        <f t="shared" si="52"/>
        <v/>
      </c>
      <c r="AQ145" s="54" t="str">
        <f t="shared" si="53"/>
        <v/>
      </c>
      <c r="AR145" s="54" t="str">
        <f t="shared" si="54"/>
        <v/>
      </c>
      <c r="AS145" s="54" t="str">
        <f t="shared" si="55"/>
        <v/>
      </c>
      <c r="AT145" s="54" t="str">
        <f t="shared" si="56"/>
        <v/>
      </c>
      <c r="AU145" s="54" t="str">
        <f t="shared" si="57"/>
        <v/>
      </c>
      <c r="AV145" s="54" t="str">
        <f t="shared" si="58"/>
        <v/>
      </c>
      <c r="AW145" s="54" t="str">
        <f t="shared" si="59"/>
        <v/>
      </c>
      <c r="AX145" s="54" t="str">
        <f t="shared" si="60"/>
        <v/>
      </c>
      <c r="AY145" s="54" t="str">
        <f t="shared" si="61"/>
        <v/>
      </c>
      <c r="AZ145" s="54" t="str">
        <f t="shared" si="62"/>
        <v/>
      </c>
      <c r="BA145" s="54" t="str">
        <f t="shared" si="63"/>
        <v/>
      </c>
      <c r="BB145" s="54" t="str">
        <f t="shared" si="64"/>
        <v/>
      </c>
      <c r="BC145" s="54" t="str">
        <f t="shared" si="65"/>
        <v/>
      </c>
      <c r="BD145" s="54" t="str">
        <f t="shared" si="66"/>
        <v/>
      </c>
      <c r="BE145" s="54" t="str">
        <f t="shared" si="67"/>
        <v/>
      </c>
      <c r="BF145" s="54" t="str">
        <f t="shared" si="68"/>
        <v/>
      </c>
      <c r="BG145" s="54" t="str">
        <f t="shared" si="69"/>
        <v/>
      </c>
      <c r="BH145" s="54" t="str">
        <f t="shared" si="70"/>
        <v/>
      </c>
      <c r="BI145" s="54" t="str">
        <f t="shared" si="71"/>
        <v/>
      </c>
      <c r="BJ145" s="54" t="str">
        <f t="shared" si="72"/>
        <v/>
      </c>
      <c r="BK145" s="54" t="str">
        <f t="shared" si="73"/>
        <v/>
      </c>
      <c r="BL145" s="54" t="str">
        <f t="shared" si="74"/>
        <v/>
      </c>
      <c r="BM145" s="54" t="str">
        <f t="shared" si="75"/>
        <v/>
      </c>
      <c r="BN145" s="54" t="str">
        <f t="shared" si="76"/>
        <v/>
      </c>
      <c r="BO145" s="54" t="str">
        <f t="shared" si="77"/>
        <v/>
      </c>
      <c r="BP145" s="54" t="str">
        <f t="shared" si="78"/>
        <v/>
      </c>
      <c r="BQ145" s="54" t="str">
        <f t="shared" si="79"/>
        <v/>
      </c>
      <c r="BR145" s="54" t="str">
        <f t="shared" si="80"/>
        <v/>
      </c>
      <c r="BS145" s="54" t="str">
        <f t="shared" si="81"/>
        <v/>
      </c>
      <c r="BT145" s="54" t="str">
        <f t="shared" si="82"/>
        <v/>
      </c>
      <c r="BU145" s="54" t="str">
        <f t="shared" si="83"/>
        <v/>
      </c>
    </row>
    <row r="146" spans="2:73" ht="16.2">
      <c r="B146" s="104"/>
      <c r="C146" s="123" t="s">
        <v>45</v>
      </c>
      <c r="D146" s="122"/>
      <c r="E146" s="213"/>
      <c r="F146" s="196"/>
      <c r="G146" s="196"/>
      <c r="H146" s="188"/>
      <c r="I146" s="214"/>
      <c r="J146" s="188"/>
      <c r="K146" s="214"/>
      <c r="L146" s="196"/>
      <c r="M146" s="196"/>
      <c r="N146" s="196"/>
      <c r="O146" s="196"/>
      <c r="P146" s="196"/>
      <c r="Q146" s="196"/>
      <c r="R146" s="196"/>
      <c r="S146" s="196"/>
      <c r="T146" s="197"/>
      <c r="V146" s="219"/>
      <c r="W146" s="196"/>
      <c r="X146" s="196"/>
      <c r="Y146" s="188"/>
      <c r="Z146" s="121" t="s">
        <v>73</v>
      </c>
      <c r="AA146" s="120" t="s">
        <v>73</v>
      </c>
      <c r="AB146" s="215" t="s">
        <v>73</v>
      </c>
      <c r="AC146" s="216"/>
      <c r="AE146" s="54">
        <f t="shared" si="43"/>
        <v>0</v>
      </c>
      <c r="AF146" s="89"/>
      <c r="AG146" s="89"/>
      <c r="AH146" s="54" t="str">
        <f t="shared" si="44"/>
        <v/>
      </c>
      <c r="AI146" s="54" t="str">
        <f t="shared" si="45"/>
        <v/>
      </c>
      <c r="AJ146" s="54" t="str">
        <f t="shared" si="46"/>
        <v/>
      </c>
      <c r="AK146" s="54" t="str">
        <f t="shared" si="47"/>
        <v/>
      </c>
      <c r="AL146" s="54" t="str">
        <f t="shared" si="48"/>
        <v/>
      </c>
      <c r="AM146" s="54" t="str">
        <f t="shared" si="49"/>
        <v/>
      </c>
      <c r="AN146" s="54" t="str">
        <f t="shared" si="50"/>
        <v/>
      </c>
      <c r="AO146" s="54" t="str">
        <f t="shared" si="51"/>
        <v/>
      </c>
      <c r="AP146" s="54" t="str">
        <f t="shared" si="52"/>
        <v/>
      </c>
      <c r="AQ146" s="54" t="str">
        <f t="shared" si="53"/>
        <v/>
      </c>
      <c r="AR146" s="54" t="str">
        <f t="shared" si="54"/>
        <v/>
      </c>
      <c r="AS146" s="54" t="str">
        <f t="shared" si="55"/>
        <v/>
      </c>
      <c r="AT146" s="54" t="str">
        <f t="shared" si="56"/>
        <v/>
      </c>
      <c r="AU146" s="54" t="str">
        <f t="shared" si="57"/>
        <v/>
      </c>
      <c r="AV146" s="54" t="str">
        <f t="shared" si="58"/>
        <v/>
      </c>
      <c r="AW146" s="54" t="str">
        <f t="shared" si="59"/>
        <v/>
      </c>
      <c r="AX146" s="54" t="str">
        <f t="shared" si="60"/>
        <v/>
      </c>
      <c r="AY146" s="54" t="str">
        <f t="shared" si="61"/>
        <v/>
      </c>
      <c r="AZ146" s="54" t="str">
        <f t="shared" si="62"/>
        <v/>
      </c>
      <c r="BA146" s="54" t="str">
        <f t="shared" si="63"/>
        <v/>
      </c>
      <c r="BB146" s="54" t="str">
        <f t="shared" si="64"/>
        <v/>
      </c>
      <c r="BC146" s="54" t="str">
        <f t="shared" si="65"/>
        <v/>
      </c>
      <c r="BD146" s="54" t="str">
        <f t="shared" si="66"/>
        <v/>
      </c>
      <c r="BE146" s="54" t="str">
        <f t="shared" si="67"/>
        <v/>
      </c>
      <c r="BF146" s="54" t="str">
        <f t="shared" si="68"/>
        <v/>
      </c>
      <c r="BG146" s="54" t="str">
        <f t="shared" si="69"/>
        <v/>
      </c>
      <c r="BH146" s="54" t="str">
        <f t="shared" si="70"/>
        <v/>
      </c>
      <c r="BI146" s="54" t="str">
        <f t="shared" si="71"/>
        <v/>
      </c>
      <c r="BJ146" s="54" t="str">
        <f t="shared" si="72"/>
        <v/>
      </c>
      <c r="BK146" s="54" t="str">
        <f t="shared" si="73"/>
        <v/>
      </c>
      <c r="BL146" s="54" t="str">
        <f t="shared" si="74"/>
        <v/>
      </c>
      <c r="BM146" s="54" t="str">
        <f t="shared" si="75"/>
        <v/>
      </c>
      <c r="BN146" s="54" t="str">
        <f t="shared" si="76"/>
        <v/>
      </c>
      <c r="BO146" s="54" t="str">
        <f t="shared" si="77"/>
        <v/>
      </c>
      <c r="BP146" s="54" t="str">
        <f t="shared" si="78"/>
        <v/>
      </c>
      <c r="BQ146" s="54" t="str">
        <f t="shared" si="79"/>
        <v/>
      </c>
      <c r="BR146" s="54" t="str">
        <f t="shared" si="80"/>
        <v/>
      </c>
      <c r="BS146" s="54" t="str">
        <f t="shared" si="81"/>
        <v/>
      </c>
      <c r="BT146" s="54" t="str">
        <f t="shared" si="82"/>
        <v/>
      </c>
      <c r="BU146" s="54" t="str">
        <f t="shared" si="83"/>
        <v/>
      </c>
    </row>
    <row r="147" spans="2:73" ht="16.2">
      <c r="B147" s="104"/>
      <c r="C147" s="123" t="s">
        <v>45</v>
      </c>
      <c r="D147" s="122"/>
      <c r="E147" s="213"/>
      <c r="F147" s="196"/>
      <c r="G147" s="196"/>
      <c r="H147" s="188"/>
      <c r="I147" s="214"/>
      <c r="J147" s="188"/>
      <c r="K147" s="214"/>
      <c r="L147" s="196"/>
      <c r="M147" s="196"/>
      <c r="N147" s="196"/>
      <c r="O147" s="196"/>
      <c r="P147" s="196"/>
      <c r="Q147" s="196"/>
      <c r="R147" s="196"/>
      <c r="S147" s="196"/>
      <c r="T147" s="197"/>
      <c r="V147" s="219"/>
      <c r="W147" s="196"/>
      <c r="X147" s="196"/>
      <c r="Y147" s="188"/>
      <c r="Z147" s="121" t="s">
        <v>73</v>
      </c>
      <c r="AA147" s="120" t="s">
        <v>73</v>
      </c>
      <c r="AB147" s="215" t="s">
        <v>73</v>
      </c>
      <c r="AC147" s="216"/>
      <c r="AE147" s="54">
        <f t="shared" si="43"/>
        <v>0</v>
      </c>
      <c r="AF147" s="89"/>
      <c r="AG147" s="89"/>
      <c r="AH147" s="54" t="str">
        <f t="shared" si="44"/>
        <v/>
      </c>
      <c r="AI147" s="54" t="str">
        <f t="shared" si="45"/>
        <v/>
      </c>
      <c r="AJ147" s="54" t="str">
        <f t="shared" si="46"/>
        <v/>
      </c>
      <c r="AK147" s="54" t="str">
        <f t="shared" si="47"/>
        <v/>
      </c>
      <c r="AL147" s="54" t="str">
        <f t="shared" si="48"/>
        <v/>
      </c>
      <c r="AM147" s="54" t="str">
        <f t="shared" si="49"/>
        <v/>
      </c>
      <c r="AN147" s="54" t="str">
        <f t="shared" si="50"/>
        <v/>
      </c>
      <c r="AO147" s="54" t="str">
        <f t="shared" si="51"/>
        <v/>
      </c>
      <c r="AP147" s="54" t="str">
        <f t="shared" si="52"/>
        <v/>
      </c>
      <c r="AQ147" s="54" t="str">
        <f t="shared" si="53"/>
        <v/>
      </c>
      <c r="AR147" s="54" t="str">
        <f t="shared" si="54"/>
        <v/>
      </c>
      <c r="AS147" s="54" t="str">
        <f t="shared" si="55"/>
        <v/>
      </c>
      <c r="AT147" s="54" t="str">
        <f t="shared" si="56"/>
        <v/>
      </c>
      <c r="AU147" s="54" t="str">
        <f t="shared" si="57"/>
        <v/>
      </c>
      <c r="AV147" s="54" t="str">
        <f t="shared" si="58"/>
        <v/>
      </c>
      <c r="AW147" s="54" t="str">
        <f t="shared" si="59"/>
        <v/>
      </c>
      <c r="AX147" s="54" t="str">
        <f t="shared" si="60"/>
        <v/>
      </c>
      <c r="AY147" s="54" t="str">
        <f t="shared" si="61"/>
        <v/>
      </c>
      <c r="AZ147" s="54" t="str">
        <f t="shared" si="62"/>
        <v/>
      </c>
      <c r="BA147" s="54" t="str">
        <f t="shared" si="63"/>
        <v/>
      </c>
      <c r="BB147" s="54" t="str">
        <f t="shared" si="64"/>
        <v/>
      </c>
      <c r="BC147" s="54" t="str">
        <f t="shared" si="65"/>
        <v/>
      </c>
      <c r="BD147" s="54" t="str">
        <f t="shared" si="66"/>
        <v/>
      </c>
      <c r="BE147" s="54" t="str">
        <f t="shared" si="67"/>
        <v/>
      </c>
      <c r="BF147" s="54" t="str">
        <f t="shared" si="68"/>
        <v/>
      </c>
      <c r="BG147" s="54" t="str">
        <f t="shared" si="69"/>
        <v/>
      </c>
      <c r="BH147" s="54" t="str">
        <f t="shared" si="70"/>
        <v/>
      </c>
      <c r="BI147" s="54" t="str">
        <f t="shared" si="71"/>
        <v/>
      </c>
      <c r="BJ147" s="54" t="str">
        <f t="shared" si="72"/>
        <v/>
      </c>
      <c r="BK147" s="54" t="str">
        <f t="shared" si="73"/>
        <v/>
      </c>
      <c r="BL147" s="54" t="str">
        <f t="shared" si="74"/>
        <v/>
      </c>
      <c r="BM147" s="54" t="str">
        <f t="shared" si="75"/>
        <v/>
      </c>
      <c r="BN147" s="54" t="str">
        <f t="shared" si="76"/>
        <v/>
      </c>
      <c r="BO147" s="54" t="str">
        <f t="shared" si="77"/>
        <v/>
      </c>
      <c r="BP147" s="54" t="str">
        <f t="shared" si="78"/>
        <v/>
      </c>
      <c r="BQ147" s="54" t="str">
        <f t="shared" si="79"/>
        <v/>
      </c>
      <c r="BR147" s="54" t="str">
        <f t="shared" si="80"/>
        <v/>
      </c>
      <c r="BS147" s="54" t="str">
        <f t="shared" si="81"/>
        <v/>
      </c>
      <c r="BT147" s="54" t="str">
        <f t="shared" si="82"/>
        <v/>
      </c>
      <c r="BU147" s="54" t="str">
        <f t="shared" si="83"/>
        <v/>
      </c>
    </row>
    <row r="148" spans="2:73" ht="16.2">
      <c r="B148" s="104"/>
      <c r="C148" s="123" t="s">
        <v>45</v>
      </c>
      <c r="D148" s="122"/>
      <c r="E148" s="213"/>
      <c r="F148" s="196"/>
      <c r="G148" s="196"/>
      <c r="H148" s="188"/>
      <c r="I148" s="214"/>
      <c r="J148" s="188"/>
      <c r="K148" s="214"/>
      <c r="L148" s="196"/>
      <c r="M148" s="196"/>
      <c r="N148" s="196"/>
      <c r="O148" s="196"/>
      <c r="P148" s="196"/>
      <c r="Q148" s="196"/>
      <c r="R148" s="196"/>
      <c r="S148" s="196"/>
      <c r="T148" s="197"/>
      <c r="V148" s="219"/>
      <c r="W148" s="196"/>
      <c r="X148" s="196"/>
      <c r="Y148" s="188"/>
      <c r="Z148" s="121" t="s">
        <v>73</v>
      </c>
      <c r="AA148" s="120" t="s">
        <v>73</v>
      </c>
      <c r="AB148" s="215" t="s">
        <v>73</v>
      </c>
      <c r="AC148" s="216"/>
      <c r="AE148" s="54">
        <f t="shared" si="43"/>
        <v>0</v>
      </c>
      <c r="AF148" s="89"/>
      <c r="AG148" s="89"/>
      <c r="AH148" s="54" t="str">
        <f t="shared" si="44"/>
        <v/>
      </c>
      <c r="AI148" s="54" t="str">
        <f t="shared" si="45"/>
        <v/>
      </c>
      <c r="AJ148" s="54" t="str">
        <f t="shared" si="46"/>
        <v/>
      </c>
      <c r="AK148" s="54" t="str">
        <f t="shared" si="47"/>
        <v/>
      </c>
      <c r="AL148" s="54" t="str">
        <f t="shared" si="48"/>
        <v/>
      </c>
      <c r="AM148" s="54" t="str">
        <f t="shared" si="49"/>
        <v/>
      </c>
      <c r="AN148" s="54" t="str">
        <f t="shared" si="50"/>
        <v/>
      </c>
      <c r="AO148" s="54" t="str">
        <f t="shared" si="51"/>
        <v/>
      </c>
      <c r="AP148" s="54" t="str">
        <f t="shared" si="52"/>
        <v/>
      </c>
      <c r="AQ148" s="54" t="str">
        <f t="shared" si="53"/>
        <v/>
      </c>
      <c r="AR148" s="54" t="str">
        <f t="shared" si="54"/>
        <v/>
      </c>
      <c r="AS148" s="54" t="str">
        <f t="shared" si="55"/>
        <v/>
      </c>
      <c r="AT148" s="54" t="str">
        <f t="shared" si="56"/>
        <v/>
      </c>
      <c r="AU148" s="54" t="str">
        <f t="shared" si="57"/>
        <v/>
      </c>
      <c r="AV148" s="54" t="str">
        <f t="shared" si="58"/>
        <v/>
      </c>
      <c r="AW148" s="54" t="str">
        <f t="shared" si="59"/>
        <v/>
      </c>
      <c r="AX148" s="54" t="str">
        <f t="shared" si="60"/>
        <v/>
      </c>
      <c r="AY148" s="54" t="str">
        <f t="shared" si="61"/>
        <v/>
      </c>
      <c r="AZ148" s="54" t="str">
        <f t="shared" si="62"/>
        <v/>
      </c>
      <c r="BA148" s="54" t="str">
        <f t="shared" si="63"/>
        <v/>
      </c>
      <c r="BB148" s="54" t="str">
        <f t="shared" si="64"/>
        <v/>
      </c>
      <c r="BC148" s="54" t="str">
        <f t="shared" si="65"/>
        <v/>
      </c>
      <c r="BD148" s="54" t="str">
        <f t="shared" si="66"/>
        <v/>
      </c>
      <c r="BE148" s="54" t="str">
        <f t="shared" si="67"/>
        <v/>
      </c>
      <c r="BF148" s="54" t="str">
        <f t="shared" si="68"/>
        <v/>
      </c>
      <c r="BG148" s="54" t="str">
        <f t="shared" si="69"/>
        <v/>
      </c>
      <c r="BH148" s="54" t="str">
        <f t="shared" si="70"/>
        <v/>
      </c>
      <c r="BI148" s="54" t="str">
        <f t="shared" si="71"/>
        <v/>
      </c>
      <c r="BJ148" s="54" t="str">
        <f t="shared" si="72"/>
        <v/>
      </c>
      <c r="BK148" s="54" t="str">
        <f t="shared" si="73"/>
        <v/>
      </c>
      <c r="BL148" s="54" t="str">
        <f t="shared" si="74"/>
        <v/>
      </c>
      <c r="BM148" s="54" t="str">
        <f t="shared" si="75"/>
        <v/>
      </c>
      <c r="BN148" s="54" t="str">
        <f t="shared" si="76"/>
        <v/>
      </c>
      <c r="BO148" s="54" t="str">
        <f t="shared" si="77"/>
        <v/>
      </c>
      <c r="BP148" s="54" t="str">
        <f t="shared" si="78"/>
        <v/>
      </c>
      <c r="BQ148" s="54" t="str">
        <f t="shared" si="79"/>
        <v/>
      </c>
      <c r="BR148" s="54" t="str">
        <f t="shared" si="80"/>
        <v/>
      </c>
      <c r="BS148" s="54" t="str">
        <f t="shared" si="81"/>
        <v/>
      </c>
      <c r="BT148" s="54" t="str">
        <f t="shared" si="82"/>
        <v/>
      </c>
      <c r="BU148" s="54" t="str">
        <f t="shared" si="83"/>
        <v/>
      </c>
    </row>
    <row r="149" spans="2:73" ht="16.2">
      <c r="B149" s="104"/>
      <c r="C149" s="123" t="s">
        <v>45</v>
      </c>
      <c r="D149" s="122"/>
      <c r="E149" s="213"/>
      <c r="F149" s="196"/>
      <c r="G149" s="196"/>
      <c r="H149" s="188"/>
      <c r="I149" s="214"/>
      <c r="J149" s="188"/>
      <c r="K149" s="214"/>
      <c r="L149" s="196"/>
      <c r="M149" s="196"/>
      <c r="N149" s="196"/>
      <c r="O149" s="196"/>
      <c r="P149" s="196"/>
      <c r="Q149" s="196"/>
      <c r="R149" s="196"/>
      <c r="S149" s="196"/>
      <c r="T149" s="197"/>
      <c r="V149" s="219"/>
      <c r="W149" s="196"/>
      <c r="X149" s="196"/>
      <c r="Y149" s="188"/>
      <c r="Z149" s="121" t="s">
        <v>73</v>
      </c>
      <c r="AA149" s="120" t="s">
        <v>73</v>
      </c>
      <c r="AB149" s="215" t="s">
        <v>73</v>
      </c>
      <c r="AC149" s="216"/>
      <c r="AE149" s="54">
        <f t="shared" si="43"/>
        <v>0</v>
      </c>
      <c r="AF149" s="89"/>
      <c r="AG149" s="89"/>
      <c r="AH149" s="54" t="str">
        <f t="shared" si="44"/>
        <v/>
      </c>
      <c r="AI149" s="54" t="str">
        <f t="shared" si="45"/>
        <v/>
      </c>
      <c r="AJ149" s="54" t="str">
        <f t="shared" si="46"/>
        <v/>
      </c>
      <c r="AK149" s="54" t="str">
        <f t="shared" si="47"/>
        <v/>
      </c>
      <c r="AL149" s="54" t="str">
        <f t="shared" si="48"/>
        <v/>
      </c>
      <c r="AM149" s="54" t="str">
        <f t="shared" si="49"/>
        <v/>
      </c>
      <c r="AN149" s="54" t="str">
        <f t="shared" si="50"/>
        <v/>
      </c>
      <c r="AO149" s="54" t="str">
        <f t="shared" si="51"/>
        <v/>
      </c>
      <c r="AP149" s="54" t="str">
        <f t="shared" si="52"/>
        <v/>
      </c>
      <c r="AQ149" s="54" t="str">
        <f t="shared" si="53"/>
        <v/>
      </c>
      <c r="AR149" s="54" t="str">
        <f t="shared" si="54"/>
        <v/>
      </c>
      <c r="AS149" s="54" t="str">
        <f t="shared" si="55"/>
        <v/>
      </c>
      <c r="AT149" s="54" t="str">
        <f t="shared" si="56"/>
        <v/>
      </c>
      <c r="AU149" s="54" t="str">
        <f t="shared" si="57"/>
        <v/>
      </c>
      <c r="AV149" s="54" t="str">
        <f t="shared" si="58"/>
        <v/>
      </c>
      <c r="AW149" s="54" t="str">
        <f t="shared" si="59"/>
        <v/>
      </c>
      <c r="AX149" s="54" t="str">
        <f t="shared" si="60"/>
        <v/>
      </c>
      <c r="AY149" s="54" t="str">
        <f t="shared" si="61"/>
        <v/>
      </c>
      <c r="AZ149" s="54" t="str">
        <f t="shared" si="62"/>
        <v/>
      </c>
      <c r="BA149" s="54" t="str">
        <f t="shared" si="63"/>
        <v/>
      </c>
      <c r="BB149" s="54" t="str">
        <f t="shared" si="64"/>
        <v/>
      </c>
      <c r="BC149" s="54" t="str">
        <f t="shared" si="65"/>
        <v/>
      </c>
      <c r="BD149" s="54" t="str">
        <f t="shared" si="66"/>
        <v/>
      </c>
      <c r="BE149" s="54" t="str">
        <f t="shared" si="67"/>
        <v/>
      </c>
      <c r="BF149" s="54" t="str">
        <f t="shared" si="68"/>
        <v/>
      </c>
      <c r="BG149" s="54" t="str">
        <f t="shared" si="69"/>
        <v/>
      </c>
      <c r="BH149" s="54" t="str">
        <f t="shared" si="70"/>
        <v/>
      </c>
      <c r="BI149" s="54" t="str">
        <f t="shared" si="71"/>
        <v/>
      </c>
      <c r="BJ149" s="54" t="str">
        <f t="shared" si="72"/>
        <v/>
      </c>
      <c r="BK149" s="54" t="str">
        <f t="shared" si="73"/>
        <v/>
      </c>
      <c r="BL149" s="54" t="str">
        <f t="shared" si="74"/>
        <v/>
      </c>
      <c r="BM149" s="54" t="str">
        <f t="shared" si="75"/>
        <v/>
      </c>
      <c r="BN149" s="54" t="str">
        <f t="shared" si="76"/>
        <v/>
      </c>
      <c r="BO149" s="54" t="str">
        <f t="shared" si="77"/>
        <v/>
      </c>
      <c r="BP149" s="54" t="str">
        <f t="shared" si="78"/>
        <v/>
      </c>
      <c r="BQ149" s="54" t="str">
        <f t="shared" si="79"/>
        <v/>
      </c>
      <c r="BR149" s="54" t="str">
        <f t="shared" si="80"/>
        <v/>
      </c>
      <c r="BS149" s="54" t="str">
        <f t="shared" si="81"/>
        <v/>
      </c>
      <c r="BT149" s="54" t="str">
        <f t="shared" si="82"/>
        <v/>
      </c>
      <c r="BU149" s="54" t="str">
        <f t="shared" si="83"/>
        <v/>
      </c>
    </row>
    <row r="150" spans="2:73" ht="16.2">
      <c r="B150" s="104"/>
      <c r="C150" s="123" t="s">
        <v>45</v>
      </c>
      <c r="D150" s="122"/>
      <c r="E150" s="213"/>
      <c r="F150" s="196"/>
      <c r="G150" s="196"/>
      <c r="H150" s="188"/>
      <c r="I150" s="214"/>
      <c r="J150" s="188"/>
      <c r="K150" s="214"/>
      <c r="L150" s="196"/>
      <c r="M150" s="196"/>
      <c r="N150" s="196"/>
      <c r="O150" s="196"/>
      <c r="P150" s="196"/>
      <c r="Q150" s="196"/>
      <c r="R150" s="196"/>
      <c r="S150" s="196"/>
      <c r="T150" s="197"/>
      <c r="V150" s="219"/>
      <c r="W150" s="196"/>
      <c r="X150" s="196"/>
      <c r="Y150" s="188"/>
      <c r="Z150" s="121" t="s">
        <v>73</v>
      </c>
      <c r="AA150" s="120" t="s">
        <v>73</v>
      </c>
      <c r="AB150" s="215" t="s">
        <v>73</v>
      </c>
      <c r="AC150" s="216"/>
      <c r="AE150" s="54">
        <f t="shared" si="43"/>
        <v>0</v>
      </c>
      <c r="AF150" s="89"/>
      <c r="AG150" s="89"/>
      <c r="AH150" s="54" t="str">
        <f t="shared" si="44"/>
        <v/>
      </c>
      <c r="AI150" s="54" t="str">
        <f t="shared" si="45"/>
        <v/>
      </c>
      <c r="AJ150" s="54" t="str">
        <f t="shared" si="46"/>
        <v/>
      </c>
      <c r="AK150" s="54" t="str">
        <f t="shared" si="47"/>
        <v/>
      </c>
      <c r="AL150" s="54" t="str">
        <f t="shared" si="48"/>
        <v/>
      </c>
      <c r="AM150" s="54" t="str">
        <f t="shared" si="49"/>
        <v/>
      </c>
      <c r="AN150" s="54" t="str">
        <f t="shared" si="50"/>
        <v/>
      </c>
      <c r="AO150" s="54" t="str">
        <f t="shared" si="51"/>
        <v/>
      </c>
      <c r="AP150" s="54" t="str">
        <f t="shared" si="52"/>
        <v/>
      </c>
      <c r="AQ150" s="54" t="str">
        <f t="shared" si="53"/>
        <v/>
      </c>
      <c r="AR150" s="54" t="str">
        <f t="shared" si="54"/>
        <v/>
      </c>
      <c r="AS150" s="54" t="str">
        <f t="shared" si="55"/>
        <v/>
      </c>
      <c r="AT150" s="54" t="str">
        <f t="shared" si="56"/>
        <v/>
      </c>
      <c r="AU150" s="54" t="str">
        <f t="shared" si="57"/>
        <v/>
      </c>
      <c r="AV150" s="54" t="str">
        <f t="shared" si="58"/>
        <v/>
      </c>
      <c r="AW150" s="54" t="str">
        <f t="shared" si="59"/>
        <v/>
      </c>
      <c r="AX150" s="54" t="str">
        <f t="shared" si="60"/>
        <v/>
      </c>
      <c r="AY150" s="54" t="str">
        <f t="shared" si="61"/>
        <v/>
      </c>
      <c r="AZ150" s="54" t="str">
        <f t="shared" si="62"/>
        <v/>
      </c>
      <c r="BA150" s="54" t="str">
        <f t="shared" si="63"/>
        <v/>
      </c>
      <c r="BB150" s="54" t="str">
        <f t="shared" si="64"/>
        <v/>
      </c>
      <c r="BC150" s="54" t="str">
        <f t="shared" si="65"/>
        <v/>
      </c>
      <c r="BD150" s="54" t="str">
        <f t="shared" si="66"/>
        <v/>
      </c>
      <c r="BE150" s="54" t="str">
        <f t="shared" si="67"/>
        <v/>
      </c>
      <c r="BF150" s="54" t="str">
        <f t="shared" si="68"/>
        <v/>
      </c>
      <c r="BG150" s="54" t="str">
        <f t="shared" si="69"/>
        <v/>
      </c>
      <c r="BH150" s="54" t="str">
        <f t="shared" si="70"/>
        <v/>
      </c>
      <c r="BI150" s="54" t="str">
        <f t="shared" si="71"/>
        <v/>
      </c>
      <c r="BJ150" s="54" t="str">
        <f t="shared" si="72"/>
        <v/>
      </c>
      <c r="BK150" s="54" t="str">
        <f t="shared" si="73"/>
        <v/>
      </c>
      <c r="BL150" s="54" t="str">
        <f t="shared" si="74"/>
        <v/>
      </c>
      <c r="BM150" s="54" t="str">
        <f t="shared" si="75"/>
        <v/>
      </c>
      <c r="BN150" s="54" t="str">
        <f t="shared" si="76"/>
        <v/>
      </c>
      <c r="BO150" s="54" t="str">
        <f t="shared" si="77"/>
        <v/>
      </c>
      <c r="BP150" s="54" t="str">
        <f t="shared" si="78"/>
        <v/>
      </c>
      <c r="BQ150" s="54" t="str">
        <f t="shared" si="79"/>
        <v/>
      </c>
      <c r="BR150" s="54" t="str">
        <f t="shared" si="80"/>
        <v/>
      </c>
      <c r="BS150" s="54" t="str">
        <f t="shared" si="81"/>
        <v/>
      </c>
      <c r="BT150" s="54" t="str">
        <f t="shared" si="82"/>
        <v/>
      </c>
      <c r="BU150" s="54" t="str">
        <f t="shared" si="83"/>
        <v/>
      </c>
    </row>
    <row r="151" spans="2:73" ht="16.2">
      <c r="B151" s="104"/>
      <c r="C151" s="123" t="s">
        <v>45</v>
      </c>
      <c r="D151" s="122"/>
      <c r="E151" s="213"/>
      <c r="F151" s="196"/>
      <c r="G151" s="196"/>
      <c r="H151" s="188"/>
      <c r="I151" s="214"/>
      <c r="J151" s="188"/>
      <c r="K151" s="214"/>
      <c r="L151" s="196"/>
      <c r="M151" s="196"/>
      <c r="N151" s="196"/>
      <c r="O151" s="196"/>
      <c r="P151" s="196"/>
      <c r="Q151" s="196"/>
      <c r="R151" s="196"/>
      <c r="S151" s="196"/>
      <c r="T151" s="197"/>
      <c r="V151" s="219"/>
      <c r="W151" s="196"/>
      <c r="X151" s="196"/>
      <c r="Y151" s="188"/>
      <c r="Z151" s="121" t="s">
        <v>73</v>
      </c>
      <c r="AA151" s="120" t="s">
        <v>73</v>
      </c>
      <c r="AB151" s="215" t="s">
        <v>73</v>
      </c>
      <c r="AC151" s="216"/>
      <c r="AE151" s="54">
        <f t="shared" si="43"/>
        <v>0</v>
      </c>
      <c r="AF151" s="89"/>
      <c r="AG151" s="89"/>
      <c r="AH151" s="54" t="str">
        <f t="shared" si="44"/>
        <v/>
      </c>
      <c r="AI151" s="54" t="str">
        <f t="shared" si="45"/>
        <v/>
      </c>
      <c r="AJ151" s="54" t="str">
        <f t="shared" si="46"/>
        <v/>
      </c>
      <c r="AK151" s="54" t="str">
        <f t="shared" si="47"/>
        <v/>
      </c>
      <c r="AL151" s="54" t="str">
        <f t="shared" si="48"/>
        <v/>
      </c>
      <c r="AM151" s="54" t="str">
        <f t="shared" si="49"/>
        <v/>
      </c>
      <c r="AN151" s="54" t="str">
        <f t="shared" si="50"/>
        <v/>
      </c>
      <c r="AO151" s="54" t="str">
        <f t="shared" si="51"/>
        <v/>
      </c>
      <c r="AP151" s="54" t="str">
        <f t="shared" si="52"/>
        <v/>
      </c>
      <c r="AQ151" s="54" t="str">
        <f t="shared" si="53"/>
        <v/>
      </c>
      <c r="AR151" s="54" t="str">
        <f t="shared" si="54"/>
        <v/>
      </c>
      <c r="AS151" s="54" t="str">
        <f t="shared" si="55"/>
        <v/>
      </c>
      <c r="AT151" s="54" t="str">
        <f t="shared" si="56"/>
        <v/>
      </c>
      <c r="AU151" s="54" t="str">
        <f t="shared" si="57"/>
        <v/>
      </c>
      <c r="AV151" s="54" t="str">
        <f t="shared" si="58"/>
        <v/>
      </c>
      <c r="AW151" s="54" t="str">
        <f t="shared" si="59"/>
        <v/>
      </c>
      <c r="AX151" s="54" t="str">
        <f t="shared" si="60"/>
        <v/>
      </c>
      <c r="AY151" s="54" t="str">
        <f t="shared" si="61"/>
        <v/>
      </c>
      <c r="AZ151" s="54" t="str">
        <f t="shared" si="62"/>
        <v/>
      </c>
      <c r="BA151" s="54" t="str">
        <f t="shared" si="63"/>
        <v/>
      </c>
      <c r="BB151" s="54" t="str">
        <f t="shared" si="64"/>
        <v/>
      </c>
      <c r="BC151" s="54" t="str">
        <f t="shared" si="65"/>
        <v/>
      </c>
      <c r="BD151" s="54" t="str">
        <f t="shared" si="66"/>
        <v/>
      </c>
      <c r="BE151" s="54" t="str">
        <f t="shared" si="67"/>
        <v/>
      </c>
      <c r="BF151" s="54" t="str">
        <f t="shared" si="68"/>
        <v/>
      </c>
      <c r="BG151" s="54" t="str">
        <f t="shared" si="69"/>
        <v/>
      </c>
      <c r="BH151" s="54" t="str">
        <f t="shared" si="70"/>
        <v/>
      </c>
      <c r="BI151" s="54" t="str">
        <f t="shared" si="71"/>
        <v/>
      </c>
      <c r="BJ151" s="54" t="str">
        <f t="shared" si="72"/>
        <v/>
      </c>
      <c r="BK151" s="54" t="str">
        <f t="shared" si="73"/>
        <v/>
      </c>
      <c r="BL151" s="54" t="str">
        <f t="shared" si="74"/>
        <v/>
      </c>
      <c r="BM151" s="54" t="str">
        <f t="shared" si="75"/>
        <v/>
      </c>
      <c r="BN151" s="54" t="str">
        <f t="shared" si="76"/>
        <v/>
      </c>
      <c r="BO151" s="54" t="str">
        <f t="shared" si="77"/>
        <v/>
      </c>
      <c r="BP151" s="54" t="str">
        <f t="shared" si="78"/>
        <v/>
      </c>
      <c r="BQ151" s="54" t="str">
        <f t="shared" si="79"/>
        <v/>
      </c>
      <c r="BR151" s="54" t="str">
        <f t="shared" si="80"/>
        <v/>
      </c>
      <c r="BS151" s="54" t="str">
        <f t="shared" si="81"/>
        <v/>
      </c>
      <c r="BT151" s="54" t="str">
        <f t="shared" si="82"/>
        <v/>
      </c>
      <c r="BU151" s="54" t="str">
        <f t="shared" si="83"/>
        <v/>
      </c>
    </row>
    <row r="152" spans="2:73" ht="16.2">
      <c r="B152" s="104"/>
      <c r="C152" s="123" t="s">
        <v>45</v>
      </c>
      <c r="D152" s="122"/>
      <c r="E152" s="213"/>
      <c r="F152" s="196"/>
      <c r="G152" s="196"/>
      <c r="H152" s="188"/>
      <c r="I152" s="214"/>
      <c r="J152" s="188"/>
      <c r="K152" s="214"/>
      <c r="L152" s="196"/>
      <c r="M152" s="196"/>
      <c r="N152" s="196"/>
      <c r="O152" s="196"/>
      <c r="P152" s="196"/>
      <c r="Q152" s="196"/>
      <c r="R152" s="196"/>
      <c r="S152" s="196"/>
      <c r="T152" s="197"/>
      <c r="V152" s="219"/>
      <c r="W152" s="196"/>
      <c r="X152" s="196"/>
      <c r="Y152" s="188"/>
      <c r="Z152" s="121" t="s">
        <v>73</v>
      </c>
      <c r="AA152" s="120" t="s">
        <v>73</v>
      </c>
      <c r="AB152" s="215" t="s">
        <v>73</v>
      </c>
      <c r="AC152" s="216"/>
      <c r="AE152" s="54">
        <f t="shared" si="43"/>
        <v>0</v>
      </c>
      <c r="AF152" s="89"/>
      <c r="AG152" s="89"/>
      <c r="AH152" s="54" t="str">
        <f t="shared" si="44"/>
        <v/>
      </c>
      <c r="AI152" s="54" t="str">
        <f t="shared" si="45"/>
        <v/>
      </c>
      <c r="AJ152" s="54" t="str">
        <f t="shared" si="46"/>
        <v/>
      </c>
      <c r="AK152" s="54" t="str">
        <f t="shared" si="47"/>
        <v/>
      </c>
      <c r="AL152" s="54" t="str">
        <f t="shared" si="48"/>
        <v/>
      </c>
      <c r="AM152" s="54" t="str">
        <f t="shared" si="49"/>
        <v/>
      </c>
      <c r="AN152" s="54" t="str">
        <f t="shared" si="50"/>
        <v/>
      </c>
      <c r="AO152" s="54" t="str">
        <f t="shared" si="51"/>
        <v/>
      </c>
      <c r="AP152" s="54" t="str">
        <f t="shared" si="52"/>
        <v/>
      </c>
      <c r="AQ152" s="54" t="str">
        <f t="shared" si="53"/>
        <v/>
      </c>
      <c r="AR152" s="54" t="str">
        <f t="shared" si="54"/>
        <v/>
      </c>
      <c r="AS152" s="54" t="str">
        <f t="shared" si="55"/>
        <v/>
      </c>
      <c r="AT152" s="54" t="str">
        <f t="shared" si="56"/>
        <v/>
      </c>
      <c r="AU152" s="54" t="str">
        <f t="shared" si="57"/>
        <v/>
      </c>
      <c r="AV152" s="54" t="str">
        <f t="shared" si="58"/>
        <v/>
      </c>
      <c r="AW152" s="54" t="str">
        <f t="shared" si="59"/>
        <v/>
      </c>
      <c r="AX152" s="54" t="str">
        <f t="shared" si="60"/>
        <v/>
      </c>
      <c r="AY152" s="54" t="str">
        <f t="shared" si="61"/>
        <v/>
      </c>
      <c r="AZ152" s="54" t="str">
        <f t="shared" si="62"/>
        <v/>
      </c>
      <c r="BA152" s="54" t="str">
        <f t="shared" si="63"/>
        <v/>
      </c>
      <c r="BB152" s="54" t="str">
        <f t="shared" si="64"/>
        <v/>
      </c>
      <c r="BC152" s="54" t="str">
        <f t="shared" si="65"/>
        <v/>
      </c>
      <c r="BD152" s="54" t="str">
        <f t="shared" si="66"/>
        <v/>
      </c>
      <c r="BE152" s="54" t="str">
        <f t="shared" si="67"/>
        <v/>
      </c>
      <c r="BF152" s="54" t="str">
        <f t="shared" si="68"/>
        <v/>
      </c>
      <c r="BG152" s="54" t="str">
        <f t="shared" si="69"/>
        <v/>
      </c>
      <c r="BH152" s="54" t="str">
        <f t="shared" si="70"/>
        <v/>
      </c>
      <c r="BI152" s="54" t="str">
        <f t="shared" si="71"/>
        <v/>
      </c>
      <c r="BJ152" s="54" t="str">
        <f t="shared" si="72"/>
        <v/>
      </c>
      <c r="BK152" s="54" t="str">
        <f t="shared" si="73"/>
        <v/>
      </c>
      <c r="BL152" s="54" t="str">
        <f t="shared" si="74"/>
        <v/>
      </c>
      <c r="BM152" s="54" t="str">
        <f t="shared" si="75"/>
        <v/>
      </c>
      <c r="BN152" s="54" t="str">
        <f t="shared" si="76"/>
        <v/>
      </c>
      <c r="BO152" s="54" t="str">
        <f t="shared" si="77"/>
        <v/>
      </c>
      <c r="BP152" s="54" t="str">
        <f t="shared" si="78"/>
        <v/>
      </c>
      <c r="BQ152" s="54" t="str">
        <f t="shared" si="79"/>
        <v/>
      </c>
      <c r="BR152" s="54" t="str">
        <f t="shared" si="80"/>
        <v/>
      </c>
      <c r="BS152" s="54" t="str">
        <f t="shared" si="81"/>
        <v/>
      </c>
      <c r="BT152" s="54" t="str">
        <f t="shared" si="82"/>
        <v/>
      </c>
      <c r="BU152" s="54" t="str">
        <f t="shared" si="83"/>
        <v/>
      </c>
    </row>
    <row r="153" spans="2:73" ht="16.2">
      <c r="B153" s="104"/>
      <c r="C153" s="123" t="s">
        <v>45</v>
      </c>
      <c r="D153" s="122"/>
      <c r="E153" s="213"/>
      <c r="F153" s="196"/>
      <c r="G153" s="196"/>
      <c r="H153" s="188"/>
      <c r="I153" s="214"/>
      <c r="J153" s="188"/>
      <c r="K153" s="214"/>
      <c r="L153" s="196"/>
      <c r="M153" s="196"/>
      <c r="N153" s="196"/>
      <c r="O153" s="196"/>
      <c r="P153" s="196"/>
      <c r="Q153" s="196"/>
      <c r="R153" s="196"/>
      <c r="S153" s="196"/>
      <c r="T153" s="197"/>
      <c r="V153" s="219"/>
      <c r="W153" s="196"/>
      <c r="X153" s="196"/>
      <c r="Y153" s="188"/>
      <c r="Z153" s="121" t="s">
        <v>73</v>
      </c>
      <c r="AA153" s="120" t="s">
        <v>73</v>
      </c>
      <c r="AB153" s="215" t="s">
        <v>73</v>
      </c>
      <c r="AC153" s="216"/>
      <c r="AE153" s="54">
        <f t="shared" si="43"/>
        <v>0</v>
      </c>
      <c r="AF153" s="89"/>
      <c r="AG153" s="89"/>
      <c r="AH153" s="54" t="str">
        <f t="shared" si="44"/>
        <v/>
      </c>
      <c r="AI153" s="54" t="str">
        <f t="shared" si="45"/>
        <v/>
      </c>
      <c r="AJ153" s="54" t="str">
        <f t="shared" si="46"/>
        <v/>
      </c>
      <c r="AK153" s="54" t="str">
        <f t="shared" si="47"/>
        <v/>
      </c>
      <c r="AL153" s="54" t="str">
        <f t="shared" si="48"/>
        <v/>
      </c>
      <c r="AM153" s="54" t="str">
        <f t="shared" si="49"/>
        <v/>
      </c>
      <c r="AN153" s="54" t="str">
        <f t="shared" si="50"/>
        <v/>
      </c>
      <c r="AO153" s="54" t="str">
        <f t="shared" si="51"/>
        <v/>
      </c>
      <c r="AP153" s="54" t="str">
        <f t="shared" si="52"/>
        <v/>
      </c>
      <c r="AQ153" s="54" t="str">
        <f t="shared" si="53"/>
        <v/>
      </c>
      <c r="AR153" s="54" t="str">
        <f t="shared" si="54"/>
        <v/>
      </c>
      <c r="AS153" s="54" t="str">
        <f t="shared" si="55"/>
        <v/>
      </c>
      <c r="AT153" s="54" t="str">
        <f t="shared" si="56"/>
        <v/>
      </c>
      <c r="AU153" s="54" t="str">
        <f t="shared" si="57"/>
        <v/>
      </c>
      <c r="AV153" s="54" t="str">
        <f t="shared" si="58"/>
        <v/>
      </c>
      <c r="AW153" s="54" t="str">
        <f t="shared" si="59"/>
        <v/>
      </c>
      <c r="AX153" s="54" t="str">
        <f t="shared" si="60"/>
        <v/>
      </c>
      <c r="AY153" s="54" t="str">
        <f t="shared" si="61"/>
        <v/>
      </c>
      <c r="AZ153" s="54" t="str">
        <f t="shared" si="62"/>
        <v/>
      </c>
      <c r="BA153" s="54" t="str">
        <f t="shared" si="63"/>
        <v/>
      </c>
      <c r="BB153" s="54" t="str">
        <f t="shared" si="64"/>
        <v/>
      </c>
      <c r="BC153" s="54" t="str">
        <f t="shared" si="65"/>
        <v/>
      </c>
      <c r="BD153" s="54" t="str">
        <f t="shared" si="66"/>
        <v/>
      </c>
      <c r="BE153" s="54" t="str">
        <f t="shared" si="67"/>
        <v/>
      </c>
      <c r="BF153" s="54" t="str">
        <f t="shared" si="68"/>
        <v/>
      </c>
      <c r="BG153" s="54" t="str">
        <f t="shared" si="69"/>
        <v/>
      </c>
      <c r="BH153" s="54" t="str">
        <f t="shared" si="70"/>
        <v/>
      </c>
      <c r="BI153" s="54" t="str">
        <f t="shared" si="71"/>
        <v/>
      </c>
      <c r="BJ153" s="54" t="str">
        <f t="shared" si="72"/>
        <v/>
      </c>
      <c r="BK153" s="54" t="str">
        <f t="shared" si="73"/>
        <v/>
      </c>
      <c r="BL153" s="54" t="str">
        <f t="shared" si="74"/>
        <v/>
      </c>
      <c r="BM153" s="54" t="str">
        <f t="shared" si="75"/>
        <v/>
      </c>
      <c r="BN153" s="54" t="str">
        <f t="shared" si="76"/>
        <v/>
      </c>
      <c r="BO153" s="54" t="str">
        <f t="shared" si="77"/>
        <v/>
      </c>
      <c r="BP153" s="54" t="str">
        <f t="shared" si="78"/>
        <v/>
      </c>
      <c r="BQ153" s="54" t="str">
        <f t="shared" si="79"/>
        <v/>
      </c>
      <c r="BR153" s="54" t="str">
        <f t="shared" si="80"/>
        <v/>
      </c>
      <c r="BS153" s="54" t="str">
        <f t="shared" si="81"/>
        <v/>
      </c>
      <c r="BT153" s="54" t="str">
        <f t="shared" si="82"/>
        <v/>
      </c>
      <c r="BU153" s="54" t="str">
        <f t="shared" si="83"/>
        <v/>
      </c>
    </row>
    <row r="154" spans="2:73" ht="16.2">
      <c r="B154" s="104"/>
      <c r="C154" s="123" t="s">
        <v>45</v>
      </c>
      <c r="D154" s="122"/>
      <c r="E154" s="213"/>
      <c r="F154" s="196"/>
      <c r="G154" s="196"/>
      <c r="H154" s="188"/>
      <c r="I154" s="214"/>
      <c r="J154" s="188"/>
      <c r="K154" s="214"/>
      <c r="L154" s="196"/>
      <c r="M154" s="196"/>
      <c r="N154" s="196"/>
      <c r="O154" s="196"/>
      <c r="P154" s="196"/>
      <c r="Q154" s="196"/>
      <c r="R154" s="196"/>
      <c r="S154" s="196"/>
      <c r="T154" s="197"/>
      <c r="V154" s="219"/>
      <c r="W154" s="196"/>
      <c r="X154" s="196"/>
      <c r="Y154" s="188"/>
      <c r="Z154" s="121" t="s">
        <v>73</v>
      </c>
      <c r="AA154" s="120" t="s">
        <v>73</v>
      </c>
      <c r="AB154" s="215" t="s">
        <v>73</v>
      </c>
      <c r="AC154" s="216"/>
      <c r="AE154" s="54">
        <f t="shared" si="43"/>
        <v>0</v>
      </c>
      <c r="AF154" s="89"/>
      <c r="AG154" s="89"/>
      <c r="AH154" s="54" t="str">
        <f t="shared" si="44"/>
        <v/>
      </c>
      <c r="AI154" s="54" t="str">
        <f t="shared" si="45"/>
        <v/>
      </c>
      <c r="AJ154" s="54" t="str">
        <f t="shared" si="46"/>
        <v/>
      </c>
      <c r="AK154" s="54" t="str">
        <f t="shared" si="47"/>
        <v/>
      </c>
      <c r="AL154" s="54" t="str">
        <f t="shared" si="48"/>
        <v/>
      </c>
      <c r="AM154" s="54" t="str">
        <f t="shared" si="49"/>
        <v/>
      </c>
      <c r="AN154" s="54" t="str">
        <f t="shared" si="50"/>
        <v/>
      </c>
      <c r="AO154" s="54" t="str">
        <f t="shared" si="51"/>
        <v/>
      </c>
      <c r="AP154" s="54" t="str">
        <f t="shared" si="52"/>
        <v/>
      </c>
      <c r="AQ154" s="54" t="str">
        <f t="shared" si="53"/>
        <v/>
      </c>
      <c r="AR154" s="54" t="str">
        <f t="shared" si="54"/>
        <v/>
      </c>
      <c r="AS154" s="54" t="str">
        <f t="shared" si="55"/>
        <v/>
      </c>
      <c r="AT154" s="54" t="str">
        <f t="shared" si="56"/>
        <v/>
      </c>
      <c r="AU154" s="54" t="str">
        <f t="shared" si="57"/>
        <v/>
      </c>
      <c r="AV154" s="54" t="str">
        <f t="shared" si="58"/>
        <v/>
      </c>
      <c r="AW154" s="54" t="str">
        <f t="shared" si="59"/>
        <v/>
      </c>
      <c r="AX154" s="54" t="str">
        <f t="shared" si="60"/>
        <v/>
      </c>
      <c r="AY154" s="54" t="str">
        <f t="shared" si="61"/>
        <v/>
      </c>
      <c r="AZ154" s="54" t="str">
        <f t="shared" si="62"/>
        <v/>
      </c>
      <c r="BA154" s="54" t="str">
        <f t="shared" si="63"/>
        <v/>
      </c>
      <c r="BB154" s="54" t="str">
        <f t="shared" si="64"/>
        <v/>
      </c>
      <c r="BC154" s="54" t="str">
        <f t="shared" si="65"/>
        <v/>
      </c>
      <c r="BD154" s="54" t="str">
        <f t="shared" si="66"/>
        <v/>
      </c>
      <c r="BE154" s="54" t="str">
        <f t="shared" si="67"/>
        <v/>
      </c>
      <c r="BF154" s="54" t="str">
        <f t="shared" si="68"/>
        <v/>
      </c>
      <c r="BG154" s="54" t="str">
        <f t="shared" si="69"/>
        <v/>
      </c>
      <c r="BH154" s="54" t="str">
        <f t="shared" si="70"/>
        <v/>
      </c>
      <c r="BI154" s="54" t="str">
        <f t="shared" si="71"/>
        <v/>
      </c>
      <c r="BJ154" s="54" t="str">
        <f t="shared" si="72"/>
        <v/>
      </c>
      <c r="BK154" s="54" t="str">
        <f t="shared" si="73"/>
        <v/>
      </c>
      <c r="BL154" s="54" t="str">
        <f t="shared" si="74"/>
        <v/>
      </c>
      <c r="BM154" s="54" t="str">
        <f t="shared" si="75"/>
        <v/>
      </c>
      <c r="BN154" s="54" t="str">
        <f t="shared" si="76"/>
        <v/>
      </c>
      <c r="BO154" s="54" t="str">
        <f t="shared" si="77"/>
        <v/>
      </c>
      <c r="BP154" s="54" t="str">
        <f t="shared" si="78"/>
        <v/>
      </c>
      <c r="BQ154" s="54" t="str">
        <f t="shared" si="79"/>
        <v/>
      </c>
      <c r="BR154" s="54" t="str">
        <f t="shared" si="80"/>
        <v/>
      </c>
      <c r="BS154" s="54" t="str">
        <f t="shared" si="81"/>
        <v/>
      </c>
      <c r="BT154" s="54" t="str">
        <f t="shared" si="82"/>
        <v/>
      </c>
      <c r="BU154" s="54" t="str">
        <f t="shared" si="83"/>
        <v/>
      </c>
    </row>
    <row r="155" spans="2:73" ht="16.2">
      <c r="B155" s="104"/>
      <c r="C155" s="123" t="s">
        <v>45</v>
      </c>
      <c r="D155" s="122"/>
      <c r="E155" s="213"/>
      <c r="F155" s="196"/>
      <c r="G155" s="196"/>
      <c r="H155" s="188"/>
      <c r="I155" s="214"/>
      <c r="J155" s="188"/>
      <c r="K155" s="214"/>
      <c r="L155" s="196"/>
      <c r="M155" s="196"/>
      <c r="N155" s="196"/>
      <c r="O155" s="196"/>
      <c r="P155" s="196"/>
      <c r="Q155" s="196"/>
      <c r="R155" s="196"/>
      <c r="S155" s="196"/>
      <c r="T155" s="197"/>
      <c r="V155" s="219"/>
      <c r="W155" s="196"/>
      <c r="X155" s="196"/>
      <c r="Y155" s="188"/>
      <c r="Z155" s="121" t="s">
        <v>73</v>
      </c>
      <c r="AA155" s="120" t="s">
        <v>73</v>
      </c>
      <c r="AB155" s="215" t="s">
        <v>73</v>
      </c>
      <c r="AC155" s="216"/>
      <c r="AE155" s="54">
        <f t="shared" si="43"/>
        <v>0</v>
      </c>
      <c r="AF155" s="89"/>
      <c r="AG155" s="89"/>
      <c r="AH155" s="54" t="str">
        <f t="shared" si="44"/>
        <v/>
      </c>
      <c r="AI155" s="54" t="str">
        <f t="shared" si="45"/>
        <v/>
      </c>
      <c r="AJ155" s="54" t="str">
        <f t="shared" si="46"/>
        <v/>
      </c>
      <c r="AK155" s="54" t="str">
        <f t="shared" si="47"/>
        <v/>
      </c>
      <c r="AL155" s="54" t="str">
        <f t="shared" si="48"/>
        <v/>
      </c>
      <c r="AM155" s="54" t="str">
        <f t="shared" si="49"/>
        <v/>
      </c>
      <c r="AN155" s="54" t="str">
        <f t="shared" si="50"/>
        <v/>
      </c>
      <c r="AO155" s="54" t="str">
        <f t="shared" si="51"/>
        <v/>
      </c>
      <c r="AP155" s="54" t="str">
        <f t="shared" si="52"/>
        <v/>
      </c>
      <c r="AQ155" s="54" t="str">
        <f t="shared" si="53"/>
        <v/>
      </c>
      <c r="AR155" s="54" t="str">
        <f t="shared" si="54"/>
        <v/>
      </c>
      <c r="AS155" s="54" t="str">
        <f t="shared" si="55"/>
        <v/>
      </c>
      <c r="AT155" s="54" t="str">
        <f t="shared" si="56"/>
        <v/>
      </c>
      <c r="AU155" s="54" t="str">
        <f t="shared" si="57"/>
        <v/>
      </c>
      <c r="AV155" s="54" t="str">
        <f t="shared" si="58"/>
        <v/>
      </c>
      <c r="AW155" s="54" t="str">
        <f t="shared" si="59"/>
        <v/>
      </c>
      <c r="AX155" s="54" t="str">
        <f t="shared" si="60"/>
        <v/>
      </c>
      <c r="AY155" s="54" t="str">
        <f t="shared" si="61"/>
        <v/>
      </c>
      <c r="AZ155" s="54" t="str">
        <f t="shared" si="62"/>
        <v/>
      </c>
      <c r="BA155" s="54" t="str">
        <f t="shared" si="63"/>
        <v/>
      </c>
      <c r="BB155" s="54" t="str">
        <f t="shared" si="64"/>
        <v/>
      </c>
      <c r="BC155" s="54" t="str">
        <f t="shared" si="65"/>
        <v/>
      </c>
      <c r="BD155" s="54" t="str">
        <f t="shared" si="66"/>
        <v/>
      </c>
      <c r="BE155" s="54" t="str">
        <f t="shared" si="67"/>
        <v/>
      </c>
      <c r="BF155" s="54" t="str">
        <f t="shared" si="68"/>
        <v/>
      </c>
      <c r="BG155" s="54" t="str">
        <f t="shared" si="69"/>
        <v/>
      </c>
      <c r="BH155" s="54" t="str">
        <f t="shared" si="70"/>
        <v/>
      </c>
      <c r="BI155" s="54" t="str">
        <f t="shared" si="71"/>
        <v/>
      </c>
      <c r="BJ155" s="54" t="str">
        <f t="shared" si="72"/>
        <v/>
      </c>
      <c r="BK155" s="54" t="str">
        <f t="shared" si="73"/>
        <v/>
      </c>
      <c r="BL155" s="54" t="str">
        <f t="shared" si="74"/>
        <v/>
      </c>
      <c r="BM155" s="54" t="str">
        <f t="shared" si="75"/>
        <v/>
      </c>
      <c r="BN155" s="54" t="str">
        <f t="shared" si="76"/>
        <v/>
      </c>
      <c r="BO155" s="54" t="str">
        <f t="shared" si="77"/>
        <v/>
      </c>
      <c r="BP155" s="54" t="str">
        <f t="shared" si="78"/>
        <v/>
      </c>
      <c r="BQ155" s="54" t="str">
        <f t="shared" si="79"/>
        <v/>
      </c>
      <c r="BR155" s="54" t="str">
        <f t="shared" si="80"/>
        <v/>
      </c>
      <c r="BS155" s="54" t="str">
        <f t="shared" si="81"/>
        <v/>
      </c>
      <c r="BT155" s="54" t="str">
        <f t="shared" si="82"/>
        <v/>
      </c>
      <c r="BU155" s="54" t="str">
        <f t="shared" si="83"/>
        <v/>
      </c>
    </row>
    <row r="156" spans="2:73" ht="16.2">
      <c r="B156" s="104"/>
      <c r="C156" s="123" t="s">
        <v>45</v>
      </c>
      <c r="D156" s="122"/>
      <c r="E156" s="213"/>
      <c r="F156" s="196"/>
      <c r="G156" s="196"/>
      <c r="H156" s="188"/>
      <c r="I156" s="214"/>
      <c r="J156" s="188"/>
      <c r="K156" s="214"/>
      <c r="L156" s="196"/>
      <c r="M156" s="196"/>
      <c r="N156" s="196"/>
      <c r="O156" s="196"/>
      <c r="P156" s="196"/>
      <c r="Q156" s="196"/>
      <c r="R156" s="196"/>
      <c r="S156" s="196"/>
      <c r="T156" s="197"/>
      <c r="V156" s="219"/>
      <c r="W156" s="196"/>
      <c r="X156" s="196"/>
      <c r="Y156" s="188"/>
      <c r="Z156" s="121" t="s">
        <v>73</v>
      </c>
      <c r="AA156" s="120" t="s">
        <v>73</v>
      </c>
      <c r="AB156" s="215" t="s">
        <v>73</v>
      </c>
      <c r="AC156" s="216"/>
      <c r="AE156" s="54">
        <f t="shared" si="43"/>
        <v>0</v>
      </c>
      <c r="AF156" s="89"/>
      <c r="AG156" s="89"/>
      <c r="AH156" s="54" t="str">
        <f t="shared" si="44"/>
        <v/>
      </c>
      <c r="AI156" s="54" t="str">
        <f t="shared" si="45"/>
        <v/>
      </c>
      <c r="AJ156" s="54" t="str">
        <f t="shared" si="46"/>
        <v/>
      </c>
      <c r="AK156" s="54" t="str">
        <f t="shared" si="47"/>
        <v/>
      </c>
      <c r="AL156" s="54" t="str">
        <f t="shared" si="48"/>
        <v/>
      </c>
      <c r="AM156" s="54" t="str">
        <f t="shared" si="49"/>
        <v/>
      </c>
      <c r="AN156" s="54" t="str">
        <f t="shared" si="50"/>
        <v/>
      </c>
      <c r="AO156" s="54" t="str">
        <f t="shared" si="51"/>
        <v/>
      </c>
      <c r="AP156" s="54" t="str">
        <f t="shared" si="52"/>
        <v/>
      </c>
      <c r="AQ156" s="54" t="str">
        <f t="shared" si="53"/>
        <v/>
      </c>
      <c r="AR156" s="54" t="str">
        <f t="shared" si="54"/>
        <v/>
      </c>
      <c r="AS156" s="54" t="str">
        <f t="shared" si="55"/>
        <v/>
      </c>
      <c r="AT156" s="54" t="str">
        <f t="shared" si="56"/>
        <v/>
      </c>
      <c r="AU156" s="54" t="str">
        <f t="shared" si="57"/>
        <v/>
      </c>
      <c r="AV156" s="54" t="str">
        <f t="shared" si="58"/>
        <v/>
      </c>
      <c r="AW156" s="54" t="str">
        <f t="shared" si="59"/>
        <v/>
      </c>
      <c r="AX156" s="54" t="str">
        <f t="shared" si="60"/>
        <v/>
      </c>
      <c r="AY156" s="54" t="str">
        <f t="shared" si="61"/>
        <v/>
      </c>
      <c r="AZ156" s="54" t="str">
        <f t="shared" si="62"/>
        <v/>
      </c>
      <c r="BA156" s="54" t="str">
        <f t="shared" si="63"/>
        <v/>
      </c>
      <c r="BB156" s="54" t="str">
        <f t="shared" si="64"/>
        <v/>
      </c>
      <c r="BC156" s="54" t="str">
        <f t="shared" si="65"/>
        <v/>
      </c>
      <c r="BD156" s="54" t="str">
        <f t="shared" si="66"/>
        <v/>
      </c>
      <c r="BE156" s="54" t="str">
        <f t="shared" si="67"/>
        <v/>
      </c>
      <c r="BF156" s="54" t="str">
        <f t="shared" si="68"/>
        <v/>
      </c>
      <c r="BG156" s="54" t="str">
        <f t="shared" si="69"/>
        <v/>
      </c>
      <c r="BH156" s="54" t="str">
        <f t="shared" si="70"/>
        <v/>
      </c>
      <c r="BI156" s="54" t="str">
        <f t="shared" si="71"/>
        <v/>
      </c>
      <c r="BJ156" s="54" t="str">
        <f t="shared" si="72"/>
        <v/>
      </c>
      <c r="BK156" s="54" t="str">
        <f t="shared" si="73"/>
        <v/>
      </c>
      <c r="BL156" s="54" t="str">
        <f t="shared" si="74"/>
        <v/>
      </c>
      <c r="BM156" s="54" t="str">
        <f t="shared" si="75"/>
        <v/>
      </c>
      <c r="BN156" s="54" t="str">
        <f t="shared" si="76"/>
        <v/>
      </c>
      <c r="BO156" s="54" t="str">
        <f t="shared" si="77"/>
        <v/>
      </c>
      <c r="BP156" s="54" t="str">
        <f t="shared" si="78"/>
        <v/>
      </c>
      <c r="BQ156" s="54" t="str">
        <f t="shared" si="79"/>
        <v/>
      </c>
      <c r="BR156" s="54" t="str">
        <f t="shared" si="80"/>
        <v/>
      </c>
      <c r="BS156" s="54" t="str">
        <f t="shared" si="81"/>
        <v/>
      </c>
      <c r="BT156" s="54" t="str">
        <f t="shared" si="82"/>
        <v/>
      </c>
      <c r="BU156" s="54" t="str">
        <f t="shared" si="83"/>
        <v/>
      </c>
    </row>
    <row r="157" spans="2:73" ht="16.2">
      <c r="B157" s="104"/>
      <c r="C157" s="123" t="s">
        <v>45</v>
      </c>
      <c r="D157" s="122"/>
      <c r="E157" s="213"/>
      <c r="F157" s="196"/>
      <c r="G157" s="196"/>
      <c r="H157" s="188"/>
      <c r="I157" s="214"/>
      <c r="J157" s="188"/>
      <c r="K157" s="214"/>
      <c r="L157" s="196"/>
      <c r="M157" s="196"/>
      <c r="N157" s="196"/>
      <c r="O157" s="196"/>
      <c r="P157" s="196"/>
      <c r="Q157" s="196"/>
      <c r="R157" s="196"/>
      <c r="S157" s="196"/>
      <c r="T157" s="197"/>
      <c r="V157" s="219"/>
      <c r="W157" s="196"/>
      <c r="X157" s="196"/>
      <c r="Y157" s="188"/>
      <c r="Z157" s="121" t="s">
        <v>73</v>
      </c>
      <c r="AA157" s="120" t="s">
        <v>73</v>
      </c>
      <c r="AB157" s="215" t="s">
        <v>73</v>
      </c>
      <c r="AC157" s="216"/>
      <c r="AE157" s="54">
        <f t="shared" si="43"/>
        <v>0</v>
      </c>
      <c r="AF157" s="89"/>
      <c r="AG157" s="89"/>
      <c r="AH157" s="54" t="str">
        <f t="shared" si="44"/>
        <v/>
      </c>
      <c r="AI157" s="54" t="str">
        <f t="shared" si="45"/>
        <v/>
      </c>
      <c r="AJ157" s="54" t="str">
        <f t="shared" si="46"/>
        <v/>
      </c>
      <c r="AK157" s="54" t="str">
        <f t="shared" si="47"/>
        <v/>
      </c>
      <c r="AL157" s="54" t="str">
        <f t="shared" si="48"/>
        <v/>
      </c>
      <c r="AM157" s="54" t="str">
        <f t="shared" si="49"/>
        <v/>
      </c>
      <c r="AN157" s="54" t="str">
        <f t="shared" si="50"/>
        <v/>
      </c>
      <c r="AO157" s="54" t="str">
        <f t="shared" si="51"/>
        <v/>
      </c>
      <c r="AP157" s="54" t="str">
        <f t="shared" si="52"/>
        <v/>
      </c>
      <c r="AQ157" s="54" t="str">
        <f t="shared" si="53"/>
        <v/>
      </c>
      <c r="AR157" s="54" t="str">
        <f t="shared" si="54"/>
        <v/>
      </c>
      <c r="AS157" s="54" t="str">
        <f t="shared" si="55"/>
        <v/>
      </c>
      <c r="AT157" s="54" t="str">
        <f t="shared" si="56"/>
        <v/>
      </c>
      <c r="AU157" s="54" t="str">
        <f t="shared" si="57"/>
        <v/>
      </c>
      <c r="AV157" s="54" t="str">
        <f t="shared" si="58"/>
        <v/>
      </c>
      <c r="AW157" s="54" t="str">
        <f t="shared" si="59"/>
        <v/>
      </c>
      <c r="AX157" s="54" t="str">
        <f t="shared" si="60"/>
        <v/>
      </c>
      <c r="AY157" s="54" t="str">
        <f t="shared" si="61"/>
        <v/>
      </c>
      <c r="AZ157" s="54" t="str">
        <f t="shared" si="62"/>
        <v/>
      </c>
      <c r="BA157" s="54" t="str">
        <f t="shared" si="63"/>
        <v/>
      </c>
      <c r="BB157" s="54" t="str">
        <f t="shared" si="64"/>
        <v/>
      </c>
      <c r="BC157" s="54" t="str">
        <f t="shared" si="65"/>
        <v/>
      </c>
      <c r="BD157" s="54" t="str">
        <f t="shared" si="66"/>
        <v/>
      </c>
      <c r="BE157" s="54" t="str">
        <f t="shared" si="67"/>
        <v/>
      </c>
      <c r="BF157" s="54" t="str">
        <f t="shared" si="68"/>
        <v/>
      </c>
      <c r="BG157" s="54" t="str">
        <f t="shared" si="69"/>
        <v/>
      </c>
      <c r="BH157" s="54" t="str">
        <f t="shared" si="70"/>
        <v/>
      </c>
      <c r="BI157" s="54" t="str">
        <f t="shared" si="71"/>
        <v/>
      </c>
      <c r="BJ157" s="54" t="str">
        <f t="shared" si="72"/>
        <v/>
      </c>
      <c r="BK157" s="54" t="str">
        <f t="shared" si="73"/>
        <v/>
      </c>
      <c r="BL157" s="54" t="str">
        <f t="shared" si="74"/>
        <v/>
      </c>
      <c r="BM157" s="54" t="str">
        <f t="shared" si="75"/>
        <v/>
      </c>
      <c r="BN157" s="54" t="str">
        <f t="shared" si="76"/>
        <v/>
      </c>
      <c r="BO157" s="54" t="str">
        <f t="shared" si="77"/>
        <v/>
      </c>
      <c r="BP157" s="54" t="str">
        <f t="shared" si="78"/>
        <v/>
      </c>
      <c r="BQ157" s="54" t="str">
        <f t="shared" si="79"/>
        <v/>
      </c>
      <c r="BR157" s="54" t="str">
        <f t="shared" si="80"/>
        <v/>
      </c>
      <c r="BS157" s="54" t="str">
        <f t="shared" si="81"/>
        <v/>
      </c>
      <c r="BT157" s="54" t="str">
        <f t="shared" si="82"/>
        <v/>
      </c>
      <c r="BU157" s="54" t="str">
        <f t="shared" si="83"/>
        <v/>
      </c>
    </row>
    <row r="158" spans="2:73" ht="16.2">
      <c r="B158" s="104"/>
      <c r="C158" s="123" t="s">
        <v>45</v>
      </c>
      <c r="D158" s="122"/>
      <c r="E158" s="213"/>
      <c r="F158" s="196"/>
      <c r="G158" s="196"/>
      <c r="H158" s="188"/>
      <c r="I158" s="214"/>
      <c r="J158" s="188"/>
      <c r="K158" s="214"/>
      <c r="L158" s="196"/>
      <c r="M158" s="196"/>
      <c r="N158" s="196"/>
      <c r="O158" s="196"/>
      <c r="P158" s="196"/>
      <c r="Q158" s="196"/>
      <c r="R158" s="196"/>
      <c r="S158" s="196"/>
      <c r="T158" s="197"/>
      <c r="V158" s="219"/>
      <c r="W158" s="196"/>
      <c r="X158" s="196"/>
      <c r="Y158" s="188"/>
      <c r="Z158" s="121" t="s">
        <v>73</v>
      </c>
      <c r="AA158" s="120" t="s">
        <v>73</v>
      </c>
      <c r="AB158" s="215" t="s">
        <v>73</v>
      </c>
      <c r="AC158" s="216"/>
      <c r="AE158" s="54">
        <f t="shared" si="43"/>
        <v>0</v>
      </c>
      <c r="AF158" s="89"/>
      <c r="AG158" s="89"/>
      <c r="AH158" s="54" t="str">
        <f t="shared" si="44"/>
        <v/>
      </c>
      <c r="AI158" s="54" t="str">
        <f t="shared" si="45"/>
        <v/>
      </c>
      <c r="AJ158" s="54" t="str">
        <f t="shared" si="46"/>
        <v/>
      </c>
      <c r="AK158" s="54" t="str">
        <f t="shared" si="47"/>
        <v/>
      </c>
      <c r="AL158" s="54" t="str">
        <f t="shared" si="48"/>
        <v/>
      </c>
      <c r="AM158" s="54" t="str">
        <f t="shared" si="49"/>
        <v/>
      </c>
      <c r="AN158" s="54" t="str">
        <f t="shared" si="50"/>
        <v/>
      </c>
      <c r="AO158" s="54" t="str">
        <f t="shared" si="51"/>
        <v/>
      </c>
      <c r="AP158" s="54" t="str">
        <f t="shared" si="52"/>
        <v/>
      </c>
      <c r="AQ158" s="54" t="str">
        <f t="shared" si="53"/>
        <v/>
      </c>
      <c r="AR158" s="54" t="str">
        <f t="shared" si="54"/>
        <v/>
      </c>
      <c r="AS158" s="54" t="str">
        <f t="shared" si="55"/>
        <v/>
      </c>
      <c r="AT158" s="54" t="str">
        <f t="shared" si="56"/>
        <v/>
      </c>
      <c r="AU158" s="54" t="str">
        <f t="shared" si="57"/>
        <v/>
      </c>
      <c r="AV158" s="54" t="str">
        <f t="shared" si="58"/>
        <v/>
      </c>
      <c r="AW158" s="54" t="str">
        <f t="shared" si="59"/>
        <v/>
      </c>
      <c r="AX158" s="54" t="str">
        <f t="shared" si="60"/>
        <v/>
      </c>
      <c r="AY158" s="54" t="str">
        <f t="shared" si="61"/>
        <v/>
      </c>
      <c r="AZ158" s="54" t="str">
        <f t="shared" si="62"/>
        <v/>
      </c>
      <c r="BA158" s="54" t="str">
        <f t="shared" si="63"/>
        <v/>
      </c>
      <c r="BB158" s="54" t="str">
        <f t="shared" si="64"/>
        <v/>
      </c>
      <c r="BC158" s="54" t="str">
        <f t="shared" si="65"/>
        <v/>
      </c>
      <c r="BD158" s="54" t="str">
        <f t="shared" si="66"/>
        <v/>
      </c>
      <c r="BE158" s="54" t="str">
        <f t="shared" si="67"/>
        <v/>
      </c>
      <c r="BF158" s="54" t="str">
        <f t="shared" si="68"/>
        <v/>
      </c>
      <c r="BG158" s="54" t="str">
        <f t="shared" si="69"/>
        <v/>
      </c>
      <c r="BH158" s="54" t="str">
        <f t="shared" si="70"/>
        <v/>
      </c>
      <c r="BI158" s="54" t="str">
        <f t="shared" si="71"/>
        <v/>
      </c>
      <c r="BJ158" s="54" t="str">
        <f t="shared" si="72"/>
        <v/>
      </c>
      <c r="BK158" s="54" t="str">
        <f t="shared" si="73"/>
        <v/>
      </c>
      <c r="BL158" s="54" t="str">
        <f t="shared" si="74"/>
        <v/>
      </c>
      <c r="BM158" s="54" t="str">
        <f t="shared" si="75"/>
        <v/>
      </c>
      <c r="BN158" s="54" t="str">
        <f t="shared" si="76"/>
        <v/>
      </c>
      <c r="BO158" s="54" t="str">
        <f t="shared" si="77"/>
        <v/>
      </c>
      <c r="BP158" s="54" t="str">
        <f t="shared" si="78"/>
        <v/>
      </c>
      <c r="BQ158" s="54" t="str">
        <f t="shared" si="79"/>
        <v/>
      </c>
      <c r="BR158" s="54" t="str">
        <f t="shared" si="80"/>
        <v/>
      </c>
      <c r="BS158" s="54" t="str">
        <f t="shared" si="81"/>
        <v/>
      </c>
      <c r="BT158" s="54" t="str">
        <f t="shared" si="82"/>
        <v/>
      </c>
      <c r="BU158" s="54" t="str">
        <f t="shared" si="83"/>
        <v/>
      </c>
    </row>
    <row r="159" spans="2:73" ht="16.2">
      <c r="B159" s="104"/>
      <c r="C159" s="123" t="s">
        <v>45</v>
      </c>
      <c r="D159" s="122"/>
      <c r="E159" s="213"/>
      <c r="F159" s="196"/>
      <c r="G159" s="196"/>
      <c r="H159" s="188"/>
      <c r="I159" s="214"/>
      <c r="J159" s="188"/>
      <c r="K159" s="214"/>
      <c r="L159" s="196"/>
      <c r="M159" s="196"/>
      <c r="N159" s="196"/>
      <c r="O159" s="196"/>
      <c r="P159" s="196"/>
      <c r="Q159" s="196"/>
      <c r="R159" s="196"/>
      <c r="S159" s="196"/>
      <c r="T159" s="197"/>
      <c r="V159" s="219"/>
      <c r="W159" s="196"/>
      <c r="X159" s="196"/>
      <c r="Y159" s="188"/>
      <c r="Z159" s="121" t="s">
        <v>73</v>
      </c>
      <c r="AA159" s="120" t="s">
        <v>73</v>
      </c>
      <c r="AB159" s="215" t="s">
        <v>73</v>
      </c>
      <c r="AC159" s="216"/>
      <c r="AE159" s="54">
        <f t="shared" si="43"/>
        <v>0</v>
      </c>
      <c r="AF159" s="89"/>
      <c r="AG159" s="89"/>
      <c r="AH159" s="54" t="str">
        <f t="shared" si="44"/>
        <v/>
      </c>
      <c r="AI159" s="54" t="str">
        <f t="shared" si="45"/>
        <v/>
      </c>
      <c r="AJ159" s="54" t="str">
        <f t="shared" si="46"/>
        <v/>
      </c>
      <c r="AK159" s="54" t="str">
        <f t="shared" si="47"/>
        <v/>
      </c>
      <c r="AL159" s="54" t="str">
        <f t="shared" si="48"/>
        <v/>
      </c>
      <c r="AM159" s="54" t="str">
        <f t="shared" si="49"/>
        <v/>
      </c>
      <c r="AN159" s="54" t="str">
        <f t="shared" si="50"/>
        <v/>
      </c>
      <c r="AO159" s="54" t="str">
        <f t="shared" si="51"/>
        <v/>
      </c>
      <c r="AP159" s="54" t="str">
        <f t="shared" si="52"/>
        <v/>
      </c>
      <c r="AQ159" s="54" t="str">
        <f t="shared" si="53"/>
        <v/>
      </c>
      <c r="AR159" s="54" t="str">
        <f t="shared" si="54"/>
        <v/>
      </c>
      <c r="AS159" s="54" t="str">
        <f t="shared" si="55"/>
        <v/>
      </c>
      <c r="AT159" s="54" t="str">
        <f t="shared" si="56"/>
        <v/>
      </c>
      <c r="AU159" s="54" t="str">
        <f t="shared" si="57"/>
        <v/>
      </c>
      <c r="AV159" s="54" t="str">
        <f t="shared" si="58"/>
        <v/>
      </c>
      <c r="AW159" s="54" t="str">
        <f t="shared" si="59"/>
        <v/>
      </c>
      <c r="AX159" s="54" t="str">
        <f t="shared" si="60"/>
        <v/>
      </c>
      <c r="AY159" s="54" t="str">
        <f t="shared" si="61"/>
        <v/>
      </c>
      <c r="AZ159" s="54" t="str">
        <f t="shared" si="62"/>
        <v/>
      </c>
      <c r="BA159" s="54" t="str">
        <f t="shared" si="63"/>
        <v/>
      </c>
      <c r="BB159" s="54" t="str">
        <f t="shared" si="64"/>
        <v/>
      </c>
      <c r="BC159" s="54" t="str">
        <f t="shared" si="65"/>
        <v/>
      </c>
      <c r="BD159" s="54" t="str">
        <f t="shared" si="66"/>
        <v/>
      </c>
      <c r="BE159" s="54" t="str">
        <f t="shared" si="67"/>
        <v/>
      </c>
      <c r="BF159" s="54" t="str">
        <f t="shared" si="68"/>
        <v/>
      </c>
      <c r="BG159" s="54" t="str">
        <f t="shared" si="69"/>
        <v/>
      </c>
      <c r="BH159" s="54" t="str">
        <f t="shared" si="70"/>
        <v/>
      </c>
      <c r="BI159" s="54" t="str">
        <f t="shared" si="71"/>
        <v/>
      </c>
      <c r="BJ159" s="54" t="str">
        <f t="shared" si="72"/>
        <v/>
      </c>
      <c r="BK159" s="54" t="str">
        <f t="shared" si="73"/>
        <v/>
      </c>
      <c r="BL159" s="54" t="str">
        <f t="shared" si="74"/>
        <v/>
      </c>
      <c r="BM159" s="54" t="str">
        <f t="shared" si="75"/>
        <v/>
      </c>
      <c r="BN159" s="54" t="str">
        <f t="shared" si="76"/>
        <v/>
      </c>
      <c r="BO159" s="54" t="str">
        <f t="shared" si="77"/>
        <v/>
      </c>
      <c r="BP159" s="54" t="str">
        <f t="shared" si="78"/>
        <v/>
      </c>
      <c r="BQ159" s="54" t="str">
        <f t="shared" si="79"/>
        <v/>
      </c>
      <c r="BR159" s="54" t="str">
        <f t="shared" si="80"/>
        <v/>
      </c>
      <c r="BS159" s="54" t="str">
        <f t="shared" si="81"/>
        <v/>
      </c>
      <c r="BT159" s="54" t="str">
        <f t="shared" si="82"/>
        <v/>
      </c>
      <c r="BU159" s="54" t="str">
        <f t="shared" si="83"/>
        <v/>
      </c>
    </row>
    <row r="160" spans="2:73" ht="16.2">
      <c r="B160" s="104"/>
      <c r="C160" s="123" t="s">
        <v>45</v>
      </c>
      <c r="D160" s="122"/>
      <c r="E160" s="213"/>
      <c r="F160" s="196"/>
      <c r="G160" s="196"/>
      <c r="H160" s="188"/>
      <c r="I160" s="214"/>
      <c r="J160" s="188"/>
      <c r="K160" s="214"/>
      <c r="L160" s="196"/>
      <c r="M160" s="196"/>
      <c r="N160" s="196"/>
      <c r="O160" s="196"/>
      <c r="P160" s="196"/>
      <c r="Q160" s="196"/>
      <c r="R160" s="196"/>
      <c r="S160" s="196"/>
      <c r="T160" s="197"/>
      <c r="V160" s="219"/>
      <c r="W160" s="196"/>
      <c r="X160" s="196"/>
      <c r="Y160" s="188"/>
      <c r="Z160" s="121" t="s">
        <v>73</v>
      </c>
      <c r="AA160" s="120" t="s">
        <v>73</v>
      </c>
      <c r="AB160" s="215" t="s">
        <v>73</v>
      </c>
      <c r="AC160" s="216"/>
      <c r="AE160" s="54">
        <f t="shared" si="43"/>
        <v>0</v>
      </c>
      <c r="AF160" s="89"/>
      <c r="AG160" s="89"/>
      <c r="AH160" s="54" t="str">
        <f t="shared" si="44"/>
        <v/>
      </c>
      <c r="AI160" s="54" t="str">
        <f t="shared" si="45"/>
        <v/>
      </c>
      <c r="AJ160" s="54" t="str">
        <f t="shared" si="46"/>
        <v/>
      </c>
      <c r="AK160" s="54" t="str">
        <f t="shared" si="47"/>
        <v/>
      </c>
      <c r="AL160" s="54" t="str">
        <f t="shared" si="48"/>
        <v/>
      </c>
      <c r="AM160" s="54" t="str">
        <f t="shared" si="49"/>
        <v/>
      </c>
      <c r="AN160" s="54" t="str">
        <f t="shared" si="50"/>
        <v/>
      </c>
      <c r="AO160" s="54" t="str">
        <f t="shared" si="51"/>
        <v/>
      </c>
      <c r="AP160" s="54" t="str">
        <f t="shared" si="52"/>
        <v/>
      </c>
      <c r="AQ160" s="54" t="str">
        <f t="shared" si="53"/>
        <v/>
      </c>
      <c r="AR160" s="54" t="str">
        <f t="shared" si="54"/>
        <v/>
      </c>
      <c r="AS160" s="54" t="str">
        <f t="shared" si="55"/>
        <v/>
      </c>
      <c r="AT160" s="54" t="str">
        <f t="shared" si="56"/>
        <v/>
      </c>
      <c r="AU160" s="54" t="str">
        <f t="shared" si="57"/>
        <v/>
      </c>
      <c r="AV160" s="54" t="str">
        <f t="shared" si="58"/>
        <v/>
      </c>
      <c r="AW160" s="54" t="str">
        <f t="shared" si="59"/>
        <v/>
      </c>
      <c r="AX160" s="54" t="str">
        <f t="shared" si="60"/>
        <v/>
      </c>
      <c r="AY160" s="54" t="str">
        <f t="shared" si="61"/>
        <v/>
      </c>
      <c r="AZ160" s="54" t="str">
        <f t="shared" si="62"/>
        <v/>
      </c>
      <c r="BA160" s="54" t="str">
        <f t="shared" si="63"/>
        <v/>
      </c>
      <c r="BB160" s="54" t="str">
        <f t="shared" si="64"/>
        <v/>
      </c>
      <c r="BC160" s="54" t="str">
        <f t="shared" si="65"/>
        <v/>
      </c>
      <c r="BD160" s="54" t="str">
        <f t="shared" si="66"/>
        <v/>
      </c>
      <c r="BE160" s="54" t="str">
        <f t="shared" si="67"/>
        <v/>
      </c>
      <c r="BF160" s="54" t="str">
        <f t="shared" si="68"/>
        <v/>
      </c>
      <c r="BG160" s="54" t="str">
        <f t="shared" si="69"/>
        <v/>
      </c>
      <c r="BH160" s="54" t="str">
        <f t="shared" si="70"/>
        <v/>
      </c>
      <c r="BI160" s="54" t="str">
        <f t="shared" si="71"/>
        <v/>
      </c>
      <c r="BJ160" s="54" t="str">
        <f t="shared" si="72"/>
        <v/>
      </c>
      <c r="BK160" s="54" t="str">
        <f t="shared" si="73"/>
        <v/>
      </c>
      <c r="BL160" s="54" t="str">
        <f t="shared" si="74"/>
        <v/>
      </c>
      <c r="BM160" s="54" t="str">
        <f t="shared" si="75"/>
        <v/>
      </c>
      <c r="BN160" s="54" t="str">
        <f t="shared" si="76"/>
        <v/>
      </c>
      <c r="BO160" s="54" t="str">
        <f t="shared" si="77"/>
        <v/>
      </c>
      <c r="BP160" s="54" t="str">
        <f t="shared" si="78"/>
        <v/>
      </c>
      <c r="BQ160" s="54" t="str">
        <f t="shared" si="79"/>
        <v/>
      </c>
      <c r="BR160" s="54" t="str">
        <f t="shared" si="80"/>
        <v/>
      </c>
      <c r="BS160" s="54" t="str">
        <f t="shared" si="81"/>
        <v/>
      </c>
      <c r="BT160" s="54" t="str">
        <f t="shared" si="82"/>
        <v/>
      </c>
      <c r="BU160" s="54" t="str">
        <f t="shared" si="83"/>
        <v/>
      </c>
    </row>
    <row r="161" spans="2:73" ht="16.2">
      <c r="B161" s="104"/>
      <c r="C161" s="123" t="s">
        <v>45</v>
      </c>
      <c r="D161" s="122"/>
      <c r="E161" s="213"/>
      <c r="F161" s="196"/>
      <c r="G161" s="196"/>
      <c r="H161" s="188"/>
      <c r="I161" s="214"/>
      <c r="J161" s="188"/>
      <c r="K161" s="214"/>
      <c r="L161" s="196"/>
      <c r="M161" s="196"/>
      <c r="N161" s="196"/>
      <c r="O161" s="196"/>
      <c r="P161" s="196"/>
      <c r="Q161" s="196"/>
      <c r="R161" s="196"/>
      <c r="S161" s="196"/>
      <c r="T161" s="197"/>
      <c r="V161" s="219"/>
      <c r="W161" s="196"/>
      <c r="X161" s="196"/>
      <c r="Y161" s="188"/>
      <c r="Z161" s="121" t="s">
        <v>73</v>
      </c>
      <c r="AA161" s="120" t="s">
        <v>73</v>
      </c>
      <c r="AB161" s="215" t="s">
        <v>73</v>
      </c>
      <c r="AC161" s="216"/>
      <c r="AE161" s="54">
        <f t="shared" si="43"/>
        <v>0</v>
      </c>
      <c r="AF161" s="89"/>
      <c r="AG161" s="89"/>
      <c r="AH161" s="54" t="str">
        <f t="shared" si="44"/>
        <v/>
      </c>
      <c r="AI161" s="54" t="str">
        <f t="shared" si="45"/>
        <v/>
      </c>
      <c r="AJ161" s="54" t="str">
        <f t="shared" si="46"/>
        <v/>
      </c>
      <c r="AK161" s="54" t="str">
        <f t="shared" si="47"/>
        <v/>
      </c>
      <c r="AL161" s="54" t="str">
        <f t="shared" si="48"/>
        <v/>
      </c>
      <c r="AM161" s="54" t="str">
        <f t="shared" si="49"/>
        <v/>
      </c>
      <c r="AN161" s="54" t="str">
        <f t="shared" si="50"/>
        <v/>
      </c>
      <c r="AO161" s="54" t="str">
        <f t="shared" si="51"/>
        <v/>
      </c>
      <c r="AP161" s="54" t="str">
        <f t="shared" si="52"/>
        <v/>
      </c>
      <c r="AQ161" s="54" t="str">
        <f t="shared" si="53"/>
        <v/>
      </c>
      <c r="AR161" s="54" t="str">
        <f t="shared" si="54"/>
        <v/>
      </c>
      <c r="AS161" s="54" t="str">
        <f t="shared" si="55"/>
        <v/>
      </c>
      <c r="AT161" s="54" t="str">
        <f t="shared" si="56"/>
        <v/>
      </c>
      <c r="AU161" s="54" t="str">
        <f t="shared" si="57"/>
        <v/>
      </c>
      <c r="AV161" s="54" t="str">
        <f t="shared" si="58"/>
        <v/>
      </c>
      <c r="AW161" s="54" t="str">
        <f t="shared" si="59"/>
        <v/>
      </c>
      <c r="AX161" s="54" t="str">
        <f t="shared" si="60"/>
        <v/>
      </c>
      <c r="AY161" s="54" t="str">
        <f t="shared" si="61"/>
        <v/>
      </c>
      <c r="AZ161" s="54" t="str">
        <f t="shared" si="62"/>
        <v/>
      </c>
      <c r="BA161" s="54" t="str">
        <f t="shared" si="63"/>
        <v/>
      </c>
      <c r="BB161" s="54" t="str">
        <f t="shared" si="64"/>
        <v/>
      </c>
      <c r="BC161" s="54" t="str">
        <f t="shared" si="65"/>
        <v/>
      </c>
      <c r="BD161" s="54" t="str">
        <f t="shared" si="66"/>
        <v/>
      </c>
      <c r="BE161" s="54" t="str">
        <f t="shared" si="67"/>
        <v/>
      </c>
      <c r="BF161" s="54" t="str">
        <f t="shared" si="68"/>
        <v/>
      </c>
      <c r="BG161" s="54" t="str">
        <f t="shared" si="69"/>
        <v/>
      </c>
      <c r="BH161" s="54" t="str">
        <f t="shared" si="70"/>
        <v/>
      </c>
      <c r="BI161" s="54" t="str">
        <f t="shared" si="71"/>
        <v/>
      </c>
      <c r="BJ161" s="54" t="str">
        <f t="shared" si="72"/>
        <v/>
      </c>
      <c r="BK161" s="54" t="str">
        <f t="shared" si="73"/>
        <v/>
      </c>
      <c r="BL161" s="54" t="str">
        <f t="shared" si="74"/>
        <v/>
      </c>
      <c r="BM161" s="54" t="str">
        <f t="shared" si="75"/>
        <v/>
      </c>
      <c r="BN161" s="54" t="str">
        <f t="shared" si="76"/>
        <v/>
      </c>
      <c r="BO161" s="54" t="str">
        <f t="shared" si="77"/>
        <v/>
      </c>
      <c r="BP161" s="54" t="str">
        <f t="shared" si="78"/>
        <v/>
      </c>
      <c r="BQ161" s="54" t="str">
        <f t="shared" si="79"/>
        <v/>
      </c>
      <c r="BR161" s="54" t="str">
        <f t="shared" si="80"/>
        <v/>
      </c>
      <c r="BS161" s="54" t="str">
        <f t="shared" si="81"/>
        <v/>
      </c>
      <c r="BT161" s="54" t="str">
        <f t="shared" si="82"/>
        <v/>
      </c>
      <c r="BU161" s="54" t="str">
        <f t="shared" si="83"/>
        <v/>
      </c>
    </row>
    <row r="162" spans="2:73" ht="16.2">
      <c r="B162" s="104"/>
      <c r="C162" s="123" t="s">
        <v>45</v>
      </c>
      <c r="D162" s="122"/>
      <c r="E162" s="213"/>
      <c r="F162" s="196"/>
      <c r="G162" s="196"/>
      <c r="H162" s="188"/>
      <c r="I162" s="214"/>
      <c r="J162" s="188"/>
      <c r="K162" s="214"/>
      <c r="L162" s="196"/>
      <c r="M162" s="196"/>
      <c r="N162" s="196"/>
      <c r="O162" s="196"/>
      <c r="P162" s="196"/>
      <c r="Q162" s="196"/>
      <c r="R162" s="196"/>
      <c r="S162" s="196"/>
      <c r="T162" s="197"/>
      <c r="V162" s="219"/>
      <c r="W162" s="196"/>
      <c r="X162" s="196"/>
      <c r="Y162" s="188"/>
      <c r="Z162" s="121" t="s">
        <v>73</v>
      </c>
      <c r="AA162" s="120" t="s">
        <v>73</v>
      </c>
      <c r="AB162" s="215" t="s">
        <v>73</v>
      </c>
      <c r="AC162" s="216"/>
      <c r="AE162" s="54">
        <f t="shared" si="43"/>
        <v>0</v>
      </c>
      <c r="AF162" s="89"/>
      <c r="AG162" s="89"/>
      <c r="AH162" s="54" t="str">
        <f t="shared" si="44"/>
        <v/>
      </c>
      <c r="AI162" s="54" t="str">
        <f t="shared" si="45"/>
        <v/>
      </c>
      <c r="AJ162" s="54" t="str">
        <f t="shared" si="46"/>
        <v/>
      </c>
      <c r="AK162" s="54" t="str">
        <f t="shared" si="47"/>
        <v/>
      </c>
      <c r="AL162" s="54" t="str">
        <f t="shared" si="48"/>
        <v/>
      </c>
      <c r="AM162" s="54" t="str">
        <f t="shared" si="49"/>
        <v/>
      </c>
      <c r="AN162" s="54" t="str">
        <f t="shared" si="50"/>
        <v/>
      </c>
      <c r="AO162" s="54" t="str">
        <f t="shared" si="51"/>
        <v/>
      </c>
      <c r="AP162" s="54" t="str">
        <f t="shared" si="52"/>
        <v/>
      </c>
      <c r="AQ162" s="54" t="str">
        <f t="shared" si="53"/>
        <v/>
      </c>
      <c r="AR162" s="54" t="str">
        <f t="shared" si="54"/>
        <v/>
      </c>
      <c r="AS162" s="54" t="str">
        <f t="shared" si="55"/>
        <v/>
      </c>
      <c r="AT162" s="54" t="str">
        <f t="shared" si="56"/>
        <v/>
      </c>
      <c r="AU162" s="54" t="str">
        <f t="shared" si="57"/>
        <v/>
      </c>
      <c r="AV162" s="54" t="str">
        <f t="shared" si="58"/>
        <v/>
      </c>
      <c r="AW162" s="54" t="str">
        <f t="shared" si="59"/>
        <v/>
      </c>
      <c r="AX162" s="54" t="str">
        <f t="shared" si="60"/>
        <v/>
      </c>
      <c r="AY162" s="54" t="str">
        <f t="shared" si="61"/>
        <v/>
      </c>
      <c r="AZ162" s="54" t="str">
        <f t="shared" si="62"/>
        <v/>
      </c>
      <c r="BA162" s="54" t="str">
        <f t="shared" si="63"/>
        <v/>
      </c>
      <c r="BB162" s="54" t="str">
        <f t="shared" si="64"/>
        <v/>
      </c>
      <c r="BC162" s="54" t="str">
        <f t="shared" si="65"/>
        <v/>
      </c>
      <c r="BD162" s="54" t="str">
        <f t="shared" si="66"/>
        <v/>
      </c>
      <c r="BE162" s="54" t="str">
        <f t="shared" si="67"/>
        <v/>
      </c>
      <c r="BF162" s="54" t="str">
        <f t="shared" si="68"/>
        <v/>
      </c>
      <c r="BG162" s="54" t="str">
        <f t="shared" si="69"/>
        <v/>
      </c>
      <c r="BH162" s="54" t="str">
        <f t="shared" si="70"/>
        <v/>
      </c>
      <c r="BI162" s="54" t="str">
        <f t="shared" si="71"/>
        <v/>
      </c>
      <c r="BJ162" s="54" t="str">
        <f t="shared" si="72"/>
        <v/>
      </c>
      <c r="BK162" s="54" t="str">
        <f t="shared" si="73"/>
        <v/>
      </c>
      <c r="BL162" s="54" t="str">
        <f t="shared" si="74"/>
        <v/>
      </c>
      <c r="BM162" s="54" t="str">
        <f t="shared" si="75"/>
        <v/>
      </c>
      <c r="BN162" s="54" t="str">
        <f t="shared" si="76"/>
        <v/>
      </c>
      <c r="BO162" s="54" t="str">
        <f t="shared" si="77"/>
        <v/>
      </c>
      <c r="BP162" s="54" t="str">
        <f t="shared" si="78"/>
        <v/>
      </c>
      <c r="BQ162" s="54" t="str">
        <f t="shared" si="79"/>
        <v/>
      </c>
      <c r="BR162" s="54" t="str">
        <f t="shared" si="80"/>
        <v/>
      </c>
      <c r="BS162" s="54" t="str">
        <f t="shared" si="81"/>
        <v/>
      </c>
      <c r="BT162" s="54" t="str">
        <f t="shared" si="82"/>
        <v/>
      </c>
      <c r="BU162" s="54" t="str">
        <f t="shared" si="83"/>
        <v/>
      </c>
    </row>
    <row r="163" spans="2:73" ht="16.2">
      <c r="B163" s="104"/>
      <c r="C163" s="123" t="s">
        <v>45</v>
      </c>
      <c r="D163" s="122"/>
      <c r="E163" s="213"/>
      <c r="F163" s="196"/>
      <c r="G163" s="196"/>
      <c r="H163" s="188"/>
      <c r="I163" s="214"/>
      <c r="J163" s="188"/>
      <c r="K163" s="214"/>
      <c r="L163" s="196"/>
      <c r="M163" s="196"/>
      <c r="N163" s="196"/>
      <c r="O163" s="196"/>
      <c r="P163" s="196"/>
      <c r="Q163" s="196"/>
      <c r="R163" s="196"/>
      <c r="S163" s="196"/>
      <c r="T163" s="197"/>
      <c r="V163" s="219"/>
      <c r="W163" s="196"/>
      <c r="X163" s="196"/>
      <c r="Y163" s="188"/>
      <c r="Z163" s="121" t="s">
        <v>73</v>
      </c>
      <c r="AA163" s="120" t="s">
        <v>73</v>
      </c>
      <c r="AB163" s="215" t="s">
        <v>73</v>
      </c>
      <c r="AC163" s="216"/>
      <c r="AE163" s="54">
        <f t="shared" si="43"/>
        <v>0</v>
      </c>
      <c r="AF163" s="89"/>
      <c r="AG163" s="89"/>
      <c r="AH163" s="54" t="str">
        <f t="shared" si="44"/>
        <v/>
      </c>
      <c r="AI163" s="54" t="str">
        <f t="shared" si="45"/>
        <v/>
      </c>
      <c r="AJ163" s="54" t="str">
        <f t="shared" si="46"/>
        <v/>
      </c>
      <c r="AK163" s="54" t="str">
        <f t="shared" si="47"/>
        <v/>
      </c>
      <c r="AL163" s="54" t="str">
        <f t="shared" si="48"/>
        <v/>
      </c>
      <c r="AM163" s="54" t="str">
        <f t="shared" si="49"/>
        <v/>
      </c>
      <c r="AN163" s="54" t="str">
        <f t="shared" si="50"/>
        <v/>
      </c>
      <c r="AO163" s="54" t="str">
        <f t="shared" si="51"/>
        <v/>
      </c>
      <c r="AP163" s="54" t="str">
        <f t="shared" si="52"/>
        <v/>
      </c>
      <c r="AQ163" s="54" t="str">
        <f t="shared" si="53"/>
        <v/>
      </c>
      <c r="AR163" s="54" t="str">
        <f t="shared" si="54"/>
        <v/>
      </c>
      <c r="AS163" s="54" t="str">
        <f t="shared" si="55"/>
        <v/>
      </c>
      <c r="AT163" s="54" t="str">
        <f t="shared" si="56"/>
        <v/>
      </c>
      <c r="AU163" s="54" t="str">
        <f t="shared" si="57"/>
        <v/>
      </c>
      <c r="AV163" s="54" t="str">
        <f t="shared" si="58"/>
        <v/>
      </c>
      <c r="AW163" s="54" t="str">
        <f t="shared" si="59"/>
        <v/>
      </c>
      <c r="AX163" s="54" t="str">
        <f t="shared" si="60"/>
        <v/>
      </c>
      <c r="AY163" s="54" t="str">
        <f t="shared" si="61"/>
        <v/>
      </c>
      <c r="AZ163" s="54" t="str">
        <f t="shared" si="62"/>
        <v/>
      </c>
      <c r="BA163" s="54" t="str">
        <f t="shared" si="63"/>
        <v/>
      </c>
      <c r="BB163" s="54" t="str">
        <f t="shared" si="64"/>
        <v/>
      </c>
      <c r="BC163" s="54" t="str">
        <f t="shared" si="65"/>
        <v/>
      </c>
      <c r="BD163" s="54" t="str">
        <f t="shared" si="66"/>
        <v/>
      </c>
      <c r="BE163" s="54" t="str">
        <f t="shared" si="67"/>
        <v/>
      </c>
      <c r="BF163" s="54" t="str">
        <f t="shared" si="68"/>
        <v/>
      </c>
      <c r="BG163" s="54" t="str">
        <f t="shared" si="69"/>
        <v/>
      </c>
      <c r="BH163" s="54" t="str">
        <f t="shared" si="70"/>
        <v/>
      </c>
      <c r="BI163" s="54" t="str">
        <f t="shared" si="71"/>
        <v/>
      </c>
      <c r="BJ163" s="54" t="str">
        <f t="shared" si="72"/>
        <v/>
      </c>
      <c r="BK163" s="54" t="str">
        <f t="shared" si="73"/>
        <v/>
      </c>
      <c r="BL163" s="54" t="str">
        <f t="shared" si="74"/>
        <v/>
      </c>
      <c r="BM163" s="54" t="str">
        <f t="shared" si="75"/>
        <v/>
      </c>
      <c r="BN163" s="54" t="str">
        <f t="shared" si="76"/>
        <v/>
      </c>
      <c r="BO163" s="54" t="str">
        <f t="shared" si="77"/>
        <v/>
      </c>
      <c r="BP163" s="54" t="str">
        <f t="shared" si="78"/>
        <v/>
      </c>
      <c r="BQ163" s="54" t="str">
        <f t="shared" si="79"/>
        <v/>
      </c>
      <c r="BR163" s="54" t="str">
        <f t="shared" si="80"/>
        <v/>
      </c>
      <c r="BS163" s="54" t="str">
        <f t="shared" si="81"/>
        <v/>
      </c>
      <c r="BT163" s="54" t="str">
        <f t="shared" si="82"/>
        <v/>
      </c>
      <c r="BU163" s="54" t="str">
        <f t="shared" si="83"/>
        <v/>
      </c>
    </row>
    <row r="164" spans="2:73" ht="16.2">
      <c r="B164" s="104"/>
      <c r="C164" s="123" t="s">
        <v>45</v>
      </c>
      <c r="D164" s="122"/>
      <c r="E164" s="213"/>
      <c r="F164" s="196"/>
      <c r="G164" s="196"/>
      <c r="H164" s="188"/>
      <c r="I164" s="214"/>
      <c r="J164" s="188"/>
      <c r="K164" s="214"/>
      <c r="L164" s="196"/>
      <c r="M164" s="196"/>
      <c r="N164" s="196"/>
      <c r="O164" s="196"/>
      <c r="P164" s="196"/>
      <c r="Q164" s="196"/>
      <c r="R164" s="196"/>
      <c r="S164" s="196"/>
      <c r="T164" s="197"/>
      <c r="V164" s="219"/>
      <c r="W164" s="196"/>
      <c r="X164" s="196"/>
      <c r="Y164" s="188"/>
      <c r="Z164" s="121" t="s">
        <v>73</v>
      </c>
      <c r="AA164" s="120" t="s">
        <v>73</v>
      </c>
      <c r="AB164" s="215" t="s">
        <v>73</v>
      </c>
      <c r="AC164" s="216"/>
      <c r="AE164" s="54">
        <f t="shared" si="43"/>
        <v>0</v>
      </c>
      <c r="AF164" s="89"/>
      <c r="AG164" s="89"/>
      <c r="AH164" s="54" t="str">
        <f t="shared" si="44"/>
        <v/>
      </c>
      <c r="AI164" s="54" t="str">
        <f t="shared" si="45"/>
        <v/>
      </c>
      <c r="AJ164" s="54" t="str">
        <f t="shared" si="46"/>
        <v/>
      </c>
      <c r="AK164" s="54" t="str">
        <f t="shared" si="47"/>
        <v/>
      </c>
      <c r="AL164" s="54" t="str">
        <f t="shared" si="48"/>
        <v/>
      </c>
      <c r="AM164" s="54" t="str">
        <f t="shared" si="49"/>
        <v/>
      </c>
      <c r="AN164" s="54" t="str">
        <f t="shared" si="50"/>
        <v/>
      </c>
      <c r="AO164" s="54" t="str">
        <f t="shared" si="51"/>
        <v/>
      </c>
      <c r="AP164" s="54" t="str">
        <f t="shared" si="52"/>
        <v/>
      </c>
      <c r="AQ164" s="54" t="str">
        <f t="shared" si="53"/>
        <v/>
      </c>
      <c r="AR164" s="54" t="str">
        <f t="shared" si="54"/>
        <v/>
      </c>
      <c r="AS164" s="54" t="str">
        <f t="shared" si="55"/>
        <v/>
      </c>
      <c r="AT164" s="54" t="str">
        <f t="shared" si="56"/>
        <v/>
      </c>
      <c r="AU164" s="54" t="str">
        <f t="shared" si="57"/>
        <v/>
      </c>
      <c r="AV164" s="54" t="str">
        <f t="shared" si="58"/>
        <v/>
      </c>
      <c r="AW164" s="54" t="str">
        <f t="shared" si="59"/>
        <v/>
      </c>
      <c r="AX164" s="54" t="str">
        <f t="shared" si="60"/>
        <v/>
      </c>
      <c r="AY164" s="54" t="str">
        <f t="shared" si="61"/>
        <v/>
      </c>
      <c r="AZ164" s="54" t="str">
        <f t="shared" si="62"/>
        <v/>
      </c>
      <c r="BA164" s="54" t="str">
        <f t="shared" si="63"/>
        <v/>
      </c>
      <c r="BB164" s="54" t="str">
        <f t="shared" si="64"/>
        <v/>
      </c>
      <c r="BC164" s="54" t="str">
        <f t="shared" si="65"/>
        <v/>
      </c>
      <c r="BD164" s="54" t="str">
        <f t="shared" si="66"/>
        <v/>
      </c>
      <c r="BE164" s="54" t="str">
        <f t="shared" si="67"/>
        <v/>
      </c>
      <c r="BF164" s="54" t="str">
        <f t="shared" si="68"/>
        <v/>
      </c>
      <c r="BG164" s="54" t="str">
        <f t="shared" si="69"/>
        <v/>
      </c>
      <c r="BH164" s="54" t="str">
        <f t="shared" si="70"/>
        <v/>
      </c>
      <c r="BI164" s="54" t="str">
        <f t="shared" si="71"/>
        <v/>
      </c>
      <c r="BJ164" s="54" t="str">
        <f t="shared" si="72"/>
        <v/>
      </c>
      <c r="BK164" s="54" t="str">
        <f t="shared" si="73"/>
        <v/>
      </c>
      <c r="BL164" s="54" t="str">
        <f t="shared" si="74"/>
        <v/>
      </c>
      <c r="BM164" s="54" t="str">
        <f t="shared" si="75"/>
        <v/>
      </c>
      <c r="BN164" s="54" t="str">
        <f t="shared" si="76"/>
        <v/>
      </c>
      <c r="BO164" s="54" t="str">
        <f t="shared" si="77"/>
        <v/>
      </c>
      <c r="BP164" s="54" t="str">
        <f t="shared" si="78"/>
        <v/>
      </c>
      <c r="BQ164" s="54" t="str">
        <f t="shared" si="79"/>
        <v/>
      </c>
      <c r="BR164" s="54" t="str">
        <f t="shared" si="80"/>
        <v/>
      </c>
      <c r="BS164" s="54" t="str">
        <f t="shared" si="81"/>
        <v/>
      </c>
      <c r="BT164" s="54" t="str">
        <f t="shared" si="82"/>
        <v/>
      </c>
      <c r="BU164" s="54" t="str">
        <f t="shared" si="83"/>
        <v/>
      </c>
    </row>
    <row r="165" spans="2:73" ht="16.2">
      <c r="B165" s="104"/>
      <c r="C165" s="123" t="s">
        <v>45</v>
      </c>
      <c r="D165" s="122"/>
      <c r="E165" s="213"/>
      <c r="F165" s="196"/>
      <c r="G165" s="196"/>
      <c r="H165" s="188"/>
      <c r="I165" s="214"/>
      <c r="J165" s="188"/>
      <c r="K165" s="214"/>
      <c r="L165" s="196"/>
      <c r="M165" s="196"/>
      <c r="N165" s="196"/>
      <c r="O165" s="196"/>
      <c r="P165" s="196"/>
      <c r="Q165" s="196"/>
      <c r="R165" s="196"/>
      <c r="S165" s="196"/>
      <c r="T165" s="197"/>
      <c r="V165" s="219"/>
      <c r="W165" s="196"/>
      <c r="X165" s="196"/>
      <c r="Y165" s="188"/>
      <c r="Z165" s="121" t="s">
        <v>73</v>
      </c>
      <c r="AA165" s="120" t="s">
        <v>73</v>
      </c>
      <c r="AB165" s="215" t="s">
        <v>73</v>
      </c>
      <c r="AC165" s="216"/>
      <c r="AE165" s="54">
        <f t="shared" si="43"/>
        <v>0</v>
      </c>
      <c r="AF165" s="89"/>
      <c r="AG165" s="89"/>
      <c r="AH165" s="54" t="str">
        <f t="shared" si="44"/>
        <v/>
      </c>
      <c r="AI165" s="54" t="str">
        <f t="shared" si="45"/>
        <v/>
      </c>
      <c r="AJ165" s="54" t="str">
        <f t="shared" si="46"/>
        <v/>
      </c>
      <c r="AK165" s="54" t="str">
        <f t="shared" si="47"/>
        <v/>
      </c>
      <c r="AL165" s="54" t="str">
        <f t="shared" si="48"/>
        <v/>
      </c>
      <c r="AM165" s="54" t="str">
        <f t="shared" si="49"/>
        <v/>
      </c>
      <c r="AN165" s="54" t="str">
        <f t="shared" si="50"/>
        <v/>
      </c>
      <c r="AO165" s="54" t="str">
        <f t="shared" si="51"/>
        <v/>
      </c>
      <c r="AP165" s="54" t="str">
        <f t="shared" si="52"/>
        <v/>
      </c>
      <c r="AQ165" s="54" t="str">
        <f t="shared" si="53"/>
        <v/>
      </c>
      <c r="AR165" s="54" t="str">
        <f t="shared" si="54"/>
        <v/>
      </c>
      <c r="AS165" s="54" t="str">
        <f t="shared" si="55"/>
        <v/>
      </c>
      <c r="AT165" s="54" t="str">
        <f t="shared" si="56"/>
        <v/>
      </c>
      <c r="AU165" s="54" t="str">
        <f t="shared" si="57"/>
        <v/>
      </c>
      <c r="AV165" s="54" t="str">
        <f t="shared" si="58"/>
        <v/>
      </c>
      <c r="AW165" s="54" t="str">
        <f t="shared" si="59"/>
        <v/>
      </c>
      <c r="AX165" s="54" t="str">
        <f t="shared" si="60"/>
        <v/>
      </c>
      <c r="AY165" s="54" t="str">
        <f t="shared" si="61"/>
        <v/>
      </c>
      <c r="AZ165" s="54" t="str">
        <f t="shared" si="62"/>
        <v/>
      </c>
      <c r="BA165" s="54" t="str">
        <f t="shared" si="63"/>
        <v/>
      </c>
      <c r="BB165" s="54" t="str">
        <f t="shared" si="64"/>
        <v/>
      </c>
      <c r="BC165" s="54" t="str">
        <f t="shared" si="65"/>
        <v/>
      </c>
      <c r="BD165" s="54" t="str">
        <f t="shared" si="66"/>
        <v/>
      </c>
      <c r="BE165" s="54" t="str">
        <f t="shared" si="67"/>
        <v/>
      </c>
      <c r="BF165" s="54" t="str">
        <f t="shared" si="68"/>
        <v/>
      </c>
      <c r="BG165" s="54" t="str">
        <f t="shared" si="69"/>
        <v/>
      </c>
      <c r="BH165" s="54" t="str">
        <f t="shared" si="70"/>
        <v/>
      </c>
      <c r="BI165" s="54" t="str">
        <f t="shared" si="71"/>
        <v/>
      </c>
      <c r="BJ165" s="54" t="str">
        <f t="shared" si="72"/>
        <v/>
      </c>
      <c r="BK165" s="54" t="str">
        <f t="shared" si="73"/>
        <v/>
      </c>
      <c r="BL165" s="54" t="str">
        <f t="shared" si="74"/>
        <v/>
      </c>
      <c r="BM165" s="54" t="str">
        <f t="shared" si="75"/>
        <v/>
      </c>
      <c r="BN165" s="54" t="str">
        <f t="shared" si="76"/>
        <v/>
      </c>
      <c r="BO165" s="54" t="str">
        <f t="shared" si="77"/>
        <v/>
      </c>
      <c r="BP165" s="54" t="str">
        <f t="shared" si="78"/>
        <v/>
      </c>
      <c r="BQ165" s="54" t="str">
        <f t="shared" si="79"/>
        <v/>
      </c>
      <c r="BR165" s="54" t="str">
        <f t="shared" si="80"/>
        <v/>
      </c>
      <c r="BS165" s="54" t="str">
        <f t="shared" si="81"/>
        <v/>
      </c>
      <c r="BT165" s="54" t="str">
        <f t="shared" si="82"/>
        <v/>
      </c>
      <c r="BU165" s="54" t="str">
        <f t="shared" si="83"/>
        <v/>
      </c>
    </row>
    <row r="166" spans="2:73" ht="16.2">
      <c r="B166" s="104"/>
      <c r="C166" s="123" t="s">
        <v>45</v>
      </c>
      <c r="D166" s="122"/>
      <c r="E166" s="213"/>
      <c r="F166" s="196"/>
      <c r="G166" s="196"/>
      <c r="H166" s="188"/>
      <c r="I166" s="214"/>
      <c r="J166" s="188"/>
      <c r="K166" s="214"/>
      <c r="L166" s="196"/>
      <c r="M166" s="196"/>
      <c r="N166" s="196"/>
      <c r="O166" s="196"/>
      <c r="P166" s="196"/>
      <c r="Q166" s="196"/>
      <c r="R166" s="196"/>
      <c r="S166" s="196"/>
      <c r="T166" s="197"/>
      <c r="V166" s="219"/>
      <c r="W166" s="196"/>
      <c r="X166" s="196"/>
      <c r="Y166" s="188"/>
      <c r="Z166" s="121" t="s">
        <v>73</v>
      </c>
      <c r="AA166" s="120" t="s">
        <v>73</v>
      </c>
      <c r="AB166" s="215" t="s">
        <v>73</v>
      </c>
      <c r="AC166" s="216"/>
      <c r="AE166" s="54">
        <f t="shared" si="43"/>
        <v>0</v>
      </c>
      <c r="AF166" s="89"/>
      <c r="AG166" s="89"/>
      <c r="AH166" s="54" t="str">
        <f t="shared" si="44"/>
        <v/>
      </c>
      <c r="AI166" s="54" t="str">
        <f t="shared" si="45"/>
        <v/>
      </c>
      <c r="AJ166" s="54" t="str">
        <f t="shared" si="46"/>
        <v/>
      </c>
      <c r="AK166" s="54" t="str">
        <f t="shared" si="47"/>
        <v/>
      </c>
      <c r="AL166" s="54" t="str">
        <f t="shared" si="48"/>
        <v/>
      </c>
      <c r="AM166" s="54" t="str">
        <f t="shared" si="49"/>
        <v/>
      </c>
      <c r="AN166" s="54" t="str">
        <f t="shared" si="50"/>
        <v/>
      </c>
      <c r="AO166" s="54" t="str">
        <f t="shared" si="51"/>
        <v/>
      </c>
      <c r="AP166" s="54" t="str">
        <f t="shared" si="52"/>
        <v/>
      </c>
      <c r="AQ166" s="54" t="str">
        <f t="shared" si="53"/>
        <v/>
      </c>
      <c r="AR166" s="54" t="str">
        <f t="shared" si="54"/>
        <v/>
      </c>
      <c r="AS166" s="54" t="str">
        <f t="shared" si="55"/>
        <v/>
      </c>
      <c r="AT166" s="54" t="str">
        <f t="shared" si="56"/>
        <v/>
      </c>
      <c r="AU166" s="54" t="str">
        <f t="shared" si="57"/>
        <v/>
      </c>
      <c r="AV166" s="54" t="str">
        <f t="shared" si="58"/>
        <v/>
      </c>
      <c r="AW166" s="54" t="str">
        <f t="shared" si="59"/>
        <v/>
      </c>
      <c r="AX166" s="54" t="str">
        <f t="shared" si="60"/>
        <v/>
      </c>
      <c r="AY166" s="54" t="str">
        <f t="shared" si="61"/>
        <v/>
      </c>
      <c r="AZ166" s="54" t="str">
        <f t="shared" si="62"/>
        <v/>
      </c>
      <c r="BA166" s="54" t="str">
        <f t="shared" si="63"/>
        <v/>
      </c>
      <c r="BB166" s="54" t="str">
        <f t="shared" si="64"/>
        <v/>
      </c>
      <c r="BC166" s="54" t="str">
        <f t="shared" si="65"/>
        <v/>
      </c>
      <c r="BD166" s="54" t="str">
        <f t="shared" si="66"/>
        <v/>
      </c>
      <c r="BE166" s="54" t="str">
        <f t="shared" si="67"/>
        <v/>
      </c>
      <c r="BF166" s="54" t="str">
        <f t="shared" si="68"/>
        <v/>
      </c>
      <c r="BG166" s="54" t="str">
        <f t="shared" si="69"/>
        <v/>
      </c>
      <c r="BH166" s="54" t="str">
        <f t="shared" si="70"/>
        <v/>
      </c>
      <c r="BI166" s="54" t="str">
        <f t="shared" si="71"/>
        <v/>
      </c>
      <c r="BJ166" s="54" t="str">
        <f t="shared" si="72"/>
        <v/>
      </c>
      <c r="BK166" s="54" t="str">
        <f t="shared" si="73"/>
        <v/>
      </c>
      <c r="BL166" s="54" t="str">
        <f t="shared" si="74"/>
        <v/>
      </c>
      <c r="BM166" s="54" t="str">
        <f t="shared" si="75"/>
        <v/>
      </c>
      <c r="BN166" s="54" t="str">
        <f t="shared" si="76"/>
        <v/>
      </c>
      <c r="BO166" s="54" t="str">
        <f t="shared" si="77"/>
        <v/>
      </c>
      <c r="BP166" s="54" t="str">
        <f t="shared" si="78"/>
        <v/>
      </c>
      <c r="BQ166" s="54" t="str">
        <f t="shared" si="79"/>
        <v/>
      </c>
      <c r="BR166" s="54" t="str">
        <f t="shared" si="80"/>
        <v/>
      </c>
      <c r="BS166" s="54" t="str">
        <f t="shared" si="81"/>
        <v/>
      </c>
      <c r="BT166" s="54" t="str">
        <f t="shared" si="82"/>
        <v/>
      </c>
      <c r="BU166" s="54" t="str">
        <f t="shared" si="83"/>
        <v/>
      </c>
    </row>
    <row r="167" spans="2:73" ht="16.2">
      <c r="B167" s="104"/>
      <c r="C167" s="123" t="s">
        <v>45</v>
      </c>
      <c r="D167" s="122"/>
      <c r="E167" s="213"/>
      <c r="F167" s="196"/>
      <c r="G167" s="196"/>
      <c r="H167" s="188"/>
      <c r="I167" s="214"/>
      <c r="J167" s="188"/>
      <c r="K167" s="214"/>
      <c r="L167" s="196"/>
      <c r="M167" s="196"/>
      <c r="N167" s="196"/>
      <c r="O167" s="196"/>
      <c r="P167" s="196"/>
      <c r="Q167" s="196"/>
      <c r="R167" s="196"/>
      <c r="S167" s="196"/>
      <c r="T167" s="197"/>
      <c r="V167" s="219"/>
      <c r="W167" s="196"/>
      <c r="X167" s="196"/>
      <c r="Y167" s="188"/>
      <c r="Z167" s="121" t="s">
        <v>73</v>
      </c>
      <c r="AA167" s="120" t="s">
        <v>73</v>
      </c>
      <c r="AB167" s="215" t="s">
        <v>73</v>
      </c>
      <c r="AC167" s="216"/>
      <c r="AE167" s="54">
        <f t="shared" si="43"/>
        <v>0</v>
      </c>
      <c r="AF167" s="89"/>
      <c r="AG167" s="89"/>
      <c r="AH167" s="54" t="str">
        <f t="shared" si="44"/>
        <v/>
      </c>
      <c r="AI167" s="54" t="str">
        <f t="shared" si="45"/>
        <v/>
      </c>
      <c r="AJ167" s="54" t="str">
        <f t="shared" si="46"/>
        <v/>
      </c>
      <c r="AK167" s="54" t="str">
        <f t="shared" si="47"/>
        <v/>
      </c>
      <c r="AL167" s="54" t="str">
        <f t="shared" si="48"/>
        <v/>
      </c>
      <c r="AM167" s="54" t="str">
        <f t="shared" si="49"/>
        <v/>
      </c>
      <c r="AN167" s="54" t="str">
        <f t="shared" si="50"/>
        <v/>
      </c>
      <c r="AO167" s="54" t="str">
        <f t="shared" si="51"/>
        <v/>
      </c>
      <c r="AP167" s="54" t="str">
        <f t="shared" si="52"/>
        <v/>
      </c>
      <c r="AQ167" s="54" t="str">
        <f t="shared" si="53"/>
        <v/>
      </c>
      <c r="AR167" s="54" t="str">
        <f t="shared" si="54"/>
        <v/>
      </c>
      <c r="AS167" s="54" t="str">
        <f t="shared" si="55"/>
        <v/>
      </c>
      <c r="AT167" s="54" t="str">
        <f t="shared" si="56"/>
        <v/>
      </c>
      <c r="AU167" s="54" t="str">
        <f t="shared" si="57"/>
        <v/>
      </c>
      <c r="AV167" s="54" t="str">
        <f t="shared" si="58"/>
        <v/>
      </c>
      <c r="AW167" s="54" t="str">
        <f t="shared" si="59"/>
        <v/>
      </c>
      <c r="AX167" s="54" t="str">
        <f t="shared" si="60"/>
        <v/>
      </c>
      <c r="AY167" s="54" t="str">
        <f t="shared" si="61"/>
        <v/>
      </c>
      <c r="AZ167" s="54" t="str">
        <f t="shared" si="62"/>
        <v/>
      </c>
      <c r="BA167" s="54" t="str">
        <f t="shared" si="63"/>
        <v/>
      </c>
      <c r="BB167" s="54" t="str">
        <f t="shared" si="64"/>
        <v/>
      </c>
      <c r="BC167" s="54" t="str">
        <f t="shared" si="65"/>
        <v/>
      </c>
      <c r="BD167" s="54" t="str">
        <f t="shared" si="66"/>
        <v/>
      </c>
      <c r="BE167" s="54" t="str">
        <f t="shared" si="67"/>
        <v/>
      </c>
      <c r="BF167" s="54" t="str">
        <f t="shared" si="68"/>
        <v/>
      </c>
      <c r="BG167" s="54" t="str">
        <f t="shared" si="69"/>
        <v/>
      </c>
      <c r="BH167" s="54" t="str">
        <f t="shared" si="70"/>
        <v/>
      </c>
      <c r="BI167" s="54" t="str">
        <f t="shared" si="71"/>
        <v/>
      </c>
      <c r="BJ167" s="54" t="str">
        <f t="shared" si="72"/>
        <v/>
      </c>
      <c r="BK167" s="54" t="str">
        <f t="shared" si="73"/>
        <v/>
      </c>
      <c r="BL167" s="54" t="str">
        <f t="shared" si="74"/>
        <v/>
      </c>
      <c r="BM167" s="54" t="str">
        <f t="shared" si="75"/>
        <v/>
      </c>
      <c r="BN167" s="54" t="str">
        <f t="shared" si="76"/>
        <v/>
      </c>
      <c r="BO167" s="54" t="str">
        <f t="shared" si="77"/>
        <v/>
      </c>
      <c r="BP167" s="54" t="str">
        <f t="shared" si="78"/>
        <v/>
      </c>
      <c r="BQ167" s="54" t="str">
        <f t="shared" si="79"/>
        <v/>
      </c>
      <c r="BR167" s="54" t="str">
        <f t="shared" si="80"/>
        <v/>
      </c>
      <c r="BS167" s="54" t="str">
        <f t="shared" si="81"/>
        <v/>
      </c>
      <c r="BT167" s="54" t="str">
        <f t="shared" si="82"/>
        <v/>
      </c>
      <c r="BU167" s="54" t="str">
        <f t="shared" si="83"/>
        <v/>
      </c>
    </row>
    <row r="168" spans="2:73" ht="16.2">
      <c r="B168" s="104"/>
      <c r="C168" s="123" t="s">
        <v>45</v>
      </c>
      <c r="D168" s="122"/>
      <c r="E168" s="213"/>
      <c r="F168" s="196"/>
      <c r="G168" s="196"/>
      <c r="H168" s="188"/>
      <c r="I168" s="214"/>
      <c r="J168" s="188"/>
      <c r="K168" s="214"/>
      <c r="L168" s="196"/>
      <c r="M168" s="196"/>
      <c r="N168" s="196"/>
      <c r="O168" s="196"/>
      <c r="P168" s="196"/>
      <c r="Q168" s="196"/>
      <c r="R168" s="196"/>
      <c r="S168" s="196"/>
      <c r="T168" s="197"/>
      <c r="V168" s="219"/>
      <c r="W168" s="196"/>
      <c r="X168" s="196"/>
      <c r="Y168" s="188"/>
      <c r="Z168" s="121" t="s">
        <v>73</v>
      </c>
      <c r="AA168" s="120" t="s">
        <v>73</v>
      </c>
      <c r="AB168" s="215" t="s">
        <v>73</v>
      </c>
      <c r="AC168" s="216"/>
      <c r="AE168" s="54">
        <f t="shared" si="43"/>
        <v>0</v>
      </c>
      <c r="AF168" s="89"/>
      <c r="AG168" s="89"/>
      <c r="AH168" s="54" t="str">
        <f t="shared" si="44"/>
        <v/>
      </c>
      <c r="AI168" s="54" t="str">
        <f t="shared" si="45"/>
        <v/>
      </c>
      <c r="AJ168" s="54" t="str">
        <f t="shared" si="46"/>
        <v/>
      </c>
      <c r="AK168" s="54" t="str">
        <f t="shared" si="47"/>
        <v/>
      </c>
      <c r="AL168" s="54" t="str">
        <f t="shared" si="48"/>
        <v/>
      </c>
      <c r="AM168" s="54" t="str">
        <f t="shared" si="49"/>
        <v/>
      </c>
      <c r="AN168" s="54" t="str">
        <f t="shared" si="50"/>
        <v/>
      </c>
      <c r="AO168" s="54" t="str">
        <f t="shared" si="51"/>
        <v/>
      </c>
      <c r="AP168" s="54" t="str">
        <f t="shared" si="52"/>
        <v/>
      </c>
      <c r="AQ168" s="54" t="str">
        <f t="shared" si="53"/>
        <v/>
      </c>
      <c r="AR168" s="54" t="str">
        <f t="shared" si="54"/>
        <v/>
      </c>
      <c r="AS168" s="54" t="str">
        <f t="shared" si="55"/>
        <v/>
      </c>
      <c r="AT168" s="54" t="str">
        <f t="shared" si="56"/>
        <v/>
      </c>
      <c r="AU168" s="54" t="str">
        <f t="shared" si="57"/>
        <v/>
      </c>
      <c r="AV168" s="54" t="str">
        <f t="shared" si="58"/>
        <v/>
      </c>
      <c r="AW168" s="54" t="str">
        <f t="shared" si="59"/>
        <v/>
      </c>
      <c r="AX168" s="54" t="str">
        <f t="shared" si="60"/>
        <v/>
      </c>
      <c r="AY168" s="54" t="str">
        <f t="shared" si="61"/>
        <v/>
      </c>
      <c r="AZ168" s="54" t="str">
        <f t="shared" si="62"/>
        <v/>
      </c>
      <c r="BA168" s="54" t="str">
        <f t="shared" si="63"/>
        <v/>
      </c>
      <c r="BB168" s="54" t="str">
        <f t="shared" si="64"/>
        <v/>
      </c>
      <c r="BC168" s="54" t="str">
        <f t="shared" si="65"/>
        <v/>
      </c>
      <c r="BD168" s="54" t="str">
        <f t="shared" si="66"/>
        <v/>
      </c>
      <c r="BE168" s="54" t="str">
        <f t="shared" si="67"/>
        <v/>
      </c>
      <c r="BF168" s="54" t="str">
        <f t="shared" si="68"/>
        <v/>
      </c>
      <c r="BG168" s="54" t="str">
        <f t="shared" si="69"/>
        <v/>
      </c>
      <c r="BH168" s="54" t="str">
        <f t="shared" si="70"/>
        <v/>
      </c>
      <c r="BI168" s="54" t="str">
        <f t="shared" si="71"/>
        <v/>
      </c>
      <c r="BJ168" s="54" t="str">
        <f t="shared" si="72"/>
        <v/>
      </c>
      <c r="BK168" s="54" t="str">
        <f t="shared" si="73"/>
        <v/>
      </c>
      <c r="BL168" s="54" t="str">
        <f t="shared" si="74"/>
        <v/>
      </c>
      <c r="BM168" s="54" t="str">
        <f t="shared" si="75"/>
        <v/>
      </c>
      <c r="BN168" s="54" t="str">
        <f t="shared" si="76"/>
        <v/>
      </c>
      <c r="BO168" s="54" t="str">
        <f t="shared" si="77"/>
        <v/>
      </c>
      <c r="BP168" s="54" t="str">
        <f t="shared" si="78"/>
        <v/>
      </c>
      <c r="BQ168" s="54" t="str">
        <f t="shared" si="79"/>
        <v/>
      </c>
      <c r="BR168" s="54" t="str">
        <f t="shared" si="80"/>
        <v/>
      </c>
      <c r="BS168" s="54" t="str">
        <f t="shared" si="81"/>
        <v/>
      </c>
      <c r="BT168" s="54" t="str">
        <f t="shared" si="82"/>
        <v/>
      </c>
      <c r="BU168" s="54" t="str">
        <f t="shared" si="83"/>
        <v/>
      </c>
    </row>
    <row r="169" spans="2:73" ht="16.2">
      <c r="B169" s="104"/>
      <c r="C169" s="123" t="s">
        <v>45</v>
      </c>
      <c r="D169" s="122"/>
      <c r="E169" s="213"/>
      <c r="F169" s="196"/>
      <c r="G169" s="196"/>
      <c r="H169" s="188"/>
      <c r="I169" s="214"/>
      <c r="J169" s="188"/>
      <c r="K169" s="214"/>
      <c r="L169" s="196"/>
      <c r="M169" s="196"/>
      <c r="N169" s="196"/>
      <c r="O169" s="196"/>
      <c r="P169" s="196"/>
      <c r="Q169" s="196"/>
      <c r="R169" s="196"/>
      <c r="S169" s="196"/>
      <c r="T169" s="197"/>
      <c r="V169" s="219"/>
      <c r="W169" s="196"/>
      <c r="X169" s="196"/>
      <c r="Y169" s="188"/>
      <c r="Z169" s="121" t="s">
        <v>73</v>
      </c>
      <c r="AA169" s="120" t="s">
        <v>73</v>
      </c>
      <c r="AB169" s="215" t="s">
        <v>73</v>
      </c>
      <c r="AC169" s="216"/>
      <c r="AE169" s="54">
        <f t="shared" si="43"/>
        <v>0</v>
      </c>
      <c r="AF169" s="89"/>
      <c r="AG169" s="89"/>
      <c r="AH169" s="54" t="str">
        <f t="shared" si="44"/>
        <v/>
      </c>
      <c r="AI169" s="54" t="str">
        <f t="shared" si="45"/>
        <v/>
      </c>
      <c r="AJ169" s="54" t="str">
        <f t="shared" si="46"/>
        <v/>
      </c>
      <c r="AK169" s="54" t="str">
        <f t="shared" si="47"/>
        <v/>
      </c>
      <c r="AL169" s="54" t="str">
        <f t="shared" si="48"/>
        <v/>
      </c>
      <c r="AM169" s="54" t="str">
        <f t="shared" si="49"/>
        <v/>
      </c>
      <c r="AN169" s="54" t="str">
        <f t="shared" si="50"/>
        <v/>
      </c>
      <c r="AO169" s="54" t="str">
        <f t="shared" si="51"/>
        <v/>
      </c>
      <c r="AP169" s="54" t="str">
        <f t="shared" si="52"/>
        <v/>
      </c>
      <c r="AQ169" s="54" t="str">
        <f t="shared" si="53"/>
        <v/>
      </c>
      <c r="AR169" s="54" t="str">
        <f t="shared" si="54"/>
        <v/>
      </c>
      <c r="AS169" s="54" t="str">
        <f t="shared" si="55"/>
        <v/>
      </c>
      <c r="AT169" s="54" t="str">
        <f t="shared" si="56"/>
        <v/>
      </c>
      <c r="AU169" s="54" t="str">
        <f t="shared" si="57"/>
        <v/>
      </c>
      <c r="AV169" s="54" t="str">
        <f t="shared" si="58"/>
        <v/>
      </c>
      <c r="AW169" s="54" t="str">
        <f t="shared" si="59"/>
        <v/>
      </c>
      <c r="AX169" s="54" t="str">
        <f t="shared" si="60"/>
        <v/>
      </c>
      <c r="AY169" s="54" t="str">
        <f t="shared" si="61"/>
        <v/>
      </c>
      <c r="AZ169" s="54" t="str">
        <f t="shared" si="62"/>
        <v/>
      </c>
      <c r="BA169" s="54" t="str">
        <f t="shared" si="63"/>
        <v/>
      </c>
      <c r="BB169" s="54" t="str">
        <f t="shared" si="64"/>
        <v/>
      </c>
      <c r="BC169" s="54" t="str">
        <f t="shared" si="65"/>
        <v/>
      </c>
      <c r="BD169" s="54" t="str">
        <f t="shared" si="66"/>
        <v/>
      </c>
      <c r="BE169" s="54" t="str">
        <f t="shared" si="67"/>
        <v/>
      </c>
      <c r="BF169" s="54" t="str">
        <f t="shared" si="68"/>
        <v/>
      </c>
      <c r="BG169" s="54" t="str">
        <f t="shared" si="69"/>
        <v/>
      </c>
      <c r="BH169" s="54" t="str">
        <f t="shared" si="70"/>
        <v/>
      </c>
      <c r="BI169" s="54" t="str">
        <f t="shared" si="71"/>
        <v/>
      </c>
      <c r="BJ169" s="54" t="str">
        <f t="shared" si="72"/>
        <v/>
      </c>
      <c r="BK169" s="54" t="str">
        <f t="shared" si="73"/>
        <v/>
      </c>
      <c r="BL169" s="54" t="str">
        <f t="shared" si="74"/>
        <v/>
      </c>
      <c r="BM169" s="54" t="str">
        <f t="shared" si="75"/>
        <v/>
      </c>
      <c r="BN169" s="54" t="str">
        <f t="shared" si="76"/>
        <v/>
      </c>
      <c r="BO169" s="54" t="str">
        <f t="shared" si="77"/>
        <v/>
      </c>
      <c r="BP169" s="54" t="str">
        <f t="shared" si="78"/>
        <v/>
      </c>
      <c r="BQ169" s="54" t="str">
        <f t="shared" si="79"/>
        <v/>
      </c>
      <c r="BR169" s="54" t="str">
        <f t="shared" si="80"/>
        <v/>
      </c>
      <c r="BS169" s="54" t="str">
        <f t="shared" si="81"/>
        <v/>
      </c>
      <c r="BT169" s="54" t="str">
        <f t="shared" si="82"/>
        <v/>
      </c>
      <c r="BU169" s="54" t="str">
        <f t="shared" si="83"/>
        <v/>
      </c>
    </row>
    <row r="170" spans="2:73" ht="16.2">
      <c r="B170" s="104"/>
      <c r="C170" s="123" t="s">
        <v>45</v>
      </c>
      <c r="D170" s="122"/>
      <c r="E170" s="213"/>
      <c r="F170" s="196"/>
      <c r="G170" s="196"/>
      <c r="H170" s="188"/>
      <c r="I170" s="214"/>
      <c r="J170" s="188"/>
      <c r="K170" s="214"/>
      <c r="L170" s="196"/>
      <c r="M170" s="196"/>
      <c r="N170" s="196"/>
      <c r="O170" s="196"/>
      <c r="P170" s="196"/>
      <c r="Q170" s="196"/>
      <c r="R170" s="196"/>
      <c r="S170" s="196"/>
      <c r="T170" s="197"/>
      <c r="V170" s="219"/>
      <c r="W170" s="196"/>
      <c r="X170" s="196"/>
      <c r="Y170" s="188"/>
      <c r="Z170" s="121" t="s">
        <v>73</v>
      </c>
      <c r="AA170" s="120" t="s">
        <v>73</v>
      </c>
      <c r="AB170" s="215" t="s">
        <v>73</v>
      </c>
      <c r="AC170" s="216"/>
      <c r="AE170" s="54">
        <f t="shared" si="43"/>
        <v>0</v>
      </c>
      <c r="AF170" s="89"/>
      <c r="AG170" s="89"/>
      <c r="AH170" s="54" t="str">
        <f t="shared" si="44"/>
        <v/>
      </c>
      <c r="AI170" s="54" t="str">
        <f t="shared" si="45"/>
        <v/>
      </c>
      <c r="AJ170" s="54" t="str">
        <f t="shared" si="46"/>
        <v/>
      </c>
      <c r="AK170" s="54" t="str">
        <f t="shared" si="47"/>
        <v/>
      </c>
      <c r="AL170" s="54" t="str">
        <f t="shared" si="48"/>
        <v/>
      </c>
      <c r="AM170" s="54" t="str">
        <f t="shared" si="49"/>
        <v/>
      </c>
      <c r="AN170" s="54" t="str">
        <f t="shared" si="50"/>
        <v/>
      </c>
      <c r="AO170" s="54" t="str">
        <f t="shared" si="51"/>
        <v/>
      </c>
      <c r="AP170" s="54" t="str">
        <f t="shared" si="52"/>
        <v/>
      </c>
      <c r="AQ170" s="54" t="str">
        <f t="shared" si="53"/>
        <v/>
      </c>
      <c r="AR170" s="54" t="str">
        <f t="shared" si="54"/>
        <v/>
      </c>
      <c r="AS170" s="54" t="str">
        <f t="shared" si="55"/>
        <v/>
      </c>
      <c r="AT170" s="54" t="str">
        <f t="shared" si="56"/>
        <v/>
      </c>
      <c r="AU170" s="54" t="str">
        <f t="shared" si="57"/>
        <v/>
      </c>
      <c r="AV170" s="54" t="str">
        <f t="shared" si="58"/>
        <v/>
      </c>
      <c r="AW170" s="54" t="str">
        <f t="shared" si="59"/>
        <v/>
      </c>
      <c r="AX170" s="54" t="str">
        <f t="shared" si="60"/>
        <v/>
      </c>
      <c r="AY170" s="54" t="str">
        <f t="shared" si="61"/>
        <v/>
      </c>
      <c r="AZ170" s="54" t="str">
        <f t="shared" si="62"/>
        <v/>
      </c>
      <c r="BA170" s="54" t="str">
        <f t="shared" si="63"/>
        <v/>
      </c>
      <c r="BB170" s="54" t="str">
        <f t="shared" si="64"/>
        <v/>
      </c>
      <c r="BC170" s="54" t="str">
        <f t="shared" si="65"/>
        <v/>
      </c>
      <c r="BD170" s="54" t="str">
        <f t="shared" si="66"/>
        <v/>
      </c>
      <c r="BE170" s="54" t="str">
        <f t="shared" si="67"/>
        <v/>
      </c>
      <c r="BF170" s="54" t="str">
        <f t="shared" si="68"/>
        <v/>
      </c>
      <c r="BG170" s="54" t="str">
        <f t="shared" si="69"/>
        <v/>
      </c>
      <c r="BH170" s="54" t="str">
        <f t="shared" si="70"/>
        <v/>
      </c>
      <c r="BI170" s="54" t="str">
        <f t="shared" si="71"/>
        <v/>
      </c>
      <c r="BJ170" s="54" t="str">
        <f t="shared" si="72"/>
        <v/>
      </c>
      <c r="BK170" s="54" t="str">
        <f t="shared" si="73"/>
        <v/>
      </c>
      <c r="BL170" s="54" t="str">
        <f t="shared" si="74"/>
        <v/>
      </c>
      <c r="BM170" s="54" t="str">
        <f t="shared" si="75"/>
        <v/>
      </c>
      <c r="BN170" s="54" t="str">
        <f t="shared" si="76"/>
        <v/>
      </c>
      <c r="BO170" s="54" t="str">
        <f t="shared" si="77"/>
        <v/>
      </c>
      <c r="BP170" s="54" t="str">
        <f t="shared" si="78"/>
        <v/>
      </c>
      <c r="BQ170" s="54" t="str">
        <f t="shared" si="79"/>
        <v/>
      </c>
      <c r="BR170" s="54" t="str">
        <f t="shared" si="80"/>
        <v/>
      </c>
      <c r="BS170" s="54" t="str">
        <f t="shared" si="81"/>
        <v/>
      </c>
      <c r="BT170" s="54" t="str">
        <f t="shared" si="82"/>
        <v/>
      </c>
      <c r="BU170" s="54" t="str">
        <f t="shared" si="83"/>
        <v/>
      </c>
    </row>
    <row r="171" spans="2:73" ht="16.2">
      <c r="B171" s="104"/>
      <c r="C171" s="123" t="s">
        <v>45</v>
      </c>
      <c r="D171" s="122"/>
      <c r="E171" s="213"/>
      <c r="F171" s="196"/>
      <c r="G171" s="196"/>
      <c r="H171" s="188"/>
      <c r="I171" s="214"/>
      <c r="J171" s="188"/>
      <c r="K171" s="214"/>
      <c r="L171" s="196"/>
      <c r="M171" s="196"/>
      <c r="N171" s="196"/>
      <c r="O171" s="196"/>
      <c r="P171" s="196"/>
      <c r="Q171" s="196"/>
      <c r="R171" s="196"/>
      <c r="S171" s="196"/>
      <c r="T171" s="197"/>
      <c r="V171" s="219"/>
      <c r="W171" s="196"/>
      <c r="X171" s="196"/>
      <c r="Y171" s="188"/>
      <c r="Z171" s="121" t="s">
        <v>73</v>
      </c>
      <c r="AA171" s="120" t="s">
        <v>73</v>
      </c>
      <c r="AB171" s="215" t="s">
        <v>73</v>
      </c>
      <c r="AC171" s="216"/>
      <c r="AE171" s="54">
        <f t="shared" si="43"/>
        <v>0</v>
      </c>
      <c r="AF171" s="89"/>
      <c r="AG171" s="89"/>
      <c r="AH171" s="54" t="str">
        <f t="shared" si="44"/>
        <v/>
      </c>
      <c r="AI171" s="54" t="str">
        <f t="shared" si="45"/>
        <v/>
      </c>
      <c r="AJ171" s="54" t="str">
        <f t="shared" si="46"/>
        <v/>
      </c>
      <c r="AK171" s="54" t="str">
        <f t="shared" si="47"/>
        <v/>
      </c>
      <c r="AL171" s="54" t="str">
        <f t="shared" si="48"/>
        <v/>
      </c>
      <c r="AM171" s="54" t="str">
        <f t="shared" si="49"/>
        <v/>
      </c>
      <c r="AN171" s="54" t="str">
        <f t="shared" si="50"/>
        <v/>
      </c>
      <c r="AO171" s="54" t="str">
        <f t="shared" si="51"/>
        <v/>
      </c>
      <c r="AP171" s="54" t="str">
        <f t="shared" si="52"/>
        <v/>
      </c>
      <c r="AQ171" s="54" t="str">
        <f t="shared" si="53"/>
        <v/>
      </c>
      <c r="AR171" s="54" t="str">
        <f t="shared" si="54"/>
        <v/>
      </c>
      <c r="AS171" s="54" t="str">
        <f t="shared" si="55"/>
        <v/>
      </c>
      <c r="AT171" s="54" t="str">
        <f t="shared" si="56"/>
        <v/>
      </c>
      <c r="AU171" s="54" t="str">
        <f t="shared" si="57"/>
        <v/>
      </c>
      <c r="AV171" s="54" t="str">
        <f t="shared" si="58"/>
        <v/>
      </c>
      <c r="AW171" s="54" t="str">
        <f t="shared" si="59"/>
        <v/>
      </c>
      <c r="AX171" s="54" t="str">
        <f t="shared" si="60"/>
        <v/>
      </c>
      <c r="AY171" s="54" t="str">
        <f t="shared" si="61"/>
        <v/>
      </c>
      <c r="AZ171" s="54" t="str">
        <f t="shared" si="62"/>
        <v/>
      </c>
      <c r="BA171" s="54" t="str">
        <f t="shared" si="63"/>
        <v/>
      </c>
      <c r="BB171" s="54" t="str">
        <f t="shared" si="64"/>
        <v/>
      </c>
      <c r="BC171" s="54" t="str">
        <f t="shared" si="65"/>
        <v/>
      </c>
      <c r="BD171" s="54" t="str">
        <f t="shared" si="66"/>
        <v/>
      </c>
      <c r="BE171" s="54" t="str">
        <f t="shared" si="67"/>
        <v/>
      </c>
      <c r="BF171" s="54" t="str">
        <f t="shared" si="68"/>
        <v/>
      </c>
      <c r="BG171" s="54" t="str">
        <f t="shared" si="69"/>
        <v/>
      </c>
      <c r="BH171" s="54" t="str">
        <f t="shared" si="70"/>
        <v/>
      </c>
      <c r="BI171" s="54" t="str">
        <f t="shared" si="71"/>
        <v/>
      </c>
      <c r="BJ171" s="54" t="str">
        <f t="shared" si="72"/>
        <v/>
      </c>
      <c r="BK171" s="54" t="str">
        <f t="shared" si="73"/>
        <v/>
      </c>
      <c r="BL171" s="54" t="str">
        <f t="shared" si="74"/>
        <v/>
      </c>
      <c r="BM171" s="54" t="str">
        <f t="shared" si="75"/>
        <v/>
      </c>
      <c r="BN171" s="54" t="str">
        <f t="shared" si="76"/>
        <v/>
      </c>
      <c r="BO171" s="54" t="str">
        <f t="shared" si="77"/>
        <v/>
      </c>
      <c r="BP171" s="54" t="str">
        <f t="shared" si="78"/>
        <v/>
      </c>
      <c r="BQ171" s="54" t="str">
        <f t="shared" si="79"/>
        <v/>
      </c>
      <c r="BR171" s="54" t="str">
        <f t="shared" si="80"/>
        <v/>
      </c>
      <c r="BS171" s="54" t="str">
        <f t="shared" si="81"/>
        <v/>
      </c>
      <c r="BT171" s="54" t="str">
        <f t="shared" si="82"/>
        <v/>
      </c>
      <c r="BU171" s="54" t="str">
        <f t="shared" si="83"/>
        <v/>
      </c>
    </row>
    <row r="172" spans="2:73" ht="16.2">
      <c r="B172" s="104"/>
      <c r="C172" s="123" t="s">
        <v>45</v>
      </c>
      <c r="D172" s="122"/>
      <c r="E172" s="213"/>
      <c r="F172" s="196"/>
      <c r="G172" s="196"/>
      <c r="H172" s="188"/>
      <c r="I172" s="214"/>
      <c r="J172" s="188"/>
      <c r="K172" s="214"/>
      <c r="L172" s="196"/>
      <c r="M172" s="196"/>
      <c r="N172" s="196"/>
      <c r="O172" s="196"/>
      <c r="P172" s="196"/>
      <c r="Q172" s="196"/>
      <c r="R172" s="196"/>
      <c r="S172" s="196"/>
      <c r="T172" s="197"/>
      <c r="V172" s="219"/>
      <c r="W172" s="196"/>
      <c r="X172" s="196"/>
      <c r="Y172" s="188"/>
      <c r="Z172" s="121" t="s">
        <v>73</v>
      </c>
      <c r="AA172" s="120" t="s">
        <v>73</v>
      </c>
      <c r="AB172" s="215" t="s">
        <v>73</v>
      </c>
      <c r="AC172" s="216"/>
      <c r="AE172" s="54">
        <f t="shared" si="43"/>
        <v>0</v>
      </c>
      <c r="AF172" s="89"/>
      <c r="AG172" s="89"/>
      <c r="AH172" s="54" t="str">
        <f t="shared" si="44"/>
        <v/>
      </c>
      <c r="AI172" s="54" t="str">
        <f t="shared" si="45"/>
        <v/>
      </c>
      <c r="AJ172" s="54" t="str">
        <f t="shared" si="46"/>
        <v/>
      </c>
      <c r="AK172" s="54" t="str">
        <f t="shared" si="47"/>
        <v/>
      </c>
      <c r="AL172" s="54" t="str">
        <f t="shared" si="48"/>
        <v/>
      </c>
      <c r="AM172" s="54" t="str">
        <f t="shared" si="49"/>
        <v/>
      </c>
      <c r="AN172" s="54" t="str">
        <f t="shared" si="50"/>
        <v/>
      </c>
      <c r="AO172" s="54" t="str">
        <f t="shared" si="51"/>
        <v/>
      </c>
      <c r="AP172" s="54" t="str">
        <f t="shared" si="52"/>
        <v/>
      </c>
      <c r="AQ172" s="54" t="str">
        <f t="shared" si="53"/>
        <v/>
      </c>
      <c r="AR172" s="54" t="str">
        <f t="shared" si="54"/>
        <v/>
      </c>
      <c r="AS172" s="54" t="str">
        <f t="shared" si="55"/>
        <v/>
      </c>
      <c r="AT172" s="54" t="str">
        <f t="shared" si="56"/>
        <v/>
      </c>
      <c r="AU172" s="54" t="str">
        <f t="shared" si="57"/>
        <v/>
      </c>
      <c r="AV172" s="54" t="str">
        <f t="shared" si="58"/>
        <v/>
      </c>
      <c r="AW172" s="54" t="str">
        <f t="shared" si="59"/>
        <v/>
      </c>
      <c r="AX172" s="54" t="str">
        <f t="shared" si="60"/>
        <v/>
      </c>
      <c r="AY172" s="54" t="str">
        <f t="shared" si="61"/>
        <v/>
      </c>
      <c r="AZ172" s="54" t="str">
        <f t="shared" si="62"/>
        <v/>
      </c>
      <c r="BA172" s="54" t="str">
        <f t="shared" si="63"/>
        <v/>
      </c>
      <c r="BB172" s="54" t="str">
        <f t="shared" si="64"/>
        <v/>
      </c>
      <c r="BC172" s="54" t="str">
        <f t="shared" si="65"/>
        <v/>
      </c>
      <c r="BD172" s="54" t="str">
        <f t="shared" si="66"/>
        <v/>
      </c>
      <c r="BE172" s="54" t="str">
        <f t="shared" si="67"/>
        <v/>
      </c>
      <c r="BF172" s="54" t="str">
        <f t="shared" si="68"/>
        <v/>
      </c>
      <c r="BG172" s="54" t="str">
        <f t="shared" si="69"/>
        <v/>
      </c>
      <c r="BH172" s="54" t="str">
        <f t="shared" si="70"/>
        <v/>
      </c>
      <c r="BI172" s="54" t="str">
        <f t="shared" si="71"/>
        <v/>
      </c>
      <c r="BJ172" s="54" t="str">
        <f t="shared" si="72"/>
        <v/>
      </c>
      <c r="BK172" s="54" t="str">
        <f t="shared" si="73"/>
        <v/>
      </c>
      <c r="BL172" s="54" t="str">
        <f t="shared" si="74"/>
        <v/>
      </c>
      <c r="BM172" s="54" t="str">
        <f t="shared" si="75"/>
        <v/>
      </c>
      <c r="BN172" s="54" t="str">
        <f t="shared" si="76"/>
        <v/>
      </c>
      <c r="BO172" s="54" t="str">
        <f t="shared" si="77"/>
        <v/>
      </c>
      <c r="BP172" s="54" t="str">
        <f t="shared" si="78"/>
        <v/>
      </c>
      <c r="BQ172" s="54" t="str">
        <f t="shared" si="79"/>
        <v/>
      </c>
      <c r="BR172" s="54" t="str">
        <f t="shared" si="80"/>
        <v/>
      </c>
      <c r="BS172" s="54" t="str">
        <f t="shared" si="81"/>
        <v/>
      </c>
      <c r="BT172" s="54" t="str">
        <f t="shared" si="82"/>
        <v/>
      </c>
      <c r="BU172" s="54" t="str">
        <f t="shared" si="83"/>
        <v/>
      </c>
    </row>
    <row r="173" spans="2:73" ht="16.2">
      <c r="B173" s="104"/>
      <c r="C173" s="123" t="s">
        <v>45</v>
      </c>
      <c r="D173" s="122"/>
      <c r="E173" s="213"/>
      <c r="F173" s="196"/>
      <c r="G173" s="196"/>
      <c r="H173" s="188"/>
      <c r="I173" s="214"/>
      <c r="J173" s="188"/>
      <c r="K173" s="214"/>
      <c r="L173" s="196"/>
      <c r="M173" s="196"/>
      <c r="N173" s="196"/>
      <c r="O173" s="196"/>
      <c r="P173" s="196"/>
      <c r="Q173" s="196"/>
      <c r="R173" s="196"/>
      <c r="S173" s="196"/>
      <c r="T173" s="197"/>
      <c r="V173" s="219"/>
      <c r="W173" s="196"/>
      <c r="X173" s="196"/>
      <c r="Y173" s="188"/>
      <c r="Z173" s="121" t="s">
        <v>73</v>
      </c>
      <c r="AA173" s="120" t="s">
        <v>73</v>
      </c>
      <c r="AB173" s="215" t="s">
        <v>73</v>
      </c>
      <c r="AC173" s="216"/>
      <c r="AE173" s="54">
        <f t="shared" si="43"/>
        <v>0</v>
      </c>
      <c r="AF173" s="89"/>
      <c r="AG173" s="89"/>
      <c r="AH173" s="54" t="str">
        <f t="shared" si="44"/>
        <v/>
      </c>
      <c r="AI173" s="54" t="str">
        <f t="shared" si="45"/>
        <v/>
      </c>
      <c r="AJ173" s="54" t="str">
        <f t="shared" si="46"/>
        <v/>
      </c>
      <c r="AK173" s="54" t="str">
        <f t="shared" si="47"/>
        <v/>
      </c>
      <c r="AL173" s="54" t="str">
        <f t="shared" si="48"/>
        <v/>
      </c>
      <c r="AM173" s="54" t="str">
        <f t="shared" si="49"/>
        <v/>
      </c>
      <c r="AN173" s="54" t="str">
        <f t="shared" si="50"/>
        <v/>
      </c>
      <c r="AO173" s="54" t="str">
        <f t="shared" si="51"/>
        <v/>
      </c>
      <c r="AP173" s="54" t="str">
        <f t="shared" si="52"/>
        <v/>
      </c>
      <c r="AQ173" s="54" t="str">
        <f t="shared" si="53"/>
        <v/>
      </c>
      <c r="AR173" s="54" t="str">
        <f t="shared" si="54"/>
        <v/>
      </c>
      <c r="AS173" s="54" t="str">
        <f t="shared" si="55"/>
        <v/>
      </c>
      <c r="AT173" s="54" t="str">
        <f t="shared" si="56"/>
        <v/>
      </c>
      <c r="AU173" s="54" t="str">
        <f t="shared" si="57"/>
        <v/>
      </c>
      <c r="AV173" s="54" t="str">
        <f t="shared" si="58"/>
        <v/>
      </c>
      <c r="AW173" s="54" t="str">
        <f t="shared" si="59"/>
        <v/>
      </c>
      <c r="AX173" s="54" t="str">
        <f t="shared" si="60"/>
        <v/>
      </c>
      <c r="AY173" s="54" t="str">
        <f t="shared" si="61"/>
        <v/>
      </c>
      <c r="AZ173" s="54" t="str">
        <f t="shared" si="62"/>
        <v/>
      </c>
      <c r="BA173" s="54" t="str">
        <f t="shared" si="63"/>
        <v/>
      </c>
      <c r="BB173" s="54" t="str">
        <f t="shared" si="64"/>
        <v/>
      </c>
      <c r="BC173" s="54" t="str">
        <f t="shared" si="65"/>
        <v/>
      </c>
      <c r="BD173" s="54" t="str">
        <f t="shared" si="66"/>
        <v/>
      </c>
      <c r="BE173" s="54" t="str">
        <f t="shared" si="67"/>
        <v/>
      </c>
      <c r="BF173" s="54" t="str">
        <f t="shared" si="68"/>
        <v/>
      </c>
      <c r="BG173" s="54" t="str">
        <f t="shared" si="69"/>
        <v/>
      </c>
      <c r="BH173" s="54" t="str">
        <f t="shared" si="70"/>
        <v/>
      </c>
      <c r="BI173" s="54" t="str">
        <f t="shared" si="71"/>
        <v/>
      </c>
      <c r="BJ173" s="54" t="str">
        <f t="shared" si="72"/>
        <v/>
      </c>
      <c r="BK173" s="54" t="str">
        <f t="shared" si="73"/>
        <v/>
      </c>
      <c r="BL173" s="54" t="str">
        <f t="shared" si="74"/>
        <v/>
      </c>
      <c r="BM173" s="54" t="str">
        <f t="shared" si="75"/>
        <v/>
      </c>
      <c r="BN173" s="54" t="str">
        <f t="shared" si="76"/>
        <v/>
      </c>
      <c r="BO173" s="54" t="str">
        <f t="shared" si="77"/>
        <v/>
      </c>
      <c r="BP173" s="54" t="str">
        <f t="shared" si="78"/>
        <v/>
      </c>
      <c r="BQ173" s="54" t="str">
        <f t="shared" si="79"/>
        <v/>
      </c>
      <c r="BR173" s="54" t="str">
        <f t="shared" si="80"/>
        <v/>
      </c>
      <c r="BS173" s="54" t="str">
        <f t="shared" si="81"/>
        <v/>
      </c>
      <c r="BT173" s="54" t="str">
        <f t="shared" si="82"/>
        <v/>
      </c>
      <c r="BU173" s="54" t="str">
        <f t="shared" si="83"/>
        <v/>
      </c>
    </row>
    <row r="174" spans="2:73" ht="16.2">
      <c r="B174" s="104"/>
      <c r="C174" s="123" t="s">
        <v>45</v>
      </c>
      <c r="D174" s="122"/>
      <c r="E174" s="213"/>
      <c r="F174" s="196"/>
      <c r="G174" s="196"/>
      <c r="H174" s="188"/>
      <c r="I174" s="214"/>
      <c r="J174" s="188"/>
      <c r="K174" s="214"/>
      <c r="L174" s="196"/>
      <c r="M174" s="196"/>
      <c r="N174" s="196"/>
      <c r="O174" s="196"/>
      <c r="P174" s="196"/>
      <c r="Q174" s="196"/>
      <c r="R174" s="196"/>
      <c r="S174" s="196"/>
      <c r="T174" s="197"/>
      <c r="V174" s="219"/>
      <c r="W174" s="196"/>
      <c r="X174" s="196"/>
      <c r="Y174" s="188"/>
      <c r="Z174" s="121" t="s">
        <v>73</v>
      </c>
      <c r="AA174" s="120" t="s">
        <v>73</v>
      </c>
      <c r="AB174" s="215" t="s">
        <v>73</v>
      </c>
      <c r="AC174" s="216"/>
      <c r="AE174" s="54">
        <f t="shared" si="43"/>
        <v>0</v>
      </c>
      <c r="AF174" s="89"/>
      <c r="AG174" s="89"/>
      <c r="AH174" s="54" t="str">
        <f t="shared" si="44"/>
        <v/>
      </c>
      <c r="AI174" s="54" t="str">
        <f t="shared" si="45"/>
        <v/>
      </c>
      <c r="AJ174" s="54" t="str">
        <f t="shared" si="46"/>
        <v/>
      </c>
      <c r="AK174" s="54" t="str">
        <f t="shared" si="47"/>
        <v/>
      </c>
      <c r="AL174" s="54" t="str">
        <f t="shared" si="48"/>
        <v/>
      </c>
      <c r="AM174" s="54" t="str">
        <f t="shared" si="49"/>
        <v/>
      </c>
      <c r="AN174" s="54" t="str">
        <f t="shared" si="50"/>
        <v/>
      </c>
      <c r="AO174" s="54" t="str">
        <f t="shared" si="51"/>
        <v/>
      </c>
      <c r="AP174" s="54" t="str">
        <f t="shared" si="52"/>
        <v/>
      </c>
      <c r="AQ174" s="54" t="str">
        <f t="shared" si="53"/>
        <v/>
      </c>
      <c r="AR174" s="54" t="str">
        <f t="shared" si="54"/>
        <v/>
      </c>
      <c r="AS174" s="54" t="str">
        <f t="shared" si="55"/>
        <v/>
      </c>
      <c r="AT174" s="54" t="str">
        <f t="shared" si="56"/>
        <v/>
      </c>
      <c r="AU174" s="54" t="str">
        <f t="shared" si="57"/>
        <v/>
      </c>
      <c r="AV174" s="54" t="str">
        <f t="shared" si="58"/>
        <v/>
      </c>
      <c r="AW174" s="54" t="str">
        <f t="shared" si="59"/>
        <v/>
      </c>
      <c r="AX174" s="54" t="str">
        <f t="shared" si="60"/>
        <v/>
      </c>
      <c r="AY174" s="54" t="str">
        <f t="shared" si="61"/>
        <v/>
      </c>
      <c r="AZ174" s="54" t="str">
        <f t="shared" si="62"/>
        <v/>
      </c>
      <c r="BA174" s="54" t="str">
        <f t="shared" si="63"/>
        <v/>
      </c>
      <c r="BB174" s="54" t="str">
        <f t="shared" si="64"/>
        <v/>
      </c>
      <c r="BC174" s="54" t="str">
        <f t="shared" si="65"/>
        <v/>
      </c>
      <c r="BD174" s="54" t="str">
        <f t="shared" si="66"/>
        <v/>
      </c>
      <c r="BE174" s="54" t="str">
        <f t="shared" si="67"/>
        <v/>
      </c>
      <c r="BF174" s="54" t="str">
        <f t="shared" si="68"/>
        <v/>
      </c>
      <c r="BG174" s="54" t="str">
        <f t="shared" si="69"/>
        <v/>
      </c>
      <c r="BH174" s="54" t="str">
        <f t="shared" si="70"/>
        <v/>
      </c>
      <c r="BI174" s="54" t="str">
        <f t="shared" si="71"/>
        <v/>
      </c>
      <c r="BJ174" s="54" t="str">
        <f t="shared" si="72"/>
        <v/>
      </c>
      <c r="BK174" s="54" t="str">
        <f t="shared" si="73"/>
        <v/>
      </c>
      <c r="BL174" s="54" t="str">
        <f t="shared" si="74"/>
        <v/>
      </c>
      <c r="BM174" s="54" t="str">
        <f t="shared" si="75"/>
        <v/>
      </c>
      <c r="BN174" s="54" t="str">
        <f t="shared" si="76"/>
        <v/>
      </c>
      <c r="BO174" s="54" t="str">
        <f t="shared" si="77"/>
        <v/>
      </c>
      <c r="BP174" s="54" t="str">
        <f t="shared" si="78"/>
        <v/>
      </c>
      <c r="BQ174" s="54" t="str">
        <f t="shared" si="79"/>
        <v/>
      </c>
      <c r="BR174" s="54" t="str">
        <f t="shared" si="80"/>
        <v/>
      </c>
      <c r="BS174" s="54" t="str">
        <f t="shared" si="81"/>
        <v/>
      </c>
      <c r="BT174" s="54" t="str">
        <f t="shared" si="82"/>
        <v/>
      </c>
      <c r="BU174" s="54" t="str">
        <f t="shared" si="83"/>
        <v/>
      </c>
    </row>
    <row r="175" spans="2:73" ht="16.2">
      <c r="B175" s="104"/>
      <c r="C175" s="123" t="s">
        <v>45</v>
      </c>
      <c r="D175" s="122"/>
      <c r="E175" s="213"/>
      <c r="F175" s="196"/>
      <c r="G175" s="196"/>
      <c r="H175" s="188"/>
      <c r="I175" s="214"/>
      <c r="J175" s="188"/>
      <c r="K175" s="214"/>
      <c r="L175" s="196"/>
      <c r="M175" s="196"/>
      <c r="N175" s="196"/>
      <c r="O175" s="196"/>
      <c r="P175" s="196"/>
      <c r="Q175" s="196"/>
      <c r="R175" s="196"/>
      <c r="S175" s="196"/>
      <c r="T175" s="197"/>
      <c r="V175" s="219"/>
      <c r="W175" s="196"/>
      <c r="X175" s="196"/>
      <c r="Y175" s="188"/>
      <c r="Z175" s="121" t="s">
        <v>73</v>
      </c>
      <c r="AA175" s="120" t="s">
        <v>73</v>
      </c>
      <c r="AB175" s="215" t="s">
        <v>73</v>
      </c>
      <c r="AC175" s="216"/>
      <c r="AE175" s="54">
        <f t="shared" si="43"/>
        <v>0</v>
      </c>
      <c r="AF175" s="89"/>
      <c r="AG175" s="89"/>
      <c r="AH175" s="54" t="str">
        <f t="shared" si="44"/>
        <v/>
      </c>
      <c r="AI175" s="54" t="str">
        <f t="shared" si="45"/>
        <v/>
      </c>
      <c r="AJ175" s="54" t="str">
        <f t="shared" si="46"/>
        <v/>
      </c>
      <c r="AK175" s="54" t="str">
        <f t="shared" si="47"/>
        <v/>
      </c>
      <c r="AL175" s="54" t="str">
        <f t="shared" si="48"/>
        <v/>
      </c>
      <c r="AM175" s="54" t="str">
        <f t="shared" si="49"/>
        <v/>
      </c>
      <c r="AN175" s="54" t="str">
        <f t="shared" si="50"/>
        <v/>
      </c>
      <c r="AO175" s="54" t="str">
        <f t="shared" si="51"/>
        <v/>
      </c>
      <c r="AP175" s="54" t="str">
        <f t="shared" si="52"/>
        <v/>
      </c>
      <c r="AQ175" s="54" t="str">
        <f t="shared" si="53"/>
        <v/>
      </c>
      <c r="AR175" s="54" t="str">
        <f t="shared" si="54"/>
        <v/>
      </c>
      <c r="AS175" s="54" t="str">
        <f t="shared" si="55"/>
        <v/>
      </c>
      <c r="AT175" s="54" t="str">
        <f t="shared" si="56"/>
        <v/>
      </c>
      <c r="AU175" s="54" t="str">
        <f t="shared" si="57"/>
        <v/>
      </c>
      <c r="AV175" s="54" t="str">
        <f t="shared" si="58"/>
        <v/>
      </c>
      <c r="AW175" s="54" t="str">
        <f t="shared" si="59"/>
        <v/>
      </c>
      <c r="AX175" s="54" t="str">
        <f t="shared" si="60"/>
        <v/>
      </c>
      <c r="AY175" s="54" t="str">
        <f t="shared" si="61"/>
        <v/>
      </c>
      <c r="AZ175" s="54" t="str">
        <f t="shared" si="62"/>
        <v/>
      </c>
      <c r="BA175" s="54" t="str">
        <f t="shared" si="63"/>
        <v/>
      </c>
      <c r="BB175" s="54" t="str">
        <f t="shared" si="64"/>
        <v/>
      </c>
      <c r="BC175" s="54" t="str">
        <f t="shared" si="65"/>
        <v/>
      </c>
      <c r="BD175" s="54" t="str">
        <f t="shared" si="66"/>
        <v/>
      </c>
      <c r="BE175" s="54" t="str">
        <f t="shared" si="67"/>
        <v/>
      </c>
      <c r="BF175" s="54" t="str">
        <f t="shared" si="68"/>
        <v/>
      </c>
      <c r="BG175" s="54" t="str">
        <f t="shared" si="69"/>
        <v/>
      </c>
      <c r="BH175" s="54" t="str">
        <f t="shared" si="70"/>
        <v/>
      </c>
      <c r="BI175" s="54" t="str">
        <f t="shared" si="71"/>
        <v/>
      </c>
      <c r="BJ175" s="54" t="str">
        <f t="shared" si="72"/>
        <v/>
      </c>
      <c r="BK175" s="54" t="str">
        <f t="shared" si="73"/>
        <v/>
      </c>
      <c r="BL175" s="54" t="str">
        <f t="shared" si="74"/>
        <v/>
      </c>
      <c r="BM175" s="54" t="str">
        <f t="shared" si="75"/>
        <v/>
      </c>
      <c r="BN175" s="54" t="str">
        <f t="shared" si="76"/>
        <v/>
      </c>
      <c r="BO175" s="54" t="str">
        <f t="shared" si="77"/>
        <v/>
      </c>
      <c r="BP175" s="54" t="str">
        <f t="shared" si="78"/>
        <v/>
      </c>
      <c r="BQ175" s="54" t="str">
        <f t="shared" si="79"/>
        <v/>
      </c>
      <c r="BR175" s="54" t="str">
        <f t="shared" si="80"/>
        <v/>
      </c>
      <c r="BS175" s="54" t="str">
        <f t="shared" si="81"/>
        <v/>
      </c>
      <c r="BT175" s="54" t="str">
        <f t="shared" si="82"/>
        <v/>
      </c>
      <c r="BU175" s="54" t="str">
        <f t="shared" si="83"/>
        <v/>
      </c>
    </row>
    <row r="176" spans="2:73" ht="16.2">
      <c r="B176" s="104"/>
      <c r="C176" s="123" t="s">
        <v>45</v>
      </c>
      <c r="D176" s="122"/>
      <c r="E176" s="213"/>
      <c r="F176" s="196"/>
      <c r="G176" s="196"/>
      <c r="H176" s="188"/>
      <c r="I176" s="214"/>
      <c r="J176" s="188"/>
      <c r="K176" s="214"/>
      <c r="L176" s="196"/>
      <c r="M176" s="196"/>
      <c r="N176" s="196"/>
      <c r="O176" s="196"/>
      <c r="P176" s="196"/>
      <c r="Q176" s="196"/>
      <c r="R176" s="196"/>
      <c r="S176" s="196"/>
      <c r="T176" s="197"/>
      <c r="V176" s="219"/>
      <c r="W176" s="196"/>
      <c r="X176" s="196"/>
      <c r="Y176" s="188"/>
      <c r="Z176" s="121" t="s">
        <v>73</v>
      </c>
      <c r="AA176" s="120" t="s">
        <v>73</v>
      </c>
      <c r="AB176" s="215" t="s">
        <v>73</v>
      </c>
      <c r="AC176" s="216"/>
      <c r="AE176" s="54">
        <f t="shared" si="43"/>
        <v>0</v>
      </c>
      <c r="AF176" s="89"/>
      <c r="AG176" s="89"/>
      <c r="AH176" s="54" t="str">
        <f t="shared" si="44"/>
        <v/>
      </c>
      <c r="AI176" s="54" t="str">
        <f t="shared" si="45"/>
        <v/>
      </c>
      <c r="AJ176" s="54" t="str">
        <f t="shared" si="46"/>
        <v/>
      </c>
      <c r="AK176" s="54" t="str">
        <f t="shared" si="47"/>
        <v/>
      </c>
      <c r="AL176" s="54" t="str">
        <f t="shared" si="48"/>
        <v/>
      </c>
      <c r="AM176" s="54" t="str">
        <f t="shared" si="49"/>
        <v/>
      </c>
      <c r="AN176" s="54" t="str">
        <f t="shared" si="50"/>
        <v/>
      </c>
      <c r="AO176" s="54" t="str">
        <f t="shared" si="51"/>
        <v/>
      </c>
      <c r="AP176" s="54" t="str">
        <f t="shared" si="52"/>
        <v/>
      </c>
      <c r="AQ176" s="54" t="str">
        <f t="shared" si="53"/>
        <v/>
      </c>
      <c r="AR176" s="54" t="str">
        <f t="shared" si="54"/>
        <v/>
      </c>
      <c r="AS176" s="54" t="str">
        <f t="shared" si="55"/>
        <v/>
      </c>
      <c r="AT176" s="54" t="str">
        <f t="shared" si="56"/>
        <v/>
      </c>
      <c r="AU176" s="54" t="str">
        <f t="shared" si="57"/>
        <v/>
      </c>
      <c r="AV176" s="54" t="str">
        <f t="shared" si="58"/>
        <v/>
      </c>
      <c r="AW176" s="54" t="str">
        <f t="shared" si="59"/>
        <v/>
      </c>
      <c r="AX176" s="54" t="str">
        <f t="shared" si="60"/>
        <v/>
      </c>
      <c r="AY176" s="54" t="str">
        <f t="shared" si="61"/>
        <v/>
      </c>
      <c r="AZ176" s="54" t="str">
        <f t="shared" si="62"/>
        <v/>
      </c>
      <c r="BA176" s="54" t="str">
        <f t="shared" si="63"/>
        <v/>
      </c>
      <c r="BB176" s="54" t="str">
        <f t="shared" si="64"/>
        <v/>
      </c>
      <c r="BC176" s="54" t="str">
        <f t="shared" si="65"/>
        <v/>
      </c>
      <c r="BD176" s="54" t="str">
        <f t="shared" si="66"/>
        <v/>
      </c>
      <c r="BE176" s="54" t="str">
        <f t="shared" si="67"/>
        <v/>
      </c>
      <c r="BF176" s="54" t="str">
        <f t="shared" si="68"/>
        <v/>
      </c>
      <c r="BG176" s="54" t="str">
        <f t="shared" si="69"/>
        <v/>
      </c>
      <c r="BH176" s="54" t="str">
        <f t="shared" si="70"/>
        <v/>
      </c>
      <c r="BI176" s="54" t="str">
        <f t="shared" si="71"/>
        <v/>
      </c>
      <c r="BJ176" s="54" t="str">
        <f t="shared" si="72"/>
        <v/>
      </c>
      <c r="BK176" s="54" t="str">
        <f t="shared" si="73"/>
        <v/>
      </c>
      <c r="BL176" s="54" t="str">
        <f t="shared" si="74"/>
        <v/>
      </c>
      <c r="BM176" s="54" t="str">
        <f t="shared" si="75"/>
        <v/>
      </c>
      <c r="BN176" s="54" t="str">
        <f t="shared" si="76"/>
        <v/>
      </c>
      <c r="BO176" s="54" t="str">
        <f t="shared" si="77"/>
        <v/>
      </c>
      <c r="BP176" s="54" t="str">
        <f t="shared" si="78"/>
        <v/>
      </c>
      <c r="BQ176" s="54" t="str">
        <f t="shared" si="79"/>
        <v/>
      </c>
      <c r="BR176" s="54" t="str">
        <f t="shared" si="80"/>
        <v/>
      </c>
      <c r="BS176" s="54" t="str">
        <f t="shared" si="81"/>
        <v/>
      </c>
      <c r="BT176" s="54" t="str">
        <f t="shared" si="82"/>
        <v/>
      </c>
      <c r="BU176" s="54" t="str">
        <f t="shared" si="83"/>
        <v/>
      </c>
    </row>
    <row r="177" spans="2:73" ht="16.2">
      <c r="B177" s="104"/>
      <c r="C177" s="123" t="s">
        <v>45</v>
      </c>
      <c r="D177" s="122"/>
      <c r="E177" s="213"/>
      <c r="F177" s="196"/>
      <c r="G177" s="196"/>
      <c r="H177" s="188"/>
      <c r="I177" s="214"/>
      <c r="J177" s="188"/>
      <c r="K177" s="214"/>
      <c r="L177" s="196"/>
      <c r="M177" s="196"/>
      <c r="N177" s="196"/>
      <c r="O177" s="196"/>
      <c r="P177" s="196"/>
      <c r="Q177" s="196"/>
      <c r="R177" s="196"/>
      <c r="S177" s="196"/>
      <c r="T177" s="197"/>
      <c r="V177" s="219"/>
      <c r="W177" s="196"/>
      <c r="X177" s="196"/>
      <c r="Y177" s="188"/>
      <c r="Z177" s="121" t="s">
        <v>73</v>
      </c>
      <c r="AA177" s="120" t="s">
        <v>73</v>
      </c>
      <c r="AB177" s="215" t="s">
        <v>73</v>
      </c>
      <c r="AC177" s="216"/>
      <c r="AE177" s="54">
        <f t="shared" si="43"/>
        <v>0</v>
      </c>
      <c r="AF177" s="89"/>
      <c r="AG177" s="89"/>
      <c r="AH177" s="54" t="str">
        <f t="shared" si="44"/>
        <v/>
      </c>
      <c r="AI177" s="54" t="str">
        <f t="shared" si="45"/>
        <v/>
      </c>
      <c r="AJ177" s="54" t="str">
        <f t="shared" si="46"/>
        <v/>
      </c>
      <c r="AK177" s="54" t="str">
        <f t="shared" si="47"/>
        <v/>
      </c>
      <c r="AL177" s="54" t="str">
        <f t="shared" si="48"/>
        <v/>
      </c>
      <c r="AM177" s="54" t="str">
        <f t="shared" si="49"/>
        <v/>
      </c>
      <c r="AN177" s="54" t="str">
        <f t="shared" si="50"/>
        <v/>
      </c>
      <c r="AO177" s="54" t="str">
        <f t="shared" si="51"/>
        <v/>
      </c>
      <c r="AP177" s="54" t="str">
        <f t="shared" si="52"/>
        <v/>
      </c>
      <c r="AQ177" s="54" t="str">
        <f t="shared" si="53"/>
        <v/>
      </c>
      <c r="AR177" s="54" t="str">
        <f t="shared" si="54"/>
        <v/>
      </c>
      <c r="AS177" s="54" t="str">
        <f t="shared" si="55"/>
        <v/>
      </c>
      <c r="AT177" s="54" t="str">
        <f t="shared" si="56"/>
        <v/>
      </c>
      <c r="AU177" s="54" t="str">
        <f t="shared" si="57"/>
        <v/>
      </c>
      <c r="AV177" s="54" t="str">
        <f t="shared" si="58"/>
        <v/>
      </c>
      <c r="AW177" s="54" t="str">
        <f t="shared" si="59"/>
        <v/>
      </c>
      <c r="AX177" s="54" t="str">
        <f t="shared" si="60"/>
        <v/>
      </c>
      <c r="AY177" s="54" t="str">
        <f t="shared" si="61"/>
        <v/>
      </c>
      <c r="AZ177" s="54" t="str">
        <f t="shared" si="62"/>
        <v/>
      </c>
      <c r="BA177" s="54" t="str">
        <f t="shared" si="63"/>
        <v/>
      </c>
      <c r="BB177" s="54" t="str">
        <f t="shared" si="64"/>
        <v/>
      </c>
      <c r="BC177" s="54" t="str">
        <f t="shared" si="65"/>
        <v/>
      </c>
      <c r="BD177" s="54" t="str">
        <f t="shared" si="66"/>
        <v/>
      </c>
      <c r="BE177" s="54" t="str">
        <f t="shared" si="67"/>
        <v/>
      </c>
      <c r="BF177" s="54" t="str">
        <f t="shared" si="68"/>
        <v/>
      </c>
      <c r="BG177" s="54" t="str">
        <f t="shared" si="69"/>
        <v/>
      </c>
      <c r="BH177" s="54" t="str">
        <f t="shared" si="70"/>
        <v/>
      </c>
      <c r="BI177" s="54" t="str">
        <f t="shared" si="71"/>
        <v/>
      </c>
      <c r="BJ177" s="54" t="str">
        <f t="shared" si="72"/>
        <v/>
      </c>
      <c r="BK177" s="54" t="str">
        <f t="shared" si="73"/>
        <v/>
      </c>
      <c r="BL177" s="54" t="str">
        <f t="shared" si="74"/>
        <v/>
      </c>
      <c r="BM177" s="54" t="str">
        <f t="shared" si="75"/>
        <v/>
      </c>
      <c r="BN177" s="54" t="str">
        <f t="shared" si="76"/>
        <v/>
      </c>
      <c r="BO177" s="54" t="str">
        <f t="shared" si="77"/>
        <v/>
      </c>
      <c r="BP177" s="54" t="str">
        <f t="shared" si="78"/>
        <v/>
      </c>
      <c r="BQ177" s="54" t="str">
        <f t="shared" si="79"/>
        <v/>
      </c>
      <c r="BR177" s="54" t="str">
        <f t="shared" si="80"/>
        <v/>
      </c>
      <c r="BS177" s="54" t="str">
        <f t="shared" si="81"/>
        <v/>
      </c>
      <c r="BT177" s="54" t="str">
        <f t="shared" si="82"/>
        <v/>
      </c>
      <c r="BU177" s="54" t="str">
        <f t="shared" si="83"/>
        <v/>
      </c>
    </row>
    <row r="178" spans="2:73" ht="16.2">
      <c r="B178" s="104"/>
      <c r="C178" s="123" t="s">
        <v>45</v>
      </c>
      <c r="D178" s="122"/>
      <c r="E178" s="213"/>
      <c r="F178" s="196"/>
      <c r="G178" s="196"/>
      <c r="H178" s="188"/>
      <c r="I178" s="214"/>
      <c r="J178" s="188"/>
      <c r="K178" s="214"/>
      <c r="L178" s="196"/>
      <c r="M178" s="196"/>
      <c r="N178" s="196"/>
      <c r="O178" s="196"/>
      <c r="P178" s="196"/>
      <c r="Q178" s="196"/>
      <c r="R178" s="196"/>
      <c r="S178" s="196"/>
      <c r="T178" s="197"/>
      <c r="V178" s="219"/>
      <c r="W178" s="196"/>
      <c r="X178" s="196"/>
      <c r="Y178" s="188"/>
      <c r="Z178" s="121" t="s">
        <v>73</v>
      </c>
      <c r="AA178" s="120" t="s">
        <v>73</v>
      </c>
      <c r="AB178" s="215" t="s">
        <v>73</v>
      </c>
      <c r="AC178" s="216"/>
      <c r="AE178" s="54">
        <f t="shared" si="43"/>
        <v>0</v>
      </c>
      <c r="AF178" s="89"/>
      <c r="AG178" s="89"/>
      <c r="AH178" s="54" t="str">
        <f t="shared" si="44"/>
        <v/>
      </c>
      <c r="AI178" s="54" t="str">
        <f t="shared" si="45"/>
        <v/>
      </c>
      <c r="AJ178" s="54" t="str">
        <f t="shared" si="46"/>
        <v/>
      </c>
      <c r="AK178" s="54" t="str">
        <f t="shared" si="47"/>
        <v/>
      </c>
      <c r="AL178" s="54" t="str">
        <f t="shared" si="48"/>
        <v/>
      </c>
      <c r="AM178" s="54" t="str">
        <f t="shared" si="49"/>
        <v/>
      </c>
      <c r="AN178" s="54" t="str">
        <f t="shared" si="50"/>
        <v/>
      </c>
      <c r="AO178" s="54" t="str">
        <f t="shared" si="51"/>
        <v/>
      </c>
      <c r="AP178" s="54" t="str">
        <f t="shared" si="52"/>
        <v/>
      </c>
      <c r="AQ178" s="54" t="str">
        <f t="shared" si="53"/>
        <v/>
      </c>
      <c r="AR178" s="54" t="str">
        <f t="shared" si="54"/>
        <v/>
      </c>
      <c r="AS178" s="54" t="str">
        <f t="shared" si="55"/>
        <v/>
      </c>
      <c r="AT178" s="54" t="str">
        <f t="shared" si="56"/>
        <v/>
      </c>
      <c r="AU178" s="54" t="str">
        <f t="shared" si="57"/>
        <v/>
      </c>
      <c r="AV178" s="54" t="str">
        <f t="shared" si="58"/>
        <v/>
      </c>
      <c r="AW178" s="54" t="str">
        <f t="shared" si="59"/>
        <v/>
      </c>
      <c r="AX178" s="54" t="str">
        <f t="shared" si="60"/>
        <v/>
      </c>
      <c r="AY178" s="54" t="str">
        <f t="shared" si="61"/>
        <v/>
      </c>
      <c r="AZ178" s="54" t="str">
        <f t="shared" si="62"/>
        <v/>
      </c>
      <c r="BA178" s="54" t="str">
        <f t="shared" si="63"/>
        <v/>
      </c>
      <c r="BB178" s="54" t="str">
        <f t="shared" si="64"/>
        <v/>
      </c>
      <c r="BC178" s="54" t="str">
        <f t="shared" si="65"/>
        <v/>
      </c>
      <c r="BD178" s="54" t="str">
        <f t="shared" si="66"/>
        <v/>
      </c>
      <c r="BE178" s="54" t="str">
        <f t="shared" si="67"/>
        <v/>
      </c>
      <c r="BF178" s="54" t="str">
        <f t="shared" si="68"/>
        <v/>
      </c>
      <c r="BG178" s="54" t="str">
        <f t="shared" si="69"/>
        <v/>
      </c>
      <c r="BH178" s="54" t="str">
        <f t="shared" si="70"/>
        <v/>
      </c>
      <c r="BI178" s="54" t="str">
        <f t="shared" si="71"/>
        <v/>
      </c>
      <c r="BJ178" s="54" t="str">
        <f t="shared" si="72"/>
        <v/>
      </c>
      <c r="BK178" s="54" t="str">
        <f t="shared" si="73"/>
        <v/>
      </c>
      <c r="BL178" s="54" t="str">
        <f t="shared" si="74"/>
        <v/>
      </c>
      <c r="BM178" s="54" t="str">
        <f t="shared" si="75"/>
        <v/>
      </c>
      <c r="BN178" s="54" t="str">
        <f t="shared" si="76"/>
        <v/>
      </c>
      <c r="BO178" s="54" t="str">
        <f t="shared" si="77"/>
        <v/>
      </c>
      <c r="BP178" s="54" t="str">
        <f t="shared" si="78"/>
        <v/>
      </c>
      <c r="BQ178" s="54" t="str">
        <f t="shared" si="79"/>
        <v/>
      </c>
      <c r="BR178" s="54" t="str">
        <f t="shared" si="80"/>
        <v/>
      </c>
      <c r="BS178" s="54" t="str">
        <f t="shared" si="81"/>
        <v/>
      </c>
      <c r="BT178" s="54" t="str">
        <f t="shared" si="82"/>
        <v/>
      </c>
      <c r="BU178" s="54" t="str">
        <f t="shared" si="83"/>
        <v/>
      </c>
    </row>
    <row r="179" spans="2:73" ht="16.2">
      <c r="B179" s="104"/>
      <c r="C179" s="123" t="s">
        <v>45</v>
      </c>
      <c r="D179" s="122"/>
      <c r="E179" s="213"/>
      <c r="F179" s="196"/>
      <c r="G179" s="196"/>
      <c r="H179" s="188"/>
      <c r="I179" s="214"/>
      <c r="J179" s="188"/>
      <c r="K179" s="214"/>
      <c r="L179" s="196"/>
      <c r="M179" s="196"/>
      <c r="N179" s="196"/>
      <c r="O179" s="196"/>
      <c r="P179" s="196"/>
      <c r="Q179" s="196"/>
      <c r="R179" s="196"/>
      <c r="S179" s="196"/>
      <c r="T179" s="197"/>
      <c r="V179" s="219"/>
      <c r="W179" s="196"/>
      <c r="X179" s="196"/>
      <c r="Y179" s="188"/>
      <c r="Z179" s="121" t="s">
        <v>73</v>
      </c>
      <c r="AA179" s="120" t="s">
        <v>73</v>
      </c>
      <c r="AB179" s="215" t="s">
        <v>73</v>
      </c>
      <c r="AC179" s="216"/>
      <c r="AE179" s="54">
        <f t="shared" si="43"/>
        <v>0</v>
      </c>
      <c r="AF179" s="89"/>
      <c r="AG179" s="89"/>
      <c r="AH179" s="54" t="str">
        <f t="shared" si="44"/>
        <v/>
      </c>
      <c r="AI179" s="54" t="str">
        <f t="shared" si="45"/>
        <v/>
      </c>
      <c r="AJ179" s="54" t="str">
        <f t="shared" si="46"/>
        <v/>
      </c>
      <c r="AK179" s="54" t="str">
        <f t="shared" si="47"/>
        <v/>
      </c>
      <c r="AL179" s="54" t="str">
        <f t="shared" si="48"/>
        <v/>
      </c>
      <c r="AM179" s="54" t="str">
        <f t="shared" si="49"/>
        <v/>
      </c>
      <c r="AN179" s="54" t="str">
        <f t="shared" si="50"/>
        <v/>
      </c>
      <c r="AO179" s="54" t="str">
        <f t="shared" si="51"/>
        <v/>
      </c>
      <c r="AP179" s="54" t="str">
        <f t="shared" si="52"/>
        <v/>
      </c>
      <c r="AQ179" s="54" t="str">
        <f t="shared" si="53"/>
        <v/>
      </c>
      <c r="AR179" s="54" t="str">
        <f t="shared" si="54"/>
        <v/>
      </c>
      <c r="AS179" s="54" t="str">
        <f t="shared" si="55"/>
        <v/>
      </c>
      <c r="AT179" s="54" t="str">
        <f t="shared" si="56"/>
        <v/>
      </c>
      <c r="AU179" s="54" t="str">
        <f t="shared" si="57"/>
        <v/>
      </c>
      <c r="AV179" s="54" t="str">
        <f t="shared" si="58"/>
        <v/>
      </c>
      <c r="AW179" s="54" t="str">
        <f t="shared" si="59"/>
        <v/>
      </c>
      <c r="AX179" s="54" t="str">
        <f t="shared" si="60"/>
        <v/>
      </c>
      <c r="AY179" s="54" t="str">
        <f t="shared" si="61"/>
        <v/>
      </c>
      <c r="AZ179" s="54" t="str">
        <f t="shared" si="62"/>
        <v/>
      </c>
      <c r="BA179" s="54" t="str">
        <f t="shared" si="63"/>
        <v/>
      </c>
      <c r="BB179" s="54" t="str">
        <f t="shared" si="64"/>
        <v/>
      </c>
      <c r="BC179" s="54" t="str">
        <f t="shared" si="65"/>
        <v/>
      </c>
      <c r="BD179" s="54" t="str">
        <f t="shared" si="66"/>
        <v/>
      </c>
      <c r="BE179" s="54" t="str">
        <f t="shared" si="67"/>
        <v/>
      </c>
      <c r="BF179" s="54" t="str">
        <f t="shared" si="68"/>
        <v/>
      </c>
      <c r="BG179" s="54" t="str">
        <f t="shared" si="69"/>
        <v/>
      </c>
      <c r="BH179" s="54" t="str">
        <f t="shared" si="70"/>
        <v/>
      </c>
      <c r="BI179" s="54" t="str">
        <f t="shared" si="71"/>
        <v/>
      </c>
      <c r="BJ179" s="54" t="str">
        <f t="shared" si="72"/>
        <v/>
      </c>
      <c r="BK179" s="54" t="str">
        <f t="shared" si="73"/>
        <v/>
      </c>
      <c r="BL179" s="54" t="str">
        <f t="shared" si="74"/>
        <v/>
      </c>
      <c r="BM179" s="54" t="str">
        <f t="shared" si="75"/>
        <v/>
      </c>
      <c r="BN179" s="54" t="str">
        <f t="shared" si="76"/>
        <v/>
      </c>
      <c r="BO179" s="54" t="str">
        <f t="shared" si="77"/>
        <v/>
      </c>
      <c r="BP179" s="54" t="str">
        <f t="shared" si="78"/>
        <v/>
      </c>
      <c r="BQ179" s="54" t="str">
        <f t="shared" si="79"/>
        <v/>
      </c>
      <c r="BR179" s="54" t="str">
        <f t="shared" si="80"/>
        <v/>
      </c>
      <c r="BS179" s="54" t="str">
        <f t="shared" si="81"/>
        <v/>
      </c>
      <c r="BT179" s="54" t="str">
        <f t="shared" si="82"/>
        <v/>
      </c>
      <c r="BU179" s="54" t="str">
        <f t="shared" si="83"/>
        <v/>
      </c>
    </row>
    <row r="180" spans="2:73" ht="16.2">
      <c r="B180" s="104"/>
      <c r="C180" s="123" t="s">
        <v>45</v>
      </c>
      <c r="D180" s="122"/>
      <c r="E180" s="213"/>
      <c r="F180" s="196"/>
      <c r="G180" s="196"/>
      <c r="H180" s="188"/>
      <c r="I180" s="214"/>
      <c r="J180" s="188"/>
      <c r="K180" s="214"/>
      <c r="L180" s="196"/>
      <c r="M180" s="196"/>
      <c r="N180" s="196"/>
      <c r="O180" s="196"/>
      <c r="P180" s="196"/>
      <c r="Q180" s="196"/>
      <c r="R180" s="196"/>
      <c r="S180" s="196"/>
      <c r="T180" s="197"/>
      <c r="V180" s="219"/>
      <c r="W180" s="196"/>
      <c r="X180" s="196"/>
      <c r="Y180" s="188"/>
      <c r="Z180" s="121" t="s">
        <v>73</v>
      </c>
      <c r="AA180" s="120" t="s">
        <v>73</v>
      </c>
      <c r="AB180" s="215" t="s">
        <v>73</v>
      </c>
      <c r="AC180" s="216"/>
      <c r="AE180" s="54">
        <f t="shared" si="43"/>
        <v>0</v>
      </c>
      <c r="AF180" s="89"/>
      <c r="AG180" s="89"/>
      <c r="AH180" s="54" t="str">
        <f t="shared" si="44"/>
        <v/>
      </c>
      <c r="AI180" s="54" t="str">
        <f t="shared" si="45"/>
        <v/>
      </c>
      <c r="AJ180" s="54" t="str">
        <f t="shared" si="46"/>
        <v/>
      </c>
      <c r="AK180" s="54" t="str">
        <f t="shared" si="47"/>
        <v/>
      </c>
      <c r="AL180" s="54" t="str">
        <f t="shared" si="48"/>
        <v/>
      </c>
      <c r="AM180" s="54" t="str">
        <f t="shared" si="49"/>
        <v/>
      </c>
      <c r="AN180" s="54" t="str">
        <f t="shared" si="50"/>
        <v/>
      </c>
      <c r="AO180" s="54" t="str">
        <f t="shared" si="51"/>
        <v/>
      </c>
      <c r="AP180" s="54" t="str">
        <f t="shared" si="52"/>
        <v/>
      </c>
      <c r="AQ180" s="54" t="str">
        <f t="shared" si="53"/>
        <v/>
      </c>
      <c r="AR180" s="54" t="str">
        <f t="shared" si="54"/>
        <v/>
      </c>
      <c r="AS180" s="54" t="str">
        <f t="shared" si="55"/>
        <v/>
      </c>
      <c r="AT180" s="54" t="str">
        <f t="shared" si="56"/>
        <v/>
      </c>
      <c r="AU180" s="54" t="str">
        <f t="shared" si="57"/>
        <v/>
      </c>
      <c r="AV180" s="54" t="str">
        <f t="shared" si="58"/>
        <v/>
      </c>
      <c r="AW180" s="54" t="str">
        <f t="shared" si="59"/>
        <v/>
      </c>
      <c r="AX180" s="54" t="str">
        <f t="shared" si="60"/>
        <v/>
      </c>
      <c r="AY180" s="54" t="str">
        <f t="shared" si="61"/>
        <v/>
      </c>
      <c r="AZ180" s="54" t="str">
        <f t="shared" si="62"/>
        <v/>
      </c>
      <c r="BA180" s="54" t="str">
        <f t="shared" si="63"/>
        <v/>
      </c>
      <c r="BB180" s="54" t="str">
        <f t="shared" si="64"/>
        <v/>
      </c>
      <c r="BC180" s="54" t="str">
        <f t="shared" si="65"/>
        <v/>
      </c>
      <c r="BD180" s="54" t="str">
        <f t="shared" si="66"/>
        <v/>
      </c>
      <c r="BE180" s="54" t="str">
        <f t="shared" si="67"/>
        <v/>
      </c>
      <c r="BF180" s="54" t="str">
        <f t="shared" si="68"/>
        <v/>
      </c>
      <c r="BG180" s="54" t="str">
        <f t="shared" si="69"/>
        <v/>
      </c>
      <c r="BH180" s="54" t="str">
        <f t="shared" si="70"/>
        <v/>
      </c>
      <c r="BI180" s="54" t="str">
        <f t="shared" si="71"/>
        <v/>
      </c>
      <c r="BJ180" s="54" t="str">
        <f t="shared" si="72"/>
        <v/>
      </c>
      <c r="BK180" s="54" t="str">
        <f t="shared" si="73"/>
        <v/>
      </c>
      <c r="BL180" s="54" t="str">
        <f t="shared" si="74"/>
        <v/>
      </c>
      <c r="BM180" s="54" t="str">
        <f t="shared" si="75"/>
        <v/>
      </c>
      <c r="BN180" s="54" t="str">
        <f t="shared" si="76"/>
        <v/>
      </c>
      <c r="BO180" s="54" t="str">
        <f t="shared" si="77"/>
        <v/>
      </c>
      <c r="BP180" s="54" t="str">
        <f t="shared" si="78"/>
        <v/>
      </c>
      <c r="BQ180" s="54" t="str">
        <f t="shared" si="79"/>
        <v/>
      </c>
      <c r="BR180" s="54" t="str">
        <f t="shared" si="80"/>
        <v/>
      </c>
      <c r="BS180" s="54" t="str">
        <f t="shared" si="81"/>
        <v/>
      </c>
      <c r="BT180" s="54" t="str">
        <f t="shared" si="82"/>
        <v/>
      </c>
      <c r="BU180" s="54" t="str">
        <f t="shared" si="83"/>
        <v/>
      </c>
    </row>
    <row r="181" spans="2:73" ht="16.2">
      <c r="B181" s="104"/>
      <c r="C181" s="123" t="s">
        <v>45</v>
      </c>
      <c r="D181" s="122"/>
      <c r="E181" s="213"/>
      <c r="F181" s="196"/>
      <c r="G181" s="196"/>
      <c r="H181" s="188"/>
      <c r="I181" s="214"/>
      <c r="J181" s="188"/>
      <c r="K181" s="214"/>
      <c r="L181" s="196"/>
      <c r="M181" s="196"/>
      <c r="N181" s="196"/>
      <c r="O181" s="196"/>
      <c r="P181" s="196"/>
      <c r="Q181" s="196"/>
      <c r="R181" s="196"/>
      <c r="S181" s="196"/>
      <c r="T181" s="197"/>
      <c r="V181" s="219"/>
      <c r="W181" s="196"/>
      <c r="X181" s="196"/>
      <c r="Y181" s="188"/>
      <c r="Z181" s="121" t="s">
        <v>73</v>
      </c>
      <c r="AA181" s="120" t="s">
        <v>73</v>
      </c>
      <c r="AB181" s="215" t="s">
        <v>73</v>
      </c>
      <c r="AC181" s="216"/>
      <c r="AE181" s="54">
        <f t="shared" si="43"/>
        <v>0</v>
      </c>
      <c r="AF181" s="89"/>
      <c r="AG181" s="89"/>
      <c r="AH181" s="54" t="str">
        <f t="shared" si="44"/>
        <v/>
      </c>
      <c r="AI181" s="54" t="str">
        <f t="shared" si="45"/>
        <v/>
      </c>
      <c r="AJ181" s="54" t="str">
        <f t="shared" si="46"/>
        <v/>
      </c>
      <c r="AK181" s="54" t="str">
        <f t="shared" si="47"/>
        <v/>
      </c>
      <c r="AL181" s="54" t="str">
        <f t="shared" si="48"/>
        <v/>
      </c>
      <c r="AM181" s="54" t="str">
        <f t="shared" si="49"/>
        <v/>
      </c>
      <c r="AN181" s="54" t="str">
        <f t="shared" si="50"/>
        <v/>
      </c>
      <c r="AO181" s="54" t="str">
        <f t="shared" si="51"/>
        <v/>
      </c>
      <c r="AP181" s="54" t="str">
        <f t="shared" si="52"/>
        <v/>
      </c>
      <c r="AQ181" s="54" t="str">
        <f t="shared" si="53"/>
        <v/>
      </c>
      <c r="AR181" s="54" t="str">
        <f t="shared" si="54"/>
        <v/>
      </c>
      <c r="AS181" s="54" t="str">
        <f t="shared" si="55"/>
        <v/>
      </c>
      <c r="AT181" s="54" t="str">
        <f t="shared" si="56"/>
        <v/>
      </c>
      <c r="AU181" s="54" t="str">
        <f t="shared" si="57"/>
        <v/>
      </c>
      <c r="AV181" s="54" t="str">
        <f t="shared" si="58"/>
        <v/>
      </c>
      <c r="AW181" s="54" t="str">
        <f t="shared" si="59"/>
        <v/>
      </c>
      <c r="AX181" s="54" t="str">
        <f t="shared" si="60"/>
        <v/>
      </c>
      <c r="AY181" s="54" t="str">
        <f t="shared" si="61"/>
        <v/>
      </c>
      <c r="AZ181" s="54" t="str">
        <f t="shared" si="62"/>
        <v/>
      </c>
      <c r="BA181" s="54" t="str">
        <f t="shared" si="63"/>
        <v/>
      </c>
      <c r="BB181" s="54" t="str">
        <f t="shared" si="64"/>
        <v/>
      </c>
      <c r="BC181" s="54" t="str">
        <f t="shared" si="65"/>
        <v/>
      </c>
      <c r="BD181" s="54" t="str">
        <f t="shared" si="66"/>
        <v/>
      </c>
      <c r="BE181" s="54" t="str">
        <f t="shared" si="67"/>
        <v/>
      </c>
      <c r="BF181" s="54" t="str">
        <f t="shared" si="68"/>
        <v/>
      </c>
      <c r="BG181" s="54" t="str">
        <f t="shared" si="69"/>
        <v/>
      </c>
      <c r="BH181" s="54" t="str">
        <f t="shared" si="70"/>
        <v/>
      </c>
      <c r="BI181" s="54" t="str">
        <f t="shared" si="71"/>
        <v/>
      </c>
      <c r="BJ181" s="54" t="str">
        <f t="shared" si="72"/>
        <v/>
      </c>
      <c r="BK181" s="54" t="str">
        <f t="shared" si="73"/>
        <v/>
      </c>
      <c r="BL181" s="54" t="str">
        <f t="shared" si="74"/>
        <v/>
      </c>
      <c r="BM181" s="54" t="str">
        <f t="shared" si="75"/>
        <v/>
      </c>
      <c r="BN181" s="54" t="str">
        <f t="shared" si="76"/>
        <v/>
      </c>
      <c r="BO181" s="54" t="str">
        <f t="shared" si="77"/>
        <v/>
      </c>
      <c r="BP181" s="54" t="str">
        <f t="shared" si="78"/>
        <v/>
      </c>
      <c r="BQ181" s="54" t="str">
        <f t="shared" si="79"/>
        <v/>
      </c>
      <c r="BR181" s="54" t="str">
        <f t="shared" si="80"/>
        <v/>
      </c>
      <c r="BS181" s="54" t="str">
        <f t="shared" si="81"/>
        <v/>
      </c>
      <c r="BT181" s="54" t="str">
        <f t="shared" si="82"/>
        <v/>
      </c>
      <c r="BU181" s="54" t="str">
        <f t="shared" si="83"/>
        <v/>
      </c>
    </row>
    <row r="182" spans="2:73" ht="16.2">
      <c r="B182" s="104"/>
      <c r="C182" s="123" t="s">
        <v>45</v>
      </c>
      <c r="D182" s="122"/>
      <c r="E182" s="213"/>
      <c r="F182" s="196"/>
      <c r="G182" s="196"/>
      <c r="H182" s="188"/>
      <c r="I182" s="214"/>
      <c r="J182" s="188"/>
      <c r="K182" s="214"/>
      <c r="L182" s="196"/>
      <c r="M182" s="196"/>
      <c r="N182" s="196"/>
      <c r="O182" s="196"/>
      <c r="P182" s="196"/>
      <c r="Q182" s="196"/>
      <c r="R182" s="196"/>
      <c r="S182" s="196"/>
      <c r="T182" s="197"/>
      <c r="V182" s="219"/>
      <c r="W182" s="196"/>
      <c r="X182" s="196"/>
      <c r="Y182" s="188"/>
      <c r="Z182" s="121" t="s">
        <v>73</v>
      </c>
      <c r="AA182" s="120" t="s">
        <v>73</v>
      </c>
      <c r="AB182" s="215" t="s">
        <v>73</v>
      </c>
      <c r="AC182" s="216"/>
      <c r="AE182" s="54">
        <f t="shared" si="43"/>
        <v>0</v>
      </c>
      <c r="AF182" s="89"/>
      <c r="AG182" s="89"/>
      <c r="AH182" s="54" t="str">
        <f t="shared" si="44"/>
        <v/>
      </c>
      <c r="AI182" s="54" t="str">
        <f t="shared" si="45"/>
        <v/>
      </c>
      <c r="AJ182" s="54" t="str">
        <f t="shared" si="46"/>
        <v/>
      </c>
      <c r="AK182" s="54" t="str">
        <f t="shared" si="47"/>
        <v/>
      </c>
      <c r="AL182" s="54" t="str">
        <f t="shared" si="48"/>
        <v/>
      </c>
      <c r="AM182" s="54" t="str">
        <f t="shared" si="49"/>
        <v/>
      </c>
      <c r="AN182" s="54" t="str">
        <f t="shared" si="50"/>
        <v/>
      </c>
      <c r="AO182" s="54" t="str">
        <f t="shared" si="51"/>
        <v/>
      </c>
      <c r="AP182" s="54" t="str">
        <f t="shared" si="52"/>
        <v/>
      </c>
      <c r="AQ182" s="54" t="str">
        <f t="shared" si="53"/>
        <v/>
      </c>
      <c r="AR182" s="54" t="str">
        <f t="shared" si="54"/>
        <v/>
      </c>
      <c r="AS182" s="54" t="str">
        <f t="shared" si="55"/>
        <v/>
      </c>
      <c r="AT182" s="54" t="str">
        <f t="shared" si="56"/>
        <v/>
      </c>
      <c r="AU182" s="54" t="str">
        <f t="shared" si="57"/>
        <v/>
      </c>
      <c r="AV182" s="54" t="str">
        <f t="shared" si="58"/>
        <v/>
      </c>
      <c r="AW182" s="54" t="str">
        <f t="shared" si="59"/>
        <v/>
      </c>
      <c r="AX182" s="54" t="str">
        <f t="shared" si="60"/>
        <v/>
      </c>
      <c r="AY182" s="54" t="str">
        <f t="shared" si="61"/>
        <v/>
      </c>
      <c r="AZ182" s="54" t="str">
        <f t="shared" si="62"/>
        <v/>
      </c>
      <c r="BA182" s="54" t="str">
        <f t="shared" si="63"/>
        <v/>
      </c>
      <c r="BB182" s="54" t="str">
        <f t="shared" si="64"/>
        <v/>
      </c>
      <c r="BC182" s="54" t="str">
        <f t="shared" si="65"/>
        <v/>
      </c>
      <c r="BD182" s="54" t="str">
        <f t="shared" si="66"/>
        <v/>
      </c>
      <c r="BE182" s="54" t="str">
        <f t="shared" si="67"/>
        <v/>
      </c>
      <c r="BF182" s="54" t="str">
        <f t="shared" si="68"/>
        <v/>
      </c>
      <c r="BG182" s="54" t="str">
        <f t="shared" si="69"/>
        <v/>
      </c>
      <c r="BH182" s="54" t="str">
        <f t="shared" si="70"/>
        <v/>
      </c>
      <c r="BI182" s="54" t="str">
        <f t="shared" si="71"/>
        <v/>
      </c>
      <c r="BJ182" s="54" t="str">
        <f t="shared" si="72"/>
        <v/>
      </c>
      <c r="BK182" s="54" t="str">
        <f t="shared" si="73"/>
        <v/>
      </c>
      <c r="BL182" s="54" t="str">
        <f t="shared" si="74"/>
        <v/>
      </c>
      <c r="BM182" s="54" t="str">
        <f t="shared" si="75"/>
        <v/>
      </c>
      <c r="BN182" s="54" t="str">
        <f t="shared" si="76"/>
        <v/>
      </c>
      <c r="BO182" s="54" t="str">
        <f t="shared" si="77"/>
        <v/>
      </c>
      <c r="BP182" s="54" t="str">
        <f t="shared" si="78"/>
        <v/>
      </c>
      <c r="BQ182" s="54" t="str">
        <f t="shared" si="79"/>
        <v/>
      </c>
      <c r="BR182" s="54" t="str">
        <f t="shared" si="80"/>
        <v/>
      </c>
      <c r="BS182" s="54" t="str">
        <f t="shared" si="81"/>
        <v/>
      </c>
      <c r="BT182" s="54" t="str">
        <f t="shared" si="82"/>
        <v/>
      </c>
      <c r="BU182" s="54" t="str">
        <f t="shared" si="83"/>
        <v/>
      </c>
    </row>
    <row r="183" spans="2:73" ht="16.2">
      <c r="B183" s="104"/>
      <c r="C183" s="123" t="s">
        <v>45</v>
      </c>
      <c r="D183" s="122"/>
      <c r="E183" s="213"/>
      <c r="F183" s="196"/>
      <c r="G183" s="196"/>
      <c r="H183" s="188"/>
      <c r="I183" s="214"/>
      <c r="J183" s="188"/>
      <c r="K183" s="214"/>
      <c r="L183" s="196"/>
      <c r="M183" s="196"/>
      <c r="N183" s="196"/>
      <c r="O183" s="196"/>
      <c r="P183" s="196"/>
      <c r="Q183" s="196"/>
      <c r="R183" s="196"/>
      <c r="S183" s="196"/>
      <c r="T183" s="197"/>
      <c r="V183" s="219"/>
      <c r="W183" s="196"/>
      <c r="X183" s="196"/>
      <c r="Y183" s="188"/>
      <c r="Z183" s="121" t="s">
        <v>73</v>
      </c>
      <c r="AA183" s="120" t="s">
        <v>73</v>
      </c>
      <c r="AB183" s="215" t="s">
        <v>73</v>
      </c>
      <c r="AC183" s="216"/>
      <c r="AE183" s="54">
        <f t="shared" si="43"/>
        <v>0</v>
      </c>
      <c r="AF183" s="89"/>
      <c r="AG183" s="89"/>
      <c r="AH183" s="54" t="str">
        <f t="shared" si="44"/>
        <v/>
      </c>
      <c r="AI183" s="54" t="str">
        <f t="shared" si="45"/>
        <v/>
      </c>
      <c r="AJ183" s="54" t="str">
        <f t="shared" si="46"/>
        <v/>
      </c>
      <c r="AK183" s="54" t="str">
        <f t="shared" si="47"/>
        <v/>
      </c>
      <c r="AL183" s="54" t="str">
        <f t="shared" si="48"/>
        <v/>
      </c>
      <c r="AM183" s="54" t="str">
        <f t="shared" si="49"/>
        <v/>
      </c>
      <c r="AN183" s="54" t="str">
        <f t="shared" si="50"/>
        <v/>
      </c>
      <c r="AO183" s="54" t="str">
        <f t="shared" si="51"/>
        <v/>
      </c>
      <c r="AP183" s="54" t="str">
        <f t="shared" si="52"/>
        <v/>
      </c>
      <c r="AQ183" s="54" t="str">
        <f t="shared" si="53"/>
        <v/>
      </c>
      <c r="AR183" s="54" t="str">
        <f t="shared" si="54"/>
        <v/>
      </c>
      <c r="AS183" s="54" t="str">
        <f t="shared" si="55"/>
        <v/>
      </c>
      <c r="AT183" s="54" t="str">
        <f t="shared" si="56"/>
        <v/>
      </c>
      <c r="AU183" s="54" t="str">
        <f t="shared" si="57"/>
        <v/>
      </c>
      <c r="AV183" s="54" t="str">
        <f t="shared" si="58"/>
        <v/>
      </c>
      <c r="AW183" s="54" t="str">
        <f t="shared" si="59"/>
        <v/>
      </c>
      <c r="AX183" s="54" t="str">
        <f t="shared" si="60"/>
        <v/>
      </c>
      <c r="AY183" s="54" t="str">
        <f t="shared" si="61"/>
        <v/>
      </c>
      <c r="AZ183" s="54" t="str">
        <f t="shared" si="62"/>
        <v/>
      </c>
      <c r="BA183" s="54" t="str">
        <f t="shared" si="63"/>
        <v/>
      </c>
      <c r="BB183" s="54" t="str">
        <f t="shared" si="64"/>
        <v/>
      </c>
      <c r="BC183" s="54" t="str">
        <f t="shared" si="65"/>
        <v/>
      </c>
      <c r="BD183" s="54" t="str">
        <f t="shared" si="66"/>
        <v/>
      </c>
      <c r="BE183" s="54" t="str">
        <f t="shared" si="67"/>
        <v/>
      </c>
      <c r="BF183" s="54" t="str">
        <f t="shared" si="68"/>
        <v/>
      </c>
      <c r="BG183" s="54" t="str">
        <f t="shared" si="69"/>
        <v/>
      </c>
      <c r="BH183" s="54" t="str">
        <f t="shared" si="70"/>
        <v/>
      </c>
      <c r="BI183" s="54" t="str">
        <f t="shared" si="71"/>
        <v/>
      </c>
      <c r="BJ183" s="54" t="str">
        <f t="shared" si="72"/>
        <v/>
      </c>
      <c r="BK183" s="54" t="str">
        <f t="shared" si="73"/>
        <v/>
      </c>
      <c r="BL183" s="54" t="str">
        <f t="shared" si="74"/>
        <v/>
      </c>
      <c r="BM183" s="54" t="str">
        <f t="shared" si="75"/>
        <v/>
      </c>
      <c r="BN183" s="54" t="str">
        <f t="shared" si="76"/>
        <v/>
      </c>
      <c r="BO183" s="54" t="str">
        <f t="shared" si="77"/>
        <v/>
      </c>
      <c r="BP183" s="54" t="str">
        <f t="shared" si="78"/>
        <v/>
      </c>
      <c r="BQ183" s="54" t="str">
        <f t="shared" si="79"/>
        <v/>
      </c>
      <c r="BR183" s="54" t="str">
        <f t="shared" si="80"/>
        <v/>
      </c>
      <c r="BS183" s="54" t="str">
        <f t="shared" si="81"/>
        <v/>
      </c>
      <c r="BT183" s="54" t="str">
        <f t="shared" si="82"/>
        <v/>
      </c>
      <c r="BU183" s="54" t="str">
        <f t="shared" si="83"/>
        <v/>
      </c>
    </row>
    <row r="184" spans="2:73" ht="16.2">
      <c r="B184" s="104"/>
      <c r="C184" s="123" t="s">
        <v>45</v>
      </c>
      <c r="D184" s="122"/>
      <c r="E184" s="213"/>
      <c r="F184" s="196"/>
      <c r="G184" s="196"/>
      <c r="H184" s="188"/>
      <c r="I184" s="214"/>
      <c r="J184" s="188"/>
      <c r="K184" s="214"/>
      <c r="L184" s="196"/>
      <c r="M184" s="196"/>
      <c r="N184" s="196"/>
      <c r="O184" s="196"/>
      <c r="P184" s="196"/>
      <c r="Q184" s="196"/>
      <c r="R184" s="196"/>
      <c r="S184" s="196"/>
      <c r="T184" s="197"/>
      <c r="V184" s="219"/>
      <c r="W184" s="196"/>
      <c r="X184" s="196"/>
      <c r="Y184" s="188"/>
      <c r="Z184" s="121" t="s">
        <v>73</v>
      </c>
      <c r="AA184" s="120" t="s">
        <v>73</v>
      </c>
      <c r="AB184" s="215" t="s">
        <v>73</v>
      </c>
      <c r="AC184" s="216"/>
      <c r="AE184" s="54">
        <f t="shared" si="43"/>
        <v>0</v>
      </c>
      <c r="AF184" s="89"/>
      <c r="AG184" s="89"/>
      <c r="AH184" s="54" t="str">
        <f t="shared" si="44"/>
        <v/>
      </c>
      <c r="AI184" s="54" t="str">
        <f t="shared" si="45"/>
        <v/>
      </c>
      <c r="AJ184" s="54" t="str">
        <f t="shared" si="46"/>
        <v/>
      </c>
      <c r="AK184" s="54" t="str">
        <f t="shared" si="47"/>
        <v/>
      </c>
      <c r="AL184" s="54" t="str">
        <f t="shared" si="48"/>
        <v/>
      </c>
      <c r="AM184" s="54" t="str">
        <f t="shared" si="49"/>
        <v/>
      </c>
      <c r="AN184" s="54" t="str">
        <f t="shared" si="50"/>
        <v/>
      </c>
      <c r="AO184" s="54" t="str">
        <f t="shared" si="51"/>
        <v/>
      </c>
      <c r="AP184" s="54" t="str">
        <f t="shared" si="52"/>
        <v/>
      </c>
      <c r="AQ184" s="54" t="str">
        <f t="shared" si="53"/>
        <v/>
      </c>
      <c r="AR184" s="54" t="str">
        <f t="shared" si="54"/>
        <v/>
      </c>
      <c r="AS184" s="54" t="str">
        <f t="shared" si="55"/>
        <v/>
      </c>
      <c r="AT184" s="54" t="str">
        <f t="shared" si="56"/>
        <v/>
      </c>
      <c r="AU184" s="54" t="str">
        <f t="shared" si="57"/>
        <v/>
      </c>
      <c r="AV184" s="54" t="str">
        <f t="shared" si="58"/>
        <v/>
      </c>
      <c r="AW184" s="54" t="str">
        <f t="shared" si="59"/>
        <v/>
      </c>
      <c r="AX184" s="54" t="str">
        <f t="shared" si="60"/>
        <v/>
      </c>
      <c r="AY184" s="54" t="str">
        <f t="shared" si="61"/>
        <v/>
      </c>
      <c r="AZ184" s="54" t="str">
        <f t="shared" si="62"/>
        <v/>
      </c>
      <c r="BA184" s="54" t="str">
        <f t="shared" si="63"/>
        <v/>
      </c>
      <c r="BB184" s="54" t="str">
        <f t="shared" si="64"/>
        <v/>
      </c>
      <c r="BC184" s="54" t="str">
        <f t="shared" si="65"/>
        <v/>
      </c>
      <c r="BD184" s="54" t="str">
        <f t="shared" si="66"/>
        <v/>
      </c>
      <c r="BE184" s="54" t="str">
        <f t="shared" si="67"/>
        <v/>
      </c>
      <c r="BF184" s="54" t="str">
        <f t="shared" si="68"/>
        <v/>
      </c>
      <c r="BG184" s="54" t="str">
        <f t="shared" si="69"/>
        <v/>
      </c>
      <c r="BH184" s="54" t="str">
        <f t="shared" si="70"/>
        <v/>
      </c>
      <c r="BI184" s="54" t="str">
        <f t="shared" si="71"/>
        <v/>
      </c>
      <c r="BJ184" s="54" t="str">
        <f t="shared" si="72"/>
        <v/>
      </c>
      <c r="BK184" s="54" t="str">
        <f t="shared" si="73"/>
        <v/>
      </c>
      <c r="BL184" s="54" t="str">
        <f t="shared" si="74"/>
        <v/>
      </c>
      <c r="BM184" s="54" t="str">
        <f t="shared" si="75"/>
        <v/>
      </c>
      <c r="BN184" s="54" t="str">
        <f t="shared" si="76"/>
        <v/>
      </c>
      <c r="BO184" s="54" t="str">
        <f t="shared" si="77"/>
        <v/>
      </c>
      <c r="BP184" s="54" t="str">
        <f t="shared" si="78"/>
        <v/>
      </c>
      <c r="BQ184" s="54" t="str">
        <f t="shared" si="79"/>
        <v/>
      </c>
      <c r="BR184" s="54" t="str">
        <f t="shared" si="80"/>
        <v/>
      </c>
      <c r="BS184" s="54" t="str">
        <f t="shared" si="81"/>
        <v/>
      </c>
      <c r="BT184" s="54" t="str">
        <f t="shared" si="82"/>
        <v/>
      </c>
      <c r="BU184" s="54" t="str">
        <f t="shared" si="83"/>
        <v/>
      </c>
    </row>
    <row r="185" spans="2:73" ht="16.2">
      <c r="B185" s="104"/>
      <c r="C185" s="123" t="s">
        <v>45</v>
      </c>
      <c r="D185" s="122"/>
      <c r="E185" s="213"/>
      <c r="F185" s="196"/>
      <c r="G185" s="196"/>
      <c r="H185" s="188"/>
      <c r="I185" s="214"/>
      <c r="J185" s="188"/>
      <c r="K185" s="214"/>
      <c r="L185" s="196"/>
      <c r="M185" s="196"/>
      <c r="N185" s="196"/>
      <c r="O185" s="196"/>
      <c r="P185" s="196"/>
      <c r="Q185" s="196"/>
      <c r="R185" s="196"/>
      <c r="S185" s="196"/>
      <c r="T185" s="197"/>
      <c r="V185" s="219"/>
      <c r="W185" s="196"/>
      <c r="X185" s="196"/>
      <c r="Y185" s="188"/>
      <c r="Z185" s="121" t="s">
        <v>73</v>
      </c>
      <c r="AA185" s="120" t="s">
        <v>73</v>
      </c>
      <c r="AB185" s="215" t="s">
        <v>73</v>
      </c>
      <c r="AC185" s="216"/>
      <c r="AE185" s="54">
        <f t="shared" si="43"/>
        <v>0</v>
      </c>
      <c r="AF185" s="89"/>
      <c r="AG185" s="89"/>
      <c r="AH185" s="54" t="str">
        <f t="shared" si="44"/>
        <v/>
      </c>
      <c r="AI185" s="54" t="str">
        <f t="shared" si="45"/>
        <v/>
      </c>
      <c r="AJ185" s="54" t="str">
        <f t="shared" si="46"/>
        <v/>
      </c>
      <c r="AK185" s="54" t="str">
        <f t="shared" si="47"/>
        <v/>
      </c>
      <c r="AL185" s="54" t="str">
        <f t="shared" si="48"/>
        <v/>
      </c>
      <c r="AM185" s="54" t="str">
        <f t="shared" si="49"/>
        <v/>
      </c>
      <c r="AN185" s="54" t="str">
        <f t="shared" si="50"/>
        <v/>
      </c>
      <c r="AO185" s="54" t="str">
        <f t="shared" si="51"/>
        <v/>
      </c>
      <c r="AP185" s="54" t="str">
        <f t="shared" si="52"/>
        <v/>
      </c>
      <c r="AQ185" s="54" t="str">
        <f t="shared" si="53"/>
        <v/>
      </c>
      <c r="AR185" s="54" t="str">
        <f t="shared" si="54"/>
        <v/>
      </c>
      <c r="AS185" s="54" t="str">
        <f t="shared" si="55"/>
        <v/>
      </c>
      <c r="AT185" s="54" t="str">
        <f t="shared" si="56"/>
        <v/>
      </c>
      <c r="AU185" s="54" t="str">
        <f t="shared" si="57"/>
        <v/>
      </c>
      <c r="AV185" s="54" t="str">
        <f t="shared" si="58"/>
        <v/>
      </c>
      <c r="AW185" s="54" t="str">
        <f t="shared" si="59"/>
        <v/>
      </c>
      <c r="AX185" s="54" t="str">
        <f t="shared" si="60"/>
        <v/>
      </c>
      <c r="AY185" s="54" t="str">
        <f t="shared" si="61"/>
        <v/>
      </c>
      <c r="AZ185" s="54" t="str">
        <f t="shared" si="62"/>
        <v/>
      </c>
      <c r="BA185" s="54" t="str">
        <f t="shared" si="63"/>
        <v/>
      </c>
      <c r="BB185" s="54" t="str">
        <f t="shared" si="64"/>
        <v/>
      </c>
      <c r="BC185" s="54" t="str">
        <f t="shared" si="65"/>
        <v/>
      </c>
      <c r="BD185" s="54" t="str">
        <f t="shared" si="66"/>
        <v/>
      </c>
      <c r="BE185" s="54" t="str">
        <f t="shared" si="67"/>
        <v/>
      </c>
      <c r="BF185" s="54" t="str">
        <f t="shared" si="68"/>
        <v/>
      </c>
      <c r="BG185" s="54" t="str">
        <f t="shared" si="69"/>
        <v/>
      </c>
      <c r="BH185" s="54" t="str">
        <f t="shared" si="70"/>
        <v/>
      </c>
      <c r="BI185" s="54" t="str">
        <f t="shared" si="71"/>
        <v/>
      </c>
      <c r="BJ185" s="54" t="str">
        <f t="shared" si="72"/>
        <v/>
      </c>
      <c r="BK185" s="54" t="str">
        <f t="shared" si="73"/>
        <v/>
      </c>
      <c r="BL185" s="54" t="str">
        <f t="shared" si="74"/>
        <v/>
      </c>
      <c r="BM185" s="54" t="str">
        <f t="shared" si="75"/>
        <v/>
      </c>
      <c r="BN185" s="54" t="str">
        <f t="shared" si="76"/>
        <v/>
      </c>
      <c r="BO185" s="54" t="str">
        <f t="shared" si="77"/>
        <v/>
      </c>
      <c r="BP185" s="54" t="str">
        <f t="shared" si="78"/>
        <v/>
      </c>
      <c r="BQ185" s="54" t="str">
        <f t="shared" si="79"/>
        <v/>
      </c>
      <c r="BR185" s="54" t="str">
        <f t="shared" si="80"/>
        <v/>
      </c>
      <c r="BS185" s="54" t="str">
        <f t="shared" si="81"/>
        <v/>
      </c>
      <c r="BT185" s="54" t="str">
        <f t="shared" si="82"/>
        <v/>
      </c>
      <c r="BU185" s="54" t="str">
        <f t="shared" si="83"/>
        <v/>
      </c>
    </row>
    <row r="186" spans="2:73" ht="16.2">
      <c r="B186" s="104"/>
      <c r="C186" s="123" t="s">
        <v>45</v>
      </c>
      <c r="D186" s="122"/>
      <c r="E186" s="213"/>
      <c r="F186" s="196"/>
      <c r="G186" s="196"/>
      <c r="H186" s="188"/>
      <c r="I186" s="214"/>
      <c r="J186" s="188"/>
      <c r="K186" s="214"/>
      <c r="L186" s="196"/>
      <c r="M186" s="196"/>
      <c r="N186" s="196"/>
      <c r="O186" s="196"/>
      <c r="P186" s="196"/>
      <c r="Q186" s="196"/>
      <c r="R186" s="196"/>
      <c r="S186" s="196"/>
      <c r="T186" s="197"/>
      <c r="V186" s="219"/>
      <c r="W186" s="196"/>
      <c r="X186" s="196"/>
      <c r="Y186" s="188"/>
      <c r="Z186" s="121" t="s">
        <v>73</v>
      </c>
      <c r="AA186" s="120" t="s">
        <v>73</v>
      </c>
      <c r="AB186" s="215" t="s">
        <v>73</v>
      </c>
      <c r="AC186" s="216"/>
      <c r="AE186" s="54">
        <f t="shared" si="43"/>
        <v>0</v>
      </c>
      <c r="AF186" s="89"/>
      <c r="AG186" s="89"/>
      <c r="AH186" s="54" t="str">
        <f t="shared" si="44"/>
        <v/>
      </c>
      <c r="AI186" s="54" t="str">
        <f t="shared" si="45"/>
        <v/>
      </c>
      <c r="AJ186" s="54" t="str">
        <f t="shared" si="46"/>
        <v/>
      </c>
      <c r="AK186" s="54" t="str">
        <f t="shared" si="47"/>
        <v/>
      </c>
      <c r="AL186" s="54" t="str">
        <f t="shared" si="48"/>
        <v/>
      </c>
      <c r="AM186" s="54" t="str">
        <f t="shared" si="49"/>
        <v/>
      </c>
      <c r="AN186" s="54" t="str">
        <f t="shared" si="50"/>
        <v/>
      </c>
      <c r="AO186" s="54" t="str">
        <f t="shared" si="51"/>
        <v/>
      </c>
      <c r="AP186" s="54" t="str">
        <f t="shared" si="52"/>
        <v/>
      </c>
      <c r="AQ186" s="54" t="str">
        <f t="shared" si="53"/>
        <v/>
      </c>
      <c r="AR186" s="54" t="str">
        <f t="shared" si="54"/>
        <v/>
      </c>
      <c r="AS186" s="54" t="str">
        <f t="shared" si="55"/>
        <v/>
      </c>
      <c r="AT186" s="54" t="str">
        <f t="shared" si="56"/>
        <v/>
      </c>
      <c r="AU186" s="54" t="str">
        <f t="shared" si="57"/>
        <v/>
      </c>
      <c r="AV186" s="54" t="str">
        <f t="shared" si="58"/>
        <v/>
      </c>
      <c r="AW186" s="54" t="str">
        <f t="shared" si="59"/>
        <v/>
      </c>
      <c r="AX186" s="54" t="str">
        <f t="shared" si="60"/>
        <v/>
      </c>
      <c r="AY186" s="54" t="str">
        <f t="shared" si="61"/>
        <v/>
      </c>
      <c r="AZ186" s="54" t="str">
        <f t="shared" si="62"/>
        <v/>
      </c>
      <c r="BA186" s="54" t="str">
        <f t="shared" si="63"/>
        <v/>
      </c>
      <c r="BB186" s="54" t="str">
        <f t="shared" si="64"/>
        <v/>
      </c>
      <c r="BC186" s="54" t="str">
        <f t="shared" si="65"/>
        <v/>
      </c>
      <c r="BD186" s="54" t="str">
        <f t="shared" si="66"/>
        <v/>
      </c>
      <c r="BE186" s="54" t="str">
        <f t="shared" si="67"/>
        <v/>
      </c>
      <c r="BF186" s="54" t="str">
        <f t="shared" si="68"/>
        <v/>
      </c>
      <c r="BG186" s="54" t="str">
        <f t="shared" si="69"/>
        <v/>
      </c>
      <c r="BH186" s="54" t="str">
        <f t="shared" si="70"/>
        <v/>
      </c>
      <c r="BI186" s="54" t="str">
        <f t="shared" si="71"/>
        <v/>
      </c>
      <c r="BJ186" s="54" t="str">
        <f t="shared" si="72"/>
        <v/>
      </c>
      <c r="BK186" s="54" t="str">
        <f t="shared" si="73"/>
        <v/>
      </c>
      <c r="BL186" s="54" t="str">
        <f t="shared" si="74"/>
        <v/>
      </c>
      <c r="BM186" s="54" t="str">
        <f t="shared" si="75"/>
        <v/>
      </c>
      <c r="BN186" s="54" t="str">
        <f t="shared" si="76"/>
        <v/>
      </c>
      <c r="BO186" s="54" t="str">
        <f t="shared" si="77"/>
        <v/>
      </c>
      <c r="BP186" s="54" t="str">
        <f t="shared" si="78"/>
        <v/>
      </c>
      <c r="BQ186" s="54" t="str">
        <f t="shared" si="79"/>
        <v/>
      </c>
      <c r="BR186" s="54" t="str">
        <f t="shared" si="80"/>
        <v/>
      </c>
      <c r="BS186" s="54" t="str">
        <f t="shared" si="81"/>
        <v/>
      </c>
      <c r="BT186" s="54" t="str">
        <f t="shared" si="82"/>
        <v/>
      </c>
      <c r="BU186" s="54" t="str">
        <f t="shared" si="83"/>
        <v/>
      </c>
    </row>
    <row r="187" spans="2:73" ht="16.2">
      <c r="B187" s="104"/>
      <c r="C187" s="123" t="s">
        <v>45</v>
      </c>
      <c r="D187" s="122"/>
      <c r="E187" s="213"/>
      <c r="F187" s="196"/>
      <c r="G187" s="196"/>
      <c r="H187" s="188"/>
      <c r="I187" s="214"/>
      <c r="J187" s="188"/>
      <c r="K187" s="214"/>
      <c r="L187" s="196"/>
      <c r="M187" s="196"/>
      <c r="N187" s="196"/>
      <c r="O187" s="196"/>
      <c r="P187" s="196"/>
      <c r="Q187" s="196"/>
      <c r="R187" s="196"/>
      <c r="S187" s="196"/>
      <c r="T187" s="197"/>
      <c r="V187" s="219"/>
      <c r="W187" s="196"/>
      <c r="X187" s="196"/>
      <c r="Y187" s="188"/>
      <c r="Z187" s="121" t="s">
        <v>73</v>
      </c>
      <c r="AA187" s="120" t="s">
        <v>73</v>
      </c>
      <c r="AB187" s="215" t="s">
        <v>73</v>
      </c>
      <c r="AC187" s="216"/>
      <c r="AE187" s="54">
        <f t="shared" si="43"/>
        <v>0</v>
      </c>
      <c r="AF187" s="89"/>
      <c r="AG187" s="89"/>
      <c r="AH187" s="54" t="str">
        <f t="shared" si="44"/>
        <v/>
      </c>
      <c r="AI187" s="54" t="str">
        <f t="shared" si="45"/>
        <v/>
      </c>
      <c r="AJ187" s="54" t="str">
        <f t="shared" si="46"/>
        <v/>
      </c>
      <c r="AK187" s="54" t="str">
        <f t="shared" si="47"/>
        <v/>
      </c>
      <c r="AL187" s="54" t="str">
        <f t="shared" si="48"/>
        <v/>
      </c>
      <c r="AM187" s="54" t="str">
        <f t="shared" si="49"/>
        <v/>
      </c>
      <c r="AN187" s="54" t="str">
        <f t="shared" si="50"/>
        <v/>
      </c>
      <c r="AO187" s="54" t="str">
        <f t="shared" si="51"/>
        <v/>
      </c>
      <c r="AP187" s="54" t="str">
        <f t="shared" si="52"/>
        <v/>
      </c>
      <c r="AQ187" s="54" t="str">
        <f t="shared" si="53"/>
        <v/>
      </c>
      <c r="AR187" s="54" t="str">
        <f t="shared" si="54"/>
        <v/>
      </c>
      <c r="AS187" s="54" t="str">
        <f t="shared" si="55"/>
        <v/>
      </c>
      <c r="AT187" s="54" t="str">
        <f t="shared" si="56"/>
        <v/>
      </c>
      <c r="AU187" s="54" t="str">
        <f t="shared" si="57"/>
        <v/>
      </c>
      <c r="AV187" s="54" t="str">
        <f t="shared" si="58"/>
        <v/>
      </c>
      <c r="AW187" s="54" t="str">
        <f t="shared" si="59"/>
        <v/>
      </c>
      <c r="AX187" s="54" t="str">
        <f t="shared" si="60"/>
        <v/>
      </c>
      <c r="AY187" s="54" t="str">
        <f t="shared" si="61"/>
        <v/>
      </c>
      <c r="AZ187" s="54" t="str">
        <f t="shared" si="62"/>
        <v/>
      </c>
      <c r="BA187" s="54" t="str">
        <f t="shared" si="63"/>
        <v/>
      </c>
      <c r="BB187" s="54" t="str">
        <f t="shared" si="64"/>
        <v/>
      </c>
      <c r="BC187" s="54" t="str">
        <f t="shared" si="65"/>
        <v/>
      </c>
      <c r="BD187" s="54" t="str">
        <f t="shared" si="66"/>
        <v/>
      </c>
      <c r="BE187" s="54" t="str">
        <f t="shared" si="67"/>
        <v/>
      </c>
      <c r="BF187" s="54" t="str">
        <f t="shared" si="68"/>
        <v/>
      </c>
      <c r="BG187" s="54" t="str">
        <f t="shared" si="69"/>
        <v/>
      </c>
      <c r="BH187" s="54" t="str">
        <f t="shared" si="70"/>
        <v/>
      </c>
      <c r="BI187" s="54" t="str">
        <f t="shared" si="71"/>
        <v/>
      </c>
      <c r="BJ187" s="54" t="str">
        <f t="shared" si="72"/>
        <v/>
      </c>
      <c r="BK187" s="54" t="str">
        <f t="shared" si="73"/>
        <v/>
      </c>
      <c r="BL187" s="54" t="str">
        <f t="shared" si="74"/>
        <v/>
      </c>
      <c r="BM187" s="54" t="str">
        <f t="shared" si="75"/>
        <v/>
      </c>
      <c r="BN187" s="54" t="str">
        <f t="shared" si="76"/>
        <v/>
      </c>
      <c r="BO187" s="54" t="str">
        <f t="shared" si="77"/>
        <v/>
      </c>
      <c r="BP187" s="54" t="str">
        <f t="shared" si="78"/>
        <v/>
      </c>
      <c r="BQ187" s="54" t="str">
        <f t="shared" si="79"/>
        <v/>
      </c>
      <c r="BR187" s="54" t="str">
        <f t="shared" si="80"/>
        <v/>
      </c>
      <c r="BS187" s="54" t="str">
        <f t="shared" si="81"/>
        <v/>
      </c>
      <c r="BT187" s="54" t="str">
        <f t="shared" si="82"/>
        <v/>
      </c>
      <c r="BU187" s="54" t="str">
        <f t="shared" si="83"/>
        <v/>
      </c>
    </row>
    <row r="188" spans="2:73" ht="16.2">
      <c r="B188" s="104"/>
      <c r="C188" s="123" t="s">
        <v>45</v>
      </c>
      <c r="D188" s="122"/>
      <c r="E188" s="213"/>
      <c r="F188" s="196"/>
      <c r="G188" s="196"/>
      <c r="H188" s="188"/>
      <c r="I188" s="214"/>
      <c r="J188" s="188"/>
      <c r="K188" s="214"/>
      <c r="L188" s="196"/>
      <c r="M188" s="196"/>
      <c r="N188" s="196"/>
      <c r="O188" s="196"/>
      <c r="P188" s="196"/>
      <c r="Q188" s="196"/>
      <c r="R188" s="196"/>
      <c r="S188" s="196"/>
      <c r="T188" s="197"/>
      <c r="V188" s="219"/>
      <c r="W188" s="196"/>
      <c r="X188" s="196"/>
      <c r="Y188" s="188"/>
      <c r="Z188" s="121" t="s">
        <v>73</v>
      </c>
      <c r="AA188" s="120" t="s">
        <v>73</v>
      </c>
      <c r="AB188" s="215" t="s">
        <v>73</v>
      </c>
      <c r="AC188" s="216"/>
      <c r="AE188" s="54">
        <f t="shared" si="43"/>
        <v>0</v>
      </c>
      <c r="AF188" s="89"/>
      <c r="AG188" s="89"/>
      <c r="AH188" s="54" t="str">
        <f t="shared" si="44"/>
        <v/>
      </c>
      <c r="AI188" s="54" t="str">
        <f t="shared" si="45"/>
        <v/>
      </c>
      <c r="AJ188" s="54" t="str">
        <f t="shared" si="46"/>
        <v/>
      </c>
      <c r="AK188" s="54" t="str">
        <f t="shared" si="47"/>
        <v/>
      </c>
      <c r="AL188" s="54" t="str">
        <f t="shared" si="48"/>
        <v/>
      </c>
      <c r="AM188" s="54" t="str">
        <f t="shared" si="49"/>
        <v/>
      </c>
      <c r="AN188" s="54" t="str">
        <f t="shared" si="50"/>
        <v/>
      </c>
      <c r="AO188" s="54" t="str">
        <f t="shared" si="51"/>
        <v/>
      </c>
      <c r="AP188" s="54" t="str">
        <f t="shared" si="52"/>
        <v/>
      </c>
      <c r="AQ188" s="54" t="str">
        <f t="shared" si="53"/>
        <v/>
      </c>
      <c r="AR188" s="54" t="str">
        <f t="shared" si="54"/>
        <v/>
      </c>
      <c r="AS188" s="54" t="str">
        <f t="shared" si="55"/>
        <v/>
      </c>
      <c r="AT188" s="54" t="str">
        <f t="shared" si="56"/>
        <v/>
      </c>
      <c r="AU188" s="54" t="str">
        <f t="shared" si="57"/>
        <v/>
      </c>
      <c r="AV188" s="54" t="str">
        <f t="shared" si="58"/>
        <v/>
      </c>
      <c r="AW188" s="54" t="str">
        <f t="shared" si="59"/>
        <v/>
      </c>
      <c r="AX188" s="54" t="str">
        <f t="shared" si="60"/>
        <v/>
      </c>
      <c r="AY188" s="54" t="str">
        <f t="shared" si="61"/>
        <v/>
      </c>
      <c r="AZ188" s="54" t="str">
        <f t="shared" si="62"/>
        <v/>
      </c>
      <c r="BA188" s="54" t="str">
        <f t="shared" si="63"/>
        <v/>
      </c>
      <c r="BB188" s="54" t="str">
        <f t="shared" si="64"/>
        <v/>
      </c>
      <c r="BC188" s="54" t="str">
        <f t="shared" si="65"/>
        <v/>
      </c>
      <c r="BD188" s="54" t="str">
        <f t="shared" si="66"/>
        <v/>
      </c>
      <c r="BE188" s="54" t="str">
        <f t="shared" si="67"/>
        <v/>
      </c>
      <c r="BF188" s="54" t="str">
        <f t="shared" si="68"/>
        <v/>
      </c>
      <c r="BG188" s="54" t="str">
        <f t="shared" si="69"/>
        <v/>
      </c>
      <c r="BH188" s="54" t="str">
        <f t="shared" si="70"/>
        <v/>
      </c>
      <c r="BI188" s="54" t="str">
        <f t="shared" si="71"/>
        <v/>
      </c>
      <c r="BJ188" s="54" t="str">
        <f t="shared" si="72"/>
        <v/>
      </c>
      <c r="BK188" s="54" t="str">
        <f t="shared" si="73"/>
        <v/>
      </c>
      <c r="BL188" s="54" t="str">
        <f t="shared" si="74"/>
        <v/>
      </c>
      <c r="BM188" s="54" t="str">
        <f t="shared" si="75"/>
        <v/>
      </c>
      <c r="BN188" s="54" t="str">
        <f t="shared" si="76"/>
        <v/>
      </c>
      <c r="BO188" s="54" t="str">
        <f t="shared" si="77"/>
        <v/>
      </c>
      <c r="BP188" s="54" t="str">
        <f t="shared" si="78"/>
        <v/>
      </c>
      <c r="BQ188" s="54" t="str">
        <f t="shared" si="79"/>
        <v/>
      </c>
      <c r="BR188" s="54" t="str">
        <f t="shared" si="80"/>
        <v/>
      </c>
      <c r="BS188" s="54" t="str">
        <f t="shared" si="81"/>
        <v/>
      </c>
      <c r="BT188" s="54" t="str">
        <f t="shared" si="82"/>
        <v/>
      </c>
      <c r="BU188" s="54" t="str">
        <f t="shared" si="83"/>
        <v/>
      </c>
    </row>
    <row r="189" spans="2:73" ht="16.2">
      <c r="B189" s="104"/>
      <c r="C189" s="123" t="s">
        <v>45</v>
      </c>
      <c r="D189" s="122"/>
      <c r="E189" s="213"/>
      <c r="F189" s="196"/>
      <c r="G189" s="196"/>
      <c r="H189" s="188"/>
      <c r="I189" s="214"/>
      <c r="J189" s="188"/>
      <c r="K189" s="214"/>
      <c r="L189" s="196"/>
      <c r="M189" s="196"/>
      <c r="N189" s="196"/>
      <c r="O189" s="196"/>
      <c r="P189" s="196"/>
      <c r="Q189" s="196"/>
      <c r="R189" s="196"/>
      <c r="S189" s="196"/>
      <c r="T189" s="197"/>
      <c r="V189" s="219"/>
      <c r="W189" s="196"/>
      <c r="X189" s="196"/>
      <c r="Y189" s="188"/>
      <c r="Z189" s="121" t="s">
        <v>73</v>
      </c>
      <c r="AA189" s="120" t="s">
        <v>73</v>
      </c>
      <c r="AB189" s="215" t="s">
        <v>73</v>
      </c>
      <c r="AC189" s="216"/>
      <c r="AE189" s="54">
        <f t="shared" si="43"/>
        <v>0</v>
      </c>
      <c r="AF189" s="89"/>
      <c r="AG189" s="89"/>
      <c r="AH189" s="54" t="str">
        <f t="shared" si="44"/>
        <v/>
      </c>
      <c r="AI189" s="54" t="str">
        <f t="shared" si="45"/>
        <v/>
      </c>
      <c r="AJ189" s="54" t="str">
        <f t="shared" si="46"/>
        <v/>
      </c>
      <c r="AK189" s="54" t="str">
        <f t="shared" si="47"/>
        <v/>
      </c>
      <c r="AL189" s="54" t="str">
        <f t="shared" si="48"/>
        <v/>
      </c>
      <c r="AM189" s="54" t="str">
        <f t="shared" si="49"/>
        <v/>
      </c>
      <c r="AN189" s="54" t="str">
        <f t="shared" si="50"/>
        <v/>
      </c>
      <c r="AO189" s="54" t="str">
        <f t="shared" si="51"/>
        <v/>
      </c>
      <c r="AP189" s="54" t="str">
        <f t="shared" si="52"/>
        <v/>
      </c>
      <c r="AQ189" s="54" t="str">
        <f t="shared" si="53"/>
        <v/>
      </c>
      <c r="AR189" s="54" t="str">
        <f t="shared" si="54"/>
        <v/>
      </c>
      <c r="AS189" s="54" t="str">
        <f t="shared" si="55"/>
        <v/>
      </c>
      <c r="AT189" s="54" t="str">
        <f t="shared" si="56"/>
        <v/>
      </c>
      <c r="AU189" s="54" t="str">
        <f t="shared" si="57"/>
        <v/>
      </c>
      <c r="AV189" s="54" t="str">
        <f t="shared" si="58"/>
        <v/>
      </c>
      <c r="AW189" s="54" t="str">
        <f t="shared" si="59"/>
        <v/>
      </c>
      <c r="AX189" s="54" t="str">
        <f t="shared" si="60"/>
        <v/>
      </c>
      <c r="AY189" s="54" t="str">
        <f t="shared" si="61"/>
        <v/>
      </c>
      <c r="AZ189" s="54" t="str">
        <f t="shared" si="62"/>
        <v/>
      </c>
      <c r="BA189" s="54" t="str">
        <f t="shared" si="63"/>
        <v/>
      </c>
      <c r="BB189" s="54" t="str">
        <f t="shared" si="64"/>
        <v/>
      </c>
      <c r="BC189" s="54" t="str">
        <f t="shared" si="65"/>
        <v/>
      </c>
      <c r="BD189" s="54" t="str">
        <f t="shared" si="66"/>
        <v/>
      </c>
      <c r="BE189" s="54" t="str">
        <f t="shared" si="67"/>
        <v/>
      </c>
      <c r="BF189" s="54" t="str">
        <f t="shared" si="68"/>
        <v/>
      </c>
      <c r="BG189" s="54" t="str">
        <f t="shared" si="69"/>
        <v/>
      </c>
      <c r="BH189" s="54" t="str">
        <f t="shared" si="70"/>
        <v/>
      </c>
      <c r="BI189" s="54" t="str">
        <f t="shared" si="71"/>
        <v/>
      </c>
      <c r="BJ189" s="54" t="str">
        <f t="shared" si="72"/>
        <v/>
      </c>
      <c r="BK189" s="54" t="str">
        <f t="shared" si="73"/>
        <v/>
      </c>
      <c r="BL189" s="54" t="str">
        <f t="shared" si="74"/>
        <v/>
      </c>
      <c r="BM189" s="54" t="str">
        <f t="shared" si="75"/>
        <v/>
      </c>
      <c r="BN189" s="54" t="str">
        <f t="shared" si="76"/>
        <v/>
      </c>
      <c r="BO189" s="54" t="str">
        <f t="shared" si="77"/>
        <v/>
      </c>
      <c r="BP189" s="54" t="str">
        <f t="shared" si="78"/>
        <v/>
      </c>
      <c r="BQ189" s="54" t="str">
        <f t="shared" si="79"/>
        <v/>
      </c>
      <c r="BR189" s="54" t="str">
        <f t="shared" si="80"/>
        <v/>
      </c>
      <c r="BS189" s="54" t="str">
        <f t="shared" si="81"/>
        <v/>
      </c>
      <c r="BT189" s="54" t="str">
        <f t="shared" si="82"/>
        <v/>
      </c>
      <c r="BU189" s="54" t="str">
        <f t="shared" si="83"/>
        <v/>
      </c>
    </row>
    <row r="190" spans="2:73" ht="16.2">
      <c r="B190" s="104"/>
      <c r="C190" s="123" t="s">
        <v>45</v>
      </c>
      <c r="D190" s="122"/>
      <c r="E190" s="213"/>
      <c r="F190" s="196"/>
      <c r="G190" s="196"/>
      <c r="H190" s="188"/>
      <c r="I190" s="214"/>
      <c r="J190" s="188"/>
      <c r="K190" s="214"/>
      <c r="L190" s="196"/>
      <c r="M190" s="196"/>
      <c r="N190" s="196"/>
      <c r="O190" s="196"/>
      <c r="P190" s="196"/>
      <c r="Q190" s="196"/>
      <c r="R190" s="196"/>
      <c r="S190" s="196"/>
      <c r="T190" s="197"/>
      <c r="V190" s="219"/>
      <c r="W190" s="196"/>
      <c r="X190" s="196"/>
      <c r="Y190" s="188"/>
      <c r="Z190" s="121" t="s">
        <v>73</v>
      </c>
      <c r="AA190" s="120" t="s">
        <v>73</v>
      </c>
      <c r="AB190" s="215" t="s">
        <v>73</v>
      </c>
      <c r="AC190" s="216"/>
      <c r="AE190" s="54">
        <f t="shared" si="43"/>
        <v>0</v>
      </c>
      <c r="AF190" s="89"/>
      <c r="AG190" s="89"/>
      <c r="AH190" s="54" t="str">
        <f t="shared" si="44"/>
        <v/>
      </c>
      <c r="AI190" s="54" t="str">
        <f t="shared" si="45"/>
        <v/>
      </c>
      <c r="AJ190" s="54" t="str">
        <f t="shared" si="46"/>
        <v/>
      </c>
      <c r="AK190" s="54" t="str">
        <f t="shared" si="47"/>
        <v/>
      </c>
      <c r="AL190" s="54" t="str">
        <f t="shared" si="48"/>
        <v/>
      </c>
      <c r="AM190" s="54" t="str">
        <f t="shared" si="49"/>
        <v/>
      </c>
      <c r="AN190" s="54" t="str">
        <f t="shared" si="50"/>
        <v/>
      </c>
      <c r="AO190" s="54" t="str">
        <f t="shared" si="51"/>
        <v/>
      </c>
      <c r="AP190" s="54" t="str">
        <f t="shared" si="52"/>
        <v/>
      </c>
      <c r="AQ190" s="54" t="str">
        <f t="shared" si="53"/>
        <v/>
      </c>
      <c r="AR190" s="54" t="str">
        <f t="shared" si="54"/>
        <v/>
      </c>
      <c r="AS190" s="54" t="str">
        <f t="shared" si="55"/>
        <v/>
      </c>
      <c r="AT190" s="54" t="str">
        <f t="shared" si="56"/>
        <v/>
      </c>
      <c r="AU190" s="54" t="str">
        <f t="shared" si="57"/>
        <v/>
      </c>
      <c r="AV190" s="54" t="str">
        <f t="shared" si="58"/>
        <v/>
      </c>
      <c r="AW190" s="54" t="str">
        <f t="shared" si="59"/>
        <v/>
      </c>
      <c r="AX190" s="54" t="str">
        <f t="shared" si="60"/>
        <v/>
      </c>
      <c r="AY190" s="54" t="str">
        <f t="shared" si="61"/>
        <v/>
      </c>
      <c r="AZ190" s="54" t="str">
        <f t="shared" si="62"/>
        <v/>
      </c>
      <c r="BA190" s="54" t="str">
        <f t="shared" si="63"/>
        <v/>
      </c>
      <c r="BB190" s="54" t="str">
        <f t="shared" si="64"/>
        <v/>
      </c>
      <c r="BC190" s="54" t="str">
        <f t="shared" si="65"/>
        <v/>
      </c>
      <c r="BD190" s="54" t="str">
        <f t="shared" si="66"/>
        <v/>
      </c>
      <c r="BE190" s="54" t="str">
        <f t="shared" si="67"/>
        <v/>
      </c>
      <c r="BF190" s="54" t="str">
        <f t="shared" si="68"/>
        <v/>
      </c>
      <c r="BG190" s="54" t="str">
        <f t="shared" si="69"/>
        <v/>
      </c>
      <c r="BH190" s="54" t="str">
        <f t="shared" si="70"/>
        <v/>
      </c>
      <c r="BI190" s="54" t="str">
        <f t="shared" si="71"/>
        <v/>
      </c>
      <c r="BJ190" s="54" t="str">
        <f t="shared" si="72"/>
        <v/>
      </c>
      <c r="BK190" s="54" t="str">
        <f t="shared" si="73"/>
        <v/>
      </c>
      <c r="BL190" s="54" t="str">
        <f t="shared" si="74"/>
        <v/>
      </c>
      <c r="BM190" s="54" t="str">
        <f t="shared" si="75"/>
        <v/>
      </c>
      <c r="BN190" s="54" t="str">
        <f t="shared" si="76"/>
        <v/>
      </c>
      <c r="BO190" s="54" t="str">
        <f t="shared" si="77"/>
        <v/>
      </c>
      <c r="BP190" s="54" t="str">
        <f t="shared" si="78"/>
        <v/>
      </c>
      <c r="BQ190" s="54" t="str">
        <f t="shared" si="79"/>
        <v/>
      </c>
      <c r="BR190" s="54" t="str">
        <f t="shared" si="80"/>
        <v/>
      </c>
      <c r="BS190" s="54" t="str">
        <f t="shared" si="81"/>
        <v/>
      </c>
      <c r="BT190" s="54" t="str">
        <f t="shared" si="82"/>
        <v/>
      </c>
      <c r="BU190" s="54" t="str">
        <f t="shared" si="83"/>
        <v/>
      </c>
    </row>
    <row r="191" spans="2:73" ht="16.2">
      <c r="B191" s="104"/>
      <c r="C191" s="123" t="s">
        <v>45</v>
      </c>
      <c r="D191" s="122"/>
      <c r="E191" s="213"/>
      <c r="F191" s="196"/>
      <c r="G191" s="196"/>
      <c r="H191" s="188"/>
      <c r="I191" s="214"/>
      <c r="J191" s="188"/>
      <c r="K191" s="214"/>
      <c r="L191" s="196"/>
      <c r="M191" s="196"/>
      <c r="N191" s="196"/>
      <c r="O191" s="196"/>
      <c r="P191" s="196"/>
      <c r="Q191" s="196"/>
      <c r="R191" s="196"/>
      <c r="S191" s="196"/>
      <c r="T191" s="197"/>
      <c r="V191" s="219"/>
      <c r="W191" s="196"/>
      <c r="X191" s="196"/>
      <c r="Y191" s="188"/>
      <c r="Z191" s="121" t="s">
        <v>73</v>
      </c>
      <c r="AA191" s="120" t="s">
        <v>73</v>
      </c>
      <c r="AB191" s="215" t="s">
        <v>73</v>
      </c>
      <c r="AC191" s="216"/>
      <c r="AE191" s="54">
        <f t="shared" si="43"/>
        <v>0</v>
      </c>
      <c r="AF191" s="89"/>
      <c r="AG191" s="89"/>
      <c r="AH191" s="54" t="str">
        <f t="shared" si="44"/>
        <v/>
      </c>
      <c r="AI191" s="54" t="str">
        <f t="shared" si="45"/>
        <v/>
      </c>
      <c r="AJ191" s="54" t="str">
        <f t="shared" si="46"/>
        <v/>
      </c>
      <c r="AK191" s="54" t="str">
        <f t="shared" si="47"/>
        <v/>
      </c>
      <c r="AL191" s="54" t="str">
        <f t="shared" si="48"/>
        <v/>
      </c>
      <c r="AM191" s="54" t="str">
        <f t="shared" si="49"/>
        <v/>
      </c>
      <c r="AN191" s="54" t="str">
        <f t="shared" si="50"/>
        <v/>
      </c>
      <c r="AO191" s="54" t="str">
        <f t="shared" si="51"/>
        <v/>
      </c>
      <c r="AP191" s="54" t="str">
        <f t="shared" si="52"/>
        <v/>
      </c>
      <c r="AQ191" s="54" t="str">
        <f t="shared" si="53"/>
        <v/>
      </c>
      <c r="AR191" s="54" t="str">
        <f t="shared" si="54"/>
        <v/>
      </c>
      <c r="AS191" s="54" t="str">
        <f t="shared" si="55"/>
        <v/>
      </c>
      <c r="AT191" s="54" t="str">
        <f t="shared" si="56"/>
        <v/>
      </c>
      <c r="AU191" s="54" t="str">
        <f t="shared" si="57"/>
        <v/>
      </c>
      <c r="AV191" s="54" t="str">
        <f t="shared" si="58"/>
        <v/>
      </c>
      <c r="AW191" s="54" t="str">
        <f t="shared" si="59"/>
        <v/>
      </c>
      <c r="AX191" s="54" t="str">
        <f t="shared" si="60"/>
        <v/>
      </c>
      <c r="AY191" s="54" t="str">
        <f t="shared" si="61"/>
        <v/>
      </c>
      <c r="AZ191" s="54" t="str">
        <f t="shared" si="62"/>
        <v/>
      </c>
      <c r="BA191" s="54" t="str">
        <f t="shared" si="63"/>
        <v/>
      </c>
      <c r="BB191" s="54" t="str">
        <f t="shared" si="64"/>
        <v/>
      </c>
      <c r="BC191" s="54" t="str">
        <f t="shared" si="65"/>
        <v/>
      </c>
      <c r="BD191" s="54" t="str">
        <f t="shared" si="66"/>
        <v/>
      </c>
      <c r="BE191" s="54" t="str">
        <f t="shared" si="67"/>
        <v/>
      </c>
      <c r="BF191" s="54" t="str">
        <f t="shared" si="68"/>
        <v/>
      </c>
      <c r="BG191" s="54" t="str">
        <f t="shared" si="69"/>
        <v/>
      </c>
      <c r="BH191" s="54" t="str">
        <f t="shared" si="70"/>
        <v/>
      </c>
      <c r="BI191" s="54" t="str">
        <f t="shared" si="71"/>
        <v/>
      </c>
      <c r="BJ191" s="54" t="str">
        <f t="shared" si="72"/>
        <v/>
      </c>
      <c r="BK191" s="54" t="str">
        <f t="shared" si="73"/>
        <v/>
      </c>
      <c r="BL191" s="54" t="str">
        <f t="shared" si="74"/>
        <v/>
      </c>
      <c r="BM191" s="54" t="str">
        <f t="shared" si="75"/>
        <v/>
      </c>
      <c r="BN191" s="54" t="str">
        <f t="shared" si="76"/>
        <v/>
      </c>
      <c r="BO191" s="54" t="str">
        <f t="shared" si="77"/>
        <v/>
      </c>
      <c r="BP191" s="54" t="str">
        <f t="shared" si="78"/>
        <v/>
      </c>
      <c r="BQ191" s="54" t="str">
        <f t="shared" si="79"/>
        <v/>
      </c>
      <c r="BR191" s="54" t="str">
        <f t="shared" si="80"/>
        <v/>
      </c>
      <c r="BS191" s="54" t="str">
        <f t="shared" si="81"/>
        <v/>
      </c>
      <c r="BT191" s="54" t="str">
        <f t="shared" si="82"/>
        <v/>
      </c>
      <c r="BU191" s="54" t="str">
        <f t="shared" si="83"/>
        <v/>
      </c>
    </row>
    <row r="192" spans="2:73" ht="16.2">
      <c r="B192" s="104"/>
      <c r="C192" s="123" t="s">
        <v>45</v>
      </c>
      <c r="D192" s="122"/>
      <c r="E192" s="213"/>
      <c r="F192" s="196"/>
      <c r="G192" s="196"/>
      <c r="H192" s="188"/>
      <c r="I192" s="214"/>
      <c r="J192" s="188"/>
      <c r="K192" s="214"/>
      <c r="L192" s="196"/>
      <c r="M192" s="196"/>
      <c r="N192" s="196"/>
      <c r="O192" s="196"/>
      <c r="P192" s="196"/>
      <c r="Q192" s="196"/>
      <c r="R192" s="196"/>
      <c r="S192" s="196"/>
      <c r="T192" s="197"/>
      <c r="V192" s="219"/>
      <c r="W192" s="196"/>
      <c r="X192" s="196"/>
      <c r="Y192" s="188"/>
      <c r="Z192" s="121" t="s">
        <v>73</v>
      </c>
      <c r="AA192" s="120" t="s">
        <v>73</v>
      </c>
      <c r="AB192" s="215" t="s">
        <v>73</v>
      </c>
      <c r="AC192" s="216"/>
      <c r="AE192" s="54">
        <f t="shared" si="43"/>
        <v>0</v>
      </c>
      <c r="AF192" s="89"/>
      <c r="AG192" s="89"/>
      <c r="AH192" s="54" t="str">
        <f t="shared" si="44"/>
        <v/>
      </c>
      <c r="AI192" s="54" t="str">
        <f t="shared" si="45"/>
        <v/>
      </c>
      <c r="AJ192" s="54" t="str">
        <f t="shared" si="46"/>
        <v/>
      </c>
      <c r="AK192" s="54" t="str">
        <f t="shared" si="47"/>
        <v/>
      </c>
      <c r="AL192" s="54" t="str">
        <f t="shared" si="48"/>
        <v/>
      </c>
      <c r="AM192" s="54" t="str">
        <f t="shared" si="49"/>
        <v/>
      </c>
      <c r="AN192" s="54" t="str">
        <f t="shared" si="50"/>
        <v/>
      </c>
      <c r="AO192" s="54" t="str">
        <f t="shared" si="51"/>
        <v/>
      </c>
      <c r="AP192" s="54" t="str">
        <f t="shared" si="52"/>
        <v/>
      </c>
      <c r="AQ192" s="54" t="str">
        <f t="shared" si="53"/>
        <v/>
      </c>
      <c r="AR192" s="54" t="str">
        <f t="shared" si="54"/>
        <v/>
      </c>
      <c r="AS192" s="54" t="str">
        <f t="shared" si="55"/>
        <v/>
      </c>
      <c r="AT192" s="54" t="str">
        <f t="shared" si="56"/>
        <v/>
      </c>
      <c r="AU192" s="54" t="str">
        <f t="shared" si="57"/>
        <v/>
      </c>
      <c r="AV192" s="54" t="str">
        <f t="shared" si="58"/>
        <v/>
      </c>
      <c r="AW192" s="54" t="str">
        <f t="shared" si="59"/>
        <v/>
      </c>
      <c r="AX192" s="54" t="str">
        <f t="shared" si="60"/>
        <v/>
      </c>
      <c r="AY192" s="54" t="str">
        <f t="shared" si="61"/>
        <v/>
      </c>
      <c r="AZ192" s="54" t="str">
        <f t="shared" si="62"/>
        <v/>
      </c>
      <c r="BA192" s="54" t="str">
        <f t="shared" si="63"/>
        <v/>
      </c>
      <c r="BB192" s="54" t="str">
        <f t="shared" si="64"/>
        <v/>
      </c>
      <c r="BC192" s="54" t="str">
        <f t="shared" si="65"/>
        <v/>
      </c>
      <c r="BD192" s="54" t="str">
        <f t="shared" si="66"/>
        <v/>
      </c>
      <c r="BE192" s="54" t="str">
        <f t="shared" si="67"/>
        <v/>
      </c>
      <c r="BF192" s="54" t="str">
        <f t="shared" si="68"/>
        <v/>
      </c>
      <c r="BG192" s="54" t="str">
        <f t="shared" si="69"/>
        <v/>
      </c>
      <c r="BH192" s="54" t="str">
        <f t="shared" si="70"/>
        <v/>
      </c>
      <c r="BI192" s="54" t="str">
        <f t="shared" si="71"/>
        <v/>
      </c>
      <c r="BJ192" s="54" t="str">
        <f t="shared" si="72"/>
        <v/>
      </c>
      <c r="BK192" s="54" t="str">
        <f t="shared" si="73"/>
        <v/>
      </c>
      <c r="BL192" s="54" t="str">
        <f t="shared" si="74"/>
        <v/>
      </c>
      <c r="BM192" s="54" t="str">
        <f t="shared" si="75"/>
        <v/>
      </c>
      <c r="BN192" s="54" t="str">
        <f t="shared" si="76"/>
        <v/>
      </c>
      <c r="BO192" s="54" t="str">
        <f t="shared" si="77"/>
        <v/>
      </c>
      <c r="BP192" s="54" t="str">
        <f t="shared" si="78"/>
        <v/>
      </c>
      <c r="BQ192" s="54" t="str">
        <f t="shared" si="79"/>
        <v/>
      </c>
      <c r="BR192" s="54" t="str">
        <f t="shared" si="80"/>
        <v/>
      </c>
      <c r="BS192" s="54" t="str">
        <f t="shared" si="81"/>
        <v/>
      </c>
      <c r="BT192" s="54" t="str">
        <f t="shared" si="82"/>
        <v/>
      </c>
      <c r="BU192" s="54" t="str">
        <f t="shared" si="83"/>
        <v/>
      </c>
    </row>
    <row r="193" spans="2:73" ht="16.2">
      <c r="B193" s="104"/>
      <c r="C193" s="123" t="s">
        <v>45</v>
      </c>
      <c r="D193" s="122"/>
      <c r="E193" s="213"/>
      <c r="F193" s="196"/>
      <c r="G193" s="196"/>
      <c r="H193" s="188"/>
      <c r="I193" s="214"/>
      <c r="J193" s="188"/>
      <c r="K193" s="214"/>
      <c r="L193" s="196"/>
      <c r="M193" s="196"/>
      <c r="N193" s="196"/>
      <c r="O193" s="196"/>
      <c r="P193" s="196"/>
      <c r="Q193" s="196"/>
      <c r="R193" s="196"/>
      <c r="S193" s="196"/>
      <c r="T193" s="197"/>
      <c r="V193" s="219"/>
      <c r="W193" s="196"/>
      <c r="X193" s="196"/>
      <c r="Y193" s="188"/>
      <c r="Z193" s="121" t="s">
        <v>73</v>
      </c>
      <c r="AA193" s="120" t="s">
        <v>73</v>
      </c>
      <c r="AB193" s="215" t="s">
        <v>73</v>
      </c>
      <c r="AC193" s="216"/>
      <c r="AE193" s="54">
        <f t="shared" si="43"/>
        <v>0</v>
      </c>
      <c r="AF193" s="89"/>
      <c r="AG193" s="89"/>
      <c r="AH193" s="54" t="str">
        <f t="shared" si="44"/>
        <v/>
      </c>
      <c r="AI193" s="54" t="str">
        <f t="shared" si="45"/>
        <v/>
      </c>
      <c r="AJ193" s="54" t="str">
        <f t="shared" si="46"/>
        <v/>
      </c>
      <c r="AK193" s="54" t="str">
        <f t="shared" si="47"/>
        <v/>
      </c>
      <c r="AL193" s="54" t="str">
        <f t="shared" si="48"/>
        <v/>
      </c>
      <c r="AM193" s="54" t="str">
        <f t="shared" si="49"/>
        <v/>
      </c>
      <c r="AN193" s="54" t="str">
        <f t="shared" si="50"/>
        <v/>
      </c>
      <c r="AO193" s="54" t="str">
        <f t="shared" si="51"/>
        <v/>
      </c>
      <c r="AP193" s="54" t="str">
        <f t="shared" si="52"/>
        <v/>
      </c>
      <c r="AQ193" s="54" t="str">
        <f t="shared" si="53"/>
        <v/>
      </c>
      <c r="AR193" s="54" t="str">
        <f t="shared" si="54"/>
        <v/>
      </c>
      <c r="AS193" s="54" t="str">
        <f t="shared" si="55"/>
        <v/>
      </c>
      <c r="AT193" s="54" t="str">
        <f t="shared" si="56"/>
        <v/>
      </c>
      <c r="AU193" s="54" t="str">
        <f t="shared" si="57"/>
        <v/>
      </c>
      <c r="AV193" s="54" t="str">
        <f t="shared" si="58"/>
        <v/>
      </c>
      <c r="AW193" s="54" t="str">
        <f t="shared" si="59"/>
        <v/>
      </c>
      <c r="AX193" s="54" t="str">
        <f t="shared" si="60"/>
        <v/>
      </c>
      <c r="AY193" s="54" t="str">
        <f t="shared" si="61"/>
        <v/>
      </c>
      <c r="AZ193" s="54" t="str">
        <f t="shared" si="62"/>
        <v/>
      </c>
      <c r="BA193" s="54" t="str">
        <f t="shared" si="63"/>
        <v/>
      </c>
      <c r="BB193" s="54" t="str">
        <f t="shared" si="64"/>
        <v/>
      </c>
      <c r="BC193" s="54" t="str">
        <f t="shared" si="65"/>
        <v/>
      </c>
      <c r="BD193" s="54" t="str">
        <f t="shared" si="66"/>
        <v/>
      </c>
      <c r="BE193" s="54" t="str">
        <f t="shared" si="67"/>
        <v/>
      </c>
      <c r="BF193" s="54" t="str">
        <f t="shared" si="68"/>
        <v/>
      </c>
      <c r="BG193" s="54" t="str">
        <f t="shared" si="69"/>
        <v/>
      </c>
      <c r="BH193" s="54" t="str">
        <f t="shared" si="70"/>
        <v/>
      </c>
      <c r="BI193" s="54" t="str">
        <f t="shared" si="71"/>
        <v/>
      </c>
      <c r="BJ193" s="54" t="str">
        <f t="shared" si="72"/>
        <v/>
      </c>
      <c r="BK193" s="54" t="str">
        <f t="shared" si="73"/>
        <v/>
      </c>
      <c r="BL193" s="54" t="str">
        <f t="shared" si="74"/>
        <v/>
      </c>
      <c r="BM193" s="54" t="str">
        <f t="shared" si="75"/>
        <v/>
      </c>
      <c r="BN193" s="54" t="str">
        <f t="shared" si="76"/>
        <v/>
      </c>
      <c r="BO193" s="54" t="str">
        <f t="shared" si="77"/>
        <v/>
      </c>
      <c r="BP193" s="54" t="str">
        <f t="shared" si="78"/>
        <v/>
      </c>
      <c r="BQ193" s="54" t="str">
        <f t="shared" si="79"/>
        <v/>
      </c>
      <c r="BR193" s="54" t="str">
        <f t="shared" si="80"/>
        <v/>
      </c>
      <c r="BS193" s="54" t="str">
        <f t="shared" si="81"/>
        <v/>
      </c>
      <c r="BT193" s="54" t="str">
        <f t="shared" si="82"/>
        <v/>
      </c>
      <c r="BU193" s="54" t="str">
        <f t="shared" si="83"/>
        <v/>
      </c>
    </row>
    <row r="194" spans="2:73" ht="16.2">
      <c r="B194" s="104"/>
      <c r="C194" s="123" t="s">
        <v>45</v>
      </c>
      <c r="D194" s="122"/>
      <c r="E194" s="213"/>
      <c r="F194" s="196"/>
      <c r="G194" s="196"/>
      <c r="H194" s="188"/>
      <c r="I194" s="214"/>
      <c r="J194" s="188"/>
      <c r="K194" s="214"/>
      <c r="L194" s="196"/>
      <c r="M194" s="196"/>
      <c r="N194" s="196"/>
      <c r="O194" s="196"/>
      <c r="P194" s="196"/>
      <c r="Q194" s="196"/>
      <c r="R194" s="196"/>
      <c r="S194" s="196"/>
      <c r="T194" s="197"/>
      <c r="V194" s="219"/>
      <c r="W194" s="196"/>
      <c r="X194" s="196"/>
      <c r="Y194" s="188"/>
      <c r="Z194" s="121" t="s">
        <v>73</v>
      </c>
      <c r="AA194" s="120" t="s">
        <v>73</v>
      </c>
      <c r="AB194" s="215" t="s">
        <v>73</v>
      </c>
      <c r="AC194" s="216"/>
      <c r="AE194" s="54">
        <f t="shared" si="43"/>
        <v>0</v>
      </c>
      <c r="AF194" s="89"/>
      <c r="AG194" s="89"/>
      <c r="AH194" s="54" t="str">
        <f t="shared" si="44"/>
        <v/>
      </c>
      <c r="AI194" s="54" t="str">
        <f t="shared" si="45"/>
        <v/>
      </c>
      <c r="AJ194" s="54" t="str">
        <f t="shared" si="46"/>
        <v/>
      </c>
      <c r="AK194" s="54" t="str">
        <f t="shared" si="47"/>
        <v/>
      </c>
      <c r="AL194" s="54" t="str">
        <f t="shared" si="48"/>
        <v/>
      </c>
      <c r="AM194" s="54" t="str">
        <f t="shared" si="49"/>
        <v/>
      </c>
      <c r="AN194" s="54" t="str">
        <f t="shared" si="50"/>
        <v/>
      </c>
      <c r="AO194" s="54" t="str">
        <f t="shared" si="51"/>
        <v/>
      </c>
      <c r="AP194" s="54" t="str">
        <f t="shared" si="52"/>
        <v/>
      </c>
      <c r="AQ194" s="54" t="str">
        <f t="shared" si="53"/>
        <v/>
      </c>
      <c r="AR194" s="54" t="str">
        <f t="shared" si="54"/>
        <v/>
      </c>
      <c r="AS194" s="54" t="str">
        <f t="shared" si="55"/>
        <v/>
      </c>
      <c r="AT194" s="54" t="str">
        <f t="shared" si="56"/>
        <v/>
      </c>
      <c r="AU194" s="54" t="str">
        <f t="shared" si="57"/>
        <v/>
      </c>
      <c r="AV194" s="54" t="str">
        <f t="shared" si="58"/>
        <v/>
      </c>
      <c r="AW194" s="54" t="str">
        <f t="shared" si="59"/>
        <v/>
      </c>
      <c r="AX194" s="54" t="str">
        <f t="shared" si="60"/>
        <v/>
      </c>
      <c r="AY194" s="54" t="str">
        <f t="shared" si="61"/>
        <v/>
      </c>
      <c r="AZ194" s="54" t="str">
        <f t="shared" si="62"/>
        <v/>
      </c>
      <c r="BA194" s="54" t="str">
        <f t="shared" si="63"/>
        <v/>
      </c>
      <c r="BB194" s="54" t="str">
        <f t="shared" si="64"/>
        <v/>
      </c>
      <c r="BC194" s="54" t="str">
        <f t="shared" si="65"/>
        <v/>
      </c>
      <c r="BD194" s="54" t="str">
        <f t="shared" si="66"/>
        <v/>
      </c>
      <c r="BE194" s="54" t="str">
        <f t="shared" si="67"/>
        <v/>
      </c>
      <c r="BF194" s="54" t="str">
        <f t="shared" si="68"/>
        <v/>
      </c>
      <c r="BG194" s="54" t="str">
        <f t="shared" si="69"/>
        <v/>
      </c>
      <c r="BH194" s="54" t="str">
        <f t="shared" si="70"/>
        <v/>
      </c>
      <c r="BI194" s="54" t="str">
        <f t="shared" si="71"/>
        <v/>
      </c>
      <c r="BJ194" s="54" t="str">
        <f t="shared" si="72"/>
        <v/>
      </c>
      <c r="BK194" s="54" t="str">
        <f t="shared" si="73"/>
        <v/>
      </c>
      <c r="BL194" s="54" t="str">
        <f t="shared" si="74"/>
        <v/>
      </c>
      <c r="BM194" s="54" t="str">
        <f t="shared" si="75"/>
        <v/>
      </c>
      <c r="BN194" s="54" t="str">
        <f t="shared" si="76"/>
        <v/>
      </c>
      <c r="BO194" s="54" t="str">
        <f t="shared" si="77"/>
        <v/>
      </c>
      <c r="BP194" s="54" t="str">
        <f t="shared" si="78"/>
        <v/>
      </c>
      <c r="BQ194" s="54" t="str">
        <f t="shared" si="79"/>
        <v/>
      </c>
      <c r="BR194" s="54" t="str">
        <f t="shared" si="80"/>
        <v/>
      </c>
      <c r="BS194" s="54" t="str">
        <f t="shared" si="81"/>
        <v/>
      </c>
      <c r="BT194" s="54" t="str">
        <f t="shared" si="82"/>
        <v/>
      </c>
      <c r="BU194" s="54" t="str">
        <f t="shared" si="83"/>
        <v/>
      </c>
    </row>
    <row r="195" spans="2:73" ht="16.2">
      <c r="B195" s="104"/>
      <c r="C195" s="123" t="s">
        <v>45</v>
      </c>
      <c r="D195" s="122"/>
      <c r="E195" s="213"/>
      <c r="F195" s="196"/>
      <c r="G195" s="196"/>
      <c r="H195" s="188"/>
      <c r="I195" s="214"/>
      <c r="J195" s="188"/>
      <c r="K195" s="214"/>
      <c r="L195" s="196"/>
      <c r="M195" s="196"/>
      <c r="N195" s="196"/>
      <c r="O195" s="196"/>
      <c r="P195" s="196"/>
      <c r="Q195" s="196"/>
      <c r="R195" s="196"/>
      <c r="S195" s="196"/>
      <c r="T195" s="197"/>
      <c r="V195" s="219"/>
      <c r="W195" s="196"/>
      <c r="X195" s="196"/>
      <c r="Y195" s="188"/>
      <c r="Z195" s="121" t="s">
        <v>73</v>
      </c>
      <c r="AA195" s="120" t="s">
        <v>73</v>
      </c>
      <c r="AB195" s="215" t="s">
        <v>73</v>
      </c>
      <c r="AC195" s="216"/>
      <c r="AE195" s="54">
        <f t="shared" si="43"/>
        <v>0</v>
      </c>
      <c r="AF195" s="89"/>
      <c r="AG195" s="89"/>
      <c r="AH195" s="54" t="str">
        <f t="shared" si="44"/>
        <v/>
      </c>
      <c r="AI195" s="54" t="str">
        <f t="shared" si="45"/>
        <v/>
      </c>
      <c r="AJ195" s="54" t="str">
        <f t="shared" si="46"/>
        <v/>
      </c>
      <c r="AK195" s="54" t="str">
        <f t="shared" si="47"/>
        <v/>
      </c>
      <c r="AL195" s="54" t="str">
        <f t="shared" si="48"/>
        <v/>
      </c>
      <c r="AM195" s="54" t="str">
        <f t="shared" si="49"/>
        <v/>
      </c>
      <c r="AN195" s="54" t="str">
        <f t="shared" si="50"/>
        <v/>
      </c>
      <c r="AO195" s="54" t="str">
        <f t="shared" si="51"/>
        <v/>
      </c>
      <c r="AP195" s="54" t="str">
        <f t="shared" si="52"/>
        <v/>
      </c>
      <c r="AQ195" s="54" t="str">
        <f t="shared" si="53"/>
        <v/>
      </c>
      <c r="AR195" s="54" t="str">
        <f t="shared" si="54"/>
        <v/>
      </c>
      <c r="AS195" s="54" t="str">
        <f t="shared" si="55"/>
        <v/>
      </c>
      <c r="AT195" s="54" t="str">
        <f t="shared" si="56"/>
        <v/>
      </c>
      <c r="AU195" s="54" t="str">
        <f t="shared" si="57"/>
        <v/>
      </c>
      <c r="AV195" s="54" t="str">
        <f t="shared" si="58"/>
        <v/>
      </c>
      <c r="AW195" s="54" t="str">
        <f t="shared" si="59"/>
        <v/>
      </c>
      <c r="AX195" s="54" t="str">
        <f t="shared" si="60"/>
        <v/>
      </c>
      <c r="AY195" s="54" t="str">
        <f t="shared" si="61"/>
        <v/>
      </c>
      <c r="AZ195" s="54" t="str">
        <f t="shared" si="62"/>
        <v/>
      </c>
      <c r="BA195" s="54" t="str">
        <f t="shared" si="63"/>
        <v/>
      </c>
      <c r="BB195" s="54" t="str">
        <f t="shared" si="64"/>
        <v/>
      </c>
      <c r="BC195" s="54" t="str">
        <f t="shared" si="65"/>
        <v/>
      </c>
      <c r="BD195" s="54" t="str">
        <f t="shared" si="66"/>
        <v/>
      </c>
      <c r="BE195" s="54" t="str">
        <f t="shared" si="67"/>
        <v/>
      </c>
      <c r="BF195" s="54" t="str">
        <f t="shared" si="68"/>
        <v/>
      </c>
      <c r="BG195" s="54" t="str">
        <f t="shared" si="69"/>
        <v/>
      </c>
      <c r="BH195" s="54" t="str">
        <f t="shared" si="70"/>
        <v/>
      </c>
      <c r="BI195" s="54" t="str">
        <f t="shared" si="71"/>
        <v/>
      </c>
      <c r="BJ195" s="54" t="str">
        <f t="shared" si="72"/>
        <v/>
      </c>
      <c r="BK195" s="54" t="str">
        <f t="shared" si="73"/>
        <v/>
      </c>
      <c r="BL195" s="54" t="str">
        <f t="shared" si="74"/>
        <v/>
      </c>
      <c r="BM195" s="54" t="str">
        <f t="shared" si="75"/>
        <v/>
      </c>
      <c r="BN195" s="54" t="str">
        <f t="shared" si="76"/>
        <v/>
      </c>
      <c r="BO195" s="54" t="str">
        <f t="shared" si="77"/>
        <v/>
      </c>
      <c r="BP195" s="54" t="str">
        <f t="shared" si="78"/>
        <v/>
      </c>
      <c r="BQ195" s="54" t="str">
        <f t="shared" si="79"/>
        <v/>
      </c>
      <c r="BR195" s="54" t="str">
        <f t="shared" si="80"/>
        <v/>
      </c>
      <c r="BS195" s="54" t="str">
        <f t="shared" si="81"/>
        <v/>
      </c>
      <c r="BT195" s="54" t="str">
        <f t="shared" si="82"/>
        <v/>
      </c>
      <c r="BU195" s="54" t="str">
        <f t="shared" si="83"/>
        <v/>
      </c>
    </row>
    <row r="196" spans="2:73" ht="16.2">
      <c r="B196" s="104"/>
      <c r="C196" s="123" t="s">
        <v>45</v>
      </c>
      <c r="D196" s="122"/>
      <c r="E196" s="213"/>
      <c r="F196" s="196"/>
      <c r="G196" s="196"/>
      <c r="H196" s="188"/>
      <c r="I196" s="214"/>
      <c r="J196" s="188"/>
      <c r="K196" s="214"/>
      <c r="L196" s="196"/>
      <c r="M196" s="196"/>
      <c r="N196" s="196"/>
      <c r="O196" s="196"/>
      <c r="P196" s="196"/>
      <c r="Q196" s="196"/>
      <c r="R196" s="196"/>
      <c r="S196" s="196"/>
      <c r="T196" s="197"/>
      <c r="V196" s="219"/>
      <c r="W196" s="196"/>
      <c r="X196" s="196"/>
      <c r="Y196" s="188"/>
      <c r="Z196" s="121" t="s">
        <v>73</v>
      </c>
      <c r="AA196" s="120" t="s">
        <v>73</v>
      </c>
      <c r="AB196" s="215" t="s">
        <v>73</v>
      </c>
      <c r="AC196" s="216"/>
      <c r="AE196" s="54">
        <f t="shared" si="43"/>
        <v>0</v>
      </c>
      <c r="AF196" s="89"/>
      <c r="AG196" s="89"/>
      <c r="AH196" s="54" t="str">
        <f t="shared" si="44"/>
        <v/>
      </c>
      <c r="AI196" s="54" t="str">
        <f t="shared" si="45"/>
        <v/>
      </c>
      <c r="AJ196" s="54" t="str">
        <f t="shared" si="46"/>
        <v/>
      </c>
      <c r="AK196" s="54" t="str">
        <f t="shared" si="47"/>
        <v/>
      </c>
      <c r="AL196" s="54" t="str">
        <f t="shared" si="48"/>
        <v/>
      </c>
      <c r="AM196" s="54" t="str">
        <f t="shared" si="49"/>
        <v/>
      </c>
      <c r="AN196" s="54" t="str">
        <f t="shared" si="50"/>
        <v/>
      </c>
      <c r="AO196" s="54" t="str">
        <f t="shared" si="51"/>
        <v/>
      </c>
      <c r="AP196" s="54" t="str">
        <f t="shared" si="52"/>
        <v/>
      </c>
      <c r="AQ196" s="54" t="str">
        <f t="shared" si="53"/>
        <v/>
      </c>
      <c r="AR196" s="54" t="str">
        <f t="shared" si="54"/>
        <v/>
      </c>
      <c r="AS196" s="54" t="str">
        <f t="shared" si="55"/>
        <v/>
      </c>
      <c r="AT196" s="54" t="str">
        <f t="shared" si="56"/>
        <v/>
      </c>
      <c r="AU196" s="54" t="str">
        <f t="shared" si="57"/>
        <v/>
      </c>
      <c r="AV196" s="54" t="str">
        <f t="shared" si="58"/>
        <v/>
      </c>
      <c r="AW196" s="54" t="str">
        <f t="shared" si="59"/>
        <v/>
      </c>
      <c r="AX196" s="54" t="str">
        <f t="shared" si="60"/>
        <v/>
      </c>
      <c r="AY196" s="54" t="str">
        <f t="shared" si="61"/>
        <v/>
      </c>
      <c r="AZ196" s="54" t="str">
        <f t="shared" si="62"/>
        <v/>
      </c>
      <c r="BA196" s="54" t="str">
        <f t="shared" si="63"/>
        <v/>
      </c>
      <c r="BB196" s="54" t="str">
        <f t="shared" si="64"/>
        <v/>
      </c>
      <c r="BC196" s="54" t="str">
        <f t="shared" si="65"/>
        <v/>
      </c>
      <c r="BD196" s="54" t="str">
        <f t="shared" si="66"/>
        <v/>
      </c>
      <c r="BE196" s="54" t="str">
        <f t="shared" si="67"/>
        <v/>
      </c>
      <c r="BF196" s="54" t="str">
        <f t="shared" si="68"/>
        <v/>
      </c>
      <c r="BG196" s="54" t="str">
        <f t="shared" si="69"/>
        <v/>
      </c>
      <c r="BH196" s="54" t="str">
        <f t="shared" si="70"/>
        <v/>
      </c>
      <c r="BI196" s="54" t="str">
        <f t="shared" si="71"/>
        <v/>
      </c>
      <c r="BJ196" s="54" t="str">
        <f t="shared" si="72"/>
        <v/>
      </c>
      <c r="BK196" s="54" t="str">
        <f t="shared" si="73"/>
        <v/>
      </c>
      <c r="BL196" s="54" t="str">
        <f t="shared" si="74"/>
        <v/>
      </c>
      <c r="BM196" s="54" t="str">
        <f t="shared" si="75"/>
        <v/>
      </c>
      <c r="BN196" s="54" t="str">
        <f t="shared" si="76"/>
        <v/>
      </c>
      <c r="BO196" s="54" t="str">
        <f t="shared" si="77"/>
        <v/>
      </c>
      <c r="BP196" s="54" t="str">
        <f t="shared" si="78"/>
        <v/>
      </c>
      <c r="BQ196" s="54" t="str">
        <f t="shared" si="79"/>
        <v/>
      </c>
      <c r="BR196" s="54" t="str">
        <f t="shared" si="80"/>
        <v/>
      </c>
      <c r="BS196" s="54" t="str">
        <f t="shared" si="81"/>
        <v/>
      </c>
      <c r="BT196" s="54" t="str">
        <f t="shared" si="82"/>
        <v/>
      </c>
      <c r="BU196" s="54" t="str">
        <f t="shared" si="83"/>
        <v/>
      </c>
    </row>
    <row r="197" spans="2:73" ht="16.2">
      <c r="B197" s="104"/>
      <c r="C197" s="123" t="s">
        <v>45</v>
      </c>
      <c r="D197" s="122"/>
      <c r="E197" s="213"/>
      <c r="F197" s="196"/>
      <c r="G197" s="196"/>
      <c r="H197" s="188"/>
      <c r="I197" s="214"/>
      <c r="J197" s="188"/>
      <c r="K197" s="214"/>
      <c r="L197" s="196"/>
      <c r="M197" s="196"/>
      <c r="N197" s="196"/>
      <c r="O197" s="196"/>
      <c r="P197" s="196"/>
      <c r="Q197" s="196"/>
      <c r="R197" s="196"/>
      <c r="S197" s="196"/>
      <c r="T197" s="197"/>
      <c r="V197" s="219"/>
      <c r="W197" s="196"/>
      <c r="X197" s="196"/>
      <c r="Y197" s="188"/>
      <c r="Z197" s="121" t="s">
        <v>73</v>
      </c>
      <c r="AA197" s="120" t="s">
        <v>73</v>
      </c>
      <c r="AB197" s="215" t="s">
        <v>73</v>
      </c>
      <c r="AC197" s="216"/>
      <c r="AE197" s="54">
        <f t="shared" si="43"/>
        <v>0</v>
      </c>
      <c r="AF197" s="89"/>
      <c r="AG197" s="89"/>
      <c r="AH197" s="54" t="str">
        <f t="shared" si="44"/>
        <v/>
      </c>
      <c r="AI197" s="54" t="str">
        <f t="shared" si="45"/>
        <v/>
      </c>
      <c r="AJ197" s="54" t="str">
        <f t="shared" si="46"/>
        <v/>
      </c>
      <c r="AK197" s="54" t="str">
        <f t="shared" si="47"/>
        <v/>
      </c>
      <c r="AL197" s="54" t="str">
        <f t="shared" si="48"/>
        <v/>
      </c>
      <c r="AM197" s="54" t="str">
        <f t="shared" si="49"/>
        <v/>
      </c>
      <c r="AN197" s="54" t="str">
        <f t="shared" si="50"/>
        <v/>
      </c>
      <c r="AO197" s="54" t="str">
        <f t="shared" si="51"/>
        <v/>
      </c>
      <c r="AP197" s="54" t="str">
        <f t="shared" si="52"/>
        <v/>
      </c>
      <c r="AQ197" s="54" t="str">
        <f t="shared" si="53"/>
        <v/>
      </c>
      <c r="AR197" s="54" t="str">
        <f t="shared" si="54"/>
        <v/>
      </c>
      <c r="AS197" s="54" t="str">
        <f t="shared" si="55"/>
        <v/>
      </c>
      <c r="AT197" s="54" t="str">
        <f t="shared" si="56"/>
        <v/>
      </c>
      <c r="AU197" s="54" t="str">
        <f t="shared" si="57"/>
        <v/>
      </c>
      <c r="AV197" s="54" t="str">
        <f t="shared" si="58"/>
        <v/>
      </c>
      <c r="AW197" s="54" t="str">
        <f t="shared" si="59"/>
        <v/>
      </c>
      <c r="AX197" s="54" t="str">
        <f t="shared" si="60"/>
        <v/>
      </c>
      <c r="AY197" s="54" t="str">
        <f t="shared" si="61"/>
        <v/>
      </c>
      <c r="AZ197" s="54" t="str">
        <f t="shared" si="62"/>
        <v/>
      </c>
      <c r="BA197" s="54" t="str">
        <f t="shared" si="63"/>
        <v/>
      </c>
      <c r="BB197" s="54" t="str">
        <f t="shared" si="64"/>
        <v/>
      </c>
      <c r="BC197" s="54" t="str">
        <f t="shared" si="65"/>
        <v/>
      </c>
      <c r="BD197" s="54" t="str">
        <f t="shared" si="66"/>
        <v/>
      </c>
      <c r="BE197" s="54" t="str">
        <f t="shared" si="67"/>
        <v/>
      </c>
      <c r="BF197" s="54" t="str">
        <f t="shared" si="68"/>
        <v/>
      </c>
      <c r="BG197" s="54" t="str">
        <f t="shared" si="69"/>
        <v/>
      </c>
      <c r="BH197" s="54" t="str">
        <f t="shared" si="70"/>
        <v/>
      </c>
      <c r="BI197" s="54" t="str">
        <f t="shared" si="71"/>
        <v/>
      </c>
      <c r="BJ197" s="54" t="str">
        <f t="shared" si="72"/>
        <v/>
      </c>
      <c r="BK197" s="54" t="str">
        <f t="shared" si="73"/>
        <v/>
      </c>
      <c r="BL197" s="54" t="str">
        <f t="shared" si="74"/>
        <v/>
      </c>
      <c r="BM197" s="54" t="str">
        <f t="shared" si="75"/>
        <v/>
      </c>
      <c r="BN197" s="54" t="str">
        <f t="shared" si="76"/>
        <v/>
      </c>
      <c r="BO197" s="54" t="str">
        <f t="shared" si="77"/>
        <v/>
      </c>
      <c r="BP197" s="54" t="str">
        <f t="shared" si="78"/>
        <v/>
      </c>
      <c r="BQ197" s="54" t="str">
        <f t="shared" si="79"/>
        <v/>
      </c>
      <c r="BR197" s="54" t="str">
        <f t="shared" si="80"/>
        <v/>
      </c>
      <c r="BS197" s="54" t="str">
        <f t="shared" si="81"/>
        <v/>
      </c>
      <c r="BT197" s="54" t="str">
        <f t="shared" si="82"/>
        <v/>
      </c>
      <c r="BU197" s="54" t="str">
        <f t="shared" si="83"/>
        <v/>
      </c>
    </row>
    <row r="198" spans="2:73" ht="16.2">
      <c r="B198" s="104"/>
      <c r="C198" s="123" t="s">
        <v>45</v>
      </c>
      <c r="D198" s="122"/>
      <c r="E198" s="213"/>
      <c r="F198" s="196"/>
      <c r="G198" s="196"/>
      <c r="H198" s="188"/>
      <c r="I198" s="214"/>
      <c r="J198" s="188"/>
      <c r="K198" s="214"/>
      <c r="L198" s="196"/>
      <c r="M198" s="196"/>
      <c r="N198" s="196"/>
      <c r="O198" s="196"/>
      <c r="P198" s="196"/>
      <c r="Q198" s="196"/>
      <c r="R198" s="196"/>
      <c r="S198" s="196"/>
      <c r="T198" s="197"/>
      <c r="V198" s="219"/>
      <c r="W198" s="196"/>
      <c r="X198" s="196"/>
      <c r="Y198" s="188"/>
      <c r="Z198" s="121" t="s">
        <v>73</v>
      </c>
      <c r="AA198" s="120" t="s">
        <v>73</v>
      </c>
      <c r="AB198" s="215" t="s">
        <v>73</v>
      </c>
      <c r="AC198" s="216"/>
      <c r="AE198" s="54">
        <f t="shared" si="43"/>
        <v>0</v>
      </c>
      <c r="AF198" s="89"/>
      <c r="AG198" s="89"/>
      <c r="AH198" s="54" t="str">
        <f t="shared" si="44"/>
        <v/>
      </c>
      <c r="AI198" s="54" t="str">
        <f t="shared" si="45"/>
        <v/>
      </c>
      <c r="AJ198" s="54" t="str">
        <f t="shared" si="46"/>
        <v/>
      </c>
      <c r="AK198" s="54" t="str">
        <f t="shared" si="47"/>
        <v/>
      </c>
      <c r="AL198" s="54" t="str">
        <f t="shared" si="48"/>
        <v/>
      </c>
      <c r="AM198" s="54" t="str">
        <f t="shared" si="49"/>
        <v/>
      </c>
      <c r="AN198" s="54" t="str">
        <f t="shared" si="50"/>
        <v/>
      </c>
      <c r="AO198" s="54" t="str">
        <f t="shared" si="51"/>
        <v/>
      </c>
      <c r="AP198" s="54" t="str">
        <f t="shared" si="52"/>
        <v/>
      </c>
      <c r="AQ198" s="54" t="str">
        <f t="shared" si="53"/>
        <v/>
      </c>
      <c r="AR198" s="54" t="str">
        <f t="shared" si="54"/>
        <v/>
      </c>
      <c r="AS198" s="54" t="str">
        <f t="shared" si="55"/>
        <v/>
      </c>
      <c r="AT198" s="54" t="str">
        <f t="shared" si="56"/>
        <v/>
      </c>
      <c r="AU198" s="54" t="str">
        <f t="shared" si="57"/>
        <v/>
      </c>
      <c r="AV198" s="54" t="str">
        <f t="shared" si="58"/>
        <v/>
      </c>
      <c r="AW198" s="54" t="str">
        <f t="shared" si="59"/>
        <v/>
      </c>
      <c r="AX198" s="54" t="str">
        <f t="shared" si="60"/>
        <v/>
      </c>
      <c r="AY198" s="54" t="str">
        <f t="shared" si="61"/>
        <v/>
      </c>
      <c r="AZ198" s="54" t="str">
        <f t="shared" si="62"/>
        <v/>
      </c>
      <c r="BA198" s="54" t="str">
        <f t="shared" si="63"/>
        <v/>
      </c>
      <c r="BB198" s="54" t="str">
        <f t="shared" si="64"/>
        <v/>
      </c>
      <c r="BC198" s="54" t="str">
        <f t="shared" si="65"/>
        <v/>
      </c>
      <c r="BD198" s="54" t="str">
        <f t="shared" si="66"/>
        <v/>
      </c>
      <c r="BE198" s="54" t="str">
        <f t="shared" si="67"/>
        <v/>
      </c>
      <c r="BF198" s="54" t="str">
        <f t="shared" si="68"/>
        <v/>
      </c>
      <c r="BG198" s="54" t="str">
        <f t="shared" si="69"/>
        <v/>
      </c>
      <c r="BH198" s="54" t="str">
        <f t="shared" si="70"/>
        <v/>
      </c>
      <c r="BI198" s="54" t="str">
        <f t="shared" si="71"/>
        <v/>
      </c>
      <c r="BJ198" s="54" t="str">
        <f t="shared" si="72"/>
        <v/>
      </c>
      <c r="BK198" s="54" t="str">
        <f t="shared" si="73"/>
        <v/>
      </c>
      <c r="BL198" s="54" t="str">
        <f t="shared" si="74"/>
        <v/>
      </c>
      <c r="BM198" s="54" t="str">
        <f t="shared" si="75"/>
        <v/>
      </c>
      <c r="BN198" s="54" t="str">
        <f t="shared" si="76"/>
        <v/>
      </c>
      <c r="BO198" s="54" t="str">
        <f t="shared" si="77"/>
        <v/>
      </c>
      <c r="BP198" s="54" t="str">
        <f t="shared" si="78"/>
        <v/>
      </c>
      <c r="BQ198" s="54" t="str">
        <f t="shared" si="79"/>
        <v/>
      </c>
      <c r="BR198" s="54" t="str">
        <f t="shared" si="80"/>
        <v/>
      </c>
      <c r="BS198" s="54" t="str">
        <f t="shared" si="81"/>
        <v/>
      </c>
      <c r="BT198" s="54" t="str">
        <f t="shared" si="82"/>
        <v/>
      </c>
      <c r="BU198" s="54" t="str">
        <f t="shared" si="83"/>
        <v/>
      </c>
    </row>
    <row r="199" spans="2:73" ht="16.2">
      <c r="B199" s="104"/>
      <c r="C199" s="123" t="s">
        <v>45</v>
      </c>
      <c r="D199" s="122"/>
      <c r="E199" s="213"/>
      <c r="F199" s="196"/>
      <c r="G199" s="196"/>
      <c r="H199" s="188"/>
      <c r="I199" s="214"/>
      <c r="J199" s="188"/>
      <c r="K199" s="214"/>
      <c r="L199" s="196"/>
      <c r="M199" s="196"/>
      <c r="N199" s="196"/>
      <c r="O199" s="196"/>
      <c r="P199" s="196"/>
      <c r="Q199" s="196"/>
      <c r="R199" s="196"/>
      <c r="S199" s="196"/>
      <c r="T199" s="197"/>
      <c r="V199" s="219"/>
      <c r="W199" s="196"/>
      <c r="X199" s="196"/>
      <c r="Y199" s="188"/>
      <c r="Z199" s="121" t="s">
        <v>73</v>
      </c>
      <c r="AA199" s="120" t="s">
        <v>73</v>
      </c>
      <c r="AB199" s="215" t="s">
        <v>73</v>
      </c>
      <c r="AC199" s="216"/>
      <c r="AE199" s="54">
        <f t="shared" si="43"/>
        <v>0</v>
      </c>
      <c r="AF199" s="89"/>
      <c r="AG199" s="89"/>
      <c r="AH199" s="54" t="str">
        <f t="shared" si="44"/>
        <v/>
      </c>
      <c r="AI199" s="54" t="str">
        <f t="shared" si="45"/>
        <v/>
      </c>
      <c r="AJ199" s="54" t="str">
        <f t="shared" si="46"/>
        <v/>
      </c>
      <c r="AK199" s="54" t="str">
        <f t="shared" si="47"/>
        <v/>
      </c>
      <c r="AL199" s="54" t="str">
        <f t="shared" si="48"/>
        <v/>
      </c>
      <c r="AM199" s="54" t="str">
        <f t="shared" si="49"/>
        <v/>
      </c>
      <c r="AN199" s="54" t="str">
        <f t="shared" si="50"/>
        <v/>
      </c>
      <c r="AO199" s="54" t="str">
        <f t="shared" si="51"/>
        <v/>
      </c>
      <c r="AP199" s="54" t="str">
        <f t="shared" si="52"/>
        <v/>
      </c>
      <c r="AQ199" s="54" t="str">
        <f t="shared" si="53"/>
        <v/>
      </c>
      <c r="AR199" s="54" t="str">
        <f t="shared" si="54"/>
        <v/>
      </c>
      <c r="AS199" s="54" t="str">
        <f t="shared" si="55"/>
        <v/>
      </c>
      <c r="AT199" s="54" t="str">
        <f t="shared" si="56"/>
        <v/>
      </c>
      <c r="AU199" s="54" t="str">
        <f t="shared" si="57"/>
        <v/>
      </c>
      <c r="AV199" s="54" t="str">
        <f t="shared" si="58"/>
        <v/>
      </c>
      <c r="AW199" s="54" t="str">
        <f t="shared" si="59"/>
        <v/>
      </c>
      <c r="AX199" s="54" t="str">
        <f t="shared" si="60"/>
        <v/>
      </c>
      <c r="AY199" s="54" t="str">
        <f t="shared" si="61"/>
        <v/>
      </c>
      <c r="AZ199" s="54" t="str">
        <f t="shared" si="62"/>
        <v/>
      </c>
      <c r="BA199" s="54" t="str">
        <f t="shared" si="63"/>
        <v/>
      </c>
      <c r="BB199" s="54" t="str">
        <f t="shared" si="64"/>
        <v/>
      </c>
      <c r="BC199" s="54" t="str">
        <f t="shared" si="65"/>
        <v/>
      </c>
      <c r="BD199" s="54" t="str">
        <f t="shared" si="66"/>
        <v/>
      </c>
      <c r="BE199" s="54" t="str">
        <f t="shared" si="67"/>
        <v/>
      </c>
      <c r="BF199" s="54" t="str">
        <f t="shared" si="68"/>
        <v/>
      </c>
      <c r="BG199" s="54" t="str">
        <f t="shared" si="69"/>
        <v/>
      </c>
      <c r="BH199" s="54" t="str">
        <f t="shared" si="70"/>
        <v/>
      </c>
      <c r="BI199" s="54" t="str">
        <f t="shared" si="71"/>
        <v/>
      </c>
      <c r="BJ199" s="54" t="str">
        <f t="shared" si="72"/>
        <v/>
      </c>
      <c r="BK199" s="54" t="str">
        <f t="shared" si="73"/>
        <v/>
      </c>
      <c r="BL199" s="54" t="str">
        <f t="shared" si="74"/>
        <v/>
      </c>
      <c r="BM199" s="54" t="str">
        <f t="shared" si="75"/>
        <v/>
      </c>
      <c r="BN199" s="54" t="str">
        <f t="shared" si="76"/>
        <v/>
      </c>
      <c r="BO199" s="54" t="str">
        <f t="shared" si="77"/>
        <v/>
      </c>
      <c r="BP199" s="54" t="str">
        <f t="shared" si="78"/>
        <v/>
      </c>
      <c r="BQ199" s="54" t="str">
        <f t="shared" si="79"/>
        <v/>
      </c>
      <c r="BR199" s="54" t="str">
        <f t="shared" si="80"/>
        <v/>
      </c>
      <c r="BS199" s="54" t="str">
        <f t="shared" si="81"/>
        <v/>
      </c>
      <c r="BT199" s="54" t="str">
        <f t="shared" si="82"/>
        <v/>
      </c>
      <c r="BU199" s="54" t="str">
        <f t="shared" si="83"/>
        <v/>
      </c>
    </row>
    <row r="200" spans="2:73" ht="16.2">
      <c r="B200" s="104"/>
      <c r="C200" s="123" t="s">
        <v>45</v>
      </c>
      <c r="D200" s="122"/>
      <c r="E200" s="213"/>
      <c r="F200" s="196"/>
      <c r="G200" s="196"/>
      <c r="H200" s="188"/>
      <c r="I200" s="214"/>
      <c r="J200" s="188"/>
      <c r="K200" s="214"/>
      <c r="L200" s="196"/>
      <c r="M200" s="196"/>
      <c r="N200" s="196"/>
      <c r="O200" s="196"/>
      <c r="P200" s="196"/>
      <c r="Q200" s="196"/>
      <c r="R200" s="196"/>
      <c r="S200" s="196"/>
      <c r="T200" s="197"/>
      <c r="V200" s="219"/>
      <c r="W200" s="196"/>
      <c r="X200" s="196"/>
      <c r="Y200" s="188"/>
      <c r="Z200" s="121" t="s">
        <v>73</v>
      </c>
      <c r="AA200" s="120" t="s">
        <v>73</v>
      </c>
      <c r="AB200" s="215" t="s">
        <v>73</v>
      </c>
      <c r="AC200" s="216"/>
      <c r="AE200" s="54">
        <f t="shared" si="43"/>
        <v>0</v>
      </c>
      <c r="AF200" s="89"/>
      <c r="AG200" s="89"/>
      <c r="AH200" s="54" t="str">
        <f t="shared" si="44"/>
        <v/>
      </c>
      <c r="AI200" s="54" t="str">
        <f t="shared" si="45"/>
        <v/>
      </c>
      <c r="AJ200" s="54" t="str">
        <f t="shared" si="46"/>
        <v/>
      </c>
      <c r="AK200" s="54" t="str">
        <f t="shared" si="47"/>
        <v/>
      </c>
      <c r="AL200" s="54" t="str">
        <f t="shared" si="48"/>
        <v/>
      </c>
      <c r="AM200" s="54" t="str">
        <f t="shared" si="49"/>
        <v/>
      </c>
      <c r="AN200" s="54" t="str">
        <f t="shared" si="50"/>
        <v/>
      </c>
      <c r="AO200" s="54" t="str">
        <f t="shared" si="51"/>
        <v/>
      </c>
      <c r="AP200" s="54" t="str">
        <f t="shared" si="52"/>
        <v/>
      </c>
      <c r="AQ200" s="54" t="str">
        <f t="shared" si="53"/>
        <v/>
      </c>
      <c r="AR200" s="54" t="str">
        <f t="shared" si="54"/>
        <v/>
      </c>
      <c r="AS200" s="54" t="str">
        <f t="shared" si="55"/>
        <v/>
      </c>
      <c r="AT200" s="54" t="str">
        <f t="shared" si="56"/>
        <v/>
      </c>
      <c r="AU200" s="54" t="str">
        <f t="shared" si="57"/>
        <v/>
      </c>
      <c r="AV200" s="54" t="str">
        <f t="shared" si="58"/>
        <v/>
      </c>
      <c r="AW200" s="54" t="str">
        <f t="shared" si="59"/>
        <v/>
      </c>
      <c r="AX200" s="54" t="str">
        <f t="shared" si="60"/>
        <v/>
      </c>
      <c r="AY200" s="54" t="str">
        <f t="shared" si="61"/>
        <v/>
      </c>
      <c r="AZ200" s="54" t="str">
        <f t="shared" si="62"/>
        <v/>
      </c>
      <c r="BA200" s="54" t="str">
        <f t="shared" si="63"/>
        <v/>
      </c>
      <c r="BB200" s="54" t="str">
        <f t="shared" si="64"/>
        <v/>
      </c>
      <c r="BC200" s="54" t="str">
        <f t="shared" si="65"/>
        <v/>
      </c>
      <c r="BD200" s="54" t="str">
        <f t="shared" si="66"/>
        <v/>
      </c>
      <c r="BE200" s="54" t="str">
        <f t="shared" si="67"/>
        <v/>
      </c>
      <c r="BF200" s="54" t="str">
        <f t="shared" si="68"/>
        <v/>
      </c>
      <c r="BG200" s="54" t="str">
        <f t="shared" si="69"/>
        <v/>
      </c>
      <c r="BH200" s="54" t="str">
        <f t="shared" si="70"/>
        <v/>
      </c>
      <c r="BI200" s="54" t="str">
        <f t="shared" si="71"/>
        <v/>
      </c>
      <c r="BJ200" s="54" t="str">
        <f t="shared" si="72"/>
        <v/>
      </c>
      <c r="BK200" s="54" t="str">
        <f t="shared" si="73"/>
        <v/>
      </c>
      <c r="BL200" s="54" t="str">
        <f t="shared" si="74"/>
        <v/>
      </c>
      <c r="BM200" s="54" t="str">
        <f t="shared" si="75"/>
        <v/>
      </c>
      <c r="BN200" s="54" t="str">
        <f t="shared" si="76"/>
        <v/>
      </c>
      <c r="BO200" s="54" t="str">
        <f t="shared" si="77"/>
        <v/>
      </c>
      <c r="BP200" s="54" t="str">
        <f t="shared" si="78"/>
        <v/>
      </c>
      <c r="BQ200" s="54" t="str">
        <f t="shared" si="79"/>
        <v/>
      </c>
      <c r="BR200" s="54" t="str">
        <f t="shared" si="80"/>
        <v/>
      </c>
      <c r="BS200" s="54" t="str">
        <f t="shared" si="81"/>
        <v/>
      </c>
      <c r="BT200" s="54" t="str">
        <f t="shared" si="82"/>
        <v/>
      </c>
      <c r="BU200" s="54" t="str">
        <f t="shared" si="83"/>
        <v/>
      </c>
    </row>
    <row r="201" spans="2:73" ht="16.2">
      <c r="B201" s="104"/>
      <c r="C201" s="123" t="s">
        <v>45</v>
      </c>
      <c r="D201" s="122"/>
      <c r="E201" s="213"/>
      <c r="F201" s="196"/>
      <c r="G201" s="196"/>
      <c r="H201" s="188"/>
      <c r="I201" s="214"/>
      <c r="J201" s="188"/>
      <c r="K201" s="214"/>
      <c r="L201" s="196"/>
      <c r="M201" s="196"/>
      <c r="N201" s="196"/>
      <c r="O201" s="196"/>
      <c r="P201" s="196"/>
      <c r="Q201" s="196"/>
      <c r="R201" s="196"/>
      <c r="S201" s="196"/>
      <c r="T201" s="197"/>
      <c r="V201" s="219"/>
      <c r="W201" s="196"/>
      <c r="X201" s="196"/>
      <c r="Y201" s="188"/>
      <c r="Z201" s="121" t="s">
        <v>73</v>
      </c>
      <c r="AA201" s="120" t="s">
        <v>73</v>
      </c>
      <c r="AB201" s="215" t="s">
        <v>73</v>
      </c>
      <c r="AC201" s="216"/>
      <c r="AE201" s="54">
        <f t="shared" si="43"/>
        <v>0</v>
      </c>
      <c r="AF201" s="89"/>
      <c r="AG201" s="89"/>
      <c r="AH201" s="54" t="str">
        <f t="shared" si="44"/>
        <v/>
      </c>
      <c r="AI201" s="54" t="str">
        <f t="shared" si="45"/>
        <v/>
      </c>
      <c r="AJ201" s="54" t="str">
        <f t="shared" si="46"/>
        <v/>
      </c>
      <c r="AK201" s="54" t="str">
        <f t="shared" si="47"/>
        <v/>
      </c>
      <c r="AL201" s="54" t="str">
        <f t="shared" si="48"/>
        <v/>
      </c>
      <c r="AM201" s="54" t="str">
        <f t="shared" si="49"/>
        <v/>
      </c>
      <c r="AN201" s="54" t="str">
        <f t="shared" si="50"/>
        <v/>
      </c>
      <c r="AO201" s="54" t="str">
        <f t="shared" si="51"/>
        <v/>
      </c>
      <c r="AP201" s="54" t="str">
        <f t="shared" si="52"/>
        <v/>
      </c>
      <c r="AQ201" s="54" t="str">
        <f t="shared" si="53"/>
        <v/>
      </c>
      <c r="AR201" s="54" t="str">
        <f t="shared" si="54"/>
        <v/>
      </c>
      <c r="AS201" s="54" t="str">
        <f t="shared" si="55"/>
        <v/>
      </c>
      <c r="AT201" s="54" t="str">
        <f t="shared" si="56"/>
        <v/>
      </c>
      <c r="AU201" s="54" t="str">
        <f t="shared" si="57"/>
        <v/>
      </c>
      <c r="AV201" s="54" t="str">
        <f t="shared" si="58"/>
        <v/>
      </c>
      <c r="AW201" s="54" t="str">
        <f t="shared" si="59"/>
        <v/>
      </c>
      <c r="AX201" s="54" t="str">
        <f t="shared" si="60"/>
        <v/>
      </c>
      <c r="AY201" s="54" t="str">
        <f t="shared" si="61"/>
        <v/>
      </c>
      <c r="AZ201" s="54" t="str">
        <f t="shared" si="62"/>
        <v/>
      </c>
      <c r="BA201" s="54" t="str">
        <f t="shared" si="63"/>
        <v/>
      </c>
      <c r="BB201" s="54" t="str">
        <f t="shared" si="64"/>
        <v/>
      </c>
      <c r="BC201" s="54" t="str">
        <f t="shared" si="65"/>
        <v/>
      </c>
      <c r="BD201" s="54" t="str">
        <f t="shared" si="66"/>
        <v/>
      </c>
      <c r="BE201" s="54" t="str">
        <f t="shared" si="67"/>
        <v/>
      </c>
      <c r="BF201" s="54" t="str">
        <f t="shared" si="68"/>
        <v/>
      </c>
      <c r="BG201" s="54" t="str">
        <f t="shared" si="69"/>
        <v/>
      </c>
      <c r="BH201" s="54" t="str">
        <f t="shared" si="70"/>
        <v/>
      </c>
      <c r="BI201" s="54" t="str">
        <f t="shared" si="71"/>
        <v/>
      </c>
      <c r="BJ201" s="54" t="str">
        <f t="shared" si="72"/>
        <v/>
      </c>
      <c r="BK201" s="54" t="str">
        <f t="shared" si="73"/>
        <v/>
      </c>
      <c r="BL201" s="54" t="str">
        <f t="shared" si="74"/>
        <v/>
      </c>
      <c r="BM201" s="54" t="str">
        <f t="shared" si="75"/>
        <v/>
      </c>
      <c r="BN201" s="54" t="str">
        <f t="shared" si="76"/>
        <v/>
      </c>
      <c r="BO201" s="54" t="str">
        <f t="shared" si="77"/>
        <v/>
      </c>
      <c r="BP201" s="54" t="str">
        <f t="shared" si="78"/>
        <v/>
      </c>
      <c r="BQ201" s="54" t="str">
        <f t="shared" si="79"/>
        <v/>
      </c>
      <c r="BR201" s="54" t="str">
        <f t="shared" si="80"/>
        <v/>
      </c>
      <c r="BS201" s="54" t="str">
        <f t="shared" si="81"/>
        <v/>
      </c>
      <c r="BT201" s="54" t="str">
        <f t="shared" si="82"/>
        <v/>
      </c>
      <c r="BU201" s="54" t="str">
        <f t="shared" si="83"/>
        <v/>
      </c>
    </row>
    <row r="202" spans="2:73" ht="16.2">
      <c r="B202" s="104"/>
      <c r="C202" s="123" t="s">
        <v>45</v>
      </c>
      <c r="D202" s="122"/>
      <c r="E202" s="213"/>
      <c r="F202" s="196"/>
      <c r="G202" s="196"/>
      <c r="H202" s="188"/>
      <c r="I202" s="214"/>
      <c r="J202" s="188"/>
      <c r="K202" s="214"/>
      <c r="L202" s="196"/>
      <c r="M202" s="196"/>
      <c r="N202" s="196"/>
      <c r="O202" s="196"/>
      <c r="P202" s="196"/>
      <c r="Q202" s="196"/>
      <c r="R202" s="196"/>
      <c r="S202" s="196"/>
      <c r="T202" s="197"/>
      <c r="V202" s="219"/>
      <c r="W202" s="196"/>
      <c r="X202" s="196"/>
      <c r="Y202" s="188"/>
      <c r="Z202" s="121" t="s">
        <v>73</v>
      </c>
      <c r="AA202" s="120" t="s">
        <v>73</v>
      </c>
      <c r="AB202" s="215" t="s">
        <v>73</v>
      </c>
      <c r="AC202" s="216"/>
      <c r="AE202" s="54">
        <f t="shared" si="43"/>
        <v>0</v>
      </c>
      <c r="AF202" s="89"/>
      <c r="AG202" s="89"/>
      <c r="AH202" s="54" t="str">
        <f t="shared" si="44"/>
        <v/>
      </c>
      <c r="AI202" s="54" t="str">
        <f t="shared" si="45"/>
        <v/>
      </c>
      <c r="AJ202" s="54" t="str">
        <f t="shared" si="46"/>
        <v/>
      </c>
      <c r="AK202" s="54" t="str">
        <f t="shared" si="47"/>
        <v/>
      </c>
      <c r="AL202" s="54" t="str">
        <f t="shared" si="48"/>
        <v/>
      </c>
      <c r="AM202" s="54" t="str">
        <f t="shared" si="49"/>
        <v/>
      </c>
      <c r="AN202" s="54" t="str">
        <f t="shared" si="50"/>
        <v/>
      </c>
      <c r="AO202" s="54" t="str">
        <f t="shared" si="51"/>
        <v/>
      </c>
      <c r="AP202" s="54" t="str">
        <f t="shared" si="52"/>
        <v/>
      </c>
      <c r="AQ202" s="54" t="str">
        <f t="shared" si="53"/>
        <v/>
      </c>
      <c r="AR202" s="54" t="str">
        <f t="shared" si="54"/>
        <v/>
      </c>
      <c r="AS202" s="54" t="str">
        <f t="shared" si="55"/>
        <v/>
      </c>
      <c r="AT202" s="54" t="str">
        <f t="shared" si="56"/>
        <v/>
      </c>
      <c r="AU202" s="54" t="str">
        <f t="shared" si="57"/>
        <v/>
      </c>
      <c r="AV202" s="54" t="str">
        <f t="shared" si="58"/>
        <v/>
      </c>
      <c r="AW202" s="54" t="str">
        <f t="shared" si="59"/>
        <v/>
      </c>
      <c r="AX202" s="54" t="str">
        <f t="shared" si="60"/>
        <v/>
      </c>
      <c r="AY202" s="54" t="str">
        <f t="shared" si="61"/>
        <v/>
      </c>
      <c r="AZ202" s="54" t="str">
        <f t="shared" si="62"/>
        <v/>
      </c>
      <c r="BA202" s="54" t="str">
        <f t="shared" si="63"/>
        <v/>
      </c>
      <c r="BB202" s="54" t="str">
        <f t="shared" si="64"/>
        <v/>
      </c>
      <c r="BC202" s="54" t="str">
        <f t="shared" si="65"/>
        <v/>
      </c>
      <c r="BD202" s="54" t="str">
        <f t="shared" si="66"/>
        <v/>
      </c>
      <c r="BE202" s="54" t="str">
        <f t="shared" si="67"/>
        <v/>
      </c>
      <c r="BF202" s="54" t="str">
        <f t="shared" si="68"/>
        <v/>
      </c>
      <c r="BG202" s="54" t="str">
        <f t="shared" si="69"/>
        <v/>
      </c>
      <c r="BH202" s="54" t="str">
        <f t="shared" si="70"/>
        <v/>
      </c>
      <c r="BI202" s="54" t="str">
        <f t="shared" si="71"/>
        <v/>
      </c>
      <c r="BJ202" s="54" t="str">
        <f t="shared" si="72"/>
        <v/>
      </c>
      <c r="BK202" s="54" t="str">
        <f t="shared" si="73"/>
        <v/>
      </c>
      <c r="BL202" s="54" t="str">
        <f t="shared" si="74"/>
        <v/>
      </c>
      <c r="BM202" s="54" t="str">
        <f t="shared" si="75"/>
        <v/>
      </c>
      <c r="BN202" s="54" t="str">
        <f t="shared" si="76"/>
        <v/>
      </c>
      <c r="BO202" s="54" t="str">
        <f t="shared" si="77"/>
        <v/>
      </c>
      <c r="BP202" s="54" t="str">
        <f t="shared" si="78"/>
        <v/>
      </c>
      <c r="BQ202" s="54" t="str">
        <f t="shared" si="79"/>
        <v/>
      </c>
      <c r="BR202" s="54" t="str">
        <f t="shared" si="80"/>
        <v/>
      </c>
      <c r="BS202" s="54" t="str">
        <f t="shared" si="81"/>
        <v/>
      </c>
      <c r="BT202" s="54" t="str">
        <f t="shared" si="82"/>
        <v/>
      </c>
      <c r="BU202" s="54" t="str">
        <f t="shared" si="83"/>
        <v/>
      </c>
    </row>
    <row r="203" spans="2:73" ht="16.2">
      <c r="B203" s="104"/>
      <c r="C203" s="123" t="s">
        <v>45</v>
      </c>
      <c r="D203" s="122"/>
      <c r="E203" s="213"/>
      <c r="F203" s="196"/>
      <c r="G203" s="196"/>
      <c r="H203" s="188"/>
      <c r="I203" s="214"/>
      <c r="J203" s="188"/>
      <c r="K203" s="214"/>
      <c r="L203" s="196"/>
      <c r="M203" s="196"/>
      <c r="N203" s="196"/>
      <c r="O203" s="196"/>
      <c r="P203" s="196"/>
      <c r="Q203" s="196"/>
      <c r="R203" s="196"/>
      <c r="S203" s="196"/>
      <c r="T203" s="197"/>
      <c r="V203" s="219"/>
      <c r="W203" s="196"/>
      <c r="X203" s="196"/>
      <c r="Y203" s="188"/>
      <c r="Z203" s="121" t="s">
        <v>73</v>
      </c>
      <c r="AA203" s="120" t="s">
        <v>73</v>
      </c>
      <c r="AB203" s="215" t="s">
        <v>73</v>
      </c>
      <c r="AC203" s="216"/>
      <c r="AE203" s="54">
        <f t="shared" si="43"/>
        <v>0</v>
      </c>
      <c r="AF203" s="89"/>
      <c r="AG203" s="89"/>
      <c r="AH203" s="54" t="str">
        <f t="shared" si="44"/>
        <v/>
      </c>
      <c r="AI203" s="54" t="str">
        <f t="shared" si="45"/>
        <v/>
      </c>
      <c r="AJ203" s="54" t="str">
        <f t="shared" si="46"/>
        <v/>
      </c>
      <c r="AK203" s="54" t="str">
        <f t="shared" si="47"/>
        <v/>
      </c>
      <c r="AL203" s="54" t="str">
        <f t="shared" si="48"/>
        <v/>
      </c>
      <c r="AM203" s="54" t="str">
        <f t="shared" si="49"/>
        <v/>
      </c>
      <c r="AN203" s="54" t="str">
        <f t="shared" si="50"/>
        <v/>
      </c>
      <c r="AO203" s="54" t="str">
        <f t="shared" si="51"/>
        <v/>
      </c>
      <c r="AP203" s="54" t="str">
        <f t="shared" si="52"/>
        <v/>
      </c>
      <c r="AQ203" s="54" t="str">
        <f t="shared" si="53"/>
        <v/>
      </c>
      <c r="AR203" s="54" t="str">
        <f t="shared" si="54"/>
        <v/>
      </c>
      <c r="AS203" s="54" t="str">
        <f t="shared" si="55"/>
        <v/>
      </c>
      <c r="AT203" s="54" t="str">
        <f t="shared" si="56"/>
        <v/>
      </c>
      <c r="AU203" s="54" t="str">
        <f t="shared" si="57"/>
        <v/>
      </c>
      <c r="AV203" s="54" t="str">
        <f t="shared" si="58"/>
        <v/>
      </c>
      <c r="AW203" s="54" t="str">
        <f t="shared" si="59"/>
        <v/>
      </c>
      <c r="AX203" s="54" t="str">
        <f t="shared" si="60"/>
        <v/>
      </c>
      <c r="AY203" s="54" t="str">
        <f t="shared" si="61"/>
        <v/>
      </c>
      <c r="AZ203" s="54" t="str">
        <f t="shared" si="62"/>
        <v/>
      </c>
      <c r="BA203" s="54" t="str">
        <f t="shared" si="63"/>
        <v/>
      </c>
      <c r="BB203" s="54" t="str">
        <f t="shared" si="64"/>
        <v/>
      </c>
      <c r="BC203" s="54" t="str">
        <f t="shared" si="65"/>
        <v/>
      </c>
      <c r="BD203" s="54" t="str">
        <f t="shared" si="66"/>
        <v/>
      </c>
      <c r="BE203" s="54" t="str">
        <f t="shared" si="67"/>
        <v/>
      </c>
      <c r="BF203" s="54" t="str">
        <f t="shared" si="68"/>
        <v/>
      </c>
      <c r="BG203" s="54" t="str">
        <f t="shared" si="69"/>
        <v/>
      </c>
      <c r="BH203" s="54" t="str">
        <f t="shared" si="70"/>
        <v/>
      </c>
      <c r="BI203" s="54" t="str">
        <f t="shared" si="71"/>
        <v/>
      </c>
      <c r="BJ203" s="54" t="str">
        <f t="shared" si="72"/>
        <v/>
      </c>
      <c r="BK203" s="54" t="str">
        <f t="shared" si="73"/>
        <v/>
      </c>
      <c r="BL203" s="54" t="str">
        <f t="shared" si="74"/>
        <v/>
      </c>
      <c r="BM203" s="54" t="str">
        <f t="shared" si="75"/>
        <v/>
      </c>
      <c r="BN203" s="54" t="str">
        <f t="shared" si="76"/>
        <v/>
      </c>
      <c r="BO203" s="54" t="str">
        <f t="shared" si="77"/>
        <v/>
      </c>
      <c r="BP203" s="54" t="str">
        <f t="shared" si="78"/>
        <v/>
      </c>
      <c r="BQ203" s="54" t="str">
        <f t="shared" si="79"/>
        <v/>
      </c>
      <c r="BR203" s="54" t="str">
        <f t="shared" si="80"/>
        <v/>
      </c>
      <c r="BS203" s="54" t="str">
        <f t="shared" si="81"/>
        <v/>
      </c>
      <c r="BT203" s="54" t="str">
        <f t="shared" si="82"/>
        <v/>
      </c>
      <c r="BU203" s="54" t="str">
        <f t="shared" si="83"/>
        <v/>
      </c>
    </row>
    <row r="204" spans="2:73" ht="16.2">
      <c r="B204" s="104"/>
      <c r="C204" s="123" t="s">
        <v>45</v>
      </c>
      <c r="D204" s="122"/>
      <c r="E204" s="213"/>
      <c r="F204" s="196"/>
      <c r="G204" s="196"/>
      <c r="H204" s="188"/>
      <c r="I204" s="214"/>
      <c r="J204" s="188"/>
      <c r="K204" s="214"/>
      <c r="L204" s="196"/>
      <c r="M204" s="196"/>
      <c r="N204" s="196"/>
      <c r="O204" s="196"/>
      <c r="P204" s="196"/>
      <c r="Q204" s="196"/>
      <c r="R204" s="196"/>
      <c r="S204" s="196"/>
      <c r="T204" s="197"/>
      <c r="V204" s="219"/>
      <c r="W204" s="196"/>
      <c r="X204" s="196"/>
      <c r="Y204" s="188"/>
      <c r="Z204" s="121" t="s">
        <v>73</v>
      </c>
      <c r="AA204" s="120" t="s">
        <v>73</v>
      </c>
      <c r="AB204" s="215" t="s">
        <v>73</v>
      </c>
      <c r="AC204" s="216"/>
      <c r="AE204" s="54">
        <f t="shared" si="43"/>
        <v>0</v>
      </c>
      <c r="AF204" s="89"/>
      <c r="AG204" s="89"/>
      <c r="AH204" s="54" t="str">
        <f t="shared" si="44"/>
        <v/>
      </c>
      <c r="AI204" s="54" t="str">
        <f t="shared" si="45"/>
        <v/>
      </c>
      <c r="AJ204" s="54" t="str">
        <f t="shared" si="46"/>
        <v/>
      </c>
      <c r="AK204" s="54" t="str">
        <f t="shared" si="47"/>
        <v/>
      </c>
      <c r="AL204" s="54" t="str">
        <f t="shared" si="48"/>
        <v/>
      </c>
      <c r="AM204" s="54" t="str">
        <f t="shared" si="49"/>
        <v/>
      </c>
      <c r="AN204" s="54" t="str">
        <f t="shared" si="50"/>
        <v/>
      </c>
      <c r="AO204" s="54" t="str">
        <f t="shared" si="51"/>
        <v/>
      </c>
      <c r="AP204" s="54" t="str">
        <f t="shared" si="52"/>
        <v/>
      </c>
      <c r="AQ204" s="54" t="str">
        <f t="shared" si="53"/>
        <v/>
      </c>
      <c r="AR204" s="54" t="str">
        <f t="shared" si="54"/>
        <v/>
      </c>
      <c r="AS204" s="54" t="str">
        <f t="shared" si="55"/>
        <v/>
      </c>
      <c r="AT204" s="54" t="str">
        <f t="shared" si="56"/>
        <v/>
      </c>
      <c r="AU204" s="54" t="str">
        <f t="shared" si="57"/>
        <v/>
      </c>
      <c r="AV204" s="54" t="str">
        <f t="shared" si="58"/>
        <v/>
      </c>
      <c r="AW204" s="54" t="str">
        <f t="shared" si="59"/>
        <v/>
      </c>
      <c r="AX204" s="54" t="str">
        <f t="shared" si="60"/>
        <v/>
      </c>
      <c r="AY204" s="54" t="str">
        <f t="shared" si="61"/>
        <v/>
      </c>
      <c r="AZ204" s="54" t="str">
        <f t="shared" si="62"/>
        <v/>
      </c>
      <c r="BA204" s="54" t="str">
        <f t="shared" si="63"/>
        <v/>
      </c>
      <c r="BB204" s="54" t="str">
        <f t="shared" si="64"/>
        <v/>
      </c>
      <c r="BC204" s="54" t="str">
        <f t="shared" si="65"/>
        <v/>
      </c>
      <c r="BD204" s="54" t="str">
        <f t="shared" si="66"/>
        <v/>
      </c>
      <c r="BE204" s="54" t="str">
        <f t="shared" si="67"/>
        <v/>
      </c>
      <c r="BF204" s="54" t="str">
        <f t="shared" si="68"/>
        <v/>
      </c>
      <c r="BG204" s="54" t="str">
        <f t="shared" si="69"/>
        <v/>
      </c>
      <c r="BH204" s="54" t="str">
        <f t="shared" si="70"/>
        <v/>
      </c>
      <c r="BI204" s="54" t="str">
        <f t="shared" si="71"/>
        <v/>
      </c>
      <c r="BJ204" s="54" t="str">
        <f t="shared" si="72"/>
        <v/>
      </c>
      <c r="BK204" s="54" t="str">
        <f t="shared" si="73"/>
        <v/>
      </c>
      <c r="BL204" s="54" t="str">
        <f t="shared" si="74"/>
        <v/>
      </c>
      <c r="BM204" s="54" t="str">
        <f t="shared" si="75"/>
        <v/>
      </c>
      <c r="BN204" s="54" t="str">
        <f t="shared" si="76"/>
        <v/>
      </c>
      <c r="BO204" s="54" t="str">
        <f t="shared" si="77"/>
        <v/>
      </c>
      <c r="BP204" s="54" t="str">
        <f t="shared" si="78"/>
        <v/>
      </c>
      <c r="BQ204" s="54" t="str">
        <f t="shared" si="79"/>
        <v/>
      </c>
      <c r="BR204" s="54" t="str">
        <f t="shared" si="80"/>
        <v/>
      </c>
      <c r="BS204" s="54" t="str">
        <f t="shared" si="81"/>
        <v/>
      </c>
      <c r="BT204" s="54" t="str">
        <f t="shared" si="82"/>
        <v/>
      </c>
      <c r="BU204" s="54" t="str">
        <f t="shared" si="83"/>
        <v/>
      </c>
    </row>
    <row r="205" spans="2:73" ht="16.2">
      <c r="B205" s="104"/>
      <c r="C205" s="123" t="s">
        <v>45</v>
      </c>
      <c r="D205" s="122"/>
      <c r="E205" s="213"/>
      <c r="F205" s="196"/>
      <c r="G205" s="196"/>
      <c r="H205" s="188"/>
      <c r="I205" s="214"/>
      <c r="J205" s="188"/>
      <c r="K205" s="214"/>
      <c r="L205" s="196"/>
      <c r="M205" s="196"/>
      <c r="N205" s="196"/>
      <c r="O205" s="196"/>
      <c r="P205" s="196"/>
      <c r="Q205" s="196"/>
      <c r="R205" s="196"/>
      <c r="S205" s="196"/>
      <c r="T205" s="197"/>
      <c r="V205" s="219"/>
      <c r="W205" s="196"/>
      <c r="X205" s="196"/>
      <c r="Y205" s="188"/>
      <c r="Z205" s="121" t="s">
        <v>73</v>
      </c>
      <c r="AA205" s="120" t="s">
        <v>73</v>
      </c>
      <c r="AB205" s="215" t="s">
        <v>73</v>
      </c>
      <c r="AC205" s="216"/>
      <c r="AE205" s="54">
        <f t="shared" si="43"/>
        <v>0</v>
      </c>
      <c r="AF205" s="89"/>
      <c r="AG205" s="89"/>
      <c r="AH205" s="54" t="str">
        <f t="shared" si="44"/>
        <v/>
      </c>
      <c r="AI205" s="54" t="str">
        <f t="shared" si="45"/>
        <v/>
      </c>
      <c r="AJ205" s="54" t="str">
        <f t="shared" si="46"/>
        <v/>
      </c>
      <c r="AK205" s="54" t="str">
        <f t="shared" si="47"/>
        <v/>
      </c>
      <c r="AL205" s="54" t="str">
        <f t="shared" si="48"/>
        <v/>
      </c>
      <c r="AM205" s="54" t="str">
        <f t="shared" si="49"/>
        <v/>
      </c>
      <c r="AN205" s="54" t="str">
        <f t="shared" si="50"/>
        <v/>
      </c>
      <c r="AO205" s="54" t="str">
        <f t="shared" si="51"/>
        <v/>
      </c>
      <c r="AP205" s="54" t="str">
        <f t="shared" si="52"/>
        <v/>
      </c>
      <c r="AQ205" s="54" t="str">
        <f t="shared" si="53"/>
        <v/>
      </c>
      <c r="AR205" s="54" t="str">
        <f t="shared" si="54"/>
        <v/>
      </c>
      <c r="AS205" s="54" t="str">
        <f t="shared" si="55"/>
        <v/>
      </c>
      <c r="AT205" s="54" t="str">
        <f t="shared" si="56"/>
        <v/>
      </c>
      <c r="AU205" s="54" t="str">
        <f t="shared" si="57"/>
        <v/>
      </c>
      <c r="AV205" s="54" t="str">
        <f t="shared" si="58"/>
        <v/>
      </c>
      <c r="AW205" s="54" t="str">
        <f t="shared" si="59"/>
        <v/>
      </c>
      <c r="AX205" s="54" t="str">
        <f t="shared" si="60"/>
        <v/>
      </c>
      <c r="AY205" s="54" t="str">
        <f t="shared" si="61"/>
        <v/>
      </c>
      <c r="AZ205" s="54" t="str">
        <f t="shared" si="62"/>
        <v/>
      </c>
      <c r="BA205" s="54" t="str">
        <f t="shared" si="63"/>
        <v/>
      </c>
      <c r="BB205" s="54" t="str">
        <f t="shared" si="64"/>
        <v/>
      </c>
      <c r="BC205" s="54" t="str">
        <f t="shared" si="65"/>
        <v/>
      </c>
      <c r="BD205" s="54" t="str">
        <f t="shared" si="66"/>
        <v/>
      </c>
      <c r="BE205" s="54" t="str">
        <f t="shared" si="67"/>
        <v/>
      </c>
      <c r="BF205" s="54" t="str">
        <f t="shared" si="68"/>
        <v/>
      </c>
      <c r="BG205" s="54" t="str">
        <f t="shared" si="69"/>
        <v/>
      </c>
      <c r="BH205" s="54" t="str">
        <f t="shared" si="70"/>
        <v/>
      </c>
      <c r="BI205" s="54" t="str">
        <f t="shared" si="71"/>
        <v/>
      </c>
      <c r="BJ205" s="54" t="str">
        <f t="shared" si="72"/>
        <v/>
      </c>
      <c r="BK205" s="54" t="str">
        <f t="shared" si="73"/>
        <v/>
      </c>
      <c r="BL205" s="54" t="str">
        <f t="shared" si="74"/>
        <v/>
      </c>
      <c r="BM205" s="54" t="str">
        <f t="shared" si="75"/>
        <v/>
      </c>
      <c r="BN205" s="54" t="str">
        <f t="shared" si="76"/>
        <v/>
      </c>
      <c r="BO205" s="54" t="str">
        <f t="shared" si="77"/>
        <v/>
      </c>
      <c r="BP205" s="54" t="str">
        <f t="shared" si="78"/>
        <v/>
      </c>
      <c r="BQ205" s="54" t="str">
        <f t="shared" si="79"/>
        <v/>
      </c>
      <c r="BR205" s="54" t="str">
        <f t="shared" si="80"/>
        <v/>
      </c>
      <c r="BS205" s="54" t="str">
        <f t="shared" si="81"/>
        <v/>
      </c>
      <c r="BT205" s="54" t="str">
        <f t="shared" si="82"/>
        <v/>
      </c>
      <c r="BU205" s="54" t="str">
        <f t="shared" si="83"/>
        <v/>
      </c>
    </row>
    <row r="206" spans="2:73" ht="16.2">
      <c r="B206" s="104"/>
      <c r="C206" s="123" t="s">
        <v>45</v>
      </c>
      <c r="D206" s="122"/>
      <c r="E206" s="213"/>
      <c r="F206" s="196"/>
      <c r="G206" s="196"/>
      <c r="H206" s="188"/>
      <c r="I206" s="214"/>
      <c r="J206" s="188"/>
      <c r="K206" s="214"/>
      <c r="L206" s="196"/>
      <c r="M206" s="196"/>
      <c r="N206" s="196"/>
      <c r="O206" s="196"/>
      <c r="P206" s="196"/>
      <c r="Q206" s="196"/>
      <c r="R206" s="196"/>
      <c r="S206" s="196"/>
      <c r="T206" s="197"/>
      <c r="V206" s="219"/>
      <c r="W206" s="196"/>
      <c r="X206" s="196"/>
      <c r="Y206" s="188"/>
      <c r="Z206" s="121" t="s">
        <v>73</v>
      </c>
      <c r="AA206" s="120" t="s">
        <v>73</v>
      </c>
      <c r="AB206" s="215" t="s">
        <v>73</v>
      </c>
      <c r="AC206" s="216"/>
      <c r="AE206" s="54">
        <f t="shared" ref="AE206:AE269" si="84">E206</f>
        <v>0</v>
      </c>
      <c r="AF206" s="89"/>
      <c r="AG206" s="89"/>
      <c r="AH206" s="54" t="str">
        <f t="shared" ref="AH206:AH269" si="85">IF(E206="ingresos",$B$29,IF(E206="Ahorros / Inverciones",$B$44,IF(E206="Gastos Fijos",$I$18,IF(E206="Gastos Variables",$X$18,IF(E206="Deudas",$Q$18,"")))))</f>
        <v/>
      </c>
      <c r="AI206" s="54" t="str">
        <f t="shared" ref="AI206:AI269" si="86">IF(E206="ingresos",$B$30,IF(E206="Ahorros / Inverciones",$B$45,IF(E206="Gastos Fijos",$I$19,IF(E206="Gastos Variables",$X$19,IF(E206="Deudas",$Q$19,"")))))</f>
        <v/>
      </c>
      <c r="AJ206" s="54" t="str">
        <f t="shared" ref="AJ206:AJ269" si="87">IF(E206="ingresos",$B$31,IF(E206="Ahorros / Inverciones",$B$46,IF(E206="Gastos Fijos",$I$20,IF(E206="Gastos Variables",$X$20,IF(E206="Deudas",$Q$20,"")))))</f>
        <v/>
      </c>
      <c r="AK206" s="54" t="str">
        <f t="shared" ref="AK206:AK269" si="88">IF(E206="ingresos",$B$32,IF(E206="Ahorros / Inverciones",$B$47,IF(E206="Gastos Fijos",$I$21,IF(E206="Gastos Variables",$X$21,IF(E206="Deudas",$Q$21,"")))))</f>
        <v/>
      </c>
      <c r="AL206" s="54" t="str">
        <f t="shared" ref="AL206:AL269" si="89">IF(E206="ingresos",$B$33,IF(E206="Ahorros / Inverciones",$B$48,IF(E206="Gastos Fijos",$I$22,IF(E206="Gastos Variables",$X$22,IF(E206="Deudas",$Q$22,"")))))</f>
        <v/>
      </c>
      <c r="AM206" s="54" t="str">
        <f t="shared" ref="AM206:AM269" si="90">IF(E206="ingresos",$B$34,IF(E206="Ahorros / Inverciones",$B$49,IF(E206="Gastos Fijos",$I$23,IF(E206="Gastos Variables",$X$23,IF(E206="Deudas",$Q$23,"")))))</f>
        <v/>
      </c>
      <c r="AN206" s="54" t="str">
        <f t="shared" ref="AN206:AN269" si="91">IF(E206="ingresos",$B$35,IF(E206="Ahorros / Inverciones",$B$50,IF(E206="Gastos Fijos",$I$24,IF(E206="Gastos Variables",$X$24,IF(E206="Deudas",$Q$24,"")))))</f>
        <v/>
      </c>
      <c r="AO206" s="54" t="str">
        <f t="shared" ref="AO206:AO269" si="92">IF(E206="ingresos",$B$36,IF(E206="Ahorros / Inverciones",$B$51,IF(E206="Gastos Fijos",$I$25,IF(E206="Gastos Variables",$X$25,IF(E206="Deudas",$Q$25,"")))))</f>
        <v/>
      </c>
      <c r="AP206" s="54" t="str">
        <f t="shared" ref="AP206:AP269" si="93">IF(E206="ingresos",$B$37,IF(E206="Ahorros / Inverciones",$B$52,IF(E206="Gastos Fijos",$I$26,IF(E206="Gastos Variables",$X$26,IF(E206="Deudas",$Q$26,"")))))</f>
        <v/>
      </c>
      <c r="AQ206" s="54" t="str">
        <f t="shared" ref="AQ206:AQ269" si="94">IF(E206="ingresos",$B$38,IF(E206="Ahorros / Inverciones",$B$53,IF(E206="Gastos Fijos",$I$27,IF(E206="Gastos Variables",$X$27,IF(E206="Deudas",$Q$27,"")))))</f>
        <v/>
      </c>
      <c r="AR206" s="54" t="str">
        <f t="shared" ref="AR206:AR269" si="95">IF(E206="ingresos","",IF(E206="Ahorros / Inverciones",$B$54,IF(E206="Gastos Fijos",$I$28,IF(E206="Gastos Variables",$X$28,IF(E206="Deudas",$Q$28,"")))))</f>
        <v/>
      </c>
      <c r="AS206" s="54" t="str">
        <f t="shared" ref="AS206:AS269" si="96">IF(E206="ingresos","",IF(E206="Ahorros / Inverciones",$B$55,IF(E206="Gastos Fijos",$I$29,IF(E206="Gastos Variables",$X$29,IF(E206="Deudas",$Q$29,"")))))</f>
        <v/>
      </c>
      <c r="AT206" s="54" t="str">
        <f t="shared" ref="AT206:AT269" si="97">IF(E206="ingresos","",IF(E206="Ahorros / Inverciones",$B$56,IF(E206="Gastos Fijos",$I$30,IF(E206="Gastos Variables",$X$30,IF(E206="Deudas",$Q$30,"")))))</f>
        <v/>
      </c>
      <c r="AU206" s="54" t="str">
        <f t="shared" ref="AU206:AU269" si="98">IF(E206="ingresos","",IF(E206="Ahorros / Inverciones",$B$57,IF(E206="Gastos Fijos",$I$31,IF(E206="Gastos Variables",$X$31,IF(E206="Deudas",$Q$31,"")))))</f>
        <v/>
      </c>
      <c r="AV206" s="54" t="str">
        <f t="shared" ref="AV206:AV269" si="99">IF(E206="ingresos","",IF(E206="Ahorros / Inverciones","",IF(E206="Gastos Fijos",$I$32,IF(E206="Gastos Variables",$X$32,IF(E206="Deudas",$Q$32,"")))))</f>
        <v/>
      </c>
      <c r="AW206" s="54" t="str">
        <f t="shared" ref="AW206:AW269" si="100">IF(E206="ingresos","",IF(E206="Ahorros / Inverciones","",IF(E206="Gastos Fijos",$I$33,IF(E206="Gastos Variables",$X$33,IF(E206="Deudas",$Q$33,"")))))</f>
        <v/>
      </c>
      <c r="AX206" s="54" t="str">
        <f t="shared" ref="AX206:AX269" si="101">IF(E206="ingresos","",IF(E206="Ahorros / Inverciones","",IF(E206="Gastos Fijos",$I$34,IF(E206="Gastos Variables",$X$34,IF(E206="Deudas",$Q$34,"")))))</f>
        <v/>
      </c>
      <c r="AY206" s="54" t="str">
        <f t="shared" ref="AY206:AY269" si="102">IF(E206="ingresos","",IF(E206="Ahorros / Inverciones","",IF(E206="Gastos Fijos",$I$35,IF(E206="Gastos Variables",$X$35,IF(E206="Deudas",$Q$35,"")))))</f>
        <v/>
      </c>
      <c r="AZ206" s="54" t="str">
        <f t="shared" ref="AZ206:AZ269" si="103">IF(E206="ingresos","",IF(E206="Ahorros / Inverciones","",IF(E206="Gastos Fijos",$I$36,IF(E206="Gastos Variables",$X$36,IF(E206="Deudas",$Q$36,"")))))</f>
        <v/>
      </c>
      <c r="BA206" s="54" t="str">
        <f t="shared" ref="BA206:BA269" si="104">IF(E206="ingresos","",IF(E206="Ahorros / Inverciones","",IF(E206="Gastos Fijos",$I$37,IF(E206="Gastos Variables",$X$37,IF(E206="Deudas",$Q$37,"")))))</f>
        <v/>
      </c>
      <c r="BB206" s="54" t="str">
        <f t="shared" ref="BB206:BB269" si="105">IF(E206="ingresos","",IF(E206="Ahorros / Inverciones","",IF(E206="Gastos Fijos",$I$38,IF(E206="Gastos Variables",$X$38,IF(E206="Deudas",$Q$38,"")))))</f>
        <v/>
      </c>
      <c r="BC206" s="54" t="str">
        <f t="shared" ref="BC206:BC269" si="106">IF(E206="ingresos","",IF(E206="Ahorros / Inverciones","",IF(E206="Gastos Fijos",$I$39,IF(E206="Gastos Variables",$X$39,IF(E206="Deudas",$Q$39,"")))))</f>
        <v/>
      </c>
      <c r="BD206" s="54" t="str">
        <f t="shared" ref="BD206:BD269" si="107">IF(E206="ingresos","",IF(E206="Ahorros / Inverciones","",IF(E206="Gastos Fijos",$I$40,IF(E206="Gastos Variables",$X$40,IF(E206="Deudas",$Q$40,"")))))</f>
        <v/>
      </c>
      <c r="BE206" s="54" t="str">
        <f t="shared" ref="BE206:BE269" si="108">IF(E206="ingresos","",IF(E206="Ahorros / Inverciones","",IF(E206="Gastos Fijos",$I$41,IF(E206="Gastos Variables",$X$41,IF(E206="Deudas",$Q$41,"")))))</f>
        <v/>
      </c>
      <c r="BF206" s="54" t="str">
        <f t="shared" ref="BF206:BF269" si="109">IF(E206="ingresos","",IF(E206="Ahorros / Inverciones","",IF(E206="Gastos Fijos",$I$42,IF(E206="Gastos Variables",$X$42,IF(E206="Deudas",$Q$42,"")))))</f>
        <v/>
      </c>
      <c r="BG206" s="54" t="str">
        <f t="shared" ref="BG206:BG269" si="110">IF(E206="ingresos","",IF(E206="Ahorros / Inverciones","",IF(E206="Gastos Fijos",$I$43,IF(E206="Gastos Variables",$X$43,IF(E206="Deudas",$Q$43,"")))))</f>
        <v/>
      </c>
      <c r="BH206" s="54" t="str">
        <f t="shared" ref="BH206:BH269" si="111">IF(E206="ingresos","",IF(E206="Ahorros / Inverciones","",IF(E206="Gastos Fijos",$I$44,IF(E206="Gastos Variables",$X$44,IF(E206="Deudas",$Q$44,"")))))</f>
        <v/>
      </c>
      <c r="BI206" s="54" t="str">
        <f t="shared" ref="BI206:BI269" si="112">IF(E206="ingresos","",IF(E206="Ahorros / Inverciones","",IF(E206="Gastos Fijos",$I$45,IF(E206="Gastos Variables",$X$45,IF(E206="Deudas",$Q$45,"")))))</f>
        <v/>
      </c>
      <c r="BJ206" s="54" t="str">
        <f t="shared" ref="BJ206:BJ269" si="113">IF(E206="ingresos","",IF(E206="Ahorros / Inverciones","",IF(E206="Gastos Fijos",$I$46,IF(E206="Gastos Variables",$X$46,IF(E206="Deudas",$Q$46,"")))))</f>
        <v/>
      </c>
      <c r="BK206" s="54" t="str">
        <f t="shared" ref="BK206:BK269" si="114">IF(E206="ingresos","",IF(E206="Ahorros / Inverciones","",IF(E206="Gastos Fijos",$I$47,IF(E206="Gastos Variables",$X$47,IF(E206="Deudas",$Q$47,"")))))</f>
        <v/>
      </c>
      <c r="BL206" s="54" t="str">
        <f t="shared" ref="BL206:BL269" si="115">IF(E206="ingresos","",IF(E206="Ahorros / Inverciones","",IF(E206="Gastos Fijos",$I$48,IF(E206="Gastos Variables",$X$48,IF(E206="Deudas",$Q$48,"")))))</f>
        <v/>
      </c>
      <c r="BM206" s="54" t="str">
        <f t="shared" ref="BM206:BM269" si="116">IF(E206="ingresos","",IF(E206="Ahorros / Inverciones","",IF(E206="Gastos Fijos",$I$49,IF(E206="Gastos Variables",$X$49,IF(E206="Deudas",$Q$49,"")))))</f>
        <v/>
      </c>
      <c r="BN206" s="54" t="str">
        <f t="shared" ref="BN206:BN269" si="117">IF(E206="ingresos","",IF(E206="Ahorros / Inverciones","",IF(E206="Gastos Fijos",$I$50,IF(E206="Gastos Variables",$X$50,IF(E206="Deudas",$Q$50,"")))))</f>
        <v/>
      </c>
      <c r="BO206" s="54" t="str">
        <f t="shared" ref="BO206:BO269" si="118">IF(E206="ingresos","",IF(E206="Ahorros / Inverciones","",IF(E206="Gastos Fijos",$I$51,IF(E206="Gastos Variables",$X$51,IF(E206="Deudas",$Q$51,"")))))</f>
        <v/>
      </c>
      <c r="BP206" s="54" t="str">
        <f t="shared" ref="BP206:BP269" si="119">IF(E206="ingresos","",IF(E206="Ahorros / Inverciones","",IF(E206="Gastos Fijos",$I$52,IF(E206="Gastos Variables",$X$52,IF(E206="Deudas",$Q$52,"")))))</f>
        <v/>
      </c>
      <c r="BQ206" s="54" t="str">
        <f t="shared" ref="BQ206:BQ269" si="120">IF(E206="ingresos","",IF(E206="Ahorros / Inverciones","",IF(E206="Gastos Fijos",$I$53,IF(E206="Gastos Variables",$X$53,IF(E206="Deudas",$Q$53,"")))))</f>
        <v/>
      </c>
      <c r="BR206" s="54" t="str">
        <f t="shared" ref="BR206:BR269" si="121">IF(E206="ingresos","",IF(E206="Ahorros / Inverciones","",IF(E206="Gastos Fijos",$I$54,IF(E206="Gastos Variables",$X$54,IF(E206="Deudas",$Q$54,"")))))</f>
        <v/>
      </c>
      <c r="BS206" s="54" t="str">
        <f t="shared" ref="BS206:BS269" si="122">IF(E206="ingresos","",IF(E206="Ahorros / Inverciones","",IF(E206="Gastos Fijos",$I$55,IF(E206="Gastos Variables",$X$55,IF(E206="Deudas",$Q$55,"")))))</f>
        <v/>
      </c>
      <c r="BT206" s="54" t="str">
        <f t="shared" ref="BT206:BT269" si="123">IF(E206="ingresos","",IF(E206="Ahorros / Inverciones","",IF(E206="Gastos Fijos",$I$56,IF(E206="Gastos Variables",$X$56,IF(E206="Deudas",$Q$56,"")))))</f>
        <v/>
      </c>
      <c r="BU206" s="54" t="str">
        <f t="shared" ref="BU206:BU269" si="124">IF(E206="ingresos","",IF(E206="Ahorros / Inverciones","",IF(E206="Gastos Fijos",$I$57,IF(E206="Gastos Variables",$X$57,IF(E206="Deudas",$Q$57,"")))))</f>
        <v/>
      </c>
    </row>
    <row r="207" spans="2:73" ht="16.2">
      <c r="B207" s="104"/>
      <c r="C207" s="123" t="s">
        <v>45</v>
      </c>
      <c r="D207" s="122"/>
      <c r="E207" s="213"/>
      <c r="F207" s="196"/>
      <c r="G207" s="196"/>
      <c r="H207" s="188"/>
      <c r="I207" s="214"/>
      <c r="J207" s="188"/>
      <c r="K207" s="214"/>
      <c r="L207" s="196"/>
      <c r="M207" s="196"/>
      <c r="N207" s="196"/>
      <c r="O207" s="196"/>
      <c r="P207" s="196"/>
      <c r="Q207" s="196"/>
      <c r="R207" s="196"/>
      <c r="S207" s="196"/>
      <c r="T207" s="197"/>
      <c r="V207" s="219"/>
      <c r="W207" s="196"/>
      <c r="X207" s="196"/>
      <c r="Y207" s="188"/>
      <c r="Z207" s="121" t="s">
        <v>73</v>
      </c>
      <c r="AA207" s="120" t="s">
        <v>73</v>
      </c>
      <c r="AB207" s="215" t="s">
        <v>73</v>
      </c>
      <c r="AC207" s="216"/>
      <c r="AE207" s="54">
        <f t="shared" si="84"/>
        <v>0</v>
      </c>
      <c r="AF207" s="89"/>
      <c r="AG207" s="89"/>
      <c r="AH207" s="54" t="str">
        <f t="shared" si="85"/>
        <v/>
      </c>
      <c r="AI207" s="54" t="str">
        <f t="shared" si="86"/>
        <v/>
      </c>
      <c r="AJ207" s="54" t="str">
        <f t="shared" si="87"/>
        <v/>
      </c>
      <c r="AK207" s="54" t="str">
        <f t="shared" si="88"/>
        <v/>
      </c>
      <c r="AL207" s="54" t="str">
        <f t="shared" si="89"/>
        <v/>
      </c>
      <c r="AM207" s="54" t="str">
        <f t="shared" si="90"/>
        <v/>
      </c>
      <c r="AN207" s="54" t="str">
        <f t="shared" si="91"/>
        <v/>
      </c>
      <c r="AO207" s="54" t="str">
        <f t="shared" si="92"/>
        <v/>
      </c>
      <c r="AP207" s="54" t="str">
        <f t="shared" si="93"/>
        <v/>
      </c>
      <c r="AQ207" s="54" t="str">
        <f t="shared" si="94"/>
        <v/>
      </c>
      <c r="AR207" s="54" t="str">
        <f t="shared" si="95"/>
        <v/>
      </c>
      <c r="AS207" s="54" t="str">
        <f t="shared" si="96"/>
        <v/>
      </c>
      <c r="AT207" s="54" t="str">
        <f t="shared" si="97"/>
        <v/>
      </c>
      <c r="AU207" s="54" t="str">
        <f t="shared" si="98"/>
        <v/>
      </c>
      <c r="AV207" s="54" t="str">
        <f t="shared" si="99"/>
        <v/>
      </c>
      <c r="AW207" s="54" t="str">
        <f t="shared" si="100"/>
        <v/>
      </c>
      <c r="AX207" s="54" t="str">
        <f t="shared" si="101"/>
        <v/>
      </c>
      <c r="AY207" s="54" t="str">
        <f t="shared" si="102"/>
        <v/>
      </c>
      <c r="AZ207" s="54" t="str">
        <f t="shared" si="103"/>
        <v/>
      </c>
      <c r="BA207" s="54" t="str">
        <f t="shared" si="104"/>
        <v/>
      </c>
      <c r="BB207" s="54" t="str">
        <f t="shared" si="105"/>
        <v/>
      </c>
      <c r="BC207" s="54" t="str">
        <f t="shared" si="106"/>
        <v/>
      </c>
      <c r="BD207" s="54" t="str">
        <f t="shared" si="107"/>
        <v/>
      </c>
      <c r="BE207" s="54" t="str">
        <f t="shared" si="108"/>
        <v/>
      </c>
      <c r="BF207" s="54" t="str">
        <f t="shared" si="109"/>
        <v/>
      </c>
      <c r="BG207" s="54" t="str">
        <f t="shared" si="110"/>
        <v/>
      </c>
      <c r="BH207" s="54" t="str">
        <f t="shared" si="111"/>
        <v/>
      </c>
      <c r="BI207" s="54" t="str">
        <f t="shared" si="112"/>
        <v/>
      </c>
      <c r="BJ207" s="54" t="str">
        <f t="shared" si="113"/>
        <v/>
      </c>
      <c r="BK207" s="54" t="str">
        <f t="shared" si="114"/>
        <v/>
      </c>
      <c r="BL207" s="54" t="str">
        <f t="shared" si="115"/>
        <v/>
      </c>
      <c r="BM207" s="54" t="str">
        <f t="shared" si="116"/>
        <v/>
      </c>
      <c r="BN207" s="54" t="str">
        <f t="shared" si="117"/>
        <v/>
      </c>
      <c r="BO207" s="54" t="str">
        <f t="shared" si="118"/>
        <v/>
      </c>
      <c r="BP207" s="54" t="str">
        <f t="shared" si="119"/>
        <v/>
      </c>
      <c r="BQ207" s="54" t="str">
        <f t="shared" si="120"/>
        <v/>
      </c>
      <c r="BR207" s="54" t="str">
        <f t="shared" si="121"/>
        <v/>
      </c>
      <c r="BS207" s="54" t="str">
        <f t="shared" si="122"/>
        <v/>
      </c>
      <c r="BT207" s="54" t="str">
        <f t="shared" si="123"/>
        <v/>
      </c>
      <c r="BU207" s="54" t="str">
        <f t="shared" si="124"/>
        <v/>
      </c>
    </row>
    <row r="208" spans="2:73" ht="16.2">
      <c r="B208" s="104"/>
      <c r="C208" s="123" t="s">
        <v>45</v>
      </c>
      <c r="D208" s="122"/>
      <c r="E208" s="213"/>
      <c r="F208" s="196"/>
      <c r="G208" s="196"/>
      <c r="H208" s="188"/>
      <c r="I208" s="214"/>
      <c r="J208" s="188"/>
      <c r="K208" s="214"/>
      <c r="L208" s="196"/>
      <c r="M208" s="196"/>
      <c r="N208" s="196"/>
      <c r="O208" s="196"/>
      <c r="P208" s="196"/>
      <c r="Q208" s="196"/>
      <c r="R208" s="196"/>
      <c r="S208" s="196"/>
      <c r="T208" s="197"/>
      <c r="V208" s="219"/>
      <c r="W208" s="196"/>
      <c r="X208" s="196"/>
      <c r="Y208" s="188"/>
      <c r="Z208" s="121" t="s">
        <v>73</v>
      </c>
      <c r="AA208" s="120" t="s">
        <v>73</v>
      </c>
      <c r="AB208" s="215" t="s">
        <v>73</v>
      </c>
      <c r="AC208" s="216"/>
      <c r="AE208" s="54">
        <f t="shared" si="84"/>
        <v>0</v>
      </c>
      <c r="AF208" s="89"/>
      <c r="AG208" s="89"/>
      <c r="AH208" s="54" t="str">
        <f t="shared" si="85"/>
        <v/>
      </c>
      <c r="AI208" s="54" t="str">
        <f t="shared" si="86"/>
        <v/>
      </c>
      <c r="AJ208" s="54" t="str">
        <f t="shared" si="87"/>
        <v/>
      </c>
      <c r="AK208" s="54" t="str">
        <f t="shared" si="88"/>
        <v/>
      </c>
      <c r="AL208" s="54" t="str">
        <f t="shared" si="89"/>
        <v/>
      </c>
      <c r="AM208" s="54" t="str">
        <f t="shared" si="90"/>
        <v/>
      </c>
      <c r="AN208" s="54" t="str">
        <f t="shared" si="91"/>
        <v/>
      </c>
      <c r="AO208" s="54" t="str">
        <f t="shared" si="92"/>
        <v/>
      </c>
      <c r="AP208" s="54" t="str">
        <f t="shared" si="93"/>
        <v/>
      </c>
      <c r="AQ208" s="54" t="str">
        <f t="shared" si="94"/>
        <v/>
      </c>
      <c r="AR208" s="54" t="str">
        <f t="shared" si="95"/>
        <v/>
      </c>
      <c r="AS208" s="54" t="str">
        <f t="shared" si="96"/>
        <v/>
      </c>
      <c r="AT208" s="54" t="str">
        <f t="shared" si="97"/>
        <v/>
      </c>
      <c r="AU208" s="54" t="str">
        <f t="shared" si="98"/>
        <v/>
      </c>
      <c r="AV208" s="54" t="str">
        <f t="shared" si="99"/>
        <v/>
      </c>
      <c r="AW208" s="54" t="str">
        <f t="shared" si="100"/>
        <v/>
      </c>
      <c r="AX208" s="54" t="str">
        <f t="shared" si="101"/>
        <v/>
      </c>
      <c r="AY208" s="54" t="str">
        <f t="shared" si="102"/>
        <v/>
      </c>
      <c r="AZ208" s="54" t="str">
        <f t="shared" si="103"/>
        <v/>
      </c>
      <c r="BA208" s="54" t="str">
        <f t="shared" si="104"/>
        <v/>
      </c>
      <c r="BB208" s="54" t="str">
        <f t="shared" si="105"/>
        <v/>
      </c>
      <c r="BC208" s="54" t="str">
        <f t="shared" si="106"/>
        <v/>
      </c>
      <c r="BD208" s="54" t="str">
        <f t="shared" si="107"/>
        <v/>
      </c>
      <c r="BE208" s="54" t="str">
        <f t="shared" si="108"/>
        <v/>
      </c>
      <c r="BF208" s="54" t="str">
        <f t="shared" si="109"/>
        <v/>
      </c>
      <c r="BG208" s="54" t="str">
        <f t="shared" si="110"/>
        <v/>
      </c>
      <c r="BH208" s="54" t="str">
        <f t="shared" si="111"/>
        <v/>
      </c>
      <c r="BI208" s="54" t="str">
        <f t="shared" si="112"/>
        <v/>
      </c>
      <c r="BJ208" s="54" t="str">
        <f t="shared" si="113"/>
        <v/>
      </c>
      <c r="BK208" s="54" t="str">
        <f t="shared" si="114"/>
        <v/>
      </c>
      <c r="BL208" s="54" t="str">
        <f t="shared" si="115"/>
        <v/>
      </c>
      <c r="BM208" s="54" t="str">
        <f t="shared" si="116"/>
        <v/>
      </c>
      <c r="BN208" s="54" t="str">
        <f t="shared" si="117"/>
        <v/>
      </c>
      <c r="BO208" s="54" t="str">
        <f t="shared" si="118"/>
        <v/>
      </c>
      <c r="BP208" s="54" t="str">
        <f t="shared" si="119"/>
        <v/>
      </c>
      <c r="BQ208" s="54" t="str">
        <f t="shared" si="120"/>
        <v/>
      </c>
      <c r="BR208" s="54" t="str">
        <f t="shared" si="121"/>
        <v/>
      </c>
      <c r="BS208" s="54" t="str">
        <f t="shared" si="122"/>
        <v/>
      </c>
      <c r="BT208" s="54" t="str">
        <f t="shared" si="123"/>
        <v/>
      </c>
      <c r="BU208" s="54" t="str">
        <f t="shared" si="124"/>
        <v/>
      </c>
    </row>
    <row r="209" spans="2:73" ht="16.2">
      <c r="B209" s="104"/>
      <c r="C209" s="123" t="s">
        <v>45</v>
      </c>
      <c r="D209" s="122"/>
      <c r="E209" s="213"/>
      <c r="F209" s="196"/>
      <c r="G209" s="196"/>
      <c r="H209" s="188"/>
      <c r="I209" s="214"/>
      <c r="J209" s="188"/>
      <c r="K209" s="214"/>
      <c r="L209" s="196"/>
      <c r="M209" s="196"/>
      <c r="N209" s="196"/>
      <c r="O209" s="196"/>
      <c r="P209" s="196"/>
      <c r="Q209" s="196"/>
      <c r="R209" s="196"/>
      <c r="S209" s="196"/>
      <c r="T209" s="197"/>
      <c r="V209" s="219"/>
      <c r="W209" s="196"/>
      <c r="X209" s="196"/>
      <c r="Y209" s="188"/>
      <c r="Z209" s="121" t="s">
        <v>73</v>
      </c>
      <c r="AA209" s="120" t="s">
        <v>73</v>
      </c>
      <c r="AB209" s="215" t="s">
        <v>73</v>
      </c>
      <c r="AC209" s="216"/>
      <c r="AE209" s="54">
        <f t="shared" si="84"/>
        <v>0</v>
      </c>
      <c r="AF209" s="89"/>
      <c r="AG209" s="89"/>
      <c r="AH209" s="54" t="str">
        <f t="shared" si="85"/>
        <v/>
      </c>
      <c r="AI209" s="54" t="str">
        <f t="shared" si="86"/>
        <v/>
      </c>
      <c r="AJ209" s="54" t="str">
        <f t="shared" si="87"/>
        <v/>
      </c>
      <c r="AK209" s="54" t="str">
        <f t="shared" si="88"/>
        <v/>
      </c>
      <c r="AL209" s="54" t="str">
        <f t="shared" si="89"/>
        <v/>
      </c>
      <c r="AM209" s="54" t="str">
        <f t="shared" si="90"/>
        <v/>
      </c>
      <c r="AN209" s="54" t="str">
        <f t="shared" si="91"/>
        <v/>
      </c>
      <c r="AO209" s="54" t="str">
        <f t="shared" si="92"/>
        <v/>
      </c>
      <c r="AP209" s="54" t="str">
        <f t="shared" si="93"/>
        <v/>
      </c>
      <c r="AQ209" s="54" t="str">
        <f t="shared" si="94"/>
        <v/>
      </c>
      <c r="AR209" s="54" t="str">
        <f t="shared" si="95"/>
        <v/>
      </c>
      <c r="AS209" s="54" t="str">
        <f t="shared" si="96"/>
        <v/>
      </c>
      <c r="AT209" s="54" t="str">
        <f t="shared" si="97"/>
        <v/>
      </c>
      <c r="AU209" s="54" t="str">
        <f t="shared" si="98"/>
        <v/>
      </c>
      <c r="AV209" s="54" t="str">
        <f t="shared" si="99"/>
        <v/>
      </c>
      <c r="AW209" s="54" t="str">
        <f t="shared" si="100"/>
        <v/>
      </c>
      <c r="AX209" s="54" t="str">
        <f t="shared" si="101"/>
        <v/>
      </c>
      <c r="AY209" s="54" t="str">
        <f t="shared" si="102"/>
        <v/>
      </c>
      <c r="AZ209" s="54" t="str">
        <f t="shared" si="103"/>
        <v/>
      </c>
      <c r="BA209" s="54" t="str">
        <f t="shared" si="104"/>
        <v/>
      </c>
      <c r="BB209" s="54" t="str">
        <f t="shared" si="105"/>
        <v/>
      </c>
      <c r="BC209" s="54" t="str">
        <f t="shared" si="106"/>
        <v/>
      </c>
      <c r="BD209" s="54" t="str">
        <f t="shared" si="107"/>
        <v/>
      </c>
      <c r="BE209" s="54" t="str">
        <f t="shared" si="108"/>
        <v/>
      </c>
      <c r="BF209" s="54" t="str">
        <f t="shared" si="109"/>
        <v/>
      </c>
      <c r="BG209" s="54" t="str">
        <f t="shared" si="110"/>
        <v/>
      </c>
      <c r="BH209" s="54" t="str">
        <f t="shared" si="111"/>
        <v/>
      </c>
      <c r="BI209" s="54" t="str">
        <f t="shared" si="112"/>
        <v/>
      </c>
      <c r="BJ209" s="54" t="str">
        <f t="shared" si="113"/>
        <v/>
      </c>
      <c r="BK209" s="54" t="str">
        <f t="shared" si="114"/>
        <v/>
      </c>
      <c r="BL209" s="54" t="str">
        <f t="shared" si="115"/>
        <v/>
      </c>
      <c r="BM209" s="54" t="str">
        <f t="shared" si="116"/>
        <v/>
      </c>
      <c r="BN209" s="54" t="str">
        <f t="shared" si="117"/>
        <v/>
      </c>
      <c r="BO209" s="54" t="str">
        <f t="shared" si="118"/>
        <v/>
      </c>
      <c r="BP209" s="54" t="str">
        <f t="shared" si="119"/>
        <v/>
      </c>
      <c r="BQ209" s="54" t="str">
        <f t="shared" si="120"/>
        <v/>
      </c>
      <c r="BR209" s="54" t="str">
        <f t="shared" si="121"/>
        <v/>
      </c>
      <c r="BS209" s="54" t="str">
        <f t="shared" si="122"/>
        <v/>
      </c>
      <c r="BT209" s="54" t="str">
        <f t="shared" si="123"/>
        <v/>
      </c>
      <c r="BU209" s="54" t="str">
        <f t="shared" si="124"/>
        <v/>
      </c>
    </row>
    <row r="210" spans="2:73" ht="16.2">
      <c r="B210" s="104"/>
      <c r="C210" s="123" t="s">
        <v>45</v>
      </c>
      <c r="D210" s="122"/>
      <c r="E210" s="213"/>
      <c r="F210" s="196"/>
      <c r="G210" s="196"/>
      <c r="H210" s="188"/>
      <c r="I210" s="214"/>
      <c r="J210" s="188"/>
      <c r="K210" s="214"/>
      <c r="L210" s="196"/>
      <c r="M210" s="196"/>
      <c r="N210" s="196"/>
      <c r="O210" s="196"/>
      <c r="P210" s="196"/>
      <c r="Q210" s="196"/>
      <c r="R210" s="196"/>
      <c r="S210" s="196"/>
      <c r="T210" s="197"/>
      <c r="V210" s="219"/>
      <c r="W210" s="196"/>
      <c r="X210" s="196"/>
      <c r="Y210" s="188"/>
      <c r="Z210" s="121" t="s">
        <v>73</v>
      </c>
      <c r="AA210" s="120" t="s">
        <v>73</v>
      </c>
      <c r="AB210" s="215" t="s">
        <v>73</v>
      </c>
      <c r="AC210" s="216"/>
      <c r="AE210" s="54">
        <f t="shared" si="84"/>
        <v>0</v>
      </c>
      <c r="AF210" s="89"/>
      <c r="AG210" s="89"/>
      <c r="AH210" s="54" t="str">
        <f t="shared" si="85"/>
        <v/>
      </c>
      <c r="AI210" s="54" t="str">
        <f t="shared" si="86"/>
        <v/>
      </c>
      <c r="AJ210" s="54" t="str">
        <f t="shared" si="87"/>
        <v/>
      </c>
      <c r="AK210" s="54" t="str">
        <f t="shared" si="88"/>
        <v/>
      </c>
      <c r="AL210" s="54" t="str">
        <f t="shared" si="89"/>
        <v/>
      </c>
      <c r="AM210" s="54" t="str">
        <f t="shared" si="90"/>
        <v/>
      </c>
      <c r="AN210" s="54" t="str">
        <f t="shared" si="91"/>
        <v/>
      </c>
      <c r="AO210" s="54" t="str">
        <f t="shared" si="92"/>
        <v/>
      </c>
      <c r="AP210" s="54" t="str">
        <f t="shared" si="93"/>
        <v/>
      </c>
      <c r="AQ210" s="54" t="str">
        <f t="shared" si="94"/>
        <v/>
      </c>
      <c r="AR210" s="54" t="str">
        <f t="shared" si="95"/>
        <v/>
      </c>
      <c r="AS210" s="54" t="str">
        <f t="shared" si="96"/>
        <v/>
      </c>
      <c r="AT210" s="54" t="str">
        <f t="shared" si="97"/>
        <v/>
      </c>
      <c r="AU210" s="54" t="str">
        <f t="shared" si="98"/>
        <v/>
      </c>
      <c r="AV210" s="54" t="str">
        <f t="shared" si="99"/>
        <v/>
      </c>
      <c r="AW210" s="54" t="str">
        <f t="shared" si="100"/>
        <v/>
      </c>
      <c r="AX210" s="54" t="str">
        <f t="shared" si="101"/>
        <v/>
      </c>
      <c r="AY210" s="54" t="str">
        <f t="shared" si="102"/>
        <v/>
      </c>
      <c r="AZ210" s="54" t="str">
        <f t="shared" si="103"/>
        <v/>
      </c>
      <c r="BA210" s="54" t="str">
        <f t="shared" si="104"/>
        <v/>
      </c>
      <c r="BB210" s="54" t="str">
        <f t="shared" si="105"/>
        <v/>
      </c>
      <c r="BC210" s="54" t="str">
        <f t="shared" si="106"/>
        <v/>
      </c>
      <c r="BD210" s="54" t="str">
        <f t="shared" si="107"/>
        <v/>
      </c>
      <c r="BE210" s="54" t="str">
        <f t="shared" si="108"/>
        <v/>
      </c>
      <c r="BF210" s="54" t="str">
        <f t="shared" si="109"/>
        <v/>
      </c>
      <c r="BG210" s="54" t="str">
        <f t="shared" si="110"/>
        <v/>
      </c>
      <c r="BH210" s="54" t="str">
        <f t="shared" si="111"/>
        <v/>
      </c>
      <c r="BI210" s="54" t="str">
        <f t="shared" si="112"/>
        <v/>
      </c>
      <c r="BJ210" s="54" t="str">
        <f t="shared" si="113"/>
        <v/>
      </c>
      <c r="BK210" s="54" t="str">
        <f t="shared" si="114"/>
        <v/>
      </c>
      <c r="BL210" s="54" t="str">
        <f t="shared" si="115"/>
        <v/>
      </c>
      <c r="BM210" s="54" t="str">
        <f t="shared" si="116"/>
        <v/>
      </c>
      <c r="BN210" s="54" t="str">
        <f t="shared" si="117"/>
        <v/>
      </c>
      <c r="BO210" s="54" t="str">
        <f t="shared" si="118"/>
        <v/>
      </c>
      <c r="BP210" s="54" t="str">
        <f t="shared" si="119"/>
        <v/>
      </c>
      <c r="BQ210" s="54" t="str">
        <f t="shared" si="120"/>
        <v/>
      </c>
      <c r="BR210" s="54" t="str">
        <f t="shared" si="121"/>
        <v/>
      </c>
      <c r="BS210" s="54" t="str">
        <f t="shared" si="122"/>
        <v/>
      </c>
      <c r="BT210" s="54" t="str">
        <f t="shared" si="123"/>
        <v/>
      </c>
      <c r="BU210" s="54" t="str">
        <f t="shared" si="124"/>
        <v/>
      </c>
    </row>
    <row r="211" spans="2:73" ht="16.2">
      <c r="B211" s="104"/>
      <c r="C211" s="123" t="s">
        <v>45</v>
      </c>
      <c r="D211" s="122"/>
      <c r="E211" s="213"/>
      <c r="F211" s="196"/>
      <c r="G211" s="196"/>
      <c r="H211" s="188"/>
      <c r="I211" s="214"/>
      <c r="J211" s="188"/>
      <c r="K211" s="214"/>
      <c r="L211" s="196"/>
      <c r="M211" s="196"/>
      <c r="N211" s="196"/>
      <c r="O211" s="196"/>
      <c r="P211" s="196"/>
      <c r="Q211" s="196"/>
      <c r="R211" s="196"/>
      <c r="S211" s="196"/>
      <c r="T211" s="197"/>
      <c r="V211" s="219"/>
      <c r="W211" s="196"/>
      <c r="X211" s="196"/>
      <c r="Y211" s="188"/>
      <c r="Z211" s="121" t="s">
        <v>73</v>
      </c>
      <c r="AA211" s="120" t="s">
        <v>73</v>
      </c>
      <c r="AB211" s="215" t="s">
        <v>73</v>
      </c>
      <c r="AC211" s="216"/>
      <c r="AE211" s="54">
        <f t="shared" si="84"/>
        <v>0</v>
      </c>
      <c r="AF211" s="89"/>
      <c r="AG211" s="89"/>
      <c r="AH211" s="54" t="str">
        <f t="shared" si="85"/>
        <v/>
      </c>
      <c r="AI211" s="54" t="str">
        <f t="shared" si="86"/>
        <v/>
      </c>
      <c r="AJ211" s="54" t="str">
        <f t="shared" si="87"/>
        <v/>
      </c>
      <c r="AK211" s="54" t="str">
        <f t="shared" si="88"/>
        <v/>
      </c>
      <c r="AL211" s="54" t="str">
        <f t="shared" si="89"/>
        <v/>
      </c>
      <c r="AM211" s="54" t="str">
        <f t="shared" si="90"/>
        <v/>
      </c>
      <c r="AN211" s="54" t="str">
        <f t="shared" si="91"/>
        <v/>
      </c>
      <c r="AO211" s="54" t="str">
        <f t="shared" si="92"/>
        <v/>
      </c>
      <c r="AP211" s="54" t="str">
        <f t="shared" si="93"/>
        <v/>
      </c>
      <c r="AQ211" s="54" t="str">
        <f t="shared" si="94"/>
        <v/>
      </c>
      <c r="AR211" s="54" t="str">
        <f t="shared" si="95"/>
        <v/>
      </c>
      <c r="AS211" s="54" t="str">
        <f t="shared" si="96"/>
        <v/>
      </c>
      <c r="AT211" s="54" t="str">
        <f t="shared" si="97"/>
        <v/>
      </c>
      <c r="AU211" s="54" t="str">
        <f t="shared" si="98"/>
        <v/>
      </c>
      <c r="AV211" s="54" t="str">
        <f t="shared" si="99"/>
        <v/>
      </c>
      <c r="AW211" s="54" t="str">
        <f t="shared" si="100"/>
        <v/>
      </c>
      <c r="AX211" s="54" t="str">
        <f t="shared" si="101"/>
        <v/>
      </c>
      <c r="AY211" s="54" t="str">
        <f t="shared" si="102"/>
        <v/>
      </c>
      <c r="AZ211" s="54" t="str">
        <f t="shared" si="103"/>
        <v/>
      </c>
      <c r="BA211" s="54" t="str">
        <f t="shared" si="104"/>
        <v/>
      </c>
      <c r="BB211" s="54" t="str">
        <f t="shared" si="105"/>
        <v/>
      </c>
      <c r="BC211" s="54" t="str">
        <f t="shared" si="106"/>
        <v/>
      </c>
      <c r="BD211" s="54" t="str">
        <f t="shared" si="107"/>
        <v/>
      </c>
      <c r="BE211" s="54" t="str">
        <f t="shared" si="108"/>
        <v/>
      </c>
      <c r="BF211" s="54" t="str">
        <f t="shared" si="109"/>
        <v/>
      </c>
      <c r="BG211" s="54" t="str">
        <f t="shared" si="110"/>
        <v/>
      </c>
      <c r="BH211" s="54" t="str">
        <f t="shared" si="111"/>
        <v/>
      </c>
      <c r="BI211" s="54" t="str">
        <f t="shared" si="112"/>
        <v/>
      </c>
      <c r="BJ211" s="54" t="str">
        <f t="shared" si="113"/>
        <v/>
      </c>
      <c r="BK211" s="54" t="str">
        <f t="shared" si="114"/>
        <v/>
      </c>
      <c r="BL211" s="54" t="str">
        <f t="shared" si="115"/>
        <v/>
      </c>
      <c r="BM211" s="54" t="str">
        <f t="shared" si="116"/>
        <v/>
      </c>
      <c r="BN211" s="54" t="str">
        <f t="shared" si="117"/>
        <v/>
      </c>
      <c r="BO211" s="54" t="str">
        <f t="shared" si="118"/>
        <v/>
      </c>
      <c r="BP211" s="54" t="str">
        <f t="shared" si="119"/>
        <v/>
      </c>
      <c r="BQ211" s="54" t="str">
        <f t="shared" si="120"/>
        <v/>
      </c>
      <c r="BR211" s="54" t="str">
        <f t="shared" si="121"/>
        <v/>
      </c>
      <c r="BS211" s="54" t="str">
        <f t="shared" si="122"/>
        <v/>
      </c>
      <c r="BT211" s="54" t="str">
        <f t="shared" si="123"/>
        <v/>
      </c>
      <c r="BU211" s="54" t="str">
        <f t="shared" si="124"/>
        <v/>
      </c>
    </row>
    <row r="212" spans="2:73" ht="16.2">
      <c r="B212" s="104"/>
      <c r="C212" s="123" t="s">
        <v>45</v>
      </c>
      <c r="D212" s="122"/>
      <c r="E212" s="213"/>
      <c r="F212" s="196"/>
      <c r="G212" s="196"/>
      <c r="H212" s="188"/>
      <c r="I212" s="214"/>
      <c r="J212" s="188"/>
      <c r="K212" s="214"/>
      <c r="L212" s="196"/>
      <c r="M212" s="196"/>
      <c r="N212" s="196"/>
      <c r="O212" s="196"/>
      <c r="P212" s="196"/>
      <c r="Q212" s="196"/>
      <c r="R212" s="196"/>
      <c r="S212" s="196"/>
      <c r="T212" s="197"/>
      <c r="V212" s="219"/>
      <c r="W212" s="196"/>
      <c r="X212" s="196"/>
      <c r="Y212" s="188"/>
      <c r="Z212" s="121" t="s">
        <v>73</v>
      </c>
      <c r="AA212" s="120" t="s">
        <v>73</v>
      </c>
      <c r="AB212" s="215" t="s">
        <v>73</v>
      </c>
      <c r="AC212" s="216"/>
      <c r="AE212" s="54">
        <f t="shared" si="84"/>
        <v>0</v>
      </c>
      <c r="AF212" s="89"/>
      <c r="AG212" s="89"/>
      <c r="AH212" s="54" t="str">
        <f t="shared" si="85"/>
        <v/>
      </c>
      <c r="AI212" s="54" t="str">
        <f t="shared" si="86"/>
        <v/>
      </c>
      <c r="AJ212" s="54" t="str">
        <f t="shared" si="87"/>
        <v/>
      </c>
      <c r="AK212" s="54" t="str">
        <f t="shared" si="88"/>
        <v/>
      </c>
      <c r="AL212" s="54" t="str">
        <f t="shared" si="89"/>
        <v/>
      </c>
      <c r="AM212" s="54" t="str">
        <f t="shared" si="90"/>
        <v/>
      </c>
      <c r="AN212" s="54" t="str">
        <f t="shared" si="91"/>
        <v/>
      </c>
      <c r="AO212" s="54" t="str">
        <f t="shared" si="92"/>
        <v/>
      </c>
      <c r="AP212" s="54" t="str">
        <f t="shared" si="93"/>
        <v/>
      </c>
      <c r="AQ212" s="54" t="str">
        <f t="shared" si="94"/>
        <v/>
      </c>
      <c r="AR212" s="54" t="str">
        <f t="shared" si="95"/>
        <v/>
      </c>
      <c r="AS212" s="54" t="str">
        <f t="shared" si="96"/>
        <v/>
      </c>
      <c r="AT212" s="54" t="str">
        <f t="shared" si="97"/>
        <v/>
      </c>
      <c r="AU212" s="54" t="str">
        <f t="shared" si="98"/>
        <v/>
      </c>
      <c r="AV212" s="54" t="str">
        <f t="shared" si="99"/>
        <v/>
      </c>
      <c r="AW212" s="54" t="str">
        <f t="shared" si="100"/>
        <v/>
      </c>
      <c r="AX212" s="54" t="str">
        <f t="shared" si="101"/>
        <v/>
      </c>
      <c r="AY212" s="54" t="str">
        <f t="shared" si="102"/>
        <v/>
      </c>
      <c r="AZ212" s="54" t="str">
        <f t="shared" si="103"/>
        <v/>
      </c>
      <c r="BA212" s="54" t="str">
        <f t="shared" si="104"/>
        <v/>
      </c>
      <c r="BB212" s="54" t="str">
        <f t="shared" si="105"/>
        <v/>
      </c>
      <c r="BC212" s="54" t="str">
        <f t="shared" si="106"/>
        <v/>
      </c>
      <c r="BD212" s="54" t="str">
        <f t="shared" si="107"/>
        <v/>
      </c>
      <c r="BE212" s="54" t="str">
        <f t="shared" si="108"/>
        <v/>
      </c>
      <c r="BF212" s="54" t="str">
        <f t="shared" si="109"/>
        <v/>
      </c>
      <c r="BG212" s="54" t="str">
        <f t="shared" si="110"/>
        <v/>
      </c>
      <c r="BH212" s="54" t="str">
        <f t="shared" si="111"/>
        <v/>
      </c>
      <c r="BI212" s="54" t="str">
        <f t="shared" si="112"/>
        <v/>
      </c>
      <c r="BJ212" s="54" t="str">
        <f t="shared" si="113"/>
        <v/>
      </c>
      <c r="BK212" s="54" t="str">
        <f t="shared" si="114"/>
        <v/>
      </c>
      <c r="BL212" s="54" t="str">
        <f t="shared" si="115"/>
        <v/>
      </c>
      <c r="BM212" s="54" t="str">
        <f t="shared" si="116"/>
        <v/>
      </c>
      <c r="BN212" s="54" t="str">
        <f t="shared" si="117"/>
        <v/>
      </c>
      <c r="BO212" s="54" t="str">
        <f t="shared" si="118"/>
        <v/>
      </c>
      <c r="BP212" s="54" t="str">
        <f t="shared" si="119"/>
        <v/>
      </c>
      <c r="BQ212" s="54" t="str">
        <f t="shared" si="120"/>
        <v/>
      </c>
      <c r="BR212" s="54" t="str">
        <f t="shared" si="121"/>
        <v/>
      </c>
      <c r="BS212" s="54" t="str">
        <f t="shared" si="122"/>
        <v/>
      </c>
      <c r="BT212" s="54" t="str">
        <f t="shared" si="123"/>
        <v/>
      </c>
      <c r="BU212" s="54" t="str">
        <f t="shared" si="124"/>
        <v/>
      </c>
    </row>
    <row r="213" spans="2:73" ht="16.2">
      <c r="B213" s="104"/>
      <c r="C213" s="123" t="s">
        <v>45</v>
      </c>
      <c r="D213" s="122"/>
      <c r="E213" s="213"/>
      <c r="F213" s="196"/>
      <c r="G213" s="196"/>
      <c r="H213" s="188"/>
      <c r="I213" s="214"/>
      <c r="J213" s="188"/>
      <c r="K213" s="214"/>
      <c r="L213" s="196"/>
      <c r="M213" s="196"/>
      <c r="N213" s="196"/>
      <c r="O213" s="196"/>
      <c r="P213" s="196"/>
      <c r="Q213" s="196"/>
      <c r="R213" s="196"/>
      <c r="S213" s="196"/>
      <c r="T213" s="197"/>
      <c r="V213" s="219"/>
      <c r="W213" s="196"/>
      <c r="X213" s="196"/>
      <c r="Y213" s="188"/>
      <c r="Z213" s="121" t="s">
        <v>73</v>
      </c>
      <c r="AA213" s="120" t="s">
        <v>73</v>
      </c>
      <c r="AB213" s="215" t="s">
        <v>73</v>
      </c>
      <c r="AC213" s="216"/>
      <c r="AE213" s="54">
        <f t="shared" si="84"/>
        <v>0</v>
      </c>
      <c r="AF213" s="89"/>
      <c r="AG213" s="89"/>
      <c r="AH213" s="54" t="str">
        <f t="shared" si="85"/>
        <v/>
      </c>
      <c r="AI213" s="54" t="str">
        <f t="shared" si="86"/>
        <v/>
      </c>
      <c r="AJ213" s="54" t="str">
        <f t="shared" si="87"/>
        <v/>
      </c>
      <c r="AK213" s="54" t="str">
        <f t="shared" si="88"/>
        <v/>
      </c>
      <c r="AL213" s="54" t="str">
        <f t="shared" si="89"/>
        <v/>
      </c>
      <c r="AM213" s="54" t="str">
        <f t="shared" si="90"/>
        <v/>
      </c>
      <c r="AN213" s="54" t="str">
        <f t="shared" si="91"/>
        <v/>
      </c>
      <c r="AO213" s="54" t="str">
        <f t="shared" si="92"/>
        <v/>
      </c>
      <c r="AP213" s="54" t="str">
        <f t="shared" si="93"/>
        <v/>
      </c>
      <c r="AQ213" s="54" t="str">
        <f t="shared" si="94"/>
        <v/>
      </c>
      <c r="AR213" s="54" t="str">
        <f t="shared" si="95"/>
        <v/>
      </c>
      <c r="AS213" s="54" t="str">
        <f t="shared" si="96"/>
        <v/>
      </c>
      <c r="AT213" s="54" t="str">
        <f t="shared" si="97"/>
        <v/>
      </c>
      <c r="AU213" s="54" t="str">
        <f t="shared" si="98"/>
        <v/>
      </c>
      <c r="AV213" s="54" t="str">
        <f t="shared" si="99"/>
        <v/>
      </c>
      <c r="AW213" s="54" t="str">
        <f t="shared" si="100"/>
        <v/>
      </c>
      <c r="AX213" s="54" t="str">
        <f t="shared" si="101"/>
        <v/>
      </c>
      <c r="AY213" s="54" t="str">
        <f t="shared" si="102"/>
        <v/>
      </c>
      <c r="AZ213" s="54" t="str">
        <f t="shared" si="103"/>
        <v/>
      </c>
      <c r="BA213" s="54" t="str">
        <f t="shared" si="104"/>
        <v/>
      </c>
      <c r="BB213" s="54" t="str">
        <f t="shared" si="105"/>
        <v/>
      </c>
      <c r="BC213" s="54" t="str">
        <f t="shared" si="106"/>
        <v/>
      </c>
      <c r="BD213" s="54" t="str">
        <f t="shared" si="107"/>
        <v/>
      </c>
      <c r="BE213" s="54" t="str">
        <f t="shared" si="108"/>
        <v/>
      </c>
      <c r="BF213" s="54" t="str">
        <f t="shared" si="109"/>
        <v/>
      </c>
      <c r="BG213" s="54" t="str">
        <f t="shared" si="110"/>
        <v/>
      </c>
      <c r="BH213" s="54" t="str">
        <f t="shared" si="111"/>
        <v/>
      </c>
      <c r="BI213" s="54" t="str">
        <f t="shared" si="112"/>
        <v/>
      </c>
      <c r="BJ213" s="54" t="str">
        <f t="shared" si="113"/>
        <v/>
      </c>
      <c r="BK213" s="54" t="str">
        <f t="shared" si="114"/>
        <v/>
      </c>
      <c r="BL213" s="54" t="str">
        <f t="shared" si="115"/>
        <v/>
      </c>
      <c r="BM213" s="54" t="str">
        <f t="shared" si="116"/>
        <v/>
      </c>
      <c r="BN213" s="54" t="str">
        <f t="shared" si="117"/>
        <v/>
      </c>
      <c r="BO213" s="54" t="str">
        <f t="shared" si="118"/>
        <v/>
      </c>
      <c r="BP213" s="54" t="str">
        <f t="shared" si="119"/>
        <v/>
      </c>
      <c r="BQ213" s="54" t="str">
        <f t="shared" si="120"/>
        <v/>
      </c>
      <c r="BR213" s="54" t="str">
        <f t="shared" si="121"/>
        <v/>
      </c>
      <c r="BS213" s="54" t="str">
        <f t="shared" si="122"/>
        <v/>
      </c>
      <c r="BT213" s="54" t="str">
        <f t="shared" si="123"/>
        <v/>
      </c>
      <c r="BU213" s="54" t="str">
        <f t="shared" si="124"/>
        <v/>
      </c>
    </row>
    <row r="214" spans="2:73" ht="16.2">
      <c r="B214" s="104"/>
      <c r="C214" s="123" t="s">
        <v>45</v>
      </c>
      <c r="D214" s="122"/>
      <c r="E214" s="213"/>
      <c r="F214" s="196"/>
      <c r="G214" s="196"/>
      <c r="H214" s="188"/>
      <c r="I214" s="214"/>
      <c r="J214" s="188"/>
      <c r="K214" s="214"/>
      <c r="L214" s="196"/>
      <c r="M214" s="196"/>
      <c r="N214" s="196"/>
      <c r="O214" s="196"/>
      <c r="P214" s="196"/>
      <c r="Q214" s="196"/>
      <c r="R214" s="196"/>
      <c r="S214" s="196"/>
      <c r="T214" s="197"/>
      <c r="V214" s="219"/>
      <c r="W214" s="196"/>
      <c r="X214" s="196"/>
      <c r="Y214" s="188"/>
      <c r="Z214" s="121" t="s">
        <v>73</v>
      </c>
      <c r="AA214" s="120" t="s">
        <v>73</v>
      </c>
      <c r="AB214" s="215" t="s">
        <v>73</v>
      </c>
      <c r="AC214" s="216"/>
      <c r="AE214" s="54">
        <f t="shared" si="84"/>
        <v>0</v>
      </c>
      <c r="AF214" s="89"/>
      <c r="AG214" s="89"/>
      <c r="AH214" s="54" t="str">
        <f t="shared" si="85"/>
        <v/>
      </c>
      <c r="AI214" s="54" t="str">
        <f t="shared" si="86"/>
        <v/>
      </c>
      <c r="AJ214" s="54" t="str">
        <f t="shared" si="87"/>
        <v/>
      </c>
      <c r="AK214" s="54" t="str">
        <f t="shared" si="88"/>
        <v/>
      </c>
      <c r="AL214" s="54" t="str">
        <f t="shared" si="89"/>
        <v/>
      </c>
      <c r="AM214" s="54" t="str">
        <f t="shared" si="90"/>
        <v/>
      </c>
      <c r="AN214" s="54" t="str">
        <f t="shared" si="91"/>
        <v/>
      </c>
      <c r="AO214" s="54" t="str">
        <f t="shared" si="92"/>
        <v/>
      </c>
      <c r="AP214" s="54" t="str">
        <f t="shared" si="93"/>
        <v/>
      </c>
      <c r="AQ214" s="54" t="str">
        <f t="shared" si="94"/>
        <v/>
      </c>
      <c r="AR214" s="54" t="str">
        <f t="shared" si="95"/>
        <v/>
      </c>
      <c r="AS214" s="54" t="str">
        <f t="shared" si="96"/>
        <v/>
      </c>
      <c r="AT214" s="54" t="str">
        <f t="shared" si="97"/>
        <v/>
      </c>
      <c r="AU214" s="54" t="str">
        <f t="shared" si="98"/>
        <v/>
      </c>
      <c r="AV214" s="54" t="str">
        <f t="shared" si="99"/>
        <v/>
      </c>
      <c r="AW214" s="54" t="str">
        <f t="shared" si="100"/>
        <v/>
      </c>
      <c r="AX214" s="54" t="str">
        <f t="shared" si="101"/>
        <v/>
      </c>
      <c r="AY214" s="54" t="str">
        <f t="shared" si="102"/>
        <v/>
      </c>
      <c r="AZ214" s="54" t="str">
        <f t="shared" si="103"/>
        <v/>
      </c>
      <c r="BA214" s="54" t="str">
        <f t="shared" si="104"/>
        <v/>
      </c>
      <c r="BB214" s="54" t="str">
        <f t="shared" si="105"/>
        <v/>
      </c>
      <c r="BC214" s="54" t="str">
        <f t="shared" si="106"/>
        <v/>
      </c>
      <c r="BD214" s="54" t="str">
        <f t="shared" si="107"/>
        <v/>
      </c>
      <c r="BE214" s="54" t="str">
        <f t="shared" si="108"/>
        <v/>
      </c>
      <c r="BF214" s="54" t="str">
        <f t="shared" si="109"/>
        <v/>
      </c>
      <c r="BG214" s="54" t="str">
        <f t="shared" si="110"/>
        <v/>
      </c>
      <c r="BH214" s="54" t="str">
        <f t="shared" si="111"/>
        <v/>
      </c>
      <c r="BI214" s="54" t="str">
        <f t="shared" si="112"/>
        <v/>
      </c>
      <c r="BJ214" s="54" t="str">
        <f t="shared" si="113"/>
        <v/>
      </c>
      <c r="BK214" s="54" t="str">
        <f t="shared" si="114"/>
        <v/>
      </c>
      <c r="BL214" s="54" t="str">
        <f t="shared" si="115"/>
        <v/>
      </c>
      <c r="BM214" s="54" t="str">
        <f t="shared" si="116"/>
        <v/>
      </c>
      <c r="BN214" s="54" t="str">
        <f t="shared" si="117"/>
        <v/>
      </c>
      <c r="BO214" s="54" t="str">
        <f t="shared" si="118"/>
        <v/>
      </c>
      <c r="BP214" s="54" t="str">
        <f t="shared" si="119"/>
        <v/>
      </c>
      <c r="BQ214" s="54" t="str">
        <f t="shared" si="120"/>
        <v/>
      </c>
      <c r="BR214" s="54" t="str">
        <f t="shared" si="121"/>
        <v/>
      </c>
      <c r="BS214" s="54" t="str">
        <f t="shared" si="122"/>
        <v/>
      </c>
      <c r="BT214" s="54" t="str">
        <f t="shared" si="123"/>
        <v/>
      </c>
      <c r="BU214" s="54" t="str">
        <f t="shared" si="124"/>
        <v/>
      </c>
    </row>
    <row r="215" spans="2:73" ht="16.2">
      <c r="B215" s="104"/>
      <c r="C215" s="123" t="s">
        <v>45</v>
      </c>
      <c r="D215" s="122"/>
      <c r="E215" s="213"/>
      <c r="F215" s="196"/>
      <c r="G215" s="196"/>
      <c r="H215" s="188"/>
      <c r="I215" s="214"/>
      <c r="J215" s="188"/>
      <c r="K215" s="214"/>
      <c r="L215" s="196"/>
      <c r="M215" s="196"/>
      <c r="N215" s="196"/>
      <c r="O215" s="196"/>
      <c r="P215" s="196"/>
      <c r="Q215" s="196"/>
      <c r="R215" s="196"/>
      <c r="S215" s="196"/>
      <c r="T215" s="197"/>
      <c r="V215" s="219"/>
      <c r="W215" s="196"/>
      <c r="X215" s="196"/>
      <c r="Y215" s="188"/>
      <c r="Z215" s="121" t="s">
        <v>73</v>
      </c>
      <c r="AA215" s="120" t="s">
        <v>73</v>
      </c>
      <c r="AB215" s="215" t="s">
        <v>73</v>
      </c>
      <c r="AC215" s="216"/>
      <c r="AE215" s="54">
        <f t="shared" si="84"/>
        <v>0</v>
      </c>
      <c r="AF215" s="89"/>
      <c r="AG215" s="89"/>
      <c r="AH215" s="54" t="str">
        <f t="shared" si="85"/>
        <v/>
      </c>
      <c r="AI215" s="54" t="str">
        <f t="shared" si="86"/>
        <v/>
      </c>
      <c r="AJ215" s="54" t="str">
        <f t="shared" si="87"/>
        <v/>
      </c>
      <c r="AK215" s="54" t="str">
        <f t="shared" si="88"/>
        <v/>
      </c>
      <c r="AL215" s="54" t="str">
        <f t="shared" si="89"/>
        <v/>
      </c>
      <c r="AM215" s="54" t="str">
        <f t="shared" si="90"/>
        <v/>
      </c>
      <c r="AN215" s="54" t="str">
        <f t="shared" si="91"/>
        <v/>
      </c>
      <c r="AO215" s="54" t="str">
        <f t="shared" si="92"/>
        <v/>
      </c>
      <c r="AP215" s="54" t="str">
        <f t="shared" si="93"/>
        <v/>
      </c>
      <c r="AQ215" s="54" t="str">
        <f t="shared" si="94"/>
        <v/>
      </c>
      <c r="AR215" s="54" t="str">
        <f t="shared" si="95"/>
        <v/>
      </c>
      <c r="AS215" s="54" t="str">
        <f t="shared" si="96"/>
        <v/>
      </c>
      <c r="AT215" s="54" t="str">
        <f t="shared" si="97"/>
        <v/>
      </c>
      <c r="AU215" s="54" t="str">
        <f t="shared" si="98"/>
        <v/>
      </c>
      <c r="AV215" s="54" t="str">
        <f t="shared" si="99"/>
        <v/>
      </c>
      <c r="AW215" s="54" t="str">
        <f t="shared" si="100"/>
        <v/>
      </c>
      <c r="AX215" s="54" t="str">
        <f t="shared" si="101"/>
        <v/>
      </c>
      <c r="AY215" s="54" t="str">
        <f t="shared" si="102"/>
        <v/>
      </c>
      <c r="AZ215" s="54" t="str">
        <f t="shared" si="103"/>
        <v/>
      </c>
      <c r="BA215" s="54" t="str">
        <f t="shared" si="104"/>
        <v/>
      </c>
      <c r="BB215" s="54" t="str">
        <f t="shared" si="105"/>
        <v/>
      </c>
      <c r="BC215" s="54" t="str">
        <f t="shared" si="106"/>
        <v/>
      </c>
      <c r="BD215" s="54" t="str">
        <f t="shared" si="107"/>
        <v/>
      </c>
      <c r="BE215" s="54" t="str">
        <f t="shared" si="108"/>
        <v/>
      </c>
      <c r="BF215" s="54" t="str">
        <f t="shared" si="109"/>
        <v/>
      </c>
      <c r="BG215" s="54" t="str">
        <f t="shared" si="110"/>
        <v/>
      </c>
      <c r="BH215" s="54" t="str">
        <f t="shared" si="111"/>
        <v/>
      </c>
      <c r="BI215" s="54" t="str">
        <f t="shared" si="112"/>
        <v/>
      </c>
      <c r="BJ215" s="54" t="str">
        <f t="shared" si="113"/>
        <v/>
      </c>
      <c r="BK215" s="54" t="str">
        <f t="shared" si="114"/>
        <v/>
      </c>
      <c r="BL215" s="54" t="str">
        <f t="shared" si="115"/>
        <v/>
      </c>
      <c r="BM215" s="54" t="str">
        <f t="shared" si="116"/>
        <v/>
      </c>
      <c r="BN215" s="54" t="str">
        <f t="shared" si="117"/>
        <v/>
      </c>
      <c r="BO215" s="54" t="str">
        <f t="shared" si="118"/>
        <v/>
      </c>
      <c r="BP215" s="54" t="str">
        <f t="shared" si="119"/>
        <v/>
      </c>
      <c r="BQ215" s="54" t="str">
        <f t="shared" si="120"/>
        <v/>
      </c>
      <c r="BR215" s="54" t="str">
        <f t="shared" si="121"/>
        <v/>
      </c>
      <c r="BS215" s="54" t="str">
        <f t="shared" si="122"/>
        <v/>
      </c>
      <c r="BT215" s="54" t="str">
        <f t="shared" si="123"/>
        <v/>
      </c>
      <c r="BU215" s="54" t="str">
        <f t="shared" si="124"/>
        <v/>
      </c>
    </row>
    <row r="216" spans="2:73" ht="16.2">
      <c r="B216" s="104"/>
      <c r="C216" s="123" t="s">
        <v>45</v>
      </c>
      <c r="D216" s="122"/>
      <c r="E216" s="213"/>
      <c r="F216" s="196"/>
      <c r="G216" s="196"/>
      <c r="H216" s="188"/>
      <c r="I216" s="214"/>
      <c r="J216" s="188"/>
      <c r="K216" s="214"/>
      <c r="L216" s="196"/>
      <c r="M216" s="196"/>
      <c r="N216" s="196"/>
      <c r="O216" s="196"/>
      <c r="P216" s="196"/>
      <c r="Q216" s="196"/>
      <c r="R216" s="196"/>
      <c r="S216" s="196"/>
      <c r="T216" s="197"/>
      <c r="V216" s="219"/>
      <c r="W216" s="196"/>
      <c r="X216" s="196"/>
      <c r="Y216" s="188"/>
      <c r="Z216" s="121" t="s">
        <v>73</v>
      </c>
      <c r="AA216" s="120" t="s">
        <v>73</v>
      </c>
      <c r="AB216" s="215" t="s">
        <v>73</v>
      </c>
      <c r="AC216" s="216"/>
      <c r="AE216" s="54">
        <f t="shared" si="84"/>
        <v>0</v>
      </c>
      <c r="AF216" s="89"/>
      <c r="AG216" s="89"/>
      <c r="AH216" s="54" t="str">
        <f t="shared" si="85"/>
        <v/>
      </c>
      <c r="AI216" s="54" t="str">
        <f t="shared" si="86"/>
        <v/>
      </c>
      <c r="AJ216" s="54" t="str">
        <f t="shared" si="87"/>
        <v/>
      </c>
      <c r="AK216" s="54" t="str">
        <f t="shared" si="88"/>
        <v/>
      </c>
      <c r="AL216" s="54" t="str">
        <f t="shared" si="89"/>
        <v/>
      </c>
      <c r="AM216" s="54" t="str">
        <f t="shared" si="90"/>
        <v/>
      </c>
      <c r="AN216" s="54" t="str">
        <f t="shared" si="91"/>
        <v/>
      </c>
      <c r="AO216" s="54" t="str">
        <f t="shared" si="92"/>
        <v/>
      </c>
      <c r="AP216" s="54" t="str">
        <f t="shared" si="93"/>
        <v/>
      </c>
      <c r="AQ216" s="54" t="str">
        <f t="shared" si="94"/>
        <v/>
      </c>
      <c r="AR216" s="54" t="str">
        <f t="shared" si="95"/>
        <v/>
      </c>
      <c r="AS216" s="54" t="str">
        <f t="shared" si="96"/>
        <v/>
      </c>
      <c r="AT216" s="54" t="str">
        <f t="shared" si="97"/>
        <v/>
      </c>
      <c r="AU216" s="54" t="str">
        <f t="shared" si="98"/>
        <v/>
      </c>
      <c r="AV216" s="54" t="str">
        <f t="shared" si="99"/>
        <v/>
      </c>
      <c r="AW216" s="54" t="str">
        <f t="shared" si="100"/>
        <v/>
      </c>
      <c r="AX216" s="54" t="str">
        <f t="shared" si="101"/>
        <v/>
      </c>
      <c r="AY216" s="54" t="str">
        <f t="shared" si="102"/>
        <v/>
      </c>
      <c r="AZ216" s="54" t="str">
        <f t="shared" si="103"/>
        <v/>
      </c>
      <c r="BA216" s="54" t="str">
        <f t="shared" si="104"/>
        <v/>
      </c>
      <c r="BB216" s="54" t="str">
        <f t="shared" si="105"/>
        <v/>
      </c>
      <c r="BC216" s="54" t="str">
        <f t="shared" si="106"/>
        <v/>
      </c>
      <c r="BD216" s="54" t="str">
        <f t="shared" si="107"/>
        <v/>
      </c>
      <c r="BE216" s="54" t="str">
        <f t="shared" si="108"/>
        <v/>
      </c>
      <c r="BF216" s="54" t="str">
        <f t="shared" si="109"/>
        <v/>
      </c>
      <c r="BG216" s="54" t="str">
        <f t="shared" si="110"/>
        <v/>
      </c>
      <c r="BH216" s="54" t="str">
        <f t="shared" si="111"/>
        <v/>
      </c>
      <c r="BI216" s="54" t="str">
        <f t="shared" si="112"/>
        <v/>
      </c>
      <c r="BJ216" s="54" t="str">
        <f t="shared" si="113"/>
        <v/>
      </c>
      <c r="BK216" s="54" t="str">
        <f t="shared" si="114"/>
        <v/>
      </c>
      <c r="BL216" s="54" t="str">
        <f t="shared" si="115"/>
        <v/>
      </c>
      <c r="BM216" s="54" t="str">
        <f t="shared" si="116"/>
        <v/>
      </c>
      <c r="BN216" s="54" t="str">
        <f t="shared" si="117"/>
        <v/>
      </c>
      <c r="BO216" s="54" t="str">
        <f t="shared" si="118"/>
        <v/>
      </c>
      <c r="BP216" s="54" t="str">
        <f t="shared" si="119"/>
        <v/>
      </c>
      <c r="BQ216" s="54" t="str">
        <f t="shared" si="120"/>
        <v/>
      </c>
      <c r="BR216" s="54" t="str">
        <f t="shared" si="121"/>
        <v/>
      </c>
      <c r="BS216" s="54" t="str">
        <f t="shared" si="122"/>
        <v/>
      </c>
      <c r="BT216" s="54" t="str">
        <f t="shared" si="123"/>
        <v/>
      </c>
      <c r="BU216" s="54" t="str">
        <f t="shared" si="124"/>
        <v/>
      </c>
    </row>
    <row r="217" spans="2:73" ht="16.2">
      <c r="B217" s="104"/>
      <c r="C217" s="123" t="s">
        <v>45</v>
      </c>
      <c r="D217" s="122"/>
      <c r="E217" s="213"/>
      <c r="F217" s="196"/>
      <c r="G217" s="196"/>
      <c r="H217" s="188"/>
      <c r="I217" s="214"/>
      <c r="J217" s="188"/>
      <c r="K217" s="214"/>
      <c r="L217" s="196"/>
      <c r="M217" s="196"/>
      <c r="N217" s="196"/>
      <c r="O217" s="196"/>
      <c r="P217" s="196"/>
      <c r="Q217" s="196"/>
      <c r="R217" s="196"/>
      <c r="S217" s="196"/>
      <c r="T217" s="197"/>
      <c r="V217" s="219"/>
      <c r="W217" s="196"/>
      <c r="X217" s="196"/>
      <c r="Y217" s="188"/>
      <c r="Z217" s="121" t="s">
        <v>73</v>
      </c>
      <c r="AA217" s="120" t="s">
        <v>73</v>
      </c>
      <c r="AB217" s="215" t="s">
        <v>73</v>
      </c>
      <c r="AC217" s="216"/>
      <c r="AE217" s="54">
        <f t="shared" si="84"/>
        <v>0</v>
      </c>
      <c r="AF217" s="89"/>
      <c r="AG217" s="89"/>
      <c r="AH217" s="54" t="str">
        <f t="shared" si="85"/>
        <v/>
      </c>
      <c r="AI217" s="54" t="str">
        <f t="shared" si="86"/>
        <v/>
      </c>
      <c r="AJ217" s="54" t="str">
        <f t="shared" si="87"/>
        <v/>
      </c>
      <c r="AK217" s="54" t="str">
        <f t="shared" si="88"/>
        <v/>
      </c>
      <c r="AL217" s="54" t="str">
        <f t="shared" si="89"/>
        <v/>
      </c>
      <c r="AM217" s="54" t="str">
        <f t="shared" si="90"/>
        <v/>
      </c>
      <c r="AN217" s="54" t="str">
        <f t="shared" si="91"/>
        <v/>
      </c>
      <c r="AO217" s="54" t="str">
        <f t="shared" si="92"/>
        <v/>
      </c>
      <c r="AP217" s="54" t="str">
        <f t="shared" si="93"/>
        <v/>
      </c>
      <c r="AQ217" s="54" t="str">
        <f t="shared" si="94"/>
        <v/>
      </c>
      <c r="AR217" s="54" t="str">
        <f t="shared" si="95"/>
        <v/>
      </c>
      <c r="AS217" s="54" t="str">
        <f t="shared" si="96"/>
        <v/>
      </c>
      <c r="AT217" s="54" t="str">
        <f t="shared" si="97"/>
        <v/>
      </c>
      <c r="AU217" s="54" t="str">
        <f t="shared" si="98"/>
        <v/>
      </c>
      <c r="AV217" s="54" t="str">
        <f t="shared" si="99"/>
        <v/>
      </c>
      <c r="AW217" s="54" t="str">
        <f t="shared" si="100"/>
        <v/>
      </c>
      <c r="AX217" s="54" t="str">
        <f t="shared" si="101"/>
        <v/>
      </c>
      <c r="AY217" s="54" t="str">
        <f t="shared" si="102"/>
        <v/>
      </c>
      <c r="AZ217" s="54" t="str">
        <f t="shared" si="103"/>
        <v/>
      </c>
      <c r="BA217" s="54" t="str">
        <f t="shared" si="104"/>
        <v/>
      </c>
      <c r="BB217" s="54" t="str">
        <f t="shared" si="105"/>
        <v/>
      </c>
      <c r="BC217" s="54" t="str">
        <f t="shared" si="106"/>
        <v/>
      </c>
      <c r="BD217" s="54" t="str">
        <f t="shared" si="107"/>
        <v/>
      </c>
      <c r="BE217" s="54" t="str">
        <f t="shared" si="108"/>
        <v/>
      </c>
      <c r="BF217" s="54" t="str">
        <f t="shared" si="109"/>
        <v/>
      </c>
      <c r="BG217" s="54" t="str">
        <f t="shared" si="110"/>
        <v/>
      </c>
      <c r="BH217" s="54" t="str">
        <f t="shared" si="111"/>
        <v/>
      </c>
      <c r="BI217" s="54" t="str">
        <f t="shared" si="112"/>
        <v/>
      </c>
      <c r="BJ217" s="54" t="str">
        <f t="shared" si="113"/>
        <v/>
      </c>
      <c r="BK217" s="54" t="str">
        <f t="shared" si="114"/>
        <v/>
      </c>
      <c r="BL217" s="54" t="str">
        <f t="shared" si="115"/>
        <v/>
      </c>
      <c r="BM217" s="54" t="str">
        <f t="shared" si="116"/>
        <v/>
      </c>
      <c r="BN217" s="54" t="str">
        <f t="shared" si="117"/>
        <v/>
      </c>
      <c r="BO217" s="54" t="str">
        <f t="shared" si="118"/>
        <v/>
      </c>
      <c r="BP217" s="54" t="str">
        <f t="shared" si="119"/>
        <v/>
      </c>
      <c r="BQ217" s="54" t="str">
        <f t="shared" si="120"/>
        <v/>
      </c>
      <c r="BR217" s="54" t="str">
        <f t="shared" si="121"/>
        <v/>
      </c>
      <c r="BS217" s="54" t="str">
        <f t="shared" si="122"/>
        <v/>
      </c>
      <c r="BT217" s="54" t="str">
        <f t="shared" si="123"/>
        <v/>
      </c>
      <c r="BU217" s="54" t="str">
        <f t="shared" si="124"/>
        <v/>
      </c>
    </row>
    <row r="218" spans="2:73" ht="16.2">
      <c r="B218" s="104"/>
      <c r="C218" s="123" t="s">
        <v>45</v>
      </c>
      <c r="D218" s="122"/>
      <c r="E218" s="213"/>
      <c r="F218" s="196"/>
      <c r="G218" s="196"/>
      <c r="H218" s="188"/>
      <c r="I218" s="214"/>
      <c r="J218" s="188"/>
      <c r="K218" s="214"/>
      <c r="L218" s="196"/>
      <c r="M218" s="196"/>
      <c r="N218" s="196"/>
      <c r="O218" s="196"/>
      <c r="P218" s="196"/>
      <c r="Q218" s="196"/>
      <c r="R218" s="196"/>
      <c r="S218" s="196"/>
      <c r="T218" s="197"/>
      <c r="V218" s="219"/>
      <c r="W218" s="196"/>
      <c r="X218" s="196"/>
      <c r="Y218" s="188"/>
      <c r="Z218" s="121" t="s">
        <v>73</v>
      </c>
      <c r="AA218" s="120" t="s">
        <v>73</v>
      </c>
      <c r="AB218" s="215" t="s">
        <v>73</v>
      </c>
      <c r="AC218" s="216"/>
      <c r="AE218" s="54">
        <f t="shared" si="84"/>
        <v>0</v>
      </c>
      <c r="AF218" s="89"/>
      <c r="AG218" s="89"/>
      <c r="AH218" s="54" t="str">
        <f t="shared" si="85"/>
        <v/>
      </c>
      <c r="AI218" s="54" t="str">
        <f t="shared" si="86"/>
        <v/>
      </c>
      <c r="AJ218" s="54" t="str">
        <f t="shared" si="87"/>
        <v/>
      </c>
      <c r="AK218" s="54" t="str">
        <f t="shared" si="88"/>
        <v/>
      </c>
      <c r="AL218" s="54" t="str">
        <f t="shared" si="89"/>
        <v/>
      </c>
      <c r="AM218" s="54" t="str">
        <f t="shared" si="90"/>
        <v/>
      </c>
      <c r="AN218" s="54" t="str">
        <f t="shared" si="91"/>
        <v/>
      </c>
      <c r="AO218" s="54" t="str">
        <f t="shared" si="92"/>
        <v/>
      </c>
      <c r="AP218" s="54" t="str">
        <f t="shared" si="93"/>
        <v/>
      </c>
      <c r="AQ218" s="54" t="str">
        <f t="shared" si="94"/>
        <v/>
      </c>
      <c r="AR218" s="54" t="str">
        <f t="shared" si="95"/>
        <v/>
      </c>
      <c r="AS218" s="54" t="str">
        <f t="shared" si="96"/>
        <v/>
      </c>
      <c r="AT218" s="54" t="str">
        <f t="shared" si="97"/>
        <v/>
      </c>
      <c r="AU218" s="54" t="str">
        <f t="shared" si="98"/>
        <v/>
      </c>
      <c r="AV218" s="54" t="str">
        <f t="shared" si="99"/>
        <v/>
      </c>
      <c r="AW218" s="54" t="str">
        <f t="shared" si="100"/>
        <v/>
      </c>
      <c r="AX218" s="54" t="str">
        <f t="shared" si="101"/>
        <v/>
      </c>
      <c r="AY218" s="54" t="str">
        <f t="shared" si="102"/>
        <v/>
      </c>
      <c r="AZ218" s="54" t="str">
        <f t="shared" si="103"/>
        <v/>
      </c>
      <c r="BA218" s="54" t="str">
        <f t="shared" si="104"/>
        <v/>
      </c>
      <c r="BB218" s="54" t="str">
        <f t="shared" si="105"/>
        <v/>
      </c>
      <c r="BC218" s="54" t="str">
        <f t="shared" si="106"/>
        <v/>
      </c>
      <c r="BD218" s="54" t="str">
        <f t="shared" si="107"/>
        <v/>
      </c>
      <c r="BE218" s="54" t="str">
        <f t="shared" si="108"/>
        <v/>
      </c>
      <c r="BF218" s="54" t="str">
        <f t="shared" si="109"/>
        <v/>
      </c>
      <c r="BG218" s="54" t="str">
        <f t="shared" si="110"/>
        <v/>
      </c>
      <c r="BH218" s="54" t="str">
        <f t="shared" si="111"/>
        <v/>
      </c>
      <c r="BI218" s="54" t="str">
        <f t="shared" si="112"/>
        <v/>
      </c>
      <c r="BJ218" s="54" t="str">
        <f t="shared" si="113"/>
        <v/>
      </c>
      <c r="BK218" s="54" t="str">
        <f t="shared" si="114"/>
        <v/>
      </c>
      <c r="BL218" s="54" t="str">
        <f t="shared" si="115"/>
        <v/>
      </c>
      <c r="BM218" s="54" t="str">
        <f t="shared" si="116"/>
        <v/>
      </c>
      <c r="BN218" s="54" t="str">
        <f t="shared" si="117"/>
        <v/>
      </c>
      <c r="BO218" s="54" t="str">
        <f t="shared" si="118"/>
        <v/>
      </c>
      <c r="BP218" s="54" t="str">
        <f t="shared" si="119"/>
        <v/>
      </c>
      <c r="BQ218" s="54" t="str">
        <f t="shared" si="120"/>
        <v/>
      </c>
      <c r="BR218" s="54" t="str">
        <f t="shared" si="121"/>
        <v/>
      </c>
      <c r="BS218" s="54" t="str">
        <f t="shared" si="122"/>
        <v/>
      </c>
      <c r="BT218" s="54" t="str">
        <f t="shared" si="123"/>
        <v/>
      </c>
      <c r="BU218" s="54" t="str">
        <f t="shared" si="124"/>
        <v/>
      </c>
    </row>
    <row r="219" spans="2:73" ht="16.2">
      <c r="B219" s="104"/>
      <c r="C219" s="123" t="s">
        <v>45</v>
      </c>
      <c r="D219" s="122"/>
      <c r="E219" s="213"/>
      <c r="F219" s="196"/>
      <c r="G219" s="196"/>
      <c r="H219" s="188"/>
      <c r="I219" s="214"/>
      <c r="J219" s="188"/>
      <c r="K219" s="214"/>
      <c r="L219" s="196"/>
      <c r="M219" s="196"/>
      <c r="N219" s="196"/>
      <c r="O219" s="196"/>
      <c r="P219" s="196"/>
      <c r="Q219" s="196"/>
      <c r="R219" s="196"/>
      <c r="S219" s="196"/>
      <c r="T219" s="197"/>
      <c r="V219" s="219"/>
      <c r="W219" s="196"/>
      <c r="X219" s="196"/>
      <c r="Y219" s="188"/>
      <c r="Z219" s="121" t="s">
        <v>73</v>
      </c>
      <c r="AA219" s="120" t="s">
        <v>73</v>
      </c>
      <c r="AB219" s="215" t="s">
        <v>73</v>
      </c>
      <c r="AC219" s="216"/>
      <c r="AE219" s="54">
        <f t="shared" si="84"/>
        <v>0</v>
      </c>
      <c r="AF219" s="89"/>
      <c r="AG219" s="89"/>
      <c r="AH219" s="54" t="str">
        <f t="shared" si="85"/>
        <v/>
      </c>
      <c r="AI219" s="54" t="str">
        <f t="shared" si="86"/>
        <v/>
      </c>
      <c r="AJ219" s="54" t="str">
        <f t="shared" si="87"/>
        <v/>
      </c>
      <c r="AK219" s="54" t="str">
        <f t="shared" si="88"/>
        <v/>
      </c>
      <c r="AL219" s="54" t="str">
        <f t="shared" si="89"/>
        <v/>
      </c>
      <c r="AM219" s="54" t="str">
        <f t="shared" si="90"/>
        <v/>
      </c>
      <c r="AN219" s="54" t="str">
        <f t="shared" si="91"/>
        <v/>
      </c>
      <c r="AO219" s="54" t="str">
        <f t="shared" si="92"/>
        <v/>
      </c>
      <c r="AP219" s="54" t="str">
        <f t="shared" si="93"/>
        <v/>
      </c>
      <c r="AQ219" s="54" t="str">
        <f t="shared" si="94"/>
        <v/>
      </c>
      <c r="AR219" s="54" t="str">
        <f t="shared" si="95"/>
        <v/>
      </c>
      <c r="AS219" s="54" t="str">
        <f t="shared" si="96"/>
        <v/>
      </c>
      <c r="AT219" s="54" t="str">
        <f t="shared" si="97"/>
        <v/>
      </c>
      <c r="AU219" s="54" t="str">
        <f t="shared" si="98"/>
        <v/>
      </c>
      <c r="AV219" s="54" t="str">
        <f t="shared" si="99"/>
        <v/>
      </c>
      <c r="AW219" s="54" t="str">
        <f t="shared" si="100"/>
        <v/>
      </c>
      <c r="AX219" s="54" t="str">
        <f t="shared" si="101"/>
        <v/>
      </c>
      <c r="AY219" s="54" t="str">
        <f t="shared" si="102"/>
        <v/>
      </c>
      <c r="AZ219" s="54" t="str">
        <f t="shared" si="103"/>
        <v/>
      </c>
      <c r="BA219" s="54" t="str">
        <f t="shared" si="104"/>
        <v/>
      </c>
      <c r="BB219" s="54" t="str">
        <f t="shared" si="105"/>
        <v/>
      </c>
      <c r="BC219" s="54" t="str">
        <f t="shared" si="106"/>
        <v/>
      </c>
      <c r="BD219" s="54" t="str">
        <f t="shared" si="107"/>
        <v/>
      </c>
      <c r="BE219" s="54" t="str">
        <f t="shared" si="108"/>
        <v/>
      </c>
      <c r="BF219" s="54" t="str">
        <f t="shared" si="109"/>
        <v/>
      </c>
      <c r="BG219" s="54" t="str">
        <f t="shared" si="110"/>
        <v/>
      </c>
      <c r="BH219" s="54" t="str">
        <f t="shared" si="111"/>
        <v/>
      </c>
      <c r="BI219" s="54" t="str">
        <f t="shared" si="112"/>
        <v/>
      </c>
      <c r="BJ219" s="54" t="str">
        <f t="shared" si="113"/>
        <v/>
      </c>
      <c r="BK219" s="54" t="str">
        <f t="shared" si="114"/>
        <v/>
      </c>
      <c r="BL219" s="54" t="str">
        <f t="shared" si="115"/>
        <v/>
      </c>
      <c r="BM219" s="54" t="str">
        <f t="shared" si="116"/>
        <v/>
      </c>
      <c r="BN219" s="54" t="str">
        <f t="shared" si="117"/>
        <v/>
      </c>
      <c r="BO219" s="54" t="str">
        <f t="shared" si="118"/>
        <v/>
      </c>
      <c r="BP219" s="54" t="str">
        <f t="shared" si="119"/>
        <v/>
      </c>
      <c r="BQ219" s="54" t="str">
        <f t="shared" si="120"/>
        <v/>
      </c>
      <c r="BR219" s="54" t="str">
        <f t="shared" si="121"/>
        <v/>
      </c>
      <c r="BS219" s="54" t="str">
        <f t="shared" si="122"/>
        <v/>
      </c>
      <c r="BT219" s="54" t="str">
        <f t="shared" si="123"/>
        <v/>
      </c>
      <c r="BU219" s="54" t="str">
        <f t="shared" si="124"/>
        <v/>
      </c>
    </row>
    <row r="220" spans="2:73" ht="16.2">
      <c r="B220" s="104"/>
      <c r="C220" s="123" t="s">
        <v>45</v>
      </c>
      <c r="D220" s="122"/>
      <c r="E220" s="213"/>
      <c r="F220" s="196"/>
      <c r="G220" s="196"/>
      <c r="H220" s="188"/>
      <c r="I220" s="214"/>
      <c r="J220" s="188"/>
      <c r="K220" s="214"/>
      <c r="L220" s="196"/>
      <c r="M220" s="196"/>
      <c r="N220" s="196"/>
      <c r="O220" s="196"/>
      <c r="P220" s="196"/>
      <c r="Q220" s="196"/>
      <c r="R220" s="196"/>
      <c r="S220" s="196"/>
      <c r="T220" s="197"/>
      <c r="V220" s="219"/>
      <c r="W220" s="196"/>
      <c r="X220" s="196"/>
      <c r="Y220" s="188"/>
      <c r="Z220" s="121" t="s">
        <v>73</v>
      </c>
      <c r="AA220" s="120" t="s">
        <v>73</v>
      </c>
      <c r="AB220" s="215" t="s">
        <v>73</v>
      </c>
      <c r="AC220" s="216"/>
      <c r="AE220" s="54">
        <f t="shared" si="84"/>
        <v>0</v>
      </c>
      <c r="AF220" s="89"/>
      <c r="AG220" s="89"/>
      <c r="AH220" s="54" t="str">
        <f t="shared" si="85"/>
        <v/>
      </c>
      <c r="AI220" s="54" t="str">
        <f t="shared" si="86"/>
        <v/>
      </c>
      <c r="AJ220" s="54" t="str">
        <f t="shared" si="87"/>
        <v/>
      </c>
      <c r="AK220" s="54" t="str">
        <f t="shared" si="88"/>
        <v/>
      </c>
      <c r="AL220" s="54" t="str">
        <f t="shared" si="89"/>
        <v/>
      </c>
      <c r="AM220" s="54" t="str">
        <f t="shared" si="90"/>
        <v/>
      </c>
      <c r="AN220" s="54" t="str">
        <f t="shared" si="91"/>
        <v/>
      </c>
      <c r="AO220" s="54" t="str">
        <f t="shared" si="92"/>
        <v/>
      </c>
      <c r="AP220" s="54" t="str">
        <f t="shared" si="93"/>
        <v/>
      </c>
      <c r="AQ220" s="54" t="str">
        <f t="shared" si="94"/>
        <v/>
      </c>
      <c r="AR220" s="54" t="str">
        <f t="shared" si="95"/>
        <v/>
      </c>
      <c r="AS220" s="54" t="str">
        <f t="shared" si="96"/>
        <v/>
      </c>
      <c r="AT220" s="54" t="str">
        <f t="shared" si="97"/>
        <v/>
      </c>
      <c r="AU220" s="54" t="str">
        <f t="shared" si="98"/>
        <v/>
      </c>
      <c r="AV220" s="54" t="str">
        <f t="shared" si="99"/>
        <v/>
      </c>
      <c r="AW220" s="54" t="str">
        <f t="shared" si="100"/>
        <v/>
      </c>
      <c r="AX220" s="54" t="str">
        <f t="shared" si="101"/>
        <v/>
      </c>
      <c r="AY220" s="54" t="str">
        <f t="shared" si="102"/>
        <v/>
      </c>
      <c r="AZ220" s="54" t="str">
        <f t="shared" si="103"/>
        <v/>
      </c>
      <c r="BA220" s="54" t="str">
        <f t="shared" si="104"/>
        <v/>
      </c>
      <c r="BB220" s="54" t="str">
        <f t="shared" si="105"/>
        <v/>
      </c>
      <c r="BC220" s="54" t="str">
        <f t="shared" si="106"/>
        <v/>
      </c>
      <c r="BD220" s="54" t="str">
        <f t="shared" si="107"/>
        <v/>
      </c>
      <c r="BE220" s="54" t="str">
        <f t="shared" si="108"/>
        <v/>
      </c>
      <c r="BF220" s="54" t="str">
        <f t="shared" si="109"/>
        <v/>
      </c>
      <c r="BG220" s="54" t="str">
        <f t="shared" si="110"/>
        <v/>
      </c>
      <c r="BH220" s="54" t="str">
        <f t="shared" si="111"/>
        <v/>
      </c>
      <c r="BI220" s="54" t="str">
        <f t="shared" si="112"/>
        <v/>
      </c>
      <c r="BJ220" s="54" t="str">
        <f t="shared" si="113"/>
        <v/>
      </c>
      <c r="BK220" s="54" t="str">
        <f t="shared" si="114"/>
        <v/>
      </c>
      <c r="BL220" s="54" t="str">
        <f t="shared" si="115"/>
        <v/>
      </c>
      <c r="BM220" s="54" t="str">
        <f t="shared" si="116"/>
        <v/>
      </c>
      <c r="BN220" s="54" t="str">
        <f t="shared" si="117"/>
        <v/>
      </c>
      <c r="BO220" s="54" t="str">
        <f t="shared" si="118"/>
        <v/>
      </c>
      <c r="BP220" s="54" t="str">
        <f t="shared" si="119"/>
        <v/>
      </c>
      <c r="BQ220" s="54" t="str">
        <f t="shared" si="120"/>
        <v/>
      </c>
      <c r="BR220" s="54" t="str">
        <f t="shared" si="121"/>
        <v/>
      </c>
      <c r="BS220" s="54" t="str">
        <f t="shared" si="122"/>
        <v/>
      </c>
      <c r="BT220" s="54" t="str">
        <f t="shared" si="123"/>
        <v/>
      </c>
      <c r="BU220" s="54" t="str">
        <f t="shared" si="124"/>
        <v/>
      </c>
    </row>
    <row r="221" spans="2:73" ht="16.2">
      <c r="B221" s="104"/>
      <c r="C221" s="123" t="s">
        <v>45</v>
      </c>
      <c r="D221" s="122"/>
      <c r="E221" s="213"/>
      <c r="F221" s="196"/>
      <c r="G221" s="196"/>
      <c r="H221" s="188"/>
      <c r="I221" s="214"/>
      <c r="J221" s="188"/>
      <c r="K221" s="214"/>
      <c r="L221" s="196"/>
      <c r="M221" s="196"/>
      <c r="N221" s="196"/>
      <c r="O221" s="196"/>
      <c r="P221" s="196"/>
      <c r="Q221" s="196"/>
      <c r="R221" s="196"/>
      <c r="S221" s="196"/>
      <c r="T221" s="197"/>
      <c r="V221" s="219"/>
      <c r="W221" s="196"/>
      <c r="X221" s="196"/>
      <c r="Y221" s="188"/>
      <c r="Z221" s="121" t="s">
        <v>73</v>
      </c>
      <c r="AA221" s="120" t="s">
        <v>73</v>
      </c>
      <c r="AB221" s="215" t="s">
        <v>73</v>
      </c>
      <c r="AC221" s="216"/>
      <c r="AE221" s="54">
        <f t="shared" si="84"/>
        <v>0</v>
      </c>
      <c r="AF221" s="89"/>
      <c r="AG221" s="89"/>
      <c r="AH221" s="54" t="str">
        <f t="shared" si="85"/>
        <v/>
      </c>
      <c r="AI221" s="54" t="str">
        <f t="shared" si="86"/>
        <v/>
      </c>
      <c r="AJ221" s="54" t="str">
        <f t="shared" si="87"/>
        <v/>
      </c>
      <c r="AK221" s="54" t="str">
        <f t="shared" si="88"/>
        <v/>
      </c>
      <c r="AL221" s="54" t="str">
        <f t="shared" si="89"/>
        <v/>
      </c>
      <c r="AM221" s="54" t="str">
        <f t="shared" si="90"/>
        <v/>
      </c>
      <c r="AN221" s="54" t="str">
        <f t="shared" si="91"/>
        <v/>
      </c>
      <c r="AO221" s="54" t="str">
        <f t="shared" si="92"/>
        <v/>
      </c>
      <c r="AP221" s="54" t="str">
        <f t="shared" si="93"/>
        <v/>
      </c>
      <c r="AQ221" s="54" t="str">
        <f t="shared" si="94"/>
        <v/>
      </c>
      <c r="AR221" s="54" t="str">
        <f t="shared" si="95"/>
        <v/>
      </c>
      <c r="AS221" s="54" t="str">
        <f t="shared" si="96"/>
        <v/>
      </c>
      <c r="AT221" s="54" t="str">
        <f t="shared" si="97"/>
        <v/>
      </c>
      <c r="AU221" s="54" t="str">
        <f t="shared" si="98"/>
        <v/>
      </c>
      <c r="AV221" s="54" t="str">
        <f t="shared" si="99"/>
        <v/>
      </c>
      <c r="AW221" s="54" t="str">
        <f t="shared" si="100"/>
        <v/>
      </c>
      <c r="AX221" s="54" t="str">
        <f t="shared" si="101"/>
        <v/>
      </c>
      <c r="AY221" s="54" t="str">
        <f t="shared" si="102"/>
        <v/>
      </c>
      <c r="AZ221" s="54" t="str">
        <f t="shared" si="103"/>
        <v/>
      </c>
      <c r="BA221" s="54" t="str">
        <f t="shared" si="104"/>
        <v/>
      </c>
      <c r="BB221" s="54" t="str">
        <f t="shared" si="105"/>
        <v/>
      </c>
      <c r="BC221" s="54" t="str">
        <f t="shared" si="106"/>
        <v/>
      </c>
      <c r="BD221" s="54" t="str">
        <f t="shared" si="107"/>
        <v/>
      </c>
      <c r="BE221" s="54" t="str">
        <f t="shared" si="108"/>
        <v/>
      </c>
      <c r="BF221" s="54" t="str">
        <f t="shared" si="109"/>
        <v/>
      </c>
      <c r="BG221" s="54" t="str">
        <f t="shared" si="110"/>
        <v/>
      </c>
      <c r="BH221" s="54" t="str">
        <f t="shared" si="111"/>
        <v/>
      </c>
      <c r="BI221" s="54" t="str">
        <f t="shared" si="112"/>
        <v/>
      </c>
      <c r="BJ221" s="54" t="str">
        <f t="shared" si="113"/>
        <v/>
      </c>
      <c r="BK221" s="54" t="str">
        <f t="shared" si="114"/>
        <v/>
      </c>
      <c r="BL221" s="54" t="str">
        <f t="shared" si="115"/>
        <v/>
      </c>
      <c r="BM221" s="54" t="str">
        <f t="shared" si="116"/>
        <v/>
      </c>
      <c r="BN221" s="54" t="str">
        <f t="shared" si="117"/>
        <v/>
      </c>
      <c r="BO221" s="54" t="str">
        <f t="shared" si="118"/>
        <v/>
      </c>
      <c r="BP221" s="54" t="str">
        <f t="shared" si="119"/>
        <v/>
      </c>
      <c r="BQ221" s="54" t="str">
        <f t="shared" si="120"/>
        <v/>
      </c>
      <c r="BR221" s="54" t="str">
        <f t="shared" si="121"/>
        <v/>
      </c>
      <c r="BS221" s="54" t="str">
        <f t="shared" si="122"/>
        <v/>
      </c>
      <c r="BT221" s="54" t="str">
        <f t="shared" si="123"/>
        <v/>
      </c>
      <c r="BU221" s="54" t="str">
        <f t="shared" si="124"/>
        <v/>
      </c>
    </row>
    <row r="222" spans="2:73" ht="16.2">
      <c r="B222" s="104"/>
      <c r="C222" s="123" t="s">
        <v>45</v>
      </c>
      <c r="D222" s="122"/>
      <c r="E222" s="213"/>
      <c r="F222" s="196"/>
      <c r="G222" s="196"/>
      <c r="H222" s="188"/>
      <c r="I222" s="214"/>
      <c r="J222" s="188"/>
      <c r="K222" s="214"/>
      <c r="L222" s="196"/>
      <c r="M222" s="196"/>
      <c r="N222" s="196"/>
      <c r="O222" s="196"/>
      <c r="P222" s="196"/>
      <c r="Q222" s="196"/>
      <c r="R222" s="196"/>
      <c r="S222" s="196"/>
      <c r="T222" s="197"/>
      <c r="V222" s="219"/>
      <c r="W222" s="196"/>
      <c r="X222" s="196"/>
      <c r="Y222" s="188"/>
      <c r="Z222" s="121" t="s">
        <v>73</v>
      </c>
      <c r="AA222" s="120" t="s">
        <v>73</v>
      </c>
      <c r="AB222" s="215" t="s">
        <v>73</v>
      </c>
      <c r="AC222" s="216"/>
      <c r="AE222" s="54">
        <f t="shared" si="84"/>
        <v>0</v>
      </c>
      <c r="AF222" s="89"/>
      <c r="AG222" s="89"/>
      <c r="AH222" s="54" t="str">
        <f t="shared" si="85"/>
        <v/>
      </c>
      <c r="AI222" s="54" t="str">
        <f t="shared" si="86"/>
        <v/>
      </c>
      <c r="AJ222" s="54" t="str">
        <f t="shared" si="87"/>
        <v/>
      </c>
      <c r="AK222" s="54" t="str">
        <f t="shared" si="88"/>
        <v/>
      </c>
      <c r="AL222" s="54" t="str">
        <f t="shared" si="89"/>
        <v/>
      </c>
      <c r="AM222" s="54" t="str">
        <f t="shared" si="90"/>
        <v/>
      </c>
      <c r="AN222" s="54" t="str">
        <f t="shared" si="91"/>
        <v/>
      </c>
      <c r="AO222" s="54" t="str">
        <f t="shared" si="92"/>
        <v/>
      </c>
      <c r="AP222" s="54" t="str">
        <f t="shared" si="93"/>
        <v/>
      </c>
      <c r="AQ222" s="54" t="str">
        <f t="shared" si="94"/>
        <v/>
      </c>
      <c r="AR222" s="54" t="str">
        <f t="shared" si="95"/>
        <v/>
      </c>
      <c r="AS222" s="54" t="str">
        <f t="shared" si="96"/>
        <v/>
      </c>
      <c r="AT222" s="54" t="str">
        <f t="shared" si="97"/>
        <v/>
      </c>
      <c r="AU222" s="54" t="str">
        <f t="shared" si="98"/>
        <v/>
      </c>
      <c r="AV222" s="54" t="str">
        <f t="shared" si="99"/>
        <v/>
      </c>
      <c r="AW222" s="54" t="str">
        <f t="shared" si="100"/>
        <v/>
      </c>
      <c r="AX222" s="54" t="str">
        <f t="shared" si="101"/>
        <v/>
      </c>
      <c r="AY222" s="54" t="str">
        <f t="shared" si="102"/>
        <v/>
      </c>
      <c r="AZ222" s="54" t="str">
        <f t="shared" si="103"/>
        <v/>
      </c>
      <c r="BA222" s="54" t="str">
        <f t="shared" si="104"/>
        <v/>
      </c>
      <c r="BB222" s="54" t="str">
        <f t="shared" si="105"/>
        <v/>
      </c>
      <c r="BC222" s="54" t="str">
        <f t="shared" si="106"/>
        <v/>
      </c>
      <c r="BD222" s="54" t="str">
        <f t="shared" si="107"/>
        <v/>
      </c>
      <c r="BE222" s="54" t="str">
        <f t="shared" si="108"/>
        <v/>
      </c>
      <c r="BF222" s="54" t="str">
        <f t="shared" si="109"/>
        <v/>
      </c>
      <c r="BG222" s="54" t="str">
        <f t="shared" si="110"/>
        <v/>
      </c>
      <c r="BH222" s="54" t="str">
        <f t="shared" si="111"/>
        <v/>
      </c>
      <c r="BI222" s="54" t="str">
        <f t="shared" si="112"/>
        <v/>
      </c>
      <c r="BJ222" s="54" t="str">
        <f t="shared" si="113"/>
        <v/>
      </c>
      <c r="BK222" s="54" t="str">
        <f t="shared" si="114"/>
        <v/>
      </c>
      <c r="BL222" s="54" t="str">
        <f t="shared" si="115"/>
        <v/>
      </c>
      <c r="BM222" s="54" t="str">
        <f t="shared" si="116"/>
        <v/>
      </c>
      <c r="BN222" s="54" t="str">
        <f t="shared" si="117"/>
        <v/>
      </c>
      <c r="BO222" s="54" t="str">
        <f t="shared" si="118"/>
        <v/>
      </c>
      <c r="BP222" s="54" t="str">
        <f t="shared" si="119"/>
        <v/>
      </c>
      <c r="BQ222" s="54" t="str">
        <f t="shared" si="120"/>
        <v/>
      </c>
      <c r="BR222" s="54" t="str">
        <f t="shared" si="121"/>
        <v/>
      </c>
      <c r="BS222" s="54" t="str">
        <f t="shared" si="122"/>
        <v/>
      </c>
      <c r="BT222" s="54" t="str">
        <f t="shared" si="123"/>
        <v/>
      </c>
      <c r="BU222" s="54" t="str">
        <f t="shared" si="124"/>
        <v/>
      </c>
    </row>
    <row r="223" spans="2:73" ht="16.2">
      <c r="B223" s="104"/>
      <c r="C223" s="123" t="s">
        <v>45</v>
      </c>
      <c r="D223" s="122"/>
      <c r="E223" s="213"/>
      <c r="F223" s="196"/>
      <c r="G223" s="196"/>
      <c r="H223" s="188"/>
      <c r="I223" s="214"/>
      <c r="J223" s="188"/>
      <c r="K223" s="214"/>
      <c r="L223" s="196"/>
      <c r="M223" s="196"/>
      <c r="N223" s="196"/>
      <c r="O223" s="196"/>
      <c r="P223" s="196"/>
      <c r="Q223" s="196"/>
      <c r="R223" s="196"/>
      <c r="S223" s="196"/>
      <c r="T223" s="197"/>
      <c r="V223" s="219"/>
      <c r="W223" s="196"/>
      <c r="X223" s="196"/>
      <c r="Y223" s="188"/>
      <c r="Z223" s="121" t="s">
        <v>73</v>
      </c>
      <c r="AA223" s="120" t="s">
        <v>73</v>
      </c>
      <c r="AB223" s="215" t="s">
        <v>73</v>
      </c>
      <c r="AC223" s="216"/>
      <c r="AE223" s="54">
        <f t="shared" si="84"/>
        <v>0</v>
      </c>
      <c r="AF223" s="89"/>
      <c r="AG223" s="89"/>
      <c r="AH223" s="54" t="str">
        <f t="shared" si="85"/>
        <v/>
      </c>
      <c r="AI223" s="54" t="str">
        <f t="shared" si="86"/>
        <v/>
      </c>
      <c r="AJ223" s="54" t="str">
        <f t="shared" si="87"/>
        <v/>
      </c>
      <c r="AK223" s="54" t="str">
        <f t="shared" si="88"/>
        <v/>
      </c>
      <c r="AL223" s="54" t="str">
        <f t="shared" si="89"/>
        <v/>
      </c>
      <c r="AM223" s="54" t="str">
        <f t="shared" si="90"/>
        <v/>
      </c>
      <c r="AN223" s="54" t="str">
        <f t="shared" si="91"/>
        <v/>
      </c>
      <c r="AO223" s="54" t="str">
        <f t="shared" si="92"/>
        <v/>
      </c>
      <c r="AP223" s="54" t="str">
        <f t="shared" si="93"/>
        <v/>
      </c>
      <c r="AQ223" s="54" t="str">
        <f t="shared" si="94"/>
        <v/>
      </c>
      <c r="AR223" s="54" t="str">
        <f t="shared" si="95"/>
        <v/>
      </c>
      <c r="AS223" s="54" t="str">
        <f t="shared" si="96"/>
        <v/>
      </c>
      <c r="AT223" s="54" t="str">
        <f t="shared" si="97"/>
        <v/>
      </c>
      <c r="AU223" s="54" t="str">
        <f t="shared" si="98"/>
        <v/>
      </c>
      <c r="AV223" s="54" t="str">
        <f t="shared" si="99"/>
        <v/>
      </c>
      <c r="AW223" s="54" t="str">
        <f t="shared" si="100"/>
        <v/>
      </c>
      <c r="AX223" s="54" t="str">
        <f t="shared" si="101"/>
        <v/>
      </c>
      <c r="AY223" s="54" t="str">
        <f t="shared" si="102"/>
        <v/>
      </c>
      <c r="AZ223" s="54" t="str">
        <f t="shared" si="103"/>
        <v/>
      </c>
      <c r="BA223" s="54" t="str">
        <f t="shared" si="104"/>
        <v/>
      </c>
      <c r="BB223" s="54" t="str">
        <f t="shared" si="105"/>
        <v/>
      </c>
      <c r="BC223" s="54" t="str">
        <f t="shared" si="106"/>
        <v/>
      </c>
      <c r="BD223" s="54" t="str">
        <f t="shared" si="107"/>
        <v/>
      </c>
      <c r="BE223" s="54" t="str">
        <f t="shared" si="108"/>
        <v/>
      </c>
      <c r="BF223" s="54" t="str">
        <f t="shared" si="109"/>
        <v/>
      </c>
      <c r="BG223" s="54" t="str">
        <f t="shared" si="110"/>
        <v/>
      </c>
      <c r="BH223" s="54" t="str">
        <f t="shared" si="111"/>
        <v/>
      </c>
      <c r="BI223" s="54" t="str">
        <f t="shared" si="112"/>
        <v/>
      </c>
      <c r="BJ223" s="54" t="str">
        <f t="shared" si="113"/>
        <v/>
      </c>
      <c r="BK223" s="54" t="str">
        <f t="shared" si="114"/>
        <v/>
      </c>
      <c r="BL223" s="54" t="str">
        <f t="shared" si="115"/>
        <v/>
      </c>
      <c r="BM223" s="54" t="str">
        <f t="shared" si="116"/>
        <v/>
      </c>
      <c r="BN223" s="54" t="str">
        <f t="shared" si="117"/>
        <v/>
      </c>
      <c r="BO223" s="54" t="str">
        <f t="shared" si="118"/>
        <v/>
      </c>
      <c r="BP223" s="54" t="str">
        <f t="shared" si="119"/>
        <v/>
      </c>
      <c r="BQ223" s="54" t="str">
        <f t="shared" si="120"/>
        <v/>
      </c>
      <c r="BR223" s="54" t="str">
        <f t="shared" si="121"/>
        <v/>
      </c>
      <c r="BS223" s="54" t="str">
        <f t="shared" si="122"/>
        <v/>
      </c>
      <c r="BT223" s="54" t="str">
        <f t="shared" si="123"/>
        <v/>
      </c>
      <c r="BU223" s="54" t="str">
        <f t="shared" si="124"/>
        <v/>
      </c>
    </row>
    <row r="224" spans="2:73" ht="16.2">
      <c r="B224" s="104"/>
      <c r="C224" s="123" t="s">
        <v>45</v>
      </c>
      <c r="D224" s="122"/>
      <c r="E224" s="213"/>
      <c r="F224" s="196"/>
      <c r="G224" s="196"/>
      <c r="H224" s="188"/>
      <c r="I224" s="214"/>
      <c r="J224" s="188"/>
      <c r="K224" s="214"/>
      <c r="L224" s="196"/>
      <c r="M224" s="196"/>
      <c r="N224" s="196"/>
      <c r="O224" s="196"/>
      <c r="P224" s="196"/>
      <c r="Q224" s="196"/>
      <c r="R224" s="196"/>
      <c r="S224" s="196"/>
      <c r="T224" s="197"/>
      <c r="V224" s="219"/>
      <c r="W224" s="196"/>
      <c r="X224" s="196"/>
      <c r="Y224" s="188"/>
      <c r="Z224" s="121" t="s">
        <v>73</v>
      </c>
      <c r="AA224" s="120" t="s">
        <v>73</v>
      </c>
      <c r="AB224" s="215" t="s">
        <v>73</v>
      </c>
      <c r="AC224" s="216"/>
      <c r="AE224" s="54">
        <f t="shared" si="84"/>
        <v>0</v>
      </c>
      <c r="AF224" s="89"/>
      <c r="AG224" s="89"/>
      <c r="AH224" s="54" t="str">
        <f t="shared" si="85"/>
        <v/>
      </c>
      <c r="AI224" s="54" t="str">
        <f t="shared" si="86"/>
        <v/>
      </c>
      <c r="AJ224" s="54" t="str">
        <f t="shared" si="87"/>
        <v/>
      </c>
      <c r="AK224" s="54" t="str">
        <f t="shared" si="88"/>
        <v/>
      </c>
      <c r="AL224" s="54" t="str">
        <f t="shared" si="89"/>
        <v/>
      </c>
      <c r="AM224" s="54" t="str">
        <f t="shared" si="90"/>
        <v/>
      </c>
      <c r="AN224" s="54" t="str">
        <f t="shared" si="91"/>
        <v/>
      </c>
      <c r="AO224" s="54" t="str">
        <f t="shared" si="92"/>
        <v/>
      </c>
      <c r="AP224" s="54" t="str">
        <f t="shared" si="93"/>
        <v/>
      </c>
      <c r="AQ224" s="54" t="str">
        <f t="shared" si="94"/>
        <v/>
      </c>
      <c r="AR224" s="54" t="str">
        <f t="shared" si="95"/>
        <v/>
      </c>
      <c r="AS224" s="54" t="str">
        <f t="shared" si="96"/>
        <v/>
      </c>
      <c r="AT224" s="54" t="str">
        <f t="shared" si="97"/>
        <v/>
      </c>
      <c r="AU224" s="54" t="str">
        <f t="shared" si="98"/>
        <v/>
      </c>
      <c r="AV224" s="54" t="str">
        <f t="shared" si="99"/>
        <v/>
      </c>
      <c r="AW224" s="54" t="str">
        <f t="shared" si="100"/>
        <v/>
      </c>
      <c r="AX224" s="54" t="str">
        <f t="shared" si="101"/>
        <v/>
      </c>
      <c r="AY224" s="54" t="str">
        <f t="shared" si="102"/>
        <v/>
      </c>
      <c r="AZ224" s="54" t="str">
        <f t="shared" si="103"/>
        <v/>
      </c>
      <c r="BA224" s="54" t="str">
        <f t="shared" si="104"/>
        <v/>
      </c>
      <c r="BB224" s="54" t="str">
        <f t="shared" si="105"/>
        <v/>
      </c>
      <c r="BC224" s="54" t="str">
        <f t="shared" si="106"/>
        <v/>
      </c>
      <c r="BD224" s="54" t="str">
        <f t="shared" si="107"/>
        <v/>
      </c>
      <c r="BE224" s="54" t="str">
        <f t="shared" si="108"/>
        <v/>
      </c>
      <c r="BF224" s="54" t="str">
        <f t="shared" si="109"/>
        <v/>
      </c>
      <c r="BG224" s="54" t="str">
        <f t="shared" si="110"/>
        <v/>
      </c>
      <c r="BH224" s="54" t="str">
        <f t="shared" si="111"/>
        <v/>
      </c>
      <c r="BI224" s="54" t="str">
        <f t="shared" si="112"/>
        <v/>
      </c>
      <c r="BJ224" s="54" t="str">
        <f t="shared" si="113"/>
        <v/>
      </c>
      <c r="BK224" s="54" t="str">
        <f t="shared" si="114"/>
        <v/>
      </c>
      <c r="BL224" s="54" t="str">
        <f t="shared" si="115"/>
        <v/>
      </c>
      <c r="BM224" s="54" t="str">
        <f t="shared" si="116"/>
        <v/>
      </c>
      <c r="BN224" s="54" t="str">
        <f t="shared" si="117"/>
        <v/>
      </c>
      <c r="BO224" s="54" t="str">
        <f t="shared" si="118"/>
        <v/>
      </c>
      <c r="BP224" s="54" t="str">
        <f t="shared" si="119"/>
        <v/>
      </c>
      <c r="BQ224" s="54" t="str">
        <f t="shared" si="120"/>
        <v/>
      </c>
      <c r="BR224" s="54" t="str">
        <f t="shared" si="121"/>
        <v/>
      </c>
      <c r="BS224" s="54" t="str">
        <f t="shared" si="122"/>
        <v/>
      </c>
      <c r="BT224" s="54" t="str">
        <f t="shared" si="123"/>
        <v/>
      </c>
      <c r="BU224" s="54" t="str">
        <f t="shared" si="124"/>
        <v/>
      </c>
    </row>
    <row r="225" spans="2:73" ht="16.2">
      <c r="B225" s="104"/>
      <c r="C225" s="123" t="s">
        <v>45</v>
      </c>
      <c r="D225" s="122"/>
      <c r="E225" s="213"/>
      <c r="F225" s="196"/>
      <c r="G225" s="196"/>
      <c r="H225" s="188"/>
      <c r="I225" s="214"/>
      <c r="J225" s="188"/>
      <c r="K225" s="214"/>
      <c r="L225" s="196"/>
      <c r="M225" s="196"/>
      <c r="N225" s="196"/>
      <c r="O225" s="196"/>
      <c r="P225" s="196"/>
      <c r="Q225" s="196"/>
      <c r="R225" s="196"/>
      <c r="S225" s="196"/>
      <c r="T225" s="197"/>
      <c r="V225" s="219"/>
      <c r="W225" s="196"/>
      <c r="X225" s="196"/>
      <c r="Y225" s="188"/>
      <c r="Z225" s="121" t="s">
        <v>73</v>
      </c>
      <c r="AA225" s="120" t="s">
        <v>73</v>
      </c>
      <c r="AB225" s="215" t="s">
        <v>73</v>
      </c>
      <c r="AC225" s="216"/>
      <c r="AE225" s="54">
        <f t="shared" si="84"/>
        <v>0</v>
      </c>
      <c r="AF225" s="89"/>
      <c r="AG225" s="89"/>
      <c r="AH225" s="54" t="str">
        <f t="shared" si="85"/>
        <v/>
      </c>
      <c r="AI225" s="54" t="str">
        <f t="shared" si="86"/>
        <v/>
      </c>
      <c r="AJ225" s="54" t="str">
        <f t="shared" si="87"/>
        <v/>
      </c>
      <c r="AK225" s="54" t="str">
        <f t="shared" si="88"/>
        <v/>
      </c>
      <c r="AL225" s="54" t="str">
        <f t="shared" si="89"/>
        <v/>
      </c>
      <c r="AM225" s="54" t="str">
        <f t="shared" si="90"/>
        <v/>
      </c>
      <c r="AN225" s="54" t="str">
        <f t="shared" si="91"/>
        <v/>
      </c>
      <c r="AO225" s="54" t="str">
        <f t="shared" si="92"/>
        <v/>
      </c>
      <c r="AP225" s="54" t="str">
        <f t="shared" si="93"/>
        <v/>
      </c>
      <c r="AQ225" s="54" t="str">
        <f t="shared" si="94"/>
        <v/>
      </c>
      <c r="AR225" s="54" t="str">
        <f t="shared" si="95"/>
        <v/>
      </c>
      <c r="AS225" s="54" t="str">
        <f t="shared" si="96"/>
        <v/>
      </c>
      <c r="AT225" s="54" t="str">
        <f t="shared" si="97"/>
        <v/>
      </c>
      <c r="AU225" s="54" t="str">
        <f t="shared" si="98"/>
        <v/>
      </c>
      <c r="AV225" s="54" t="str">
        <f t="shared" si="99"/>
        <v/>
      </c>
      <c r="AW225" s="54" t="str">
        <f t="shared" si="100"/>
        <v/>
      </c>
      <c r="AX225" s="54" t="str">
        <f t="shared" si="101"/>
        <v/>
      </c>
      <c r="AY225" s="54" t="str">
        <f t="shared" si="102"/>
        <v/>
      </c>
      <c r="AZ225" s="54" t="str">
        <f t="shared" si="103"/>
        <v/>
      </c>
      <c r="BA225" s="54" t="str">
        <f t="shared" si="104"/>
        <v/>
      </c>
      <c r="BB225" s="54" t="str">
        <f t="shared" si="105"/>
        <v/>
      </c>
      <c r="BC225" s="54" t="str">
        <f t="shared" si="106"/>
        <v/>
      </c>
      <c r="BD225" s="54" t="str">
        <f t="shared" si="107"/>
        <v/>
      </c>
      <c r="BE225" s="54" t="str">
        <f t="shared" si="108"/>
        <v/>
      </c>
      <c r="BF225" s="54" t="str">
        <f t="shared" si="109"/>
        <v/>
      </c>
      <c r="BG225" s="54" t="str">
        <f t="shared" si="110"/>
        <v/>
      </c>
      <c r="BH225" s="54" t="str">
        <f t="shared" si="111"/>
        <v/>
      </c>
      <c r="BI225" s="54" t="str">
        <f t="shared" si="112"/>
        <v/>
      </c>
      <c r="BJ225" s="54" t="str">
        <f t="shared" si="113"/>
        <v/>
      </c>
      <c r="BK225" s="54" t="str">
        <f t="shared" si="114"/>
        <v/>
      </c>
      <c r="BL225" s="54" t="str">
        <f t="shared" si="115"/>
        <v/>
      </c>
      <c r="BM225" s="54" t="str">
        <f t="shared" si="116"/>
        <v/>
      </c>
      <c r="BN225" s="54" t="str">
        <f t="shared" si="117"/>
        <v/>
      </c>
      <c r="BO225" s="54" t="str">
        <f t="shared" si="118"/>
        <v/>
      </c>
      <c r="BP225" s="54" t="str">
        <f t="shared" si="119"/>
        <v/>
      </c>
      <c r="BQ225" s="54" t="str">
        <f t="shared" si="120"/>
        <v/>
      </c>
      <c r="BR225" s="54" t="str">
        <f t="shared" si="121"/>
        <v/>
      </c>
      <c r="BS225" s="54" t="str">
        <f t="shared" si="122"/>
        <v/>
      </c>
      <c r="BT225" s="54" t="str">
        <f t="shared" si="123"/>
        <v/>
      </c>
      <c r="BU225" s="54" t="str">
        <f t="shared" si="124"/>
        <v/>
      </c>
    </row>
    <row r="226" spans="2:73" ht="16.2">
      <c r="B226" s="104"/>
      <c r="C226" s="123" t="s">
        <v>45</v>
      </c>
      <c r="D226" s="122"/>
      <c r="E226" s="213"/>
      <c r="F226" s="196"/>
      <c r="G226" s="196"/>
      <c r="H226" s="188"/>
      <c r="I226" s="214"/>
      <c r="J226" s="188"/>
      <c r="K226" s="214"/>
      <c r="L226" s="196"/>
      <c r="M226" s="196"/>
      <c r="N226" s="196"/>
      <c r="O226" s="196"/>
      <c r="P226" s="196"/>
      <c r="Q226" s="196"/>
      <c r="R226" s="196"/>
      <c r="S226" s="196"/>
      <c r="T226" s="197"/>
      <c r="V226" s="219"/>
      <c r="W226" s="196"/>
      <c r="X226" s="196"/>
      <c r="Y226" s="188"/>
      <c r="Z226" s="121" t="s">
        <v>73</v>
      </c>
      <c r="AA226" s="120" t="s">
        <v>73</v>
      </c>
      <c r="AB226" s="215" t="s">
        <v>73</v>
      </c>
      <c r="AC226" s="216"/>
      <c r="AE226" s="54">
        <f t="shared" si="84"/>
        <v>0</v>
      </c>
      <c r="AF226" s="89"/>
      <c r="AG226" s="89"/>
      <c r="AH226" s="54" t="str">
        <f t="shared" si="85"/>
        <v/>
      </c>
      <c r="AI226" s="54" t="str">
        <f t="shared" si="86"/>
        <v/>
      </c>
      <c r="AJ226" s="54" t="str">
        <f t="shared" si="87"/>
        <v/>
      </c>
      <c r="AK226" s="54" t="str">
        <f t="shared" si="88"/>
        <v/>
      </c>
      <c r="AL226" s="54" t="str">
        <f t="shared" si="89"/>
        <v/>
      </c>
      <c r="AM226" s="54" t="str">
        <f t="shared" si="90"/>
        <v/>
      </c>
      <c r="AN226" s="54" t="str">
        <f t="shared" si="91"/>
        <v/>
      </c>
      <c r="AO226" s="54" t="str">
        <f t="shared" si="92"/>
        <v/>
      </c>
      <c r="AP226" s="54" t="str">
        <f t="shared" si="93"/>
        <v/>
      </c>
      <c r="AQ226" s="54" t="str">
        <f t="shared" si="94"/>
        <v/>
      </c>
      <c r="AR226" s="54" t="str">
        <f t="shared" si="95"/>
        <v/>
      </c>
      <c r="AS226" s="54" t="str">
        <f t="shared" si="96"/>
        <v/>
      </c>
      <c r="AT226" s="54" t="str">
        <f t="shared" si="97"/>
        <v/>
      </c>
      <c r="AU226" s="54" t="str">
        <f t="shared" si="98"/>
        <v/>
      </c>
      <c r="AV226" s="54" t="str">
        <f t="shared" si="99"/>
        <v/>
      </c>
      <c r="AW226" s="54" t="str">
        <f t="shared" si="100"/>
        <v/>
      </c>
      <c r="AX226" s="54" t="str">
        <f t="shared" si="101"/>
        <v/>
      </c>
      <c r="AY226" s="54" t="str">
        <f t="shared" si="102"/>
        <v/>
      </c>
      <c r="AZ226" s="54" t="str">
        <f t="shared" si="103"/>
        <v/>
      </c>
      <c r="BA226" s="54" t="str">
        <f t="shared" si="104"/>
        <v/>
      </c>
      <c r="BB226" s="54" t="str">
        <f t="shared" si="105"/>
        <v/>
      </c>
      <c r="BC226" s="54" t="str">
        <f t="shared" si="106"/>
        <v/>
      </c>
      <c r="BD226" s="54" t="str">
        <f t="shared" si="107"/>
        <v/>
      </c>
      <c r="BE226" s="54" t="str">
        <f t="shared" si="108"/>
        <v/>
      </c>
      <c r="BF226" s="54" t="str">
        <f t="shared" si="109"/>
        <v/>
      </c>
      <c r="BG226" s="54" t="str">
        <f t="shared" si="110"/>
        <v/>
      </c>
      <c r="BH226" s="54" t="str">
        <f t="shared" si="111"/>
        <v/>
      </c>
      <c r="BI226" s="54" t="str">
        <f t="shared" si="112"/>
        <v/>
      </c>
      <c r="BJ226" s="54" t="str">
        <f t="shared" si="113"/>
        <v/>
      </c>
      <c r="BK226" s="54" t="str">
        <f t="shared" si="114"/>
        <v/>
      </c>
      <c r="BL226" s="54" t="str">
        <f t="shared" si="115"/>
        <v/>
      </c>
      <c r="BM226" s="54" t="str">
        <f t="shared" si="116"/>
        <v/>
      </c>
      <c r="BN226" s="54" t="str">
        <f t="shared" si="117"/>
        <v/>
      </c>
      <c r="BO226" s="54" t="str">
        <f t="shared" si="118"/>
        <v/>
      </c>
      <c r="BP226" s="54" t="str">
        <f t="shared" si="119"/>
        <v/>
      </c>
      <c r="BQ226" s="54" t="str">
        <f t="shared" si="120"/>
        <v/>
      </c>
      <c r="BR226" s="54" t="str">
        <f t="shared" si="121"/>
        <v/>
      </c>
      <c r="BS226" s="54" t="str">
        <f t="shared" si="122"/>
        <v/>
      </c>
      <c r="BT226" s="54" t="str">
        <f t="shared" si="123"/>
        <v/>
      </c>
      <c r="BU226" s="54" t="str">
        <f t="shared" si="124"/>
        <v/>
      </c>
    </row>
    <row r="227" spans="2:73" ht="16.2">
      <c r="B227" s="104"/>
      <c r="C227" s="123" t="s">
        <v>45</v>
      </c>
      <c r="D227" s="122"/>
      <c r="E227" s="213"/>
      <c r="F227" s="196"/>
      <c r="G227" s="196"/>
      <c r="H227" s="188"/>
      <c r="I227" s="214"/>
      <c r="J227" s="188"/>
      <c r="K227" s="214"/>
      <c r="L227" s="196"/>
      <c r="M227" s="196"/>
      <c r="N227" s="196"/>
      <c r="O227" s="196"/>
      <c r="P227" s="196"/>
      <c r="Q227" s="196"/>
      <c r="R227" s="196"/>
      <c r="S227" s="196"/>
      <c r="T227" s="197"/>
      <c r="V227" s="219"/>
      <c r="W227" s="196"/>
      <c r="X227" s="196"/>
      <c r="Y227" s="188"/>
      <c r="Z227" s="121" t="s">
        <v>73</v>
      </c>
      <c r="AA227" s="120" t="s">
        <v>73</v>
      </c>
      <c r="AB227" s="215" t="s">
        <v>73</v>
      </c>
      <c r="AC227" s="216"/>
      <c r="AE227" s="54">
        <f t="shared" si="84"/>
        <v>0</v>
      </c>
      <c r="AF227" s="89"/>
      <c r="AG227" s="89"/>
      <c r="AH227" s="54" t="str">
        <f t="shared" si="85"/>
        <v/>
      </c>
      <c r="AI227" s="54" t="str">
        <f t="shared" si="86"/>
        <v/>
      </c>
      <c r="AJ227" s="54" t="str">
        <f t="shared" si="87"/>
        <v/>
      </c>
      <c r="AK227" s="54" t="str">
        <f t="shared" si="88"/>
        <v/>
      </c>
      <c r="AL227" s="54" t="str">
        <f t="shared" si="89"/>
        <v/>
      </c>
      <c r="AM227" s="54" t="str">
        <f t="shared" si="90"/>
        <v/>
      </c>
      <c r="AN227" s="54" t="str">
        <f t="shared" si="91"/>
        <v/>
      </c>
      <c r="AO227" s="54" t="str">
        <f t="shared" si="92"/>
        <v/>
      </c>
      <c r="AP227" s="54" t="str">
        <f t="shared" si="93"/>
        <v/>
      </c>
      <c r="AQ227" s="54" t="str">
        <f t="shared" si="94"/>
        <v/>
      </c>
      <c r="AR227" s="54" t="str">
        <f t="shared" si="95"/>
        <v/>
      </c>
      <c r="AS227" s="54" t="str">
        <f t="shared" si="96"/>
        <v/>
      </c>
      <c r="AT227" s="54" t="str">
        <f t="shared" si="97"/>
        <v/>
      </c>
      <c r="AU227" s="54" t="str">
        <f t="shared" si="98"/>
        <v/>
      </c>
      <c r="AV227" s="54" t="str">
        <f t="shared" si="99"/>
        <v/>
      </c>
      <c r="AW227" s="54" t="str">
        <f t="shared" si="100"/>
        <v/>
      </c>
      <c r="AX227" s="54" t="str">
        <f t="shared" si="101"/>
        <v/>
      </c>
      <c r="AY227" s="54" t="str">
        <f t="shared" si="102"/>
        <v/>
      </c>
      <c r="AZ227" s="54" t="str">
        <f t="shared" si="103"/>
        <v/>
      </c>
      <c r="BA227" s="54" t="str">
        <f t="shared" si="104"/>
        <v/>
      </c>
      <c r="BB227" s="54" t="str">
        <f t="shared" si="105"/>
        <v/>
      </c>
      <c r="BC227" s="54" t="str">
        <f t="shared" si="106"/>
        <v/>
      </c>
      <c r="BD227" s="54" t="str">
        <f t="shared" si="107"/>
        <v/>
      </c>
      <c r="BE227" s="54" t="str">
        <f t="shared" si="108"/>
        <v/>
      </c>
      <c r="BF227" s="54" t="str">
        <f t="shared" si="109"/>
        <v/>
      </c>
      <c r="BG227" s="54" t="str">
        <f t="shared" si="110"/>
        <v/>
      </c>
      <c r="BH227" s="54" t="str">
        <f t="shared" si="111"/>
        <v/>
      </c>
      <c r="BI227" s="54" t="str">
        <f t="shared" si="112"/>
        <v/>
      </c>
      <c r="BJ227" s="54" t="str">
        <f t="shared" si="113"/>
        <v/>
      </c>
      <c r="BK227" s="54" t="str">
        <f t="shared" si="114"/>
        <v/>
      </c>
      <c r="BL227" s="54" t="str">
        <f t="shared" si="115"/>
        <v/>
      </c>
      <c r="BM227" s="54" t="str">
        <f t="shared" si="116"/>
        <v/>
      </c>
      <c r="BN227" s="54" t="str">
        <f t="shared" si="117"/>
        <v/>
      </c>
      <c r="BO227" s="54" t="str">
        <f t="shared" si="118"/>
        <v/>
      </c>
      <c r="BP227" s="54" t="str">
        <f t="shared" si="119"/>
        <v/>
      </c>
      <c r="BQ227" s="54" t="str">
        <f t="shared" si="120"/>
        <v/>
      </c>
      <c r="BR227" s="54" t="str">
        <f t="shared" si="121"/>
        <v/>
      </c>
      <c r="BS227" s="54" t="str">
        <f t="shared" si="122"/>
        <v/>
      </c>
      <c r="BT227" s="54" t="str">
        <f t="shared" si="123"/>
        <v/>
      </c>
      <c r="BU227" s="54" t="str">
        <f t="shared" si="124"/>
        <v/>
      </c>
    </row>
    <row r="228" spans="2:73" ht="16.2">
      <c r="B228" s="104"/>
      <c r="C228" s="123" t="s">
        <v>45</v>
      </c>
      <c r="D228" s="122"/>
      <c r="E228" s="213"/>
      <c r="F228" s="196"/>
      <c r="G228" s="196"/>
      <c r="H228" s="188"/>
      <c r="I228" s="214"/>
      <c r="J228" s="188"/>
      <c r="K228" s="214"/>
      <c r="L228" s="196"/>
      <c r="M228" s="196"/>
      <c r="N228" s="196"/>
      <c r="O228" s="196"/>
      <c r="P228" s="196"/>
      <c r="Q228" s="196"/>
      <c r="R228" s="196"/>
      <c r="S228" s="196"/>
      <c r="T228" s="197"/>
      <c r="V228" s="219"/>
      <c r="W228" s="196"/>
      <c r="X228" s="196"/>
      <c r="Y228" s="188"/>
      <c r="Z228" s="121" t="s">
        <v>73</v>
      </c>
      <c r="AA228" s="120" t="s">
        <v>73</v>
      </c>
      <c r="AB228" s="215" t="s">
        <v>73</v>
      </c>
      <c r="AC228" s="216"/>
      <c r="AE228" s="54">
        <f t="shared" si="84"/>
        <v>0</v>
      </c>
      <c r="AF228" s="89"/>
      <c r="AG228" s="89"/>
      <c r="AH228" s="54" t="str">
        <f t="shared" si="85"/>
        <v/>
      </c>
      <c r="AI228" s="54" t="str">
        <f t="shared" si="86"/>
        <v/>
      </c>
      <c r="AJ228" s="54" t="str">
        <f t="shared" si="87"/>
        <v/>
      </c>
      <c r="AK228" s="54" t="str">
        <f t="shared" si="88"/>
        <v/>
      </c>
      <c r="AL228" s="54" t="str">
        <f t="shared" si="89"/>
        <v/>
      </c>
      <c r="AM228" s="54" t="str">
        <f t="shared" si="90"/>
        <v/>
      </c>
      <c r="AN228" s="54" t="str">
        <f t="shared" si="91"/>
        <v/>
      </c>
      <c r="AO228" s="54" t="str">
        <f t="shared" si="92"/>
        <v/>
      </c>
      <c r="AP228" s="54" t="str">
        <f t="shared" si="93"/>
        <v/>
      </c>
      <c r="AQ228" s="54" t="str">
        <f t="shared" si="94"/>
        <v/>
      </c>
      <c r="AR228" s="54" t="str">
        <f t="shared" si="95"/>
        <v/>
      </c>
      <c r="AS228" s="54" t="str">
        <f t="shared" si="96"/>
        <v/>
      </c>
      <c r="AT228" s="54" t="str">
        <f t="shared" si="97"/>
        <v/>
      </c>
      <c r="AU228" s="54" t="str">
        <f t="shared" si="98"/>
        <v/>
      </c>
      <c r="AV228" s="54" t="str">
        <f t="shared" si="99"/>
        <v/>
      </c>
      <c r="AW228" s="54" t="str">
        <f t="shared" si="100"/>
        <v/>
      </c>
      <c r="AX228" s="54" t="str">
        <f t="shared" si="101"/>
        <v/>
      </c>
      <c r="AY228" s="54" t="str">
        <f t="shared" si="102"/>
        <v/>
      </c>
      <c r="AZ228" s="54" t="str">
        <f t="shared" si="103"/>
        <v/>
      </c>
      <c r="BA228" s="54" t="str">
        <f t="shared" si="104"/>
        <v/>
      </c>
      <c r="BB228" s="54" t="str">
        <f t="shared" si="105"/>
        <v/>
      </c>
      <c r="BC228" s="54" t="str">
        <f t="shared" si="106"/>
        <v/>
      </c>
      <c r="BD228" s="54" t="str">
        <f t="shared" si="107"/>
        <v/>
      </c>
      <c r="BE228" s="54" t="str">
        <f t="shared" si="108"/>
        <v/>
      </c>
      <c r="BF228" s="54" t="str">
        <f t="shared" si="109"/>
        <v/>
      </c>
      <c r="BG228" s="54" t="str">
        <f t="shared" si="110"/>
        <v/>
      </c>
      <c r="BH228" s="54" t="str">
        <f t="shared" si="111"/>
        <v/>
      </c>
      <c r="BI228" s="54" t="str">
        <f t="shared" si="112"/>
        <v/>
      </c>
      <c r="BJ228" s="54" t="str">
        <f t="shared" si="113"/>
        <v/>
      </c>
      <c r="BK228" s="54" t="str">
        <f t="shared" si="114"/>
        <v/>
      </c>
      <c r="BL228" s="54" t="str">
        <f t="shared" si="115"/>
        <v/>
      </c>
      <c r="BM228" s="54" t="str">
        <f t="shared" si="116"/>
        <v/>
      </c>
      <c r="BN228" s="54" t="str">
        <f t="shared" si="117"/>
        <v/>
      </c>
      <c r="BO228" s="54" t="str">
        <f t="shared" si="118"/>
        <v/>
      </c>
      <c r="BP228" s="54" t="str">
        <f t="shared" si="119"/>
        <v/>
      </c>
      <c r="BQ228" s="54" t="str">
        <f t="shared" si="120"/>
        <v/>
      </c>
      <c r="BR228" s="54" t="str">
        <f t="shared" si="121"/>
        <v/>
      </c>
      <c r="BS228" s="54" t="str">
        <f t="shared" si="122"/>
        <v/>
      </c>
      <c r="BT228" s="54" t="str">
        <f t="shared" si="123"/>
        <v/>
      </c>
      <c r="BU228" s="54" t="str">
        <f t="shared" si="124"/>
        <v/>
      </c>
    </row>
    <row r="229" spans="2:73" ht="16.2">
      <c r="B229" s="104"/>
      <c r="C229" s="123" t="s">
        <v>45</v>
      </c>
      <c r="D229" s="122"/>
      <c r="E229" s="213"/>
      <c r="F229" s="196"/>
      <c r="G229" s="196"/>
      <c r="H229" s="188"/>
      <c r="I229" s="214"/>
      <c r="J229" s="188"/>
      <c r="K229" s="214"/>
      <c r="L229" s="196"/>
      <c r="M229" s="196"/>
      <c r="N229" s="196"/>
      <c r="O229" s="196"/>
      <c r="P229" s="196"/>
      <c r="Q229" s="196"/>
      <c r="R229" s="196"/>
      <c r="S229" s="196"/>
      <c r="T229" s="197"/>
      <c r="V229" s="219"/>
      <c r="W229" s="196"/>
      <c r="X229" s="196"/>
      <c r="Y229" s="188"/>
      <c r="Z229" s="121" t="s">
        <v>73</v>
      </c>
      <c r="AA229" s="120" t="s">
        <v>73</v>
      </c>
      <c r="AB229" s="215" t="s">
        <v>73</v>
      </c>
      <c r="AC229" s="216"/>
      <c r="AE229" s="54">
        <f t="shared" si="84"/>
        <v>0</v>
      </c>
      <c r="AF229" s="89"/>
      <c r="AG229" s="89"/>
      <c r="AH229" s="54" t="str">
        <f t="shared" si="85"/>
        <v/>
      </c>
      <c r="AI229" s="54" t="str">
        <f t="shared" si="86"/>
        <v/>
      </c>
      <c r="AJ229" s="54" t="str">
        <f t="shared" si="87"/>
        <v/>
      </c>
      <c r="AK229" s="54" t="str">
        <f t="shared" si="88"/>
        <v/>
      </c>
      <c r="AL229" s="54" t="str">
        <f t="shared" si="89"/>
        <v/>
      </c>
      <c r="AM229" s="54" t="str">
        <f t="shared" si="90"/>
        <v/>
      </c>
      <c r="AN229" s="54" t="str">
        <f t="shared" si="91"/>
        <v/>
      </c>
      <c r="AO229" s="54" t="str">
        <f t="shared" si="92"/>
        <v/>
      </c>
      <c r="AP229" s="54" t="str">
        <f t="shared" si="93"/>
        <v/>
      </c>
      <c r="AQ229" s="54" t="str">
        <f t="shared" si="94"/>
        <v/>
      </c>
      <c r="AR229" s="54" t="str">
        <f t="shared" si="95"/>
        <v/>
      </c>
      <c r="AS229" s="54" t="str">
        <f t="shared" si="96"/>
        <v/>
      </c>
      <c r="AT229" s="54" t="str">
        <f t="shared" si="97"/>
        <v/>
      </c>
      <c r="AU229" s="54" t="str">
        <f t="shared" si="98"/>
        <v/>
      </c>
      <c r="AV229" s="54" t="str">
        <f t="shared" si="99"/>
        <v/>
      </c>
      <c r="AW229" s="54" t="str">
        <f t="shared" si="100"/>
        <v/>
      </c>
      <c r="AX229" s="54" t="str">
        <f t="shared" si="101"/>
        <v/>
      </c>
      <c r="AY229" s="54" t="str">
        <f t="shared" si="102"/>
        <v/>
      </c>
      <c r="AZ229" s="54" t="str">
        <f t="shared" si="103"/>
        <v/>
      </c>
      <c r="BA229" s="54" t="str">
        <f t="shared" si="104"/>
        <v/>
      </c>
      <c r="BB229" s="54" t="str">
        <f t="shared" si="105"/>
        <v/>
      </c>
      <c r="BC229" s="54" t="str">
        <f t="shared" si="106"/>
        <v/>
      </c>
      <c r="BD229" s="54" t="str">
        <f t="shared" si="107"/>
        <v/>
      </c>
      <c r="BE229" s="54" t="str">
        <f t="shared" si="108"/>
        <v/>
      </c>
      <c r="BF229" s="54" t="str">
        <f t="shared" si="109"/>
        <v/>
      </c>
      <c r="BG229" s="54" t="str">
        <f t="shared" si="110"/>
        <v/>
      </c>
      <c r="BH229" s="54" t="str">
        <f t="shared" si="111"/>
        <v/>
      </c>
      <c r="BI229" s="54" t="str">
        <f t="shared" si="112"/>
        <v/>
      </c>
      <c r="BJ229" s="54" t="str">
        <f t="shared" si="113"/>
        <v/>
      </c>
      <c r="BK229" s="54" t="str">
        <f t="shared" si="114"/>
        <v/>
      </c>
      <c r="BL229" s="54" t="str">
        <f t="shared" si="115"/>
        <v/>
      </c>
      <c r="BM229" s="54" t="str">
        <f t="shared" si="116"/>
        <v/>
      </c>
      <c r="BN229" s="54" t="str">
        <f t="shared" si="117"/>
        <v/>
      </c>
      <c r="BO229" s="54" t="str">
        <f t="shared" si="118"/>
        <v/>
      </c>
      <c r="BP229" s="54" t="str">
        <f t="shared" si="119"/>
        <v/>
      </c>
      <c r="BQ229" s="54" t="str">
        <f t="shared" si="120"/>
        <v/>
      </c>
      <c r="BR229" s="54" t="str">
        <f t="shared" si="121"/>
        <v/>
      </c>
      <c r="BS229" s="54" t="str">
        <f t="shared" si="122"/>
        <v/>
      </c>
      <c r="BT229" s="54" t="str">
        <f t="shared" si="123"/>
        <v/>
      </c>
      <c r="BU229" s="54" t="str">
        <f t="shared" si="124"/>
        <v/>
      </c>
    </row>
    <row r="230" spans="2:73" ht="16.2">
      <c r="B230" s="104"/>
      <c r="C230" s="123" t="s">
        <v>45</v>
      </c>
      <c r="D230" s="122"/>
      <c r="E230" s="213"/>
      <c r="F230" s="196"/>
      <c r="G230" s="196"/>
      <c r="H230" s="188"/>
      <c r="I230" s="214"/>
      <c r="J230" s="188"/>
      <c r="K230" s="214"/>
      <c r="L230" s="196"/>
      <c r="M230" s="196"/>
      <c r="N230" s="196"/>
      <c r="O230" s="196"/>
      <c r="P230" s="196"/>
      <c r="Q230" s="196"/>
      <c r="R230" s="196"/>
      <c r="S230" s="196"/>
      <c r="T230" s="197"/>
      <c r="V230" s="219"/>
      <c r="W230" s="196"/>
      <c r="X230" s="196"/>
      <c r="Y230" s="188"/>
      <c r="Z230" s="121" t="s">
        <v>73</v>
      </c>
      <c r="AA230" s="120" t="s">
        <v>73</v>
      </c>
      <c r="AB230" s="215" t="s">
        <v>73</v>
      </c>
      <c r="AC230" s="216"/>
      <c r="AE230" s="54">
        <f t="shared" si="84"/>
        <v>0</v>
      </c>
      <c r="AF230" s="89"/>
      <c r="AG230" s="89"/>
      <c r="AH230" s="54" t="str">
        <f t="shared" si="85"/>
        <v/>
      </c>
      <c r="AI230" s="54" t="str">
        <f t="shared" si="86"/>
        <v/>
      </c>
      <c r="AJ230" s="54" t="str">
        <f t="shared" si="87"/>
        <v/>
      </c>
      <c r="AK230" s="54" t="str">
        <f t="shared" si="88"/>
        <v/>
      </c>
      <c r="AL230" s="54" t="str">
        <f t="shared" si="89"/>
        <v/>
      </c>
      <c r="AM230" s="54" t="str">
        <f t="shared" si="90"/>
        <v/>
      </c>
      <c r="AN230" s="54" t="str">
        <f t="shared" si="91"/>
        <v/>
      </c>
      <c r="AO230" s="54" t="str">
        <f t="shared" si="92"/>
        <v/>
      </c>
      <c r="AP230" s="54" t="str">
        <f t="shared" si="93"/>
        <v/>
      </c>
      <c r="AQ230" s="54" t="str">
        <f t="shared" si="94"/>
        <v/>
      </c>
      <c r="AR230" s="54" t="str">
        <f t="shared" si="95"/>
        <v/>
      </c>
      <c r="AS230" s="54" t="str">
        <f t="shared" si="96"/>
        <v/>
      </c>
      <c r="AT230" s="54" t="str">
        <f t="shared" si="97"/>
        <v/>
      </c>
      <c r="AU230" s="54" t="str">
        <f t="shared" si="98"/>
        <v/>
      </c>
      <c r="AV230" s="54" t="str">
        <f t="shared" si="99"/>
        <v/>
      </c>
      <c r="AW230" s="54" t="str">
        <f t="shared" si="100"/>
        <v/>
      </c>
      <c r="AX230" s="54" t="str">
        <f t="shared" si="101"/>
        <v/>
      </c>
      <c r="AY230" s="54" t="str">
        <f t="shared" si="102"/>
        <v/>
      </c>
      <c r="AZ230" s="54" t="str">
        <f t="shared" si="103"/>
        <v/>
      </c>
      <c r="BA230" s="54" t="str">
        <f t="shared" si="104"/>
        <v/>
      </c>
      <c r="BB230" s="54" t="str">
        <f t="shared" si="105"/>
        <v/>
      </c>
      <c r="BC230" s="54" t="str">
        <f t="shared" si="106"/>
        <v/>
      </c>
      <c r="BD230" s="54" t="str">
        <f t="shared" si="107"/>
        <v/>
      </c>
      <c r="BE230" s="54" t="str">
        <f t="shared" si="108"/>
        <v/>
      </c>
      <c r="BF230" s="54" t="str">
        <f t="shared" si="109"/>
        <v/>
      </c>
      <c r="BG230" s="54" t="str">
        <f t="shared" si="110"/>
        <v/>
      </c>
      <c r="BH230" s="54" t="str">
        <f t="shared" si="111"/>
        <v/>
      </c>
      <c r="BI230" s="54" t="str">
        <f t="shared" si="112"/>
        <v/>
      </c>
      <c r="BJ230" s="54" t="str">
        <f t="shared" si="113"/>
        <v/>
      </c>
      <c r="BK230" s="54" t="str">
        <f t="shared" si="114"/>
        <v/>
      </c>
      <c r="BL230" s="54" t="str">
        <f t="shared" si="115"/>
        <v/>
      </c>
      <c r="BM230" s="54" t="str">
        <f t="shared" si="116"/>
        <v/>
      </c>
      <c r="BN230" s="54" t="str">
        <f t="shared" si="117"/>
        <v/>
      </c>
      <c r="BO230" s="54" t="str">
        <f t="shared" si="118"/>
        <v/>
      </c>
      <c r="BP230" s="54" t="str">
        <f t="shared" si="119"/>
        <v/>
      </c>
      <c r="BQ230" s="54" t="str">
        <f t="shared" si="120"/>
        <v/>
      </c>
      <c r="BR230" s="54" t="str">
        <f t="shared" si="121"/>
        <v/>
      </c>
      <c r="BS230" s="54" t="str">
        <f t="shared" si="122"/>
        <v/>
      </c>
      <c r="BT230" s="54" t="str">
        <f t="shared" si="123"/>
        <v/>
      </c>
      <c r="BU230" s="54" t="str">
        <f t="shared" si="124"/>
        <v/>
      </c>
    </row>
    <row r="231" spans="2:73" ht="16.2">
      <c r="B231" s="104"/>
      <c r="C231" s="123" t="s">
        <v>45</v>
      </c>
      <c r="D231" s="122"/>
      <c r="E231" s="213"/>
      <c r="F231" s="196"/>
      <c r="G231" s="196"/>
      <c r="H231" s="188"/>
      <c r="I231" s="214"/>
      <c r="J231" s="188"/>
      <c r="K231" s="214"/>
      <c r="L231" s="196"/>
      <c r="M231" s="196"/>
      <c r="N231" s="196"/>
      <c r="O231" s="196"/>
      <c r="P231" s="196"/>
      <c r="Q231" s="196"/>
      <c r="R231" s="196"/>
      <c r="S231" s="196"/>
      <c r="T231" s="197"/>
      <c r="V231" s="219"/>
      <c r="W231" s="196"/>
      <c r="X231" s="196"/>
      <c r="Y231" s="188"/>
      <c r="Z231" s="121" t="s">
        <v>73</v>
      </c>
      <c r="AA231" s="120" t="s">
        <v>73</v>
      </c>
      <c r="AB231" s="215" t="s">
        <v>73</v>
      </c>
      <c r="AC231" s="216"/>
      <c r="AE231" s="54">
        <f t="shared" si="84"/>
        <v>0</v>
      </c>
      <c r="AF231" s="89"/>
      <c r="AG231" s="89"/>
      <c r="AH231" s="54" t="str">
        <f t="shared" si="85"/>
        <v/>
      </c>
      <c r="AI231" s="54" t="str">
        <f t="shared" si="86"/>
        <v/>
      </c>
      <c r="AJ231" s="54" t="str">
        <f t="shared" si="87"/>
        <v/>
      </c>
      <c r="AK231" s="54" t="str">
        <f t="shared" si="88"/>
        <v/>
      </c>
      <c r="AL231" s="54" t="str">
        <f t="shared" si="89"/>
        <v/>
      </c>
      <c r="AM231" s="54" t="str">
        <f t="shared" si="90"/>
        <v/>
      </c>
      <c r="AN231" s="54" t="str">
        <f t="shared" si="91"/>
        <v/>
      </c>
      <c r="AO231" s="54" t="str">
        <f t="shared" si="92"/>
        <v/>
      </c>
      <c r="AP231" s="54" t="str">
        <f t="shared" si="93"/>
        <v/>
      </c>
      <c r="AQ231" s="54" t="str">
        <f t="shared" si="94"/>
        <v/>
      </c>
      <c r="AR231" s="54" t="str">
        <f t="shared" si="95"/>
        <v/>
      </c>
      <c r="AS231" s="54" t="str">
        <f t="shared" si="96"/>
        <v/>
      </c>
      <c r="AT231" s="54" t="str">
        <f t="shared" si="97"/>
        <v/>
      </c>
      <c r="AU231" s="54" t="str">
        <f t="shared" si="98"/>
        <v/>
      </c>
      <c r="AV231" s="54" t="str">
        <f t="shared" si="99"/>
        <v/>
      </c>
      <c r="AW231" s="54" t="str">
        <f t="shared" si="100"/>
        <v/>
      </c>
      <c r="AX231" s="54" t="str">
        <f t="shared" si="101"/>
        <v/>
      </c>
      <c r="AY231" s="54" t="str">
        <f t="shared" si="102"/>
        <v/>
      </c>
      <c r="AZ231" s="54" t="str">
        <f t="shared" si="103"/>
        <v/>
      </c>
      <c r="BA231" s="54" t="str">
        <f t="shared" si="104"/>
        <v/>
      </c>
      <c r="BB231" s="54" t="str">
        <f t="shared" si="105"/>
        <v/>
      </c>
      <c r="BC231" s="54" t="str">
        <f t="shared" si="106"/>
        <v/>
      </c>
      <c r="BD231" s="54" t="str">
        <f t="shared" si="107"/>
        <v/>
      </c>
      <c r="BE231" s="54" t="str">
        <f t="shared" si="108"/>
        <v/>
      </c>
      <c r="BF231" s="54" t="str">
        <f t="shared" si="109"/>
        <v/>
      </c>
      <c r="BG231" s="54" t="str">
        <f t="shared" si="110"/>
        <v/>
      </c>
      <c r="BH231" s="54" t="str">
        <f t="shared" si="111"/>
        <v/>
      </c>
      <c r="BI231" s="54" t="str">
        <f t="shared" si="112"/>
        <v/>
      </c>
      <c r="BJ231" s="54" t="str">
        <f t="shared" si="113"/>
        <v/>
      </c>
      <c r="BK231" s="54" t="str">
        <f t="shared" si="114"/>
        <v/>
      </c>
      <c r="BL231" s="54" t="str">
        <f t="shared" si="115"/>
        <v/>
      </c>
      <c r="BM231" s="54" t="str">
        <f t="shared" si="116"/>
        <v/>
      </c>
      <c r="BN231" s="54" t="str">
        <f t="shared" si="117"/>
        <v/>
      </c>
      <c r="BO231" s="54" t="str">
        <f t="shared" si="118"/>
        <v/>
      </c>
      <c r="BP231" s="54" t="str">
        <f t="shared" si="119"/>
        <v/>
      </c>
      <c r="BQ231" s="54" t="str">
        <f t="shared" si="120"/>
        <v/>
      </c>
      <c r="BR231" s="54" t="str">
        <f t="shared" si="121"/>
        <v/>
      </c>
      <c r="BS231" s="54" t="str">
        <f t="shared" si="122"/>
        <v/>
      </c>
      <c r="BT231" s="54" t="str">
        <f t="shared" si="123"/>
        <v/>
      </c>
      <c r="BU231" s="54" t="str">
        <f t="shared" si="124"/>
        <v/>
      </c>
    </row>
    <row r="232" spans="2:73" ht="16.2">
      <c r="B232" s="104"/>
      <c r="C232" s="123" t="s">
        <v>45</v>
      </c>
      <c r="D232" s="122"/>
      <c r="E232" s="213"/>
      <c r="F232" s="196"/>
      <c r="G232" s="196"/>
      <c r="H232" s="188"/>
      <c r="I232" s="214"/>
      <c r="J232" s="188"/>
      <c r="K232" s="214"/>
      <c r="L232" s="196"/>
      <c r="M232" s="196"/>
      <c r="N232" s="196"/>
      <c r="O232" s="196"/>
      <c r="P232" s="196"/>
      <c r="Q232" s="196"/>
      <c r="R232" s="196"/>
      <c r="S232" s="196"/>
      <c r="T232" s="197"/>
      <c r="V232" s="219"/>
      <c r="W232" s="196"/>
      <c r="X232" s="196"/>
      <c r="Y232" s="188"/>
      <c r="Z232" s="121" t="s">
        <v>73</v>
      </c>
      <c r="AA232" s="120" t="s">
        <v>73</v>
      </c>
      <c r="AB232" s="215" t="s">
        <v>73</v>
      </c>
      <c r="AC232" s="216"/>
      <c r="AE232" s="54">
        <f t="shared" si="84"/>
        <v>0</v>
      </c>
      <c r="AF232" s="89"/>
      <c r="AG232" s="89"/>
      <c r="AH232" s="54" t="str">
        <f t="shared" si="85"/>
        <v/>
      </c>
      <c r="AI232" s="54" t="str">
        <f t="shared" si="86"/>
        <v/>
      </c>
      <c r="AJ232" s="54" t="str">
        <f t="shared" si="87"/>
        <v/>
      </c>
      <c r="AK232" s="54" t="str">
        <f t="shared" si="88"/>
        <v/>
      </c>
      <c r="AL232" s="54" t="str">
        <f t="shared" si="89"/>
        <v/>
      </c>
      <c r="AM232" s="54" t="str">
        <f t="shared" si="90"/>
        <v/>
      </c>
      <c r="AN232" s="54" t="str">
        <f t="shared" si="91"/>
        <v/>
      </c>
      <c r="AO232" s="54" t="str">
        <f t="shared" si="92"/>
        <v/>
      </c>
      <c r="AP232" s="54" t="str">
        <f t="shared" si="93"/>
        <v/>
      </c>
      <c r="AQ232" s="54" t="str">
        <f t="shared" si="94"/>
        <v/>
      </c>
      <c r="AR232" s="54" t="str">
        <f t="shared" si="95"/>
        <v/>
      </c>
      <c r="AS232" s="54" t="str">
        <f t="shared" si="96"/>
        <v/>
      </c>
      <c r="AT232" s="54" t="str">
        <f t="shared" si="97"/>
        <v/>
      </c>
      <c r="AU232" s="54" t="str">
        <f t="shared" si="98"/>
        <v/>
      </c>
      <c r="AV232" s="54" t="str">
        <f t="shared" si="99"/>
        <v/>
      </c>
      <c r="AW232" s="54" t="str">
        <f t="shared" si="100"/>
        <v/>
      </c>
      <c r="AX232" s="54" t="str">
        <f t="shared" si="101"/>
        <v/>
      </c>
      <c r="AY232" s="54" t="str">
        <f t="shared" si="102"/>
        <v/>
      </c>
      <c r="AZ232" s="54" t="str">
        <f t="shared" si="103"/>
        <v/>
      </c>
      <c r="BA232" s="54" t="str">
        <f t="shared" si="104"/>
        <v/>
      </c>
      <c r="BB232" s="54" t="str">
        <f t="shared" si="105"/>
        <v/>
      </c>
      <c r="BC232" s="54" t="str">
        <f t="shared" si="106"/>
        <v/>
      </c>
      <c r="BD232" s="54" t="str">
        <f t="shared" si="107"/>
        <v/>
      </c>
      <c r="BE232" s="54" t="str">
        <f t="shared" si="108"/>
        <v/>
      </c>
      <c r="BF232" s="54" t="str">
        <f t="shared" si="109"/>
        <v/>
      </c>
      <c r="BG232" s="54" t="str">
        <f t="shared" si="110"/>
        <v/>
      </c>
      <c r="BH232" s="54" t="str">
        <f t="shared" si="111"/>
        <v/>
      </c>
      <c r="BI232" s="54" t="str">
        <f t="shared" si="112"/>
        <v/>
      </c>
      <c r="BJ232" s="54" t="str">
        <f t="shared" si="113"/>
        <v/>
      </c>
      <c r="BK232" s="54" t="str">
        <f t="shared" si="114"/>
        <v/>
      </c>
      <c r="BL232" s="54" t="str">
        <f t="shared" si="115"/>
        <v/>
      </c>
      <c r="BM232" s="54" t="str">
        <f t="shared" si="116"/>
        <v/>
      </c>
      <c r="BN232" s="54" t="str">
        <f t="shared" si="117"/>
        <v/>
      </c>
      <c r="BO232" s="54" t="str">
        <f t="shared" si="118"/>
        <v/>
      </c>
      <c r="BP232" s="54" t="str">
        <f t="shared" si="119"/>
        <v/>
      </c>
      <c r="BQ232" s="54" t="str">
        <f t="shared" si="120"/>
        <v/>
      </c>
      <c r="BR232" s="54" t="str">
        <f t="shared" si="121"/>
        <v/>
      </c>
      <c r="BS232" s="54" t="str">
        <f t="shared" si="122"/>
        <v/>
      </c>
      <c r="BT232" s="54" t="str">
        <f t="shared" si="123"/>
        <v/>
      </c>
      <c r="BU232" s="54" t="str">
        <f t="shared" si="124"/>
        <v/>
      </c>
    </row>
    <row r="233" spans="2:73" ht="16.2">
      <c r="B233" s="104"/>
      <c r="C233" s="123" t="s">
        <v>45</v>
      </c>
      <c r="D233" s="122"/>
      <c r="E233" s="213"/>
      <c r="F233" s="196"/>
      <c r="G233" s="196"/>
      <c r="H233" s="188"/>
      <c r="I233" s="214"/>
      <c r="J233" s="188"/>
      <c r="K233" s="214"/>
      <c r="L233" s="196"/>
      <c r="M233" s="196"/>
      <c r="N233" s="196"/>
      <c r="O233" s="196"/>
      <c r="P233" s="196"/>
      <c r="Q233" s="196"/>
      <c r="R233" s="196"/>
      <c r="S233" s="196"/>
      <c r="T233" s="197"/>
      <c r="V233" s="219"/>
      <c r="W233" s="196"/>
      <c r="X233" s="196"/>
      <c r="Y233" s="188"/>
      <c r="Z233" s="121" t="s">
        <v>73</v>
      </c>
      <c r="AA233" s="120" t="s">
        <v>73</v>
      </c>
      <c r="AB233" s="215" t="s">
        <v>73</v>
      </c>
      <c r="AC233" s="216"/>
      <c r="AE233" s="54">
        <f t="shared" si="84"/>
        <v>0</v>
      </c>
      <c r="AF233" s="89"/>
      <c r="AG233" s="89"/>
      <c r="AH233" s="54" t="str">
        <f t="shared" si="85"/>
        <v/>
      </c>
      <c r="AI233" s="54" t="str">
        <f t="shared" si="86"/>
        <v/>
      </c>
      <c r="AJ233" s="54" t="str">
        <f t="shared" si="87"/>
        <v/>
      </c>
      <c r="AK233" s="54" t="str">
        <f t="shared" si="88"/>
        <v/>
      </c>
      <c r="AL233" s="54" t="str">
        <f t="shared" si="89"/>
        <v/>
      </c>
      <c r="AM233" s="54" t="str">
        <f t="shared" si="90"/>
        <v/>
      </c>
      <c r="AN233" s="54" t="str">
        <f t="shared" si="91"/>
        <v/>
      </c>
      <c r="AO233" s="54" t="str">
        <f t="shared" si="92"/>
        <v/>
      </c>
      <c r="AP233" s="54" t="str">
        <f t="shared" si="93"/>
        <v/>
      </c>
      <c r="AQ233" s="54" t="str">
        <f t="shared" si="94"/>
        <v/>
      </c>
      <c r="AR233" s="54" t="str">
        <f t="shared" si="95"/>
        <v/>
      </c>
      <c r="AS233" s="54" t="str">
        <f t="shared" si="96"/>
        <v/>
      </c>
      <c r="AT233" s="54" t="str">
        <f t="shared" si="97"/>
        <v/>
      </c>
      <c r="AU233" s="54" t="str">
        <f t="shared" si="98"/>
        <v/>
      </c>
      <c r="AV233" s="54" t="str">
        <f t="shared" si="99"/>
        <v/>
      </c>
      <c r="AW233" s="54" t="str">
        <f t="shared" si="100"/>
        <v/>
      </c>
      <c r="AX233" s="54" t="str">
        <f t="shared" si="101"/>
        <v/>
      </c>
      <c r="AY233" s="54" t="str">
        <f t="shared" si="102"/>
        <v/>
      </c>
      <c r="AZ233" s="54" t="str">
        <f t="shared" si="103"/>
        <v/>
      </c>
      <c r="BA233" s="54" t="str">
        <f t="shared" si="104"/>
        <v/>
      </c>
      <c r="BB233" s="54" t="str">
        <f t="shared" si="105"/>
        <v/>
      </c>
      <c r="BC233" s="54" t="str">
        <f t="shared" si="106"/>
        <v/>
      </c>
      <c r="BD233" s="54" t="str">
        <f t="shared" si="107"/>
        <v/>
      </c>
      <c r="BE233" s="54" t="str">
        <f t="shared" si="108"/>
        <v/>
      </c>
      <c r="BF233" s="54" t="str">
        <f t="shared" si="109"/>
        <v/>
      </c>
      <c r="BG233" s="54" t="str">
        <f t="shared" si="110"/>
        <v/>
      </c>
      <c r="BH233" s="54" t="str">
        <f t="shared" si="111"/>
        <v/>
      </c>
      <c r="BI233" s="54" t="str">
        <f t="shared" si="112"/>
        <v/>
      </c>
      <c r="BJ233" s="54" t="str">
        <f t="shared" si="113"/>
        <v/>
      </c>
      <c r="BK233" s="54" t="str">
        <f t="shared" si="114"/>
        <v/>
      </c>
      <c r="BL233" s="54" t="str">
        <f t="shared" si="115"/>
        <v/>
      </c>
      <c r="BM233" s="54" t="str">
        <f t="shared" si="116"/>
        <v/>
      </c>
      <c r="BN233" s="54" t="str">
        <f t="shared" si="117"/>
        <v/>
      </c>
      <c r="BO233" s="54" t="str">
        <f t="shared" si="118"/>
        <v/>
      </c>
      <c r="BP233" s="54" t="str">
        <f t="shared" si="119"/>
        <v/>
      </c>
      <c r="BQ233" s="54" t="str">
        <f t="shared" si="120"/>
        <v/>
      </c>
      <c r="BR233" s="54" t="str">
        <f t="shared" si="121"/>
        <v/>
      </c>
      <c r="BS233" s="54" t="str">
        <f t="shared" si="122"/>
        <v/>
      </c>
      <c r="BT233" s="54" t="str">
        <f t="shared" si="123"/>
        <v/>
      </c>
      <c r="BU233" s="54" t="str">
        <f t="shared" si="124"/>
        <v/>
      </c>
    </row>
    <row r="234" spans="2:73" ht="16.2">
      <c r="B234" s="104"/>
      <c r="C234" s="123" t="s">
        <v>45</v>
      </c>
      <c r="D234" s="122"/>
      <c r="E234" s="213"/>
      <c r="F234" s="196"/>
      <c r="G234" s="196"/>
      <c r="H234" s="188"/>
      <c r="I234" s="214"/>
      <c r="J234" s="188"/>
      <c r="K234" s="214"/>
      <c r="L234" s="196"/>
      <c r="M234" s="196"/>
      <c r="N234" s="196"/>
      <c r="O234" s="196"/>
      <c r="P234" s="196"/>
      <c r="Q234" s="196"/>
      <c r="R234" s="196"/>
      <c r="S234" s="196"/>
      <c r="T234" s="197"/>
      <c r="V234" s="219"/>
      <c r="W234" s="196"/>
      <c r="X234" s="196"/>
      <c r="Y234" s="188"/>
      <c r="Z234" s="121" t="s">
        <v>73</v>
      </c>
      <c r="AA234" s="120" t="s">
        <v>73</v>
      </c>
      <c r="AB234" s="215" t="s">
        <v>73</v>
      </c>
      <c r="AC234" s="216"/>
      <c r="AE234" s="54">
        <f t="shared" si="84"/>
        <v>0</v>
      </c>
      <c r="AF234" s="89"/>
      <c r="AG234" s="89"/>
      <c r="AH234" s="54" t="str">
        <f t="shared" si="85"/>
        <v/>
      </c>
      <c r="AI234" s="54" t="str">
        <f t="shared" si="86"/>
        <v/>
      </c>
      <c r="AJ234" s="54" t="str">
        <f t="shared" si="87"/>
        <v/>
      </c>
      <c r="AK234" s="54" t="str">
        <f t="shared" si="88"/>
        <v/>
      </c>
      <c r="AL234" s="54" t="str">
        <f t="shared" si="89"/>
        <v/>
      </c>
      <c r="AM234" s="54" t="str">
        <f t="shared" si="90"/>
        <v/>
      </c>
      <c r="AN234" s="54" t="str">
        <f t="shared" si="91"/>
        <v/>
      </c>
      <c r="AO234" s="54" t="str">
        <f t="shared" si="92"/>
        <v/>
      </c>
      <c r="AP234" s="54" t="str">
        <f t="shared" si="93"/>
        <v/>
      </c>
      <c r="AQ234" s="54" t="str">
        <f t="shared" si="94"/>
        <v/>
      </c>
      <c r="AR234" s="54" t="str">
        <f t="shared" si="95"/>
        <v/>
      </c>
      <c r="AS234" s="54" t="str">
        <f t="shared" si="96"/>
        <v/>
      </c>
      <c r="AT234" s="54" t="str">
        <f t="shared" si="97"/>
        <v/>
      </c>
      <c r="AU234" s="54" t="str">
        <f t="shared" si="98"/>
        <v/>
      </c>
      <c r="AV234" s="54" t="str">
        <f t="shared" si="99"/>
        <v/>
      </c>
      <c r="AW234" s="54" t="str">
        <f t="shared" si="100"/>
        <v/>
      </c>
      <c r="AX234" s="54" t="str">
        <f t="shared" si="101"/>
        <v/>
      </c>
      <c r="AY234" s="54" t="str">
        <f t="shared" si="102"/>
        <v/>
      </c>
      <c r="AZ234" s="54" t="str">
        <f t="shared" si="103"/>
        <v/>
      </c>
      <c r="BA234" s="54" t="str">
        <f t="shared" si="104"/>
        <v/>
      </c>
      <c r="BB234" s="54" t="str">
        <f t="shared" si="105"/>
        <v/>
      </c>
      <c r="BC234" s="54" t="str">
        <f t="shared" si="106"/>
        <v/>
      </c>
      <c r="BD234" s="54" t="str">
        <f t="shared" si="107"/>
        <v/>
      </c>
      <c r="BE234" s="54" t="str">
        <f t="shared" si="108"/>
        <v/>
      </c>
      <c r="BF234" s="54" t="str">
        <f t="shared" si="109"/>
        <v/>
      </c>
      <c r="BG234" s="54" t="str">
        <f t="shared" si="110"/>
        <v/>
      </c>
      <c r="BH234" s="54" t="str">
        <f t="shared" si="111"/>
        <v/>
      </c>
      <c r="BI234" s="54" t="str">
        <f t="shared" si="112"/>
        <v/>
      </c>
      <c r="BJ234" s="54" t="str">
        <f t="shared" si="113"/>
        <v/>
      </c>
      <c r="BK234" s="54" t="str">
        <f t="shared" si="114"/>
        <v/>
      </c>
      <c r="BL234" s="54" t="str">
        <f t="shared" si="115"/>
        <v/>
      </c>
      <c r="BM234" s="54" t="str">
        <f t="shared" si="116"/>
        <v/>
      </c>
      <c r="BN234" s="54" t="str">
        <f t="shared" si="117"/>
        <v/>
      </c>
      <c r="BO234" s="54" t="str">
        <f t="shared" si="118"/>
        <v/>
      </c>
      <c r="BP234" s="54" t="str">
        <f t="shared" si="119"/>
        <v/>
      </c>
      <c r="BQ234" s="54" t="str">
        <f t="shared" si="120"/>
        <v/>
      </c>
      <c r="BR234" s="54" t="str">
        <f t="shared" si="121"/>
        <v/>
      </c>
      <c r="BS234" s="54" t="str">
        <f t="shared" si="122"/>
        <v/>
      </c>
      <c r="BT234" s="54" t="str">
        <f t="shared" si="123"/>
        <v/>
      </c>
      <c r="BU234" s="54" t="str">
        <f t="shared" si="124"/>
        <v/>
      </c>
    </row>
    <row r="235" spans="2:73" ht="16.2">
      <c r="B235" s="104"/>
      <c r="C235" s="123" t="s">
        <v>45</v>
      </c>
      <c r="D235" s="122"/>
      <c r="E235" s="213"/>
      <c r="F235" s="196"/>
      <c r="G235" s="196"/>
      <c r="H235" s="188"/>
      <c r="I235" s="214"/>
      <c r="J235" s="188"/>
      <c r="K235" s="214"/>
      <c r="L235" s="196"/>
      <c r="M235" s="196"/>
      <c r="N235" s="196"/>
      <c r="O235" s="196"/>
      <c r="P235" s="196"/>
      <c r="Q235" s="196"/>
      <c r="R235" s="196"/>
      <c r="S235" s="196"/>
      <c r="T235" s="197"/>
      <c r="V235" s="219"/>
      <c r="W235" s="196"/>
      <c r="X235" s="196"/>
      <c r="Y235" s="188"/>
      <c r="Z235" s="121" t="s">
        <v>73</v>
      </c>
      <c r="AA235" s="120" t="s">
        <v>73</v>
      </c>
      <c r="AB235" s="215" t="s">
        <v>73</v>
      </c>
      <c r="AC235" s="216"/>
      <c r="AE235" s="54">
        <f t="shared" si="84"/>
        <v>0</v>
      </c>
      <c r="AF235" s="89"/>
      <c r="AG235" s="89"/>
      <c r="AH235" s="54" t="str">
        <f t="shared" si="85"/>
        <v/>
      </c>
      <c r="AI235" s="54" t="str">
        <f t="shared" si="86"/>
        <v/>
      </c>
      <c r="AJ235" s="54" t="str">
        <f t="shared" si="87"/>
        <v/>
      </c>
      <c r="AK235" s="54" t="str">
        <f t="shared" si="88"/>
        <v/>
      </c>
      <c r="AL235" s="54" t="str">
        <f t="shared" si="89"/>
        <v/>
      </c>
      <c r="AM235" s="54" t="str">
        <f t="shared" si="90"/>
        <v/>
      </c>
      <c r="AN235" s="54" t="str">
        <f t="shared" si="91"/>
        <v/>
      </c>
      <c r="AO235" s="54" t="str">
        <f t="shared" si="92"/>
        <v/>
      </c>
      <c r="AP235" s="54" t="str">
        <f t="shared" si="93"/>
        <v/>
      </c>
      <c r="AQ235" s="54" t="str">
        <f t="shared" si="94"/>
        <v/>
      </c>
      <c r="AR235" s="54" t="str">
        <f t="shared" si="95"/>
        <v/>
      </c>
      <c r="AS235" s="54" t="str">
        <f t="shared" si="96"/>
        <v/>
      </c>
      <c r="AT235" s="54" t="str">
        <f t="shared" si="97"/>
        <v/>
      </c>
      <c r="AU235" s="54" t="str">
        <f t="shared" si="98"/>
        <v/>
      </c>
      <c r="AV235" s="54" t="str">
        <f t="shared" si="99"/>
        <v/>
      </c>
      <c r="AW235" s="54" t="str">
        <f t="shared" si="100"/>
        <v/>
      </c>
      <c r="AX235" s="54" t="str">
        <f t="shared" si="101"/>
        <v/>
      </c>
      <c r="AY235" s="54" t="str">
        <f t="shared" si="102"/>
        <v/>
      </c>
      <c r="AZ235" s="54" t="str">
        <f t="shared" si="103"/>
        <v/>
      </c>
      <c r="BA235" s="54" t="str">
        <f t="shared" si="104"/>
        <v/>
      </c>
      <c r="BB235" s="54" t="str">
        <f t="shared" si="105"/>
        <v/>
      </c>
      <c r="BC235" s="54" t="str">
        <f t="shared" si="106"/>
        <v/>
      </c>
      <c r="BD235" s="54" t="str">
        <f t="shared" si="107"/>
        <v/>
      </c>
      <c r="BE235" s="54" t="str">
        <f t="shared" si="108"/>
        <v/>
      </c>
      <c r="BF235" s="54" t="str">
        <f t="shared" si="109"/>
        <v/>
      </c>
      <c r="BG235" s="54" t="str">
        <f t="shared" si="110"/>
        <v/>
      </c>
      <c r="BH235" s="54" t="str">
        <f t="shared" si="111"/>
        <v/>
      </c>
      <c r="BI235" s="54" t="str">
        <f t="shared" si="112"/>
        <v/>
      </c>
      <c r="BJ235" s="54" t="str">
        <f t="shared" si="113"/>
        <v/>
      </c>
      <c r="BK235" s="54" t="str">
        <f t="shared" si="114"/>
        <v/>
      </c>
      <c r="BL235" s="54" t="str">
        <f t="shared" si="115"/>
        <v/>
      </c>
      <c r="BM235" s="54" t="str">
        <f t="shared" si="116"/>
        <v/>
      </c>
      <c r="BN235" s="54" t="str">
        <f t="shared" si="117"/>
        <v/>
      </c>
      <c r="BO235" s="54" t="str">
        <f t="shared" si="118"/>
        <v/>
      </c>
      <c r="BP235" s="54" t="str">
        <f t="shared" si="119"/>
        <v/>
      </c>
      <c r="BQ235" s="54" t="str">
        <f t="shared" si="120"/>
        <v/>
      </c>
      <c r="BR235" s="54" t="str">
        <f t="shared" si="121"/>
        <v/>
      </c>
      <c r="BS235" s="54" t="str">
        <f t="shared" si="122"/>
        <v/>
      </c>
      <c r="BT235" s="54" t="str">
        <f t="shared" si="123"/>
        <v/>
      </c>
      <c r="BU235" s="54" t="str">
        <f t="shared" si="124"/>
        <v/>
      </c>
    </row>
    <row r="236" spans="2:73" ht="16.2">
      <c r="B236" s="104"/>
      <c r="C236" s="123" t="s">
        <v>45</v>
      </c>
      <c r="D236" s="122"/>
      <c r="E236" s="213"/>
      <c r="F236" s="196"/>
      <c r="G236" s="196"/>
      <c r="H236" s="188"/>
      <c r="I236" s="214"/>
      <c r="J236" s="188"/>
      <c r="K236" s="214"/>
      <c r="L236" s="196"/>
      <c r="M236" s="196"/>
      <c r="N236" s="196"/>
      <c r="O236" s="196"/>
      <c r="P236" s="196"/>
      <c r="Q236" s="196"/>
      <c r="R236" s="196"/>
      <c r="S236" s="196"/>
      <c r="T236" s="197"/>
      <c r="V236" s="219"/>
      <c r="W236" s="196"/>
      <c r="X236" s="196"/>
      <c r="Y236" s="188"/>
      <c r="Z236" s="121" t="s">
        <v>73</v>
      </c>
      <c r="AA236" s="120" t="s">
        <v>73</v>
      </c>
      <c r="AB236" s="215" t="s">
        <v>73</v>
      </c>
      <c r="AC236" s="216"/>
      <c r="AE236" s="54">
        <f t="shared" si="84"/>
        <v>0</v>
      </c>
      <c r="AF236" s="89"/>
      <c r="AG236" s="89"/>
      <c r="AH236" s="54" t="str">
        <f t="shared" si="85"/>
        <v/>
      </c>
      <c r="AI236" s="54" t="str">
        <f t="shared" si="86"/>
        <v/>
      </c>
      <c r="AJ236" s="54" t="str">
        <f t="shared" si="87"/>
        <v/>
      </c>
      <c r="AK236" s="54" t="str">
        <f t="shared" si="88"/>
        <v/>
      </c>
      <c r="AL236" s="54" t="str">
        <f t="shared" si="89"/>
        <v/>
      </c>
      <c r="AM236" s="54" t="str">
        <f t="shared" si="90"/>
        <v/>
      </c>
      <c r="AN236" s="54" t="str">
        <f t="shared" si="91"/>
        <v/>
      </c>
      <c r="AO236" s="54" t="str">
        <f t="shared" si="92"/>
        <v/>
      </c>
      <c r="AP236" s="54" t="str">
        <f t="shared" si="93"/>
        <v/>
      </c>
      <c r="AQ236" s="54" t="str">
        <f t="shared" si="94"/>
        <v/>
      </c>
      <c r="AR236" s="54" t="str">
        <f t="shared" si="95"/>
        <v/>
      </c>
      <c r="AS236" s="54" t="str">
        <f t="shared" si="96"/>
        <v/>
      </c>
      <c r="AT236" s="54" t="str">
        <f t="shared" si="97"/>
        <v/>
      </c>
      <c r="AU236" s="54" t="str">
        <f t="shared" si="98"/>
        <v/>
      </c>
      <c r="AV236" s="54" t="str">
        <f t="shared" si="99"/>
        <v/>
      </c>
      <c r="AW236" s="54" t="str">
        <f t="shared" si="100"/>
        <v/>
      </c>
      <c r="AX236" s="54" t="str">
        <f t="shared" si="101"/>
        <v/>
      </c>
      <c r="AY236" s="54" t="str">
        <f t="shared" si="102"/>
        <v/>
      </c>
      <c r="AZ236" s="54" t="str">
        <f t="shared" si="103"/>
        <v/>
      </c>
      <c r="BA236" s="54" t="str">
        <f t="shared" si="104"/>
        <v/>
      </c>
      <c r="BB236" s="54" t="str">
        <f t="shared" si="105"/>
        <v/>
      </c>
      <c r="BC236" s="54" t="str">
        <f t="shared" si="106"/>
        <v/>
      </c>
      <c r="BD236" s="54" t="str">
        <f t="shared" si="107"/>
        <v/>
      </c>
      <c r="BE236" s="54" t="str">
        <f t="shared" si="108"/>
        <v/>
      </c>
      <c r="BF236" s="54" t="str">
        <f t="shared" si="109"/>
        <v/>
      </c>
      <c r="BG236" s="54" t="str">
        <f t="shared" si="110"/>
        <v/>
      </c>
      <c r="BH236" s="54" t="str">
        <f t="shared" si="111"/>
        <v/>
      </c>
      <c r="BI236" s="54" t="str">
        <f t="shared" si="112"/>
        <v/>
      </c>
      <c r="BJ236" s="54" t="str">
        <f t="shared" si="113"/>
        <v/>
      </c>
      <c r="BK236" s="54" t="str">
        <f t="shared" si="114"/>
        <v/>
      </c>
      <c r="BL236" s="54" t="str">
        <f t="shared" si="115"/>
        <v/>
      </c>
      <c r="BM236" s="54" t="str">
        <f t="shared" si="116"/>
        <v/>
      </c>
      <c r="BN236" s="54" t="str">
        <f t="shared" si="117"/>
        <v/>
      </c>
      <c r="BO236" s="54" t="str">
        <f t="shared" si="118"/>
        <v/>
      </c>
      <c r="BP236" s="54" t="str">
        <f t="shared" si="119"/>
        <v/>
      </c>
      <c r="BQ236" s="54" t="str">
        <f t="shared" si="120"/>
        <v/>
      </c>
      <c r="BR236" s="54" t="str">
        <f t="shared" si="121"/>
        <v/>
      </c>
      <c r="BS236" s="54" t="str">
        <f t="shared" si="122"/>
        <v/>
      </c>
      <c r="BT236" s="54" t="str">
        <f t="shared" si="123"/>
        <v/>
      </c>
      <c r="BU236" s="54" t="str">
        <f t="shared" si="124"/>
        <v/>
      </c>
    </row>
    <row r="237" spans="2:73" ht="16.2">
      <c r="B237" s="104"/>
      <c r="C237" s="123" t="s">
        <v>45</v>
      </c>
      <c r="D237" s="122"/>
      <c r="E237" s="213"/>
      <c r="F237" s="196"/>
      <c r="G237" s="196"/>
      <c r="H237" s="188"/>
      <c r="I237" s="214"/>
      <c r="J237" s="188"/>
      <c r="K237" s="214"/>
      <c r="L237" s="196"/>
      <c r="M237" s="196"/>
      <c r="N237" s="196"/>
      <c r="O237" s="196"/>
      <c r="P237" s="196"/>
      <c r="Q237" s="196"/>
      <c r="R237" s="196"/>
      <c r="S237" s="196"/>
      <c r="T237" s="197"/>
      <c r="V237" s="219"/>
      <c r="W237" s="196"/>
      <c r="X237" s="196"/>
      <c r="Y237" s="188"/>
      <c r="Z237" s="121" t="s">
        <v>73</v>
      </c>
      <c r="AA237" s="120" t="s">
        <v>73</v>
      </c>
      <c r="AB237" s="215" t="s">
        <v>73</v>
      </c>
      <c r="AC237" s="216"/>
      <c r="AE237" s="54">
        <f t="shared" si="84"/>
        <v>0</v>
      </c>
      <c r="AF237" s="89"/>
      <c r="AG237" s="89"/>
      <c r="AH237" s="54" t="str">
        <f t="shared" si="85"/>
        <v/>
      </c>
      <c r="AI237" s="54" t="str">
        <f t="shared" si="86"/>
        <v/>
      </c>
      <c r="AJ237" s="54" t="str">
        <f t="shared" si="87"/>
        <v/>
      </c>
      <c r="AK237" s="54" t="str">
        <f t="shared" si="88"/>
        <v/>
      </c>
      <c r="AL237" s="54" t="str">
        <f t="shared" si="89"/>
        <v/>
      </c>
      <c r="AM237" s="54" t="str">
        <f t="shared" si="90"/>
        <v/>
      </c>
      <c r="AN237" s="54" t="str">
        <f t="shared" si="91"/>
        <v/>
      </c>
      <c r="AO237" s="54" t="str">
        <f t="shared" si="92"/>
        <v/>
      </c>
      <c r="AP237" s="54" t="str">
        <f t="shared" si="93"/>
        <v/>
      </c>
      <c r="AQ237" s="54" t="str">
        <f t="shared" si="94"/>
        <v/>
      </c>
      <c r="AR237" s="54" t="str">
        <f t="shared" si="95"/>
        <v/>
      </c>
      <c r="AS237" s="54" t="str">
        <f t="shared" si="96"/>
        <v/>
      </c>
      <c r="AT237" s="54" t="str">
        <f t="shared" si="97"/>
        <v/>
      </c>
      <c r="AU237" s="54" t="str">
        <f t="shared" si="98"/>
        <v/>
      </c>
      <c r="AV237" s="54" t="str">
        <f t="shared" si="99"/>
        <v/>
      </c>
      <c r="AW237" s="54" t="str">
        <f t="shared" si="100"/>
        <v/>
      </c>
      <c r="AX237" s="54" t="str">
        <f t="shared" si="101"/>
        <v/>
      </c>
      <c r="AY237" s="54" t="str">
        <f t="shared" si="102"/>
        <v/>
      </c>
      <c r="AZ237" s="54" t="str">
        <f t="shared" si="103"/>
        <v/>
      </c>
      <c r="BA237" s="54" t="str">
        <f t="shared" si="104"/>
        <v/>
      </c>
      <c r="BB237" s="54" t="str">
        <f t="shared" si="105"/>
        <v/>
      </c>
      <c r="BC237" s="54" t="str">
        <f t="shared" si="106"/>
        <v/>
      </c>
      <c r="BD237" s="54" t="str">
        <f t="shared" si="107"/>
        <v/>
      </c>
      <c r="BE237" s="54" t="str">
        <f t="shared" si="108"/>
        <v/>
      </c>
      <c r="BF237" s="54" t="str">
        <f t="shared" si="109"/>
        <v/>
      </c>
      <c r="BG237" s="54" t="str">
        <f t="shared" si="110"/>
        <v/>
      </c>
      <c r="BH237" s="54" t="str">
        <f t="shared" si="111"/>
        <v/>
      </c>
      <c r="BI237" s="54" t="str">
        <f t="shared" si="112"/>
        <v/>
      </c>
      <c r="BJ237" s="54" t="str">
        <f t="shared" si="113"/>
        <v/>
      </c>
      <c r="BK237" s="54" t="str">
        <f t="shared" si="114"/>
        <v/>
      </c>
      <c r="BL237" s="54" t="str">
        <f t="shared" si="115"/>
        <v/>
      </c>
      <c r="BM237" s="54" t="str">
        <f t="shared" si="116"/>
        <v/>
      </c>
      <c r="BN237" s="54" t="str">
        <f t="shared" si="117"/>
        <v/>
      </c>
      <c r="BO237" s="54" t="str">
        <f t="shared" si="118"/>
        <v/>
      </c>
      <c r="BP237" s="54" t="str">
        <f t="shared" si="119"/>
        <v/>
      </c>
      <c r="BQ237" s="54" t="str">
        <f t="shared" si="120"/>
        <v/>
      </c>
      <c r="BR237" s="54" t="str">
        <f t="shared" si="121"/>
        <v/>
      </c>
      <c r="BS237" s="54" t="str">
        <f t="shared" si="122"/>
        <v/>
      </c>
      <c r="BT237" s="54" t="str">
        <f t="shared" si="123"/>
        <v/>
      </c>
      <c r="BU237" s="54" t="str">
        <f t="shared" si="124"/>
        <v/>
      </c>
    </row>
    <row r="238" spans="2:73" ht="16.2">
      <c r="B238" s="104"/>
      <c r="C238" s="123" t="s">
        <v>45</v>
      </c>
      <c r="D238" s="122"/>
      <c r="E238" s="213"/>
      <c r="F238" s="196"/>
      <c r="G238" s="196"/>
      <c r="H238" s="188"/>
      <c r="I238" s="214"/>
      <c r="J238" s="188"/>
      <c r="K238" s="214"/>
      <c r="L238" s="196"/>
      <c r="M238" s="196"/>
      <c r="N238" s="196"/>
      <c r="O238" s="196"/>
      <c r="P238" s="196"/>
      <c r="Q238" s="196"/>
      <c r="R238" s="196"/>
      <c r="S238" s="196"/>
      <c r="T238" s="197"/>
      <c r="V238" s="219"/>
      <c r="W238" s="196"/>
      <c r="X238" s="196"/>
      <c r="Y238" s="188"/>
      <c r="Z238" s="121" t="s">
        <v>73</v>
      </c>
      <c r="AA238" s="120" t="s">
        <v>73</v>
      </c>
      <c r="AB238" s="215" t="s">
        <v>73</v>
      </c>
      <c r="AC238" s="216"/>
      <c r="AE238" s="54">
        <f t="shared" si="84"/>
        <v>0</v>
      </c>
      <c r="AF238" s="89"/>
      <c r="AG238" s="89"/>
      <c r="AH238" s="54" t="str">
        <f t="shared" si="85"/>
        <v/>
      </c>
      <c r="AI238" s="54" t="str">
        <f t="shared" si="86"/>
        <v/>
      </c>
      <c r="AJ238" s="54" t="str">
        <f t="shared" si="87"/>
        <v/>
      </c>
      <c r="AK238" s="54" t="str">
        <f t="shared" si="88"/>
        <v/>
      </c>
      <c r="AL238" s="54" t="str">
        <f t="shared" si="89"/>
        <v/>
      </c>
      <c r="AM238" s="54" t="str">
        <f t="shared" si="90"/>
        <v/>
      </c>
      <c r="AN238" s="54" t="str">
        <f t="shared" si="91"/>
        <v/>
      </c>
      <c r="AO238" s="54" t="str">
        <f t="shared" si="92"/>
        <v/>
      </c>
      <c r="AP238" s="54" t="str">
        <f t="shared" si="93"/>
        <v/>
      </c>
      <c r="AQ238" s="54" t="str">
        <f t="shared" si="94"/>
        <v/>
      </c>
      <c r="AR238" s="54" t="str">
        <f t="shared" si="95"/>
        <v/>
      </c>
      <c r="AS238" s="54" t="str">
        <f t="shared" si="96"/>
        <v/>
      </c>
      <c r="AT238" s="54" t="str">
        <f t="shared" si="97"/>
        <v/>
      </c>
      <c r="AU238" s="54" t="str">
        <f t="shared" si="98"/>
        <v/>
      </c>
      <c r="AV238" s="54" t="str">
        <f t="shared" si="99"/>
        <v/>
      </c>
      <c r="AW238" s="54" t="str">
        <f t="shared" si="100"/>
        <v/>
      </c>
      <c r="AX238" s="54" t="str">
        <f t="shared" si="101"/>
        <v/>
      </c>
      <c r="AY238" s="54" t="str">
        <f t="shared" si="102"/>
        <v/>
      </c>
      <c r="AZ238" s="54" t="str">
        <f t="shared" si="103"/>
        <v/>
      </c>
      <c r="BA238" s="54" t="str">
        <f t="shared" si="104"/>
        <v/>
      </c>
      <c r="BB238" s="54" t="str">
        <f t="shared" si="105"/>
        <v/>
      </c>
      <c r="BC238" s="54" t="str">
        <f t="shared" si="106"/>
        <v/>
      </c>
      <c r="BD238" s="54" t="str">
        <f t="shared" si="107"/>
        <v/>
      </c>
      <c r="BE238" s="54" t="str">
        <f t="shared" si="108"/>
        <v/>
      </c>
      <c r="BF238" s="54" t="str">
        <f t="shared" si="109"/>
        <v/>
      </c>
      <c r="BG238" s="54" t="str">
        <f t="shared" si="110"/>
        <v/>
      </c>
      <c r="BH238" s="54" t="str">
        <f t="shared" si="111"/>
        <v/>
      </c>
      <c r="BI238" s="54" t="str">
        <f t="shared" si="112"/>
        <v/>
      </c>
      <c r="BJ238" s="54" t="str">
        <f t="shared" si="113"/>
        <v/>
      </c>
      <c r="BK238" s="54" t="str">
        <f t="shared" si="114"/>
        <v/>
      </c>
      <c r="BL238" s="54" t="str">
        <f t="shared" si="115"/>
        <v/>
      </c>
      <c r="BM238" s="54" t="str">
        <f t="shared" si="116"/>
        <v/>
      </c>
      <c r="BN238" s="54" t="str">
        <f t="shared" si="117"/>
        <v/>
      </c>
      <c r="BO238" s="54" t="str">
        <f t="shared" si="118"/>
        <v/>
      </c>
      <c r="BP238" s="54" t="str">
        <f t="shared" si="119"/>
        <v/>
      </c>
      <c r="BQ238" s="54" t="str">
        <f t="shared" si="120"/>
        <v/>
      </c>
      <c r="BR238" s="54" t="str">
        <f t="shared" si="121"/>
        <v/>
      </c>
      <c r="BS238" s="54" t="str">
        <f t="shared" si="122"/>
        <v/>
      </c>
      <c r="BT238" s="54" t="str">
        <f t="shared" si="123"/>
        <v/>
      </c>
      <c r="BU238" s="54" t="str">
        <f t="shared" si="124"/>
        <v/>
      </c>
    </row>
    <row r="239" spans="2:73" ht="16.2">
      <c r="B239" s="104"/>
      <c r="C239" s="123" t="s">
        <v>45</v>
      </c>
      <c r="D239" s="122"/>
      <c r="E239" s="213"/>
      <c r="F239" s="196"/>
      <c r="G239" s="196"/>
      <c r="H239" s="188"/>
      <c r="I239" s="214"/>
      <c r="J239" s="188"/>
      <c r="K239" s="214"/>
      <c r="L239" s="196"/>
      <c r="M239" s="196"/>
      <c r="N239" s="196"/>
      <c r="O239" s="196"/>
      <c r="P239" s="196"/>
      <c r="Q239" s="196"/>
      <c r="R239" s="196"/>
      <c r="S239" s="196"/>
      <c r="T239" s="197"/>
      <c r="V239" s="219"/>
      <c r="W239" s="196"/>
      <c r="X239" s="196"/>
      <c r="Y239" s="188"/>
      <c r="Z239" s="121" t="s">
        <v>73</v>
      </c>
      <c r="AA239" s="120" t="s">
        <v>73</v>
      </c>
      <c r="AB239" s="215" t="s">
        <v>73</v>
      </c>
      <c r="AC239" s="216"/>
      <c r="AE239" s="54">
        <f t="shared" si="84"/>
        <v>0</v>
      </c>
      <c r="AF239" s="89"/>
      <c r="AG239" s="89"/>
      <c r="AH239" s="54" t="str">
        <f t="shared" si="85"/>
        <v/>
      </c>
      <c r="AI239" s="54" t="str">
        <f t="shared" si="86"/>
        <v/>
      </c>
      <c r="AJ239" s="54" t="str">
        <f t="shared" si="87"/>
        <v/>
      </c>
      <c r="AK239" s="54" t="str">
        <f t="shared" si="88"/>
        <v/>
      </c>
      <c r="AL239" s="54" t="str">
        <f t="shared" si="89"/>
        <v/>
      </c>
      <c r="AM239" s="54" t="str">
        <f t="shared" si="90"/>
        <v/>
      </c>
      <c r="AN239" s="54" t="str">
        <f t="shared" si="91"/>
        <v/>
      </c>
      <c r="AO239" s="54" t="str">
        <f t="shared" si="92"/>
        <v/>
      </c>
      <c r="AP239" s="54" t="str">
        <f t="shared" si="93"/>
        <v/>
      </c>
      <c r="AQ239" s="54" t="str">
        <f t="shared" si="94"/>
        <v/>
      </c>
      <c r="AR239" s="54" t="str">
        <f t="shared" si="95"/>
        <v/>
      </c>
      <c r="AS239" s="54" t="str">
        <f t="shared" si="96"/>
        <v/>
      </c>
      <c r="AT239" s="54" t="str">
        <f t="shared" si="97"/>
        <v/>
      </c>
      <c r="AU239" s="54" t="str">
        <f t="shared" si="98"/>
        <v/>
      </c>
      <c r="AV239" s="54" t="str">
        <f t="shared" si="99"/>
        <v/>
      </c>
      <c r="AW239" s="54" t="str">
        <f t="shared" si="100"/>
        <v/>
      </c>
      <c r="AX239" s="54" t="str">
        <f t="shared" si="101"/>
        <v/>
      </c>
      <c r="AY239" s="54" t="str">
        <f t="shared" si="102"/>
        <v/>
      </c>
      <c r="AZ239" s="54" t="str">
        <f t="shared" si="103"/>
        <v/>
      </c>
      <c r="BA239" s="54" t="str">
        <f t="shared" si="104"/>
        <v/>
      </c>
      <c r="BB239" s="54" t="str">
        <f t="shared" si="105"/>
        <v/>
      </c>
      <c r="BC239" s="54" t="str">
        <f t="shared" si="106"/>
        <v/>
      </c>
      <c r="BD239" s="54" t="str">
        <f t="shared" si="107"/>
        <v/>
      </c>
      <c r="BE239" s="54" t="str">
        <f t="shared" si="108"/>
        <v/>
      </c>
      <c r="BF239" s="54" t="str">
        <f t="shared" si="109"/>
        <v/>
      </c>
      <c r="BG239" s="54" t="str">
        <f t="shared" si="110"/>
        <v/>
      </c>
      <c r="BH239" s="54" t="str">
        <f t="shared" si="111"/>
        <v/>
      </c>
      <c r="BI239" s="54" t="str">
        <f t="shared" si="112"/>
        <v/>
      </c>
      <c r="BJ239" s="54" t="str">
        <f t="shared" si="113"/>
        <v/>
      </c>
      <c r="BK239" s="54" t="str">
        <f t="shared" si="114"/>
        <v/>
      </c>
      <c r="BL239" s="54" t="str">
        <f t="shared" si="115"/>
        <v/>
      </c>
      <c r="BM239" s="54" t="str">
        <f t="shared" si="116"/>
        <v/>
      </c>
      <c r="BN239" s="54" t="str">
        <f t="shared" si="117"/>
        <v/>
      </c>
      <c r="BO239" s="54" t="str">
        <f t="shared" si="118"/>
        <v/>
      </c>
      <c r="BP239" s="54" t="str">
        <f t="shared" si="119"/>
        <v/>
      </c>
      <c r="BQ239" s="54" t="str">
        <f t="shared" si="120"/>
        <v/>
      </c>
      <c r="BR239" s="54" t="str">
        <f t="shared" si="121"/>
        <v/>
      </c>
      <c r="BS239" s="54" t="str">
        <f t="shared" si="122"/>
        <v/>
      </c>
      <c r="BT239" s="54" t="str">
        <f t="shared" si="123"/>
        <v/>
      </c>
      <c r="BU239" s="54" t="str">
        <f t="shared" si="124"/>
        <v/>
      </c>
    </row>
    <row r="240" spans="2:73" ht="16.2">
      <c r="B240" s="104"/>
      <c r="C240" s="123" t="s">
        <v>45</v>
      </c>
      <c r="D240" s="122"/>
      <c r="E240" s="213"/>
      <c r="F240" s="196"/>
      <c r="G240" s="196"/>
      <c r="H240" s="188"/>
      <c r="I240" s="214"/>
      <c r="J240" s="188"/>
      <c r="K240" s="214"/>
      <c r="L240" s="196"/>
      <c r="M240" s="196"/>
      <c r="N240" s="196"/>
      <c r="O240" s="196"/>
      <c r="P240" s="196"/>
      <c r="Q240" s="196"/>
      <c r="R240" s="196"/>
      <c r="S240" s="196"/>
      <c r="T240" s="197"/>
      <c r="V240" s="219"/>
      <c r="W240" s="196"/>
      <c r="X240" s="196"/>
      <c r="Y240" s="188"/>
      <c r="Z240" s="121" t="s">
        <v>73</v>
      </c>
      <c r="AA240" s="120" t="s">
        <v>73</v>
      </c>
      <c r="AB240" s="215" t="s">
        <v>73</v>
      </c>
      <c r="AC240" s="216"/>
      <c r="AE240" s="54">
        <f t="shared" si="84"/>
        <v>0</v>
      </c>
      <c r="AF240" s="89"/>
      <c r="AG240" s="89"/>
      <c r="AH240" s="54" t="str">
        <f t="shared" si="85"/>
        <v/>
      </c>
      <c r="AI240" s="54" t="str">
        <f t="shared" si="86"/>
        <v/>
      </c>
      <c r="AJ240" s="54" t="str">
        <f t="shared" si="87"/>
        <v/>
      </c>
      <c r="AK240" s="54" t="str">
        <f t="shared" si="88"/>
        <v/>
      </c>
      <c r="AL240" s="54" t="str">
        <f t="shared" si="89"/>
        <v/>
      </c>
      <c r="AM240" s="54" t="str">
        <f t="shared" si="90"/>
        <v/>
      </c>
      <c r="AN240" s="54" t="str">
        <f t="shared" si="91"/>
        <v/>
      </c>
      <c r="AO240" s="54" t="str">
        <f t="shared" si="92"/>
        <v/>
      </c>
      <c r="AP240" s="54" t="str">
        <f t="shared" si="93"/>
        <v/>
      </c>
      <c r="AQ240" s="54" t="str">
        <f t="shared" si="94"/>
        <v/>
      </c>
      <c r="AR240" s="54" t="str">
        <f t="shared" si="95"/>
        <v/>
      </c>
      <c r="AS240" s="54" t="str">
        <f t="shared" si="96"/>
        <v/>
      </c>
      <c r="AT240" s="54" t="str">
        <f t="shared" si="97"/>
        <v/>
      </c>
      <c r="AU240" s="54" t="str">
        <f t="shared" si="98"/>
        <v/>
      </c>
      <c r="AV240" s="54" t="str">
        <f t="shared" si="99"/>
        <v/>
      </c>
      <c r="AW240" s="54" t="str">
        <f t="shared" si="100"/>
        <v/>
      </c>
      <c r="AX240" s="54" t="str">
        <f t="shared" si="101"/>
        <v/>
      </c>
      <c r="AY240" s="54" t="str">
        <f t="shared" si="102"/>
        <v/>
      </c>
      <c r="AZ240" s="54" t="str">
        <f t="shared" si="103"/>
        <v/>
      </c>
      <c r="BA240" s="54" t="str">
        <f t="shared" si="104"/>
        <v/>
      </c>
      <c r="BB240" s="54" t="str">
        <f t="shared" si="105"/>
        <v/>
      </c>
      <c r="BC240" s="54" t="str">
        <f t="shared" si="106"/>
        <v/>
      </c>
      <c r="BD240" s="54" t="str">
        <f t="shared" si="107"/>
        <v/>
      </c>
      <c r="BE240" s="54" t="str">
        <f t="shared" si="108"/>
        <v/>
      </c>
      <c r="BF240" s="54" t="str">
        <f t="shared" si="109"/>
        <v/>
      </c>
      <c r="BG240" s="54" t="str">
        <f t="shared" si="110"/>
        <v/>
      </c>
      <c r="BH240" s="54" t="str">
        <f t="shared" si="111"/>
        <v/>
      </c>
      <c r="BI240" s="54" t="str">
        <f t="shared" si="112"/>
        <v/>
      </c>
      <c r="BJ240" s="54" t="str">
        <f t="shared" si="113"/>
        <v/>
      </c>
      <c r="BK240" s="54" t="str">
        <f t="shared" si="114"/>
        <v/>
      </c>
      <c r="BL240" s="54" t="str">
        <f t="shared" si="115"/>
        <v/>
      </c>
      <c r="BM240" s="54" t="str">
        <f t="shared" si="116"/>
        <v/>
      </c>
      <c r="BN240" s="54" t="str">
        <f t="shared" si="117"/>
        <v/>
      </c>
      <c r="BO240" s="54" t="str">
        <f t="shared" si="118"/>
        <v/>
      </c>
      <c r="BP240" s="54" t="str">
        <f t="shared" si="119"/>
        <v/>
      </c>
      <c r="BQ240" s="54" t="str">
        <f t="shared" si="120"/>
        <v/>
      </c>
      <c r="BR240" s="54" t="str">
        <f t="shared" si="121"/>
        <v/>
      </c>
      <c r="BS240" s="54" t="str">
        <f t="shared" si="122"/>
        <v/>
      </c>
      <c r="BT240" s="54" t="str">
        <f t="shared" si="123"/>
        <v/>
      </c>
      <c r="BU240" s="54" t="str">
        <f t="shared" si="124"/>
        <v/>
      </c>
    </row>
    <row r="241" spans="2:73" ht="16.2">
      <c r="B241" s="104"/>
      <c r="C241" s="123" t="s">
        <v>45</v>
      </c>
      <c r="D241" s="122"/>
      <c r="E241" s="213"/>
      <c r="F241" s="196"/>
      <c r="G241" s="196"/>
      <c r="H241" s="188"/>
      <c r="I241" s="214"/>
      <c r="J241" s="188"/>
      <c r="K241" s="214"/>
      <c r="L241" s="196"/>
      <c r="M241" s="196"/>
      <c r="N241" s="196"/>
      <c r="O241" s="196"/>
      <c r="P241" s="196"/>
      <c r="Q241" s="196"/>
      <c r="R241" s="196"/>
      <c r="S241" s="196"/>
      <c r="T241" s="197"/>
      <c r="V241" s="219"/>
      <c r="W241" s="196"/>
      <c r="X241" s="196"/>
      <c r="Y241" s="188"/>
      <c r="Z241" s="121" t="s">
        <v>73</v>
      </c>
      <c r="AA241" s="120" t="s">
        <v>73</v>
      </c>
      <c r="AB241" s="215" t="s">
        <v>73</v>
      </c>
      <c r="AC241" s="216"/>
      <c r="AE241" s="54">
        <f t="shared" si="84"/>
        <v>0</v>
      </c>
      <c r="AF241" s="89"/>
      <c r="AG241" s="89"/>
      <c r="AH241" s="54" t="str">
        <f t="shared" si="85"/>
        <v/>
      </c>
      <c r="AI241" s="54" t="str">
        <f t="shared" si="86"/>
        <v/>
      </c>
      <c r="AJ241" s="54" t="str">
        <f t="shared" si="87"/>
        <v/>
      </c>
      <c r="AK241" s="54" t="str">
        <f t="shared" si="88"/>
        <v/>
      </c>
      <c r="AL241" s="54" t="str">
        <f t="shared" si="89"/>
        <v/>
      </c>
      <c r="AM241" s="54" t="str">
        <f t="shared" si="90"/>
        <v/>
      </c>
      <c r="AN241" s="54" t="str">
        <f t="shared" si="91"/>
        <v/>
      </c>
      <c r="AO241" s="54" t="str">
        <f t="shared" si="92"/>
        <v/>
      </c>
      <c r="AP241" s="54" t="str">
        <f t="shared" si="93"/>
        <v/>
      </c>
      <c r="AQ241" s="54" t="str">
        <f t="shared" si="94"/>
        <v/>
      </c>
      <c r="AR241" s="54" t="str">
        <f t="shared" si="95"/>
        <v/>
      </c>
      <c r="AS241" s="54" t="str">
        <f t="shared" si="96"/>
        <v/>
      </c>
      <c r="AT241" s="54" t="str">
        <f t="shared" si="97"/>
        <v/>
      </c>
      <c r="AU241" s="54" t="str">
        <f t="shared" si="98"/>
        <v/>
      </c>
      <c r="AV241" s="54" t="str">
        <f t="shared" si="99"/>
        <v/>
      </c>
      <c r="AW241" s="54" t="str">
        <f t="shared" si="100"/>
        <v/>
      </c>
      <c r="AX241" s="54" t="str">
        <f t="shared" si="101"/>
        <v/>
      </c>
      <c r="AY241" s="54" t="str">
        <f t="shared" si="102"/>
        <v/>
      </c>
      <c r="AZ241" s="54" t="str">
        <f t="shared" si="103"/>
        <v/>
      </c>
      <c r="BA241" s="54" t="str">
        <f t="shared" si="104"/>
        <v/>
      </c>
      <c r="BB241" s="54" t="str">
        <f t="shared" si="105"/>
        <v/>
      </c>
      <c r="BC241" s="54" t="str">
        <f t="shared" si="106"/>
        <v/>
      </c>
      <c r="BD241" s="54" t="str">
        <f t="shared" si="107"/>
        <v/>
      </c>
      <c r="BE241" s="54" t="str">
        <f t="shared" si="108"/>
        <v/>
      </c>
      <c r="BF241" s="54" t="str">
        <f t="shared" si="109"/>
        <v/>
      </c>
      <c r="BG241" s="54" t="str">
        <f t="shared" si="110"/>
        <v/>
      </c>
      <c r="BH241" s="54" t="str">
        <f t="shared" si="111"/>
        <v/>
      </c>
      <c r="BI241" s="54" t="str">
        <f t="shared" si="112"/>
        <v/>
      </c>
      <c r="BJ241" s="54" t="str">
        <f t="shared" si="113"/>
        <v/>
      </c>
      <c r="BK241" s="54" t="str">
        <f t="shared" si="114"/>
        <v/>
      </c>
      <c r="BL241" s="54" t="str">
        <f t="shared" si="115"/>
        <v/>
      </c>
      <c r="BM241" s="54" t="str">
        <f t="shared" si="116"/>
        <v/>
      </c>
      <c r="BN241" s="54" t="str">
        <f t="shared" si="117"/>
        <v/>
      </c>
      <c r="BO241" s="54" t="str">
        <f t="shared" si="118"/>
        <v/>
      </c>
      <c r="BP241" s="54" t="str">
        <f t="shared" si="119"/>
        <v/>
      </c>
      <c r="BQ241" s="54" t="str">
        <f t="shared" si="120"/>
        <v/>
      </c>
      <c r="BR241" s="54" t="str">
        <f t="shared" si="121"/>
        <v/>
      </c>
      <c r="BS241" s="54" t="str">
        <f t="shared" si="122"/>
        <v/>
      </c>
      <c r="BT241" s="54" t="str">
        <f t="shared" si="123"/>
        <v/>
      </c>
      <c r="BU241" s="54" t="str">
        <f t="shared" si="124"/>
        <v/>
      </c>
    </row>
    <row r="242" spans="2:73" ht="16.2">
      <c r="B242" s="104"/>
      <c r="C242" s="123" t="s">
        <v>45</v>
      </c>
      <c r="D242" s="122"/>
      <c r="E242" s="213"/>
      <c r="F242" s="196"/>
      <c r="G242" s="196"/>
      <c r="H242" s="188"/>
      <c r="I242" s="214"/>
      <c r="J242" s="188"/>
      <c r="K242" s="214"/>
      <c r="L242" s="196"/>
      <c r="M242" s="196"/>
      <c r="N242" s="196"/>
      <c r="O242" s="196"/>
      <c r="P242" s="196"/>
      <c r="Q242" s="196"/>
      <c r="R242" s="196"/>
      <c r="S242" s="196"/>
      <c r="T242" s="197"/>
      <c r="V242" s="219"/>
      <c r="W242" s="196"/>
      <c r="X242" s="196"/>
      <c r="Y242" s="188"/>
      <c r="Z242" s="121" t="s">
        <v>73</v>
      </c>
      <c r="AA242" s="120" t="s">
        <v>73</v>
      </c>
      <c r="AB242" s="215" t="s">
        <v>73</v>
      </c>
      <c r="AC242" s="216"/>
      <c r="AE242" s="54">
        <f t="shared" si="84"/>
        <v>0</v>
      </c>
      <c r="AF242" s="89"/>
      <c r="AG242" s="89"/>
      <c r="AH242" s="54" t="str">
        <f t="shared" si="85"/>
        <v/>
      </c>
      <c r="AI242" s="54" t="str">
        <f t="shared" si="86"/>
        <v/>
      </c>
      <c r="AJ242" s="54" t="str">
        <f t="shared" si="87"/>
        <v/>
      </c>
      <c r="AK242" s="54" t="str">
        <f t="shared" si="88"/>
        <v/>
      </c>
      <c r="AL242" s="54" t="str">
        <f t="shared" si="89"/>
        <v/>
      </c>
      <c r="AM242" s="54" t="str">
        <f t="shared" si="90"/>
        <v/>
      </c>
      <c r="AN242" s="54" t="str">
        <f t="shared" si="91"/>
        <v/>
      </c>
      <c r="AO242" s="54" t="str">
        <f t="shared" si="92"/>
        <v/>
      </c>
      <c r="AP242" s="54" t="str">
        <f t="shared" si="93"/>
        <v/>
      </c>
      <c r="AQ242" s="54" t="str">
        <f t="shared" si="94"/>
        <v/>
      </c>
      <c r="AR242" s="54" t="str">
        <f t="shared" si="95"/>
        <v/>
      </c>
      <c r="AS242" s="54" t="str">
        <f t="shared" si="96"/>
        <v/>
      </c>
      <c r="AT242" s="54" t="str">
        <f t="shared" si="97"/>
        <v/>
      </c>
      <c r="AU242" s="54" t="str">
        <f t="shared" si="98"/>
        <v/>
      </c>
      <c r="AV242" s="54" t="str">
        <f t="shared" si="99"/>
        <v/>
      </c>
      <c r="AW242" s="54" t="str">
        <f t="shared" si="100"/>
        <v/>
      </c>
      <c r="AX242" s="54" t="str">
        <f t="shared" si="101"/>
        <v/>
      </c>
      <c r="AY242" s="54" t="str">
        <f t="shared" si="102"/>
        <v/>
      </c>
      <c r="AZ242" s="54" t="str">
        <f t="shared" si="103"/>
        <v/>
      </c>
      <c r="BA242" s="54" t="str">
        <f t="shared" si="104"/>
        <v/>
      </c>
      <c r="BB242" s="54" t="str">
        <f t="shared" si="105"/>
        <v/>
      </c>
      <c r="BC242" s="54" t="str">
        <f t="shared" si="106"/>
        <v/>
      </c>
      <c r="BD242" s="54" t="str">
        <f t="shared" si="107"/>
        <v/>
      </c>
      <c r="BE242" s="54" t="str">
        <f t="shared" si="108"/>
        <v/>
      </c>
      <c r="BF242" s="54" t="str">
        <f t="shared" si="109"/>
        <v/>
      </c>
      <c r="BG242" s="54" t="str">
        <f t="shared" si="110"/>
        <v/>
      </c>
      <c r="BH242" s="54" t="str">
        <f t="shared" si="111"/>
        <v/>
      </c>
      <c r="BI242" s="54" t="str">
        <f t="shared" si="112"/>
        <v/>
      </c>
      <c r="BJ242" s="54" t="str">
        <f t="shared" si="113"/>
        <v/>
      </c>
      <c r="BK242" s="54" t="str">
        <f t="shared" si="114"/>
        <v/>
      </c>
      <c r="BL242" s="54" t="str">
        <f t="shared" si="115"/>
        <v/>
      </c>
      <c r="BM242" s="54" t="str">
        <f t="shared" si="116"/>
        <v/>
      </c>
      <c r="BN242" s="54" t="str">
        <f t="shared" si="117"/>
        <v/>
      </c>
      <c r="BO242" s="54" t="str">
        <f t="shared" si="118"/>
        <v/>
      </c>
      <c r="BP242" s="54" t="str">
        <f t="shared" si="119"/>
        <v/>
      </c>
      <c r="BQ242" s="54" t="str">
        <f t="shared" si="120"/>
        <v/>
      </c>
      <c r="BR242" s="54" t="str">
        <f t="shared" si="121"/>
        <v/>
      </c>
      <c r="BS242" s="54" t="str">
        <f t="shared" si="122"/>
        <v/>
      </c>
      <c r="BT242" s="54" t="str">
        <f t="shared" si="123"/>
        <v/>
      </c>
      <c r="BU242" s="54" t="str">
        <f t="shared" si="124"/>
        <v/>
      </c>
    </row>
    <row r="243" spans="2:73" ht="16.2">
      <c r="B243" s="104"/>
      <c r="C243" s="123" t="s">
        <v>45</v>
      </c>
      <c r="D243" s="122"/>
      <c r="E243" s="213"/>
      <c r="F243" s="196"/>
      <c r="G243" s="196"/>
      <c r="H243" s="188"/>
      <c r="I243" s="214"/>
      <c r="J243" s="188"/>
      <c r="K243" s="214"/>
      <c r="L243" s="196"/>
      <c r="M243" s="196"/>
      <c r="N243" s="196"/>
      <c r="O243" s="196"/>
      <c r="P243" s="196"/>
      <c r="Q243" s="196"/>
      <c r="R243" s="196"/>
      <c r="S243" s="196"/>
      <c r="T243" s="197"/>
      <c r="V243" s="219"/>
      <c r="W243" s="196"/>
      <c r="X243" s="196"/>
      <c r="Y243" s="188"/>
      <c r="Z243" s="121" t="s">
        <v>73</v>
      </c>
      <c r="AA243" s="120" t="s">
        <v>73</v>
      </c>
      <c r="AB243" s="215" t="s">
        <v>73</v>
      </c>
      <c r="AC243" s="216"/>
      <c r="AE243" s="54">
        <f t="shared" si="84"/>
        <v>0</v>
      </c>
      <c r="AF243" s="89"/>
      <c r="AG243" s="89"/>
      <c r="AH243" s="54" t="str">
        <f t="shared" si="85"/>
        <v/>
      </c>
      <c r="AI243" s="54" t="str">
        <f t="shared" si="86"/>
        <v/>
      </c>
      <c r="AJ243" s="54" t="str">
        <f t="shared" si="87"/>
        <v/>
      </c>
      <c r="AK243" s="54" t="str">
        <f t="shared" si="88"/>
        <v/>
      </c>
      <c r="AL243" s="54" t="str">
        <f t="shared" si="89"/>
        <v/>
      </c>
      <c r="AM243" s="54" t="str">
        <f t="shared" si="90"/>
        <v/>
      </c>
      <c r="AN243" s="54" t="str">
        <f t="shared" si="91"/>
        <v/>
      </c>
      <c r="AO243" s="54" t="str">
        <f t="shared" si="92"/>
        <v/>
      </c>
      <c r="AP243" s="54" t="str">
        <f t="shared" si="93"/>
        <v/>
      </c>
      <c r="AQ243" s="54" t="str">
        <f t="shared" si="94"/>
        <v/>
      </c>
      <c r="AR243" s="54" t="str">
        <f t="shared" si="95"/>
        <v/>
      </c>
      <c r="AS243" s="54" t="str">
        <f t="shared" si="96"/>
        <v/>
      </c>
      <c r="AT243" s="54" t="str">
        <f t="shared" si="97"/>
        <v/>
      </c>
      <c r="AU243" s="54" t="str">
        <f t="shared" si="98"/>
        <v/>
      </c>
      <c r="AV243" s="54" t="str">
        <f t="shared" si="99"/>
        <v/>
      </c>
      <c r="AW243" s="54" t="str">
        <f t="shared" si="100"/>
        <v/>
      </c>
      <c r="AX243" s="54" t="str">
        <f t="shared" si="101"/>
        <v/>
      </c>
      <c r="AY243" s="54" t="str">
        <f t="shared" si="102"/>
        <v/>
      </c>
      <c r="AZ243" s="54" t="str">
        <f t="shared" si="103"/>
        <v/>
      </c>
      <c r="BA243" s="54" t="str">
        <f t="shared" si="104"/>
        <v/>
      </c>
      <c r="BB243" s="54" t="str">
        <f t="shared" si="105"/>
        <v/>
      </c>
      <c r="BC243" s="54" t="str">
        <f t="shared" si="106"/>
        <v/>
      </c>
      <c r="BD243" s="54" t="str">
        <f t="shared" si="107"/>
        <v/>
      </c>
      <c r="BE243" s="54" t="str">
        <f t="shared" si="108"/>
        <v/>
      </c>
      <c r="BF243" s="54" t="str">
        <f t="shared" si="109"/>
        <v/>
      </c>
      <c r="BG243" s="54" t="str">
        <f t="shared" si="110"/>
        <v/>
      </c>
      <c r="BH243" s="54" t="str">
        <f t="shared" si="111"/>
        <v/>
      </c>
      <c r="BI243" s="54" t="str">
        <f t="shared" si="112"/>
        <v/>
      </c>
      <c r="BJ243" s="54" t="str">
        <f t="shared" si="113"/>
        <v/>
      </c>
      <c r="BK243" s="54" t="str">
        <f t="shared" si="114"/>
        <v/>
      </c>
      <c r="BL243" s="54" t="str">
        <f t="shared" si="115"/>
        <v/>
      </c>
      <c r="BM243" s="54" t="str">
        <f t="shared" si="116"/>
        <v/>
      </c>
      <c r="BN243" s="54" t="str">
        <f t="shared" si="117"/>
        <v/>
      </c>
      <c r="BO243" s="54" t="str">
        <f t="shared" si="118"/>
        <v/>
      </c>
      <c r="BP243" s="54" t="str">
        <f t="shared" si="119"/>
        <v/>
      </c>
      <c r="BQ243" s="54" t="str">
        <f t="shared" si="120"/>
        <v/>
      </c>
      <c r="BR243" s="54" t="str">
        <f t="shared" si="121"/>
        <v/>
      </c>
      <c r="BS243" s="54" t="str">
        <f t="shared" si="122"/>
        <v/>
      </c>
      <c r="BT243" s="54" t="str">
        <f t="shared" si="123"/>
        <v/>
      </c>
      <c r="BU243" s="54" t="str">
        <f t="shared" si="124"/>
        <v/>
      </c>
    </row>
    <row r="244" spans="2:73" ht="16.2">
      <c r="B244" s="104"/>
      <c r="C244" s="123" t="s">
        <v>45</v>
      </c>
      <c r="D244" s="122"/>
      <c r="E244" s="213"/>
      <c r="F244" s="196"/>
      <c r="G244" s="196"/>
      <c r="H244" s="188"/>
      <c r="I244" s="214"/>
      <c r="J244" s="188"/>
      <c r="K244" s="214"/>
      <c r="L244" s="196"/>
      <c r="M244" s="196"/>
      <c r="N244" s="196"/>
      <c r="O244" s="196"/>
      <c r="P244" s="196"/>
      <c r="Q244" s="196"/>
      <c r="R244" s="196"/>
      <c r="S244" s="196"/>
      <c r="T244" s="197"/>
      <c r="V244" s="219"/>
      <c r="W244" s="196"/>
      <c r="X244" s="196"/>
      <c r="Y244" s="188"/>
      <c r="Z244" s="121" t="s">
        <v>73</v>
      </c>
      <c r="AA244" s="120" t="s">
        <v>73</v>
      </c>
      <c r="AB244" s="215" t="s">
        <v>73</v>
      </c>
      <c r="AC244" s="216"/>
      <c r="AE244" s="54">
        <f t="shared" si="84"/>
        <v>0</v>
      </c>
      <c r="AF244" s="89"/>
      <c r="AG244" s="89"/>
      <c r="AH244" s="54" t="str">
        <f t="shared" si="85"/>
        <v/>
      </c>
      <c r="AI244" s="54" t="str">
        <f t="shared" si="86"/>
        <v/>
      </c>
      <c r="AJ244" s="54" t="str">
        <f t="shared" si="87"/>
        <v/>
      </c>
      <c r="AK244" s="54" t="str">
        <f t="shared" si="88"/>
        <v/>
      </c>
      <c r="AL244" s="54" t="str">
        <f t="shared" si="89"/>
        <v/>
      </c>
      <c r="AM244" s="54" t="str">
        <f t="shared" si="90"/>
        <v/>
      </c>
      <c r="AN244" s="54" t="str">
        <f t="shared" si="91"/>
        <v/>
      </c>
      <c r="AO244" s="54" t="str">
        <f t="shared" si="92"/>
        <v/>
      </c>
      <c r="AP244" s="54" t="str">
        <f t="shared" si="93"/>
        <v/>
      </c>
      <c r="AQ244" s="54" t="str">
        <f t="shared" si="94"/>
        <v/>
      </c>
      <c r="AR244" s="54" t="str">
        <f t="shared" si="95"/>
        <v/>
      </c>
      <c r="AS244" s="54" t="str">
        <f t="shared" si="96"/>
        <v/>
      </c>
      <c r="AT244" s="54" t="str">
        <f t="shared" si="97"/>
        <v/>
      </c>
      <c r="AU244" s="54" t="str">
        <f t="shared" si="98"/>
        <v/>
      </c>
      <c r="AV244" s="54" t="str">
        <f t="shared" si="99"/>
        <v/>
      </c>
      <c r="AW244" s="54" t="str">
        <f t="shared" si="100"/>
        <v/>
      </c>
      <c r="AX244" s="54" t="str">
        <f t="shared" si="101"/>
        <v/>
      </c>
      <c r="AY244" s="54" t="str">
        <f t="shared" si="102"/>
        <v/>
      </c>
      <c r="AZ244" s="54" t="str">
        <f t="shared" si="103"/>
        <v/>
      </c>
      <c r="BA244" s="54" t="str">
        <f t="shared" si="104"/>
        <v/>
      </c>
      <c r="BB244" s="54" t="str">
        <f t="shared" si="105"/>
        <v/>
      </c>
      <c r="BC244" s="54" t="str">
        <f t="shared" si="106"/>
        <v/>
      </c>
      <c r="BD244" s="54" t="str">
        <f t="shared" si="107"/>
        <v/>
      </c>
      <c r="BE244" s="54" t="str">
        <f t="shared" si="108"/>
        <v/>
      </c>
      <c r="BF244" s="54" t="str">
        <f t="shared" si="109"/>
        <v/>
      </c>
      <c r="BG244" s="54" t="str">
        <f t="shared" si="110"/>
        <v/>
      </c>
      <c r="BH244" s="54" t="str">
        <f t="shared" si="111"/>
        <v/>
      </c>
      <c r="BI244" s="54" t="str">
        <f t="shared" si="112"/>
        <v/>
      </c>
      <c r="BJ244" s="54" t="str">
        <f t="shared" si="113"/>
        <v/>
      </c>
      <c r="BK244" s="54" t="str">
        <f t="shared" si="114"/>
        <v/>
      </c>
      <c r="BL244" s="54" t="str">
        <f t="shared" si="115"/>
        <v/>
      </c>
      <c r="BM244" s="54" t="str">
        <f t="shared" si="116"/>
        <v/>
      </c>
      <c r="BN244" s="54" t="str">
        <f t="shared" si="117"/>
        <v/>
      </c>
      <c r="BO244" s="54" t="str">
        <f t="shared" si="118"/>
        <v/>
      </c>
      <c r="BP244" s="54" t="str">
        <f t="shared" si="119"/>
        <v/>
      </c>
      <c r="BQ244" s="54" t="str">
        <f t="shared" si="120"/>
        <v/>
      </c>
      <c r="BR244" s="54" t="str">
        <f t="shared" si="121"/>
        <v/>
      </c>
      <c r="BS244" s="54" t="str">
        <f t="shared" si="122"/>
        <v/>
      </c>
      <c r="BT244" s="54" t="str">
        <f t="shared" si="123"/>
        <v/>
      </c>
      <c r="BU244" s="54" t="str">
        <f t="shared" si="124"/>
        <v/>
      </c>
    </row>
    <row r="245" spans="2:73" ht="16.2">
      <c r="B245" s="104"/>
      <c r="C245" s="123" t="s">
        <v>45</v>
      </c>
      <c r="D245" s="122"/>
      <c r="E245" s="213"/>
      <c r="F245" s="196"/>
      <c r="G245" s="196"/>
      <c r="H245" s="188"/>
      <c r="I245" s="214"/>
      <c r="J245" s="188"/>
      <c r="K245" s="214"/>
      <c r="L245" s="196"/>
      <c r="M245" s="196"/>
      <c r="N245" s="196"/>
      <c r="O245" s="196"/>
      <c r="P245" s="196"/>
      <c r="Q245" s="196"/>
      <c r="R245" s="196"/>
      <c r="S245" s="196"/>
      <c r="T245" s="197"/>
      <c r="V245" s="219"/>
      <c r="W245" s="196"/>
      <c r="X245" s="196"/>
      <c r="Y245" s="188"/>
      <c r="Z245" s="121" t="s">
        <v>73</v>
      </c>
      <c r="AA245" s="120" t="s">
        <v>73</v>
      </c>
      <c r="AB245" s="215" t="s">
        <v>73</v>
      </c>
      <c r="AC245" s="216"/>
      <c r="AE245" s="54">
        <f t="shared" si="84"/>
        <v>0</v>
      </c>
      <c r="AF245" s="89"/>
      <c r="AG245" s="89"/>
      <c r="AH245" s="54" t="str">
        <f t="shared" si="85"/>
        <v/>
      </c>
      <c r="AI245" s="54" t="str">
        <f t="shared" si="86"/>
        <v/>
      </c>
      <c r="AJ245" s="54" t="str">
        <f t="shared" si="87"/>
        <v/>
      </c>
      <c r="AK245" s="54" t="str">
        <f t="shared" si="88"/>
        <v/>
      </c>
      <c r="AL245" s="54" t="str">
        <f t="shared" si="89"/>
        <v/>
      </c>
      <c r="AM245" s="54" t="str">
        <f t="shared" si="90"/>
        <v/>
      </c>
      <c r="AN245" s="54" t="str">
        <f t="shared" si="91"/>
        <v/>
      </c>
      <c r="AO245" s="54" t="str">
        <f t="shared" si="92"/>
        <v/>
      </c>
      <c r="AP245" s="54" t="str">
        <f t="shared" si="93"/>
        <v/>
      </c>
      <c r="AQ245" s="54" t="str">
        <f t="shared" si="94"/>
        <v/>
      </c>
      <c r="AR245" s="54" t="str">
        <f t="shared" si="95"/>
        <v/>
      </c>
      <c r="AS245" s="54" t="str">
        <f t="shared" si="96"/>
        <v/>
      </c>
      <c r="AT245" s="54" t="str">
        <f t="shared" si="97"/>
        <v/>
      </c>
      <c r="AU245" s="54" t="str">
        <f t="shared" si="98"/>
        <v/>
      </c>
      <c r="AV245" s="54" t="str">
        <f t="shared" si="99"/>
        <v/>
      </c>
      <c r="AW245" s="54" t="str">
        <f t="shared" si="100"/>
        <v/>
      </c>
      <c r="AX245" s="54" t="str">
        <f t="shared" si="101"/>
        <v/>
      </c>
      <c r="AY245" s="54" t="str">
        <f t="shared" si="102"/>
        <v/>
      </c>
      <c r="AZ245" s="54" t="str">
        <f t="shared" si="103"/>
        <v/>
      </c>
      <c r="BA245" s="54" t="str">
        <f t="shared" si="104"/>
        <v/>
      </c>
      <c r="BB245" s="54" t="str">
        <f t="shared" si="105"/>
        <v/>
      </c>
      <c r="BC245" s="54" t="str">
        <f t="shared" si="106"/>
        <v/>
      </c>
      <c r="BD245" s="54" t="str">
        <f t="shared" si="107"/>
        <v/>
      </c>
      <c r="BE245" s="54" t="str">
        <f t="shared" si="108"/>
        <v/>
      </c>
      <c r="BF245" s="54" t="str">
        <f t="shared" si="109"/>
        <v/>
      </c>
      <c r="BG245" s="54" t="str">
        <f t="shared" si="110"/>
        <v/>
      </c>
      <c r="BH245" s="54" t="str">
        <f t="shared" si="111"/>
        <v/>
      </c>
      <c r="BI245" s="54" t="str">
        <f t="shared" si="112"/>
        <v/>
      </c>
      <c r="BJ245" s="54" t="str">
        <f t="shared" si="113"/>
        <v/>
      </c>
      <c r="BK245" s="54" t="str">
        <f t="shared" si="114"/>
        <v/>
      </c>
      <c r="BL245" s="54" t="str">
        <f t="shared" si="115"/>
        <v/>
      </c>
      <c r="BM245" s="54" t="str">
        <f t="shared" si="116"/>
        <v/>
      </c>
      <c r="BN245" s="54" t="str">
        <f t="shared" si="117"/>
        <v/>
      </c>
      <c r="BO245" s="54" t="str">
        <f t="shared" si="118"/>
        <v/>
      </c>
      <c r="BP245" s="54" t="str">
        <f t="shared" si="119"/>
        <v/>
      </c>
      <c r="BQ245" s="54" t="str">
        <f t="shared" si="120"/>
        <v/>
      </c>
      <c r="BR245" s="54" t="str">
        <f t="shared" si="121"/>
        <v/>
      </c>
      <c r="BS245" s="54" t="str">
        <f t="shared" si="122"/>
        <v/>
      </c>
      <c r="BT245" s="54" t="str">
        <f t="shared" si="123"/>
        <v/>
      </c>
      <c r="BU245" s="54" t="str">
        <f t="shared" si="124"/>
        <v/>
      </c>
    </row>
    <row r="246" spans="2:73" ht="16.2">
      <c r="B246" s="104"/>
      <c r="C246" s="123" t="s">
        <v>45</v>
      </c>
      <c r="D246" s="122"/>
      <c r="E246" s="213"/>
      <c r="F246" s="196"/>
      <c r="G246" s="196"/>
      <c r="H246" s="188"/>
      <c r="I246" s="214"/>
      <c r="J246" s="188"/>
      <c r="K246" s="214"/>
      <c r="L246" s="196"/>
      <c r="M246" s="196"/>
      <c r="N246" s="196"/>
      <c r="O246" s="196"/>
      <c r="P246" s="196"/>
      <c r="Q246" s="196"/>
      <c r="R246" s="196"/>
      <c r="S246" s="196"/>
      <c r="T246" s="197"/>
      <c r="V246" s="219"/>
      <c r="W246" s="196"/>
      <c r="X246" s="196"/>
      <c r="Y246" s="188"/>
      <c r="Z246" s="121" t="s">
        <v>73</v>
      </c>
      <c r="AA246" s="120" t="s">
        <v>73</v>
      </c>
      <c r="AB246" s="215" t="s">
        <v>73</v>
      </c>
      <c r="AC246" s="216"/>
      <c r="AE246" s="54">
        <f t="shared" si="84"/>
        <v>0</v>
      </c>
      <c r="AF246" s="89"/>
      <c r="AG246" s="89"/>
      <c r="AH246" s="54" t="str">
        <f t="shared" si="85"/>
        <v/>
      </c>
      <c r="AI246" s="54" t="str">
        <f t="shared" si="86"/>
        <v/>
      </c>
      <c r="AJ246" s="54" t="str">
        <f t="shared" si="87"/>
        <v/>
      </c>
      <c r="AK246" s="54" t="str">
        <f t="shared" si="88"/>
        <v/>
      </c>
      <c r="AL246" s="54" t="str">
        <f t="shared" si="89"/>
        <v/>
      </c>
      <c r="AM246" s="54" t="str">
        <f t="shared" si="90"/>
        <v/>
      </c>
      <c r="AN246" s="54" t="str">
        <f t="shared" si="91"/>
        <v/>
      </c>
      <c r="AO246" s="54" t="str">
        <f t="shared" si="92"/>
        <v/>
      </c>
      <c r="AP246" s="54" t="str">
        <f t="shared" si="93"/>
        <v/>
      </c>
      <c r="AQ246" s="54" t="str">
        <f t="shared" si="94"/>
        <v/>
      </c>
      <c r="AR246" s="54" t="str">
        <f t="shared" si="95"/>
        <v/>
      </c>
      <c r="AS246" s="54" t="str">
        <f t="shared" si="96"/>
        <v/>
      </c>
      <c r="AT246" s="54" t="str">
        <f t="shared" si="97"/>
        <v/>
      </c>
      <c r="AU246" s="54" t="str">
        <f t="shared" si="98"/>
        <v/>
      </c>
      <c r="AV246" s="54" t="str">
        <f t="shared" si="99"/>
        <v/>
      </c>
      <c r="AW246" s="54" t="str">
        <f t="shared" si="100"/>
        <v/>
      </c>
      <c r="AX246" s="54" t="str">
        <f t="shared" si="101"/>
        <v/>
      </c>
      <c r="AY246" s="54" t="str">
        <f t="shared" si="102"/>
        <v/>
      </c>
      <c r="AZ246" s="54" t="str">
        <f t="shared" si="103"/>
        <v/>
      </c>
      <c r="BA246" s="54" t="str">
        <f t="shared" si="104"/>
        <v/>
      </c>
      <c r="BB246" s="54" t="str">
        <f t="shared" si="105"/>
        <v/>
      </c>
      <c r="BC246" s="54" t="str">
        <f t="shared" si="106"/>
        <v/>
      </c>
      <c r="BD246" s="54" t="str">
        <f t="shared" si="107"/>
        <v/>
      </c>
      <c r="BE246" s="54" t="str">
        <f t="shared" si="108"/>
        <v/>
      </c>
      <c r="BF246" s="54" t="str">
        <f t="shared" si="109"/>
        <v/>
      </c>
      <c r="BG246" s="54" t="str">
        <f t="shared" si="110"/>
        <v/>
      </c>
      <c r="BH246" s="54" t="str">
        <f t="shared" si="111"/>
        <v/>
      </c>
      <c r="BI246" s="54" t="str">
        <f t="shared" si="112"/>
        <v/>
      </c>
      <c r="BJ246" s="54" t="str">
        <f t="shared" si="113"/>
        <v/>
      </c>
      <c r="BK246" s="54" t="str">
        <f t="shared" si="114"/>
        <v/>
      </c>
      <c r="BL246" s="54" t="str">
        <f t="shared" si="115"/>
        <v/>
      </c>
      <c r="BM246" s="54" t="str">
        <f t="shared" si="116"/>
        <v/>
      </c>
      <c r="BN246" s="54" t="str">
        <f t="shared" si="117"/>
        <v/>
      </c>
      <c r="BO246" s="54" t="str">
        <f t="shared" si="118"/>
        <v/>
      </c>
      <c r="BP246" s="54" t="str">
        <f t="shared" si="119"/>
        <v/>
      </c>
      <c r="BQ246" s="54" t="str">
        <f t="shared" si="120"/>
        <v/>
      </c>
      <c r="BR246" s="54" t="str">
        <f t="shared" si="121"/>
        <v/>
      </c>
      <c r="BS246" s="54" t="str">
        <f t="shared" si="122"/>
        <v/>
      </c>
      <c r="BT246" s="54" t="str">
        <f t="shared" si="123"/>
        <v/>
      </c>
      <c r="BU246" s="54" t="str">
        <f t="shared" si="124"/>
        <v/>
      </c>
    </row>
    <row r="247" spans="2:73" ht="16.2">
      <c r="B247" s="104"/>
      <c r="C247" s="123" t="s">
        <v>45</v>
      </c>
      <c r="D247" s="122"/>
      <c r="E247" s="213"/>
      <c r="F247" s="196"/>
      <c r="G247" s="196"/>
      <c r="H247" s="188"/>
      <c r="I247" s="214"/>
      <c r="J247" s="188"/>
      <c r="K247" s="214"/>
      <c r="L247" s="196"/>
      <c r="M247" s="196"/>
      <c r="N247" s="196"/>
      <c r="O247" s="196"/>
      <c r="P247" s="196"/>
      <c r="Q247" s="196"/>
      <c r="R247" s="196"/>
      <c r="S247" s="196"/>
      <c r="T247" s="197"/>
      <c r="V247" s="219"/>
      <c r="W247" s="196"/>
      <c r="X247" s="196"/>
      <c r="Y247" s="188"/>
      <c r="Z247" s="121" t="s">
        <v>73</v>
      </c>
      <c r="AA247" s="120" t="s">
        <v>73</v>
      </c>
      <c r="AB247" s="215" t="s">
        <v>73</v>
      </c>
      <c r="AC247" s="216"/>
      <c r="AE247" s="54">
        <f t="shared" si="84"/>
        <v>0</v>
      </c>
      <c r="AF247" s="89"/>
      <c r="AG247" s="89"/>
      <c r="AH247" s="54" t="str">
        <f t="shared" si="85"/>
        <v/>
      </c>
      <c r="AI247" s="54" t="str">
        <f t="shared" si="86"/>
        <v/>
      </c>
      <c r="AJ247" s="54" t="str">
        <f t="shared" si="87"/>
        <v/>
      </c>
      <c r="AK247" s="54" t="str">
        <f t="shared" si="88"/>
        <v/>
      </c>
      <c r="AL247" s="54" t="str">
        <f t="shared" si="89"/>
        <v/>
      </c>
      <c r="AM247" s="54" t="str">
        <f t="shared" si="90"/>
        <v/>
      </c>
      <c r="AN247" s="54" t="str">
        <f t="shared" si="91"/>
        <v/>
      </c>
      <c r="AO247" s="54" t="str">
        <f t="shared" si="92"/>
        <v/>
      </c>
      <c r="AP247" s="54" t="str">
        <f t="shared" si="93"/>
        <v/>
      </c>
      <c r="AQ247" s="54" t="str">
        <f t="shared" si="94"/>
        <v/>
      </c>
      <c r="AR247" s="54" t="str">
        <f t="shared" si="95"/>
        <v/>
      </c>
      <c r="AS247" s="54" t="str">
        <f t="shared" si="96"/>
        <v/>
      </c>
      <c r="AT247" s="54" t="str">
        <f t="shared" si="97"/>
        <v/>
      </c>
      <c r="AU247" s="54" t="str">
        <f t="shared" si="98"/>
        <v/>
      </c>
      <c r="AV247" s="54" t="str">
        <f t="shared" si="99"/>
        <v/>
      </c>
      <c r="AW247" s="54" t="str">
        <f t="shared" si="100"/>
        <v/>
      </c>
      <c r="AX247" s="54" t="str">
        <f t="shared" si="101"/>
        <v/>
      </c>
      <c r="AY247" s="54" t="str">
        <f t="shared" si="102"/>
        <v/>
      </c>
      <c r="AZ247" s="54" t="str">
        <f t="shared" si="103"/>
        <v/>
      </c>
      <c r="BA247" s="54" t="str">
        <f t="shared" si="104"/>
        <v/>
      </c>
      <c r="BB247" s="54" t="str">
        <f t="shared" si="105"/>
        <v/>
      </c>
      <c r="BC247" s="54" t="str">
        <f t="shared" si="106"/>
        <v/>
      </c>
      <c r="BD247" s="54" t="str">
        <f t="shared" si="107"/>
        <v/>
      </c>
      <c r="BE247" s="54" t="str">
        <f t="shared" si="108"/>
        <v/>
      </c>
      <c r="BF247" s="54" t="str">
        <f t="shared" si="109"/>
        <v/>
      </c>
      <c r="BG247" s="54" t="str">
        <f t="shared" si="110"/>
        <v/>
      </c>
      <c r="BH247" s="54" t="str">
        <f t="shared" si="111"/>
        <v/>
      </c>
      <c r="BI247" s="54" t="str">
        <f t="shared" si="112"/>
        <v/>
      </c>
      <c r="BJ247" s="54" t="str">
        <f t="shared" si="113"/>
        <v/>
      </c>
      <c r="BK247" s="54" t="str">
        <f t="shared" si="114"/>
        <v/>
      </c>
      <c r="BL247" s="54" t="str">
        <f t="shared" si="115"/>
        <v/>
      </c>
      <c r="BM247" s="54" t="str">
        <f t="shared" si="116"/>
        <v/>
      </c>
      <c r="BN247" s="54" t="str">
        <f t="shared" si="117"/>
        <v/>
      </c>
      <c r="BO247" s="54" t="str">
        <f t="shared" si="118"/>
        <v/>
      </c>
      <c r="BP247" s="54" t="str">
        <f t="shared" si="119"/>
        <v/>
      </c>
      <c r="BQ247" s="54" t="str">
        <f t="shared" si="120"/>
        <v/>
      </c>
      <c r="BR247" s="54" t="str">
        <f t="shared" si="121"/>
        <v/>
      </c>
      <c r="BS247" s="54" t="str">
        <f t="shared" si="122"/>
        <v/>
      </c>
      <c r="BT247" s="54" t="str">
        <f t="shared" si="123"/>
        <v/>
      </c>
      <c r="BU247" s="54" t="str">
        <f t="shared" si="124"/>
        <v/>
      </c>
    </row>
    <row r="248" spans="2:73" ht="16.2">
      <c r="B248" s="104"/>
      <c r="C248" s="123" t="s">
        <v>45</v>
      </c>
      <c r="D248" s="122"/>
      <c r="E248" s="213"/>
      <c r="F248" s="196"/>
      <c r="G248" s="196"/>
      <c r="H248" s="188"/>
      <c r="I248" s="214"/>
      <c r="J248" s="188"/>
      <c r="K248" s="214"/>
      <c r="L248" s="196"/>
      <c r="M248" s="196"/>
      <c r="N248" s="196"/>
      <c r="O248" s="196"/>
      <c r="P248" s="196"/>
      <c r="Q248" s="196"/>
      <c r="R248" s="196"/>
      <c r="S248" s="196"/>
      <c r="T248" s="197"/>
      <c r="V248" s="219"/>
      <c r="W248" s="196"/>
      <c r="X248" s="196"/>
      <c r="Y248" s="188"/>
      <c r="Z248" s="121" t="s">
        <v>73</v>
      </c>
      <c r="AA248" s="120" t="s">
        <v>73</v>
      </c>
      <c r="AB248" s="215" t="s">
        <v>73</v>
      </c>
      <c r="AC248" s="216"/>
      <c r="AE248" s="54">
        <f t="shared" si="84"/>
        <v>0</v>
      </c>
      <c r="AF248" s="89"/>
      <c r="AG248" s="89"/>
      <c r="AH248" s="54" t="str">
        <f t="shared" si="85"/>
        <v/>
      </c>
      <c r="AI248" s="54" t="str">
        <f t="shared" si="86"/>
        <v/>
      </c>
      <c r="AJ248" s="54" t="str">
        <f t="shared" si="87"/>
        <v/>
      </c>
      <c r="AK248" s="54" t="str">
        <f t="shared" si="88"/>
        <v/>
      </c>
      <c r="AL248" s="54" t="str">
        <f t="shared" si="89"/>
        <v/>
      </c>
      <c r="AM248" s="54" t="str">
        <f t="shared" si="90"/>
        <v/>
      </c>
      <c r="AN248" s="54" t="str">
        <f t="shared" si="91"/>
        <v/>
      </c>
      <c r="AO248" s="54" t="str">
        <f t="shared" si="92"/>
        <v/>
      </c>
      <c r="AP248" s="54" t="str">
        <f t="shared" si="93"/>
        <v/>
      </c>
      <c r="AQ248" s="54" t="str">
        <f t="shared" si="94"/>
        <v/>
      </c>
      <c r="AR248" s="54" t="str">
        <f t="shared" si="95"/>
        <v/>
      </c>
      <c r="AS248" s="54" t="str">
        <f t="shared" si="96"/>
        <v/>
      </c>
      <c r="AT248" s="54" t="str">
        <f t="shared" si="97"/>
        <v/>
      </c>
      <c r="AU248" s="54" t="str">
        <f t="shared" si="98"/>
        <v/>
      </c>
      <c r="AV248" s="54" t="str">
        <f t="shared" si="99"/>
        <v/>
      </c>
      <c r="AW248" s="54" t="str">
        <f t="shared" si="100"/>
        <v/>
      </c>
      <c r="AX248" s="54" t="str">
        <f t="shared" si="101"/>
        <v/>
      </c>
      <c r="AY248" s="54" t="str">
        <f t="shared" si="102"/>
        <v/>
      </c>
      <c r="AZ248" s="54" t="str">
        <f t="shared" si="103"/>
        <v/>
      </c>
      <c r="BA248" s="54" t="str">
        <f t="shared" si="104"/>
        <v/>
      </c>
      <c r="BB248" s="54" t="str">
        <f t="shared" si="105"/>
        <v/>
      </c>
      <c r="BC248" s="54" t="str">
        <f t="shared" si="106"/>
        <v/>
      </c>
      <c r="BD248" s="54" t="str">
        <f t="shared" si="107"/>
        <v/>
      </c>
      <c r="BE248" s="54" t="str">
        <f t="shared" si="108"/>
        <v/>
      </c>
      <c r="BF248" s="54" t="str">
        <f t="shared" si="109"/>
        <v/>
      </c>
      <c r="BG248" s="54" t="str">
        <f t="shared" si="110"/>
        <v/>
      </c>
      <c r="BH248" s="54" t="str">
        <f t="shared" si="111"/>
        <v/>
      </c>
      <c r="BI248" s="54" t="str">
        <f t="shared" si="112"/>
        <v/>
      </c>
      <c r="BJ248" s="54" t="str">
        <f t="shared" si="113"/>
        <v/>
      </c>
      <c r="BK248" s="54" t="str">
        <f t="shared" si="114"/>
        <v/>
      </c>
      <c r="BL248" s="54" t="str">
        <f t="shared" si="115"/>
        <v/>
      </c>
      <c r="BM248" s="54" t="str">
        <f t="shared" si="116"/>
        <v/>
      </c>
      <c r="BN248" s="54" t="str">
        <f t="shared" si="117"/>
        <v/>
      </c>
      <c r="BO248" s="54" t="str">
        <f t="shared" si="118"/>
        <v/>
      </c>
      <c r="BP248" s="54" t="str">
        <f t="shared" si="119"/>
        <v/>
      </c>
      <c r="BQ248" s="54" t="str">
        <f t="shared" si="120"/>
        <v/>
      </c>
      <c r="BR248" s="54" t="str">
        <f t="shared" si="121"/>
        <v/>
      </c>
      <c r="BS248" s="54" t="str">
        <f t="shared" si="122"/>
        <v/>
      </c>
      <c r="BT248" s="54" t="str">
        <f t="shared" si="123"/>
        <v/>
      </c>
      <c r="BU248" s="54" t="str">
        <f t="shared" si="124"/>
        <v/>
      </c>
    </row>
    <row r="249" spans="2:73" ht="16.2">
      <c r="B249" s="104"/>
      <c r="C249" s="123" t="s">
        <v>45</v>
      </c>
      <c r="D249" s="122"/>
      <c r="E249" s="213"/>
      <c r="F249" s="196"/>
      <c r="G249" s="196"/>
      <c r="H249" s="188"/>
      <c r="I249" s="214"/>
      <c r="J249" s="188"/>
      <c r="K249" s="214"/>
      <c r="L249" s="196"/>
      <c r="M249" s="196"/>
      <c r="N249" s="196"/>
      <c r="O249" s="196"/>
      <c r="P249" s="196"/>
      <c r="Q249" s="196"/>
      <c r="R249" s="196"/>
      <c r="S249" s="196"/>
      <c r="T249" s="197"/>
      <c r="V249" s="219"/>
      <c r="W249" s="196"/>
      <c r="X249" s="196"/>
      <c r="Y249" s="188"/>
      <c r="Z249" s="121" t="s">
        <v>73</v>
      </c>
      <c r="AA249" s="120" t="s">
        <v>73</v>
      </c>
      <c r="AB249" s="215" t="s">
        <v>73</v>
      </c>
      <c r="AC249" s="216"/>
      <c r="AE249" s="54">
        <f t="shared" si="84"/>
        <v>0</v>
      </c>
      <c r="AF249" s="89"/>
      <c r="AG249" s="89"/>
      <c r="AH249" s="54" t="str">
        <f t="shared" si="85"/>
        <v/>
      </c>
      <c r="AI249" s="54" t="str">
        <f t="shared" si="86"/>
        <v/>
      </c>
      <c r="AJ249" s="54" t="str">
        <f t="shared" si="87"/>
        <v/>
      </c>
      <c r="AK249" s="54" t="str">
        <f t="shared" si="88"/>
        <v/>
      </c>
      <c r="AL249" s="54" t="str">
        <f t="shared" si="89"/>
        <v/>
      </c>
      <c r="AM249" s="54" t="str">
        <f t="shared" si="90"/>
        <v/>
      </c>
      <c r="AN249" s="54" t="str">
        <f t="shared" si="91"/>
        <v/>
      </c>
      <c r="AO249" s="54" t="str">
        <f t="shared" si="92"/>
        <v/>
      </c>
      <c r="AP249" s="54" t="str">
        <f t="shared" si="93"/>
        <v/>
      </c>
      <c r="AQ249" s="54" t="str">
        <f t="shared" si="94"/>
        <v/>
      </c>
      <c r="AR249" s="54" t="str">
        <f t="shared" si="95"/>
        <v/>
      </c>
      <c r="AS249" s="54" t="str">
        <f t="shared" si="96"/>
        <v/>
      </c>
      <c r="AT249" s="54" t="str">
        <f t="shared" si="97"/>
        <v/>
      </c>
      <c r="AU249" s="54" t="str">
        <f t="shared" si="98"/>
        <v/>
      </c>
      <c r="AV249" s="54" t="str">
        <f t="shared" si="99"/>
        <v/>
      </c>
      <c r="AW249" s="54" t="str">
        <f t="shared" si="100"/>
        <v/>
      </c>
      <c r="AX249" s="54" t="str">
        <f t="shared" si="101"/>
        <v/>
      </c>
      <c r="AY249" s="54" t="str">
        <f t="shared" si="102"/>
        <v/>
      </c>
      <c r="AZ249" s="54" t="str">
        <f t="shared" si="103"/>
        <v/>
      </c>
      <c r="BA249" s="54" t="str">
        <f t="shared" si="104"/>
        <v/>
      </c>
      <c r="BB249" s="54" t="str">
        <f t="shared" si="105"/>
        <v/>
      </c>
      <c r="BC249" s="54" t="str">
        <f t="shared" si="106"/>
        <v/>
      </c>
      <c r="BD249" s="54" t="str">
        <f t="shared" si="107"/>
        <v/>
      </c>
      <c r="BE249" s="54" t="str">
        <f t="shared" si="108"/>
        <v/>
      </c>
      <c r="BF249" s="54" t="str">
        <f t="shared" si="109"/>
        <v/>
      </c>
      <c r="BG249" s="54" t="str">
        <f t="shared" si="110"/>
        <v/>
      </c>
      <c r="BH249" s="54" t="str">
        <f t="shared" si="111"/>
        <v/>
      </c>
      <c r="BI249" s="54" t="str">
        <f t="shared" si="112"/>
        <v/>
      </c>
      <c r="BJ249" s="54" t="str">
        <f t="shared" si="113"/>
        <v/>
      </c>
      <c r="BK249" s="54" t="str">
        <f t="shared" si="114"/>
        <v/>
      </c>
      <c r="BL249" s="54" t="str">
        <f t="shared" si="115"/>
        <v/>
      </c>
      <c r="BM249" s="54" t="str">
        <f t="shared" si="116"/>
        <v/>
      </c>
      <c r="BN249" s="54" t="str">
        <f t="shared" si="117"/>
        <v/>
      </c>
      <c r="BO249" s="54" t="str">
        <f t="shared" si="118"/>
        <v/>
      </c>
      <c r="BP249" s="54" t="str">
        <f t="shared" si="119"/>
        <v/>
      </c>
      <c r="BQ249" s="54" t="str">
        <f t="shared" si="120"/>
        <v/>
      </c>
      <c r="BR249" s="54" t="str">
        <f t="shared" si="121"/>
        <v/>
      </c>
      <c r="BS249" s="54" t="str">
        <f t="shared" si="122"/>
        <v/>
      </c>
      <c r="BT249" s="54" t="str">
        <f t="shared" si="123"/>
        <v/>
      </c>
      <c r="BU249" s="54" t="str">
        <f t="shared" si="124"/>
        <v/>
      </c>
    </row>
    <row r="250" spans="2:73" ht="16.2">
      <c r="B250" s="104"/>
      <c r="C250" s="123" t="s">
        <v>45</v>
      </c>
      <c r="D250" s="122"/>
      <c r="E250" s="213"/>
      <c r="F250" s="196"/>
      <c r="G250" s="196"/>
      <c r="H250" s="188"/>
      <c r="I250" s="214"/>
      <c r="J250" s="188"/>
      <c r="K250" s="214"/>
      <c r="L250" s="196"/>
      <c r="M250" s="196"/>
      <c r="N250" s="196"/>
      <c r="O250" s="196"/>
      <c r="P250" s="196"/>
      <c r="Q250" s="196"/>
      <c r="R250" s="196"/>
      <c r="S250" s="196"/>
      <c r="T250" s="197"/>
      <c r="V250" s="219"/>
      <c r="W250" s="196"/>
      <c r="X250" s="196"/>
      <c r="Y250" s="188"/>
      <c r="Z250" s="121" t="s">
        <v>73</v>
      </c>
      <c r="AA250" s="120" t="s">
        <v>73</v>
      </c>
      <c r="AB250" s="215" t="s">
        <v>73</v>
      </c>
      <c r="AC250" s="216"/>
      <c r="AE250" s="54">
        <f t="shared" si="84"/>
        <v>0</v>
      </c>
      <c r="AF250" s="89"/>
      <c r="AG250" s="89"/>
      <c r="AH250" s="54" t="str">
        <f t="shared" si="85"/>
        <v/>
      </c>
      <c r="AI250" s="54" t="str">
        <f t="shared" si="86"/>
        <v/>
      </c>
      <c r="AJ250" s="54" t="str">
        <f t="shared" si="87"/>
        <v/>
      </c>
      <c r="AK250" s="54" t="str">
        <f t="shared" si="88"/>
        <v/>
      </c>
      <c r="AL250" s="54" t="str">
        <f t="shared" si="89"/>
        <v/>
      </c>
      <c r="AM250" s="54" t="str">
        <f t="shared" si="90"/>
        <v/>
      </c>
      <c r="AN250" s="54" t="str">
        <f t="shared" si="91"/>
        <v/>
      </c>
      <c r="AO250" s="54" t="str">
        <f t="shared" si="92"/>
        <v/>
      </c>
      <c r="AP250" s="54" t="str">
        <f t="shared" si="93"/>
        <v/>
      </c>
      <c r="AQ250" s="54" t="str">
        <f t="shared" si="94"/>
        <v/>
      </c>
      <c r="AR250" s="54" t="str">
        <f t="shared" si="95"/>
        <v/>
      </c>
      <c r="AS250" s="54" t="str">
        <f t="shared" si="96"/>
        <v/>
      </c>
      <c r="AT250" s="54" t="str">
        <f t="shared" si="97"/>
        <v/>
      </c>
      <c r="AU250" s="54" t="str">
        <f t="shared" si="98"/>
        <v/>
      </c>
      <c r="AV250" s="54" t="str">
        <f t="shared" si="99"/>
        <v/>
      </c>
      <c r="AW250" s="54" t="str">
        <f t="shared" si="100"/>
        <v/>
      </c>
      <c r="AX250" s="54" t="str">
        <f t="shared" si="101"/>
        <v/>
      </c>
      <c r="AY250" s="54" t="str">
        <f t="shared" si="102"/>
        <v/>
      </c>
      <c r="AZ250" s="54" t="str">
        <f t="shared" si="103"/>
        <v/>
      </c>
      <c r="BA250" s="54" t="str">
        <f t="shared" si="104"/>
        <v/>
      </c>
      <c r="BB250" s="54" t="str">
        <f t="shared" si="105"/>
        <v/>
      </c>
      <c r="BC250" s="54" t="str">
        <f t="shared" si="106"/>
        <v/>
      </c>
      <c r="BD250" s="54" t="str">
        <f t="shared" si="107"/>
        <v/>
      </c>
      <c r="BE250" s="54" t="str">
        <f t="shared" si="108"/>
        <v/>
      </c>
      <c r="BF250" s="54" t="str">
        <f t="shared" si="109"/>
        <v/>
      </c>
      <c r="BG250" s="54" t="str">
        <f t="shared" si="110"/>
        <v/>
      </c>
      <c r="BH250" s="54" t="str">
        <f t="shared" si="111"/>
        <v/>
      </c>
      <c r="BI250" s="54" t="str">
        <f t="shared" si="112"/>
        <v/>
      </c>
      <c r="BJ250" s="54" t="str">
        <f t="shared" si="113"/>
        <v/>
      </c>
      <c r="BK250" s="54" t="str">
        <f t="shared" si="114"/>
        <v/>
      </c>
      <c r="BL250" s="54" t="str">
        <f t="shared" si="115"/>
        <v/>
      </c>
      <c r="BM250" s="54" t="str">
        <f t="shared" si="116"/>
        <v/>
      </c>
      <c r="BN250" s="54" t="str">
        <f t="shared" si="117"/>
        <v/>
      </c>
      <c r="BO250" s="54" t="str">
        <f t="shared" si="118"/>
        <v/>
      </c>
      <c r="BP250" s="54" t="str">
        <f t="shared" si="119"/>
        <v/>
      </c>
      <c r="BQ250" s="54" t="str">
        <f t="shared" si="120"/>
        <v/>
      </c>
      <c r="BR250" s="54" t="str">
        <f t="shared" si="121"/>
        <v/>
      </c>
      <c r="BS250" s="54" t="str">
        <f t="shared" si="122"/>
        <v/>
      </c>
      <c r="BT250" s="54" t="str">
        <f t="shared" si="123"/>
        <v/>
      </c>
      <c r="BU250" s="54" t="str">
        <f t="shared" si="124"/>
        <v/>
      </c>
    </row>
    <row r="251" spans="2:73" ht="16.2">
      <c r="B251" s="104"/>
      <c r="C251" s="123" t="s">
        <v>45</v>
      </c>
      <c r="D251" s="122"/>
      <c r="E251" s="213"/>
      <c r="F251" s="196"/>
      <c r="G251" s="196"/>
      <c r="H251" s="188"/>
      <c r="I251" s="214"/>
      <c r="J251" s="188"/>
      <c r="K251" s="214"/>
      <c r="L251" s="196"/>
      <c r="M251" s="196"/>
      <c r="N251" s="196"/>
      <c r="O251" s="196"/>
      <c r="P251" s="196"/>
      <c r="Q251" s="196"/>
      <c r="R251" s="196"/>
      <c r="S251" s="196"/>
      <c r="T251" s="197"/>
      <c r="V251" s="219"/>
      <c r="W251" s="196"/>
      <c r="X251" s="196"/>
      <c r="Y251" s="188"/>
      <c r="Z251" s="121" t="s">
        <v>73</v>
      </c>
      <c r="AA251" s="120" t="s">
        <v>73</v>
      </c>
      <c r="AB251" s="215" t="s">
        <v>73</v>
      </c>
      <c r="AC251" s="216"/>
      <c r="AE251" s="54">
        <f t="shared" si="84"/>
        <v>0</v>
      </c>
      <c r="AF251" s="89"/>
      <c r="AG251" s="89"/>
      <c r="AH251" s="54" t="str">
        <f t="shared" si="85"/>
        <v/>
      </c>
      <c r="AI251" s="54" t="str">
        <f t="shared" si="86"/>
        <v/>
      </c>
      <c r="AJ251" s="54" t="str">
        <f t="shared" si="87"/>
        <v/>
      </c>
      <c r="AK251" s="54" t="str">
        <f t="shared" si="88"/>
        <v/>
      </c>
      <c r="AL251" s="54" t="str">
        <f t="shared" si="89"/>
        <v/>
      </c>
      <c r="AM251" s="54" t="str">
        <f t="shared" si="90"/>
        <v/>
      </c>
      <c r="AN251" s="54" t="str">
        <f t="shared" si="91"/>
        <v/>
      </c>
      <c r="AO251" s="54" t="str">
        <f t="shared" si="92"/>
        <v/>
      </c>
      <c r="AP251" s="54" t="str">
        <f t="shared" si="93"/>
        <v/>
      </c>
      <c r="AQ251" s="54" t="str">
        <f t="shared" si="94"/>
        <v/>
      </c>
      <c r="AR251" s="54" t="str">
        <f t="shared" si="95"/>
        <v/>
      </c>
      <c r="AS251" s="54" t="str">
        <f t="shared" si="96"/>
        <v/>
      </c>
      <c r="AT251" s="54" t="str">
        <f t="shared" si="97"/>
        <v/>
      </c>
      <c r="AU251" s="54" t="str">
        <f t="shared" si="98"/>
        <v/>
      </c>
      <c r="AV251" s="54" t="str">
        <f t="shared" si="99"/>
        <v/>
      </c>
      <c r="AW251" s="54" t="str">
        <f t="shared" si="100"/>
        <v/>
      </c>
      <c r="AX251" s="54" t="str">
        <f t="shared" si="101"/>
        <v/>
      </c>
      <c r="AY251" s="54" t="str">
        <f t="shared" si="102"/>
        <v/>
      </c>
      <c r="AZ251" s="54" t="str">
        <f t="shared" si="103"/>
        <v/>
      </c>
      <c r="BA251" s="54" t="str">
        <f t="shared" si="104"/>
        <v/>
      </c>
      <c r="BB251" s="54" t="str">
        <f t="shared" si="105"/>
        <v/>
      </c>
      <c r="BC251" s="54" t="str">
        <f t="shared" si="106"/>
        <v/>
      </c>
      <c r="BD251" s="54" t="str">
        <f t="shared" si="107"/>
        <v/>
      </c>
      <c r="BE251" s="54" t="str">
        <f t="shared" si="108"/>
        <v/>
      </c>
      <c r="BF251" s="54" t="str">
        <f t="shared" si="109"/>
        <v/>
      </c>
      <c r="BG251" s="54" t="str">
        <f t="shared" si="110"/>
        <v/>
      </c>
      <c r="BH251" s="54" t="str">
        <f t="shared" si="111"/>
        <v/>
      </c>
      <c r="BI251" s="54" t="str">
        <f t="shared" si="112"/>
        <v/>
      </c>
      <c r="BJ251" s="54" t="str">
        <f t="shared" si="113"/>
        <v/>
      </c>
      <c r="BK251" s="54" t="str">
        <f t="shared" si="114"/>
        <v/>
      </c>
      <c r="BL251" s="54" t="str">
        <f t="shared" si="115"/>
        <v/>
      </c>
      <c r="BM251" s="54" t="str">
        <f t="shared" si="116"/>
        <v/>
      </c>
      <c r="BN251" s="54" t="str">
        <f t="shared" si="117"/>
        <v/>
      </c>
      <c r="BO251" s="54" t="str">
        <f t="shared" si="118"/>
        <v/>
      </c>
      <c r="BP251" s="54" t="str">
        <f t="shared" si="119"/>
        <v/>
      </c>
      <c r="BQ251" s="54" t="str">
        <f t="shared" si="120"/>
        <v/>
      </c>
      <c r="BR251" s="54" t="str">
        <f t="shared" si="121"/>
        <v/>
      </c>
      <c r="BS251" s="54" t="str">
        <f t="shared" si="122"/>
        <v/>
      </c>
      <c r="BT251" s="54" t="str">
        <f t="shared" si="123"/>
        <v/>
      </c>
      <c r="BU251" s="54" t="str">
        <f t="shared" si="124"/>
        <v/>
      </c>
    </row>
    <row r="252" spans="2:73" ht="16.2">
      <c r="B252" s="104"/>
      <c r="C252" s="123" t="s">
        <v>45</v>
      </c>
      <c r="D252" s="122"/>
      <c r="E252" s="213"/>
      <c r="F252" s="196"/>
      <c r="G252" s="196"/>
      <c r="H252" s="188"/>
      <c r="I252" s="214"/>
      <c r="J252" s="188"/>
      <c r="K252" s="214"/>
      <c r="L252" s="196"/>
      <c r="M252" s="196"/>
      <c r="N252" s="196"/>
      <c r="O252" s="196"/>
      <c r="P252" s="196"/>
      <c r="Q252" s="196"/>
      <c r="R252" s="196"/>
      <c r="S252" s="196"/>
      <c r="T252" s="197"/>
      <c r="V252" s="219"/>
      <c r="W252" s="196"/>
      <c r="X252" s="196"/>
      <c r="Y252" s="188"/>
      <c r="Z252" s="121" t="s">
        <v>73</v>
      </c>
      <c r="AA252" s="120" t="s">
        <v>73</v>
      </c>
      <c r="AB252" s="215" t="s">
        <v>73</v>
      </c>
      <c r="AC252" s="216"/>
      <c r="AE252" s="54">
        <f t="shared" si="84"/>
        <v>0</v>
      </c>
      <c r="AF252" s="89"/>
      <c r="AG252" s="89"/>
      <c r="AH252" s="54" t="str">
        <f t="shared" si="85"/>
        <v/>
      </c>
      <c r="AI252" s="54" t="str">
        <f t="shared" si="86"/>
        <v/>
      </c>
      <c r="AJ252" s="54" t="str">
        <f t="shared" si="87"/>
        <v/>
      </c>
      <c r="AK252" s="54" t="str">
        <f t="shared" si="88"/>
        <v/>
      </c>
      <c r="AL252" s="54" t="str">
        <f t="shared" si="89"/>
        <v/>
      </c>
      <c r="AM252" s="54" t="str">
        <f t="shared" si="90"/>
        <v/>
      </c>
      <c r="AN252" s="54" t="str">
        <f t="shared" si="91"/>
        <v/>
      </c>
      <c r="AO252" s="54" t="str">
        <f t="shared" si="92"/>
        <v/>
      </c>
      <c r="AP252" s="54" t="str">
        <f t="shared" si="93"/>
        <v/>
      </c>
      <c r="AQ252" s="54" t="str">
        <f t="shared" si="94"/>
        <v/>
      </c>
      <c r="AR252" s="54" t="str">
        <f t="shared" si="95"/>
        <v/>
      </c>
      <c r="AS252" s="54" t="str">
        <f t="shared" si="96"/>
        <v/>
      </c>
      <c r="AT252" s="54" t="str">
        <f t="shared" si="97"/>
        <v/>
      </c>
      <c r="AU252" s="54" t="str">
        <f t="shared" si="98"/>
        <v/>
      </c>
      <c r="AV252" s="54" t="str">
        <f t="shared" si="99"/>
        <v/>
      </c>
      <c r="AW252" s="54" t="str">
        <f t="shared" si="100"/>
        <v/>
      </c>
      <c r="AX252" s="54" t="str">
        <f t="shared" si="101"/>
        <v/>
      </c>
      <c r="AY252" s="54" t="str">
        <f t="shared" si="102"/>
        <v/>
      </c>
      <c r="AZ252" s="54" t="str">
        <f t="shared" si="103"/>
        <v/>
      </c>
      <c r="BA252" s="54" t="str">
        <f t="shared" si="104"/>
        <v/>
      </c>
      <c r="BB252" s="54" t="str">
        <f t="shared" si="105"/>
        <v/>
      </c>
      <c r="BC252" s="54" t="str">
        <f t="shared" si="106"/>
        <v/>
      </c>
      <c r="BD252" s="54" t="str">
        <f t="shared" si="107"/>
        <v/>
      </c>
      <c r="BE252" s="54" t="str">
        <f t="shared" si="108"/>
        <v/>
      </c>
      <c r="BF252" s="54" t="str">
        <f t="shared" si="109"/>
        <v/>
      </c>
      <c r="BG252" s="54" t="str">
        <f t="shared" si="110"/>
        <v/>
      </c>
      <c r="BH252" s="54" t="str">
        <f t="shared" si="111"/>
        <v/>
      </c>
      <c r="BI252" s="54" t="str">
        <f t="shared" si="112"/>
        <v/>
      </c>
      <c r="BJ252" s="54" t="str">
        <f t="shared" si="113"/>
        <v/>
      </c>
      <c r="BK252" s="54" t="str">
        <f t="shared" si="114"/>
        <v/>
      </c>
      <c r="BL252" s="54" t="str">
        <f t="shared" si="115"/>
        <v/>
      </c>
      <c r="BM252" s="54" t="str">
        <f t="shared" si="116"/>
        <v/>
      </c>
      <c r="BN252" s="54" t="str">
        <f t="shared" si="117"/>
        <v/>
      </c>
      <c r="BO252" s="54" t="str">
        <f t="shared" si="118"/>
        <v/>
      </c>
      <c r="BP252" s="54" t="str">
        <f t="shared" si="119"/>
        <v/>
      </c>
      <c r="BQ252" s="54" t="str">
        <f t="shared" si="120"/>
        <v/>
      </c>
      <c r="BR252" s="54" t="str">
        <f t="shared" si="121"/>
        <v/>
      </c>
      <c r="BS252" s="54" t="str">
        <f t="shared" si="122"/>
        <v/>
      </c>
      <c r="BT252" s="54" t="str">
        <f t="shared" si="123"/>
        <v/>
      </c>
      <c r="BU252" s="54" t="str">
        <f t="shared" si="124"/>
        <v/>
      </c>
    </row>
    <row r="253" spans="2:73" ht="16.2">
      <c r="B253" s="104"/>
      <c r="C253" s="123" t="s">
        <v>45</v>
      </c>
      <c r="D253" s="122"/>
      <c r="E253" s="213"/>
      <c r="F253" s="196"/>
      <c r="G253" s="196"/>
      <c r="H253" s="188"/>
      <c r="I253" s="214"/>
      <c r="J253" s="188"/>
      <c r="K253" s="214"/>
      <c r="L253" s="196"/>
      <c r="M253" s="196"/>
      <c r="N253" s="196"/>
      <c r="O253" s="196"/>
      <c r="P253" s="196"/>
      <c r="Q253" s="196"/>
      <c r="R253" s="196"/>
      <c r="S253" s="196"/>
      <c r="T253" s="197"/>
      <c r="V253" s="219"/>
      <c r="W253" s="196"/>
      <c r="X253" s="196"/>
      <c r="Y253" s="188"/>
      <c r="Z253" s="121" t="s">
        <v>73</v>
      </c>
      <c r="AA253" s="120" t="s">
        <v>73</v>
      </c>
      <c r="AB253" s="215" t="s">
        <v>73</v>
      </c>
      <c r="AC253" s="216"/>
      <c r="AE253" s="54">
        <f t="shared" si="84"/>
        <v>0</v>
      </c>
      <c r="AF253" s="89"/>
      <c r="AG253" s="89"/>
      <c r="AH253" s="54" t="str">
        <f t="shared" si="85"/>
        <v/>
      </c>
      <c r="AI253" s="54" t="str">
        <f t="shared" si="86"/>
        <v/>
      </c>
      <c r="AJ253" s="54" t="str">
        <f t="shared" si="87"/>
        <v/>
      </c>
      <c r="AK253" s="54" t="str">
        <f t="shared" si="88"/>
        <v/>
      </c>
      <c r="AL253" s="54" t="str">
        <f t="shared" si="89"/>
        <v/>
      </c>
      <c r="AM253" s="54" t="str">
        <f t="shared" si="90"/>
        <v/>
      </c>
      <c r="AN253" s="54" t="str">
        <f t="shared" si="91"/>
        <v/>
      </c>
      <c r="AO253" s="54" t="str">
        <f t="shared" si="92"/>
        <v/>
      </c>
      <c r="AP253" s="54" t="str">
        <f t="shared" si="93"/>
        <v/>
      </c>
      <c r="AQ253" s="54" t="str">
        <f t="shared" si="94"/>
        <v/>
      </c>
      <c r="AR253" s="54" t="str">
        <f t="shared" si="95"/>
        <v/>
      </c>
      <c r="AS253" s="54" t="str">
        <f t="shared" si="96"/>
        <v/>
      </c>
      <c r="AT253" s="54" t="str">
        <f t="shared" si="97"/>
        <v/>
      </c>
      <c r="AU253" s="54" t="str">
        <f t="shared" si="98"/>
        <v/>
      </c>
      <c r="AV253" s="54" t="str">
        <f t="shared" si="99"/>
        <v/>
      </c>
      <c r="AW253" s="54" t="str">
        <f t="shared" si="100"/>
        <v/>
      </c>
      <c r="AX253" s="54" t="str">
        <f t="shared" si="101"/>
        <v/>
      </c>
      <c r="AY253" s="54" t="str">
        <f t="shared" si="102"/>
        <v/>
      </c>
      <c r="AZ253" s="54" t="str">
        <f t="shared" si="103"/>
        <v/>
      </c>
      <c r="BA253" s="54" t="str">
        <f t="shared" si="104"/>
        <v/>
      </c>
      <c r="BB253" s="54" t="str">
        <f t="shared" si="105"/>
        <v/>
      </c>
      <c r="BC253" s="54" t="str">
        <f t="shared" si="106"/>
        <v/>
      </c>
      <c r="BD253" s="54" t="str">
        <f t="shared" si="107"/>
        <v/>
      </c>
      <c r="BE253" s="54" t="str">
        <f t="shared" si="108"/>
        <v/>
      </c>
      <c r="BF253" s="54" t="str">
        <f t="shared" si="109"/>
        <v/>
      </c>
      <c r="BG253" s="54" t="str">
        <f t="shared" si="110"/>
        <v/>
      </c>
      <c r="BH253" s="54" t="str">
        <f t="shared" si="111"/>
        <v/>
      </c>
      <c r="BI253" s="54" t="str">
        <f t="shared" si="112"/>
        <v/>
      </c>
      <c r="BJ253" s="54" t="str">
        <f t="shared" si="113"/>
        <v/>
      </c>
      <c r="BK253" s="54" t="str">
        <f t="shared" si="114"/>
        <v/>
      </c>
      <c r="BL253" s="54" t="str">
        <f t="shared" si="115"/>
        <v/>
      </c>
      <c r="BM253" s="54" t="str">
        <f t="shared" si="116"/>
        <v/>
      </c>
      <c r="BN253" s="54" t="str">
        <f t="shared" si="117"/>
        <v/>
      </c>
      <c r="BO253" s="54" t="str">
        <f t="shared" si="118"/>
        <v/>
      </c>
      <c r="BP253" s="54" t="str">
        <f t="shared" si="119"/>
        <v/>
      </c>
      <c r="BQ253" s="54" t="str">
        <f t="shared" si="120"/>
        <v/>
      </c>
      <c r="BR253" s="54" t="str">
        <f t="shared" si="121"/>
        <v/>
      </c>
      <c r="BS253" s="54" t="str">
        <f t="shared" si="122"/>
        <v/>
      </c>
      <c r="BT253" s="54" t="str">
        <f t="shared" si="123"/>
        <v/>
      </c>
      <c r="BU253" s="54" t="str">
        <f t="shared" si="124"/>
        <v/>
      </c>
    </row>
    <row r="254" spans="2:73" ht="16.2">
      <c r="B254" s="104"/>
      <c r="C254" s="123" t="s">
        <v>45</v>
      </c>
      <c r="D254" s="122"/>
      <c r="E254" s="213"/>
      <c r="F254" s="196"/>
      <c r="G254" s="196"/>
      <c r="H254" s="188"/>
      <c r="I254" s="214"/>
      <c r="J254" s="188"/>
      <c r="K254" s="214"/>
      <c r="L254" s="196"/>
      <c r="M254" s="196"/>
      <c r="N254" s="196"/>
      <c r="O254" s="196"/>
      <c r="P254" s="196"/>
      <c r="Q254" s="196"/>
      <c r="R254" s="196"/>
      <c r="S254" s="196"/>
      <c r="T254" s="197"/>
      <c r="V254" s="219"/>
      <c r="W254" s="196"/>
      <c r="X254" s="196"/>
      <c r="Y254" s="188"/>
      <c r="Z254" s="121" t="s">
        <v>73</v>
      </c>
      <c r="AA254" s="120" t="s">
        <v>73</v>
      </c>
      <c r="AB254" s="215" t="s">
        <v>73</v>
      </c>
      <c r="AC254" s="216"/>
      <c r="AE254" s="54">
        <f t="shared" si="84"/>
        <v>0</v>
      </c>
      <c r="AF254" s="89"/>
      <c r="AG254" s="89"/>
      <c r="AH254" s="54" t="str">
        <f t="shared" si="85"/>
        <v/>
      </c>
      <c r="AI254" s="54" t="str">
        <f t="shared" si="86"/>
        <v/>
      </c>
      <c r="AJ254" s="54" t="str">
        <f t="shared" si="87"/>
        <v/>
      </c>
      <c r="AK254" s="54" t="str">
        <f t="shared" si="88"/>
        <v/>
      </c>
      <c r="AL254" s="54" t="str">
        <f t="shared" si="89"/>
        <v/>
      </c>
      <c r="AM254" s="54" t="str">
        <f t="shared" si="90"/>
        <v/>
      </c>
      <c r="AN254" s="54" t="str">
        <f t="shared" si="91"/>
        <v/>
      </c>
      <c r="AO254" s="54" t="str">
        <f t="shared" si="92"/>
        <v/>
      </c>
      <c r="AP254" s="54" t="str">
        <f t="shared" si="93"/>
        <v/>
      </c>
      <c r="AQ254" s="54" t="str">
        <f t="shared" si="94"/>
        <v/>
      </c>
      <c r="AR254" s="54" t="str">
        <f t="shared" si="95"/>
        <v/>
      </c>
      <c r="AS254" s="54" t="str">
        <f t="shared" si="96"/>
        <v/>
      </c>
      <c r="AT254" s="54" t="str">
        <f t="shared" si="97"/>
        <v/>
      </c>
      <c r="AU254" s="54" t="str">
        <f t="shared" si="98"/>
        <v/>
      </c>
      <c r="AV254" s="54" t="str">
        <f t="shared" si="99"/>
        <v/>
      </c>
      <c r="AW254" s="54" t="str">
        <f t="shared" si="100"/>
        <v/>
      </c>
      <c r="AX254" s="54" t="str">
        <f t="shared" si="101"/>
        <v/>
      </c>
      <c r="AY254" s="54" t="str">
        <f t="shared" si="102"/>
        <v/>
      </c>
      <c r="AZ254" s="54" t="str">
        <f t="shared" si="103"/>
        <v/>
      </c>
      <c r="BA254" s="54" t="str">
        <f t="shared" si="104"/>
        <v/>
      </c>
      <c r="BB254" s="54" t="str">
        <f t="shared" si="105"/>
        <v/>
      </c>
      <c r="BC254" s="54" t="str">
        <f t="shared" si="106"/>
        <v/>
      </c>
      <c r="BD254" s="54" t="str">
        <f t="shared" si="107"/>
        <v/>
      </c>
      <c r="BE254" s="54" t="str">
        <f t="shared" si="108"/>
        <v/>
      </c>
      <c r="BF254" s="54" t="str">
        <f t="shared" si="109"/>
        <v/>
      </c>
      <c r="BG254" s="54" t="str">
        <f t="shared" si="110"/>
        <v/>
      </c>
      <c r="BH254" s="54" t="str">
        <f t="shared" si="111"/>
        <v/>
      </c>
      <c r="BI254" s="54" t="str">
        <f t="shared" si="112"/>
        <v/>
      </c>
      <c r="BJ254" s="54" t="str">
        <f t="shared" si="113"/>
        <v/>
      </c>
      <c r="BK254" s="54" t="str">
        <f t="shared" si="114"/>
        <v/>
      </c>
      <c r="BL254" s="54" t="str">
        <f t="shared" si="115"/>
        <v/>
      </c>
      <c r="BM254" s="54" t="str">
        <f t="shared" si="116"/>
        <v/>
      </c>
      <c r="BN254" s="54" t="str">
        <f t="shared" si="117"/>
        <v/>
      </c>
      <c r="BO254" s="54" t="str">
        <f t="shared" si="118"/>
        <v/>
      </c>
      <c r="BP254" s="54" t="str">
        <f t="shared" si="119"/>
        <v/>
      </c>
      <c r="BQ254" s="54" t="str">
        <f t="shared" si="120"/>
        <v/>
      </c>
      <c r="BR254" s="54" t="str">
        <f t="shared" si="121"/>
        <v/>
      </c>
      <c r="BS254" s="54" t="str">
        <f t="shared" si="122"/>
        <v/>
      </c>
      <c r="BT254" s="54" t="str">
        <f t="shared" si="123"/>
        <v/>
      </c>
      <c r="BU254" s="54" t="str">
        <f t="shared" si="124"/>
        <v/>
      </c>
    </row>
    <row r="255" spans="2:73" ht="16.2">
      <c r="B255" s="104"/>
      <c r="C255" s="123" t="s">
        <v>45</v>
      </c>
      <c r="D255" s="122"/>
      <c r="E255" s="213"/>
      <c r="F255" s="196"/>
      <c r="G255" s="196"/>
      <c r="H255" s="188"/>
      <c r="I255" s="214"/>
      <c r="J255" s="188"/>
      <c r="K255" s="214"/>
      <c r="L255" s="196"/>
      <c r="M255" s="196"/>
      <c r="N255" s="196"/>
      <c r="O255" s="196"/>
      <c r="P255" s="196"/>
      <c r="Q255" s="196"/>
      <c r="R255" s="196"/>
      <c r="S255" s="196"/>
      <c r="T255" s="197"/>
      <c r="V255" s="219"/>
      <c r="W255" s="196"/>
      <c r="X255" s="196"/>
      <c r="Y255" s="188"/>
      <c r="Z255" s="121" t="s">
        <v>73</v>
      </c>
      <c r="AA255" s="120" t="s">
        <v>73</v>
      </c>
      <c r="AB255" s="215" t="s">
        <v>73</v>
      </c>
      <c r="AC255" s="216"/>
      <c r="AE255" s="54">
        <f t="shared" si="84"/>
        <v>0</v>
      </c>
      <c r="AF255" s="89"/>
      <c r="AG255" s="89"/>
      <c r="AH255" s="54" t="str">
        <f t="shared" si="85"/>
        <v/>
      </c>
      <c r="AI255" s="54" t="str">
        <f t="shared" si="86"/>
        <v/>
      </c>
      <c r="AJ255" s="54" t="str">
        <f t="shared" si="87"/>
        <v/>
      </c>
      <c r="AK255" s="54" t="str">
        <f t="shared" si="88"/>
        <v/>
      </c>
      <c r="AL255" s="54" t="str">
        <f t="shared" si="89"/>
        <v/>
      </c>
      <c r="AM255" s="54" t="str">
        <f t="shared" si="90"/>
        <v/>
      </c>
      <c r="AN255" s="54" t="str">
        <f t="shared" si="91"/>
        <v/>
      </c>
      <c r="AO255" s="54" t="str">
        <f t="shared" si="92"/>
        <v/>
      </c>
      <c r="AP255" s="54" t="str">
        <f t="shared" si="93"/>
        <v/>
      </c>
      <c r="AQ255" s="54" t="str">
        <f t="shared" si="94"/>
        <v/>
      </c>
      <c r="AR255" s="54" t="str">
        <f t="shared" si="95"/>
        <v/>
      </c>
      <c r="AS255" s="54" t="str">
        <f t="shared" si="96"/>
        <v/>
      </c>
      <c r="AT255" s="54" t="str">
        <f t="shared" si="97"/>
        <v/>
      </c>
      <c r="AU255" s="54" t="str">
        <f t="shared" si="98"/>
        <v/>
      </c>
      <c r="AV255" s="54" t="str">
        <f t="shared" si="99"/>
        <v/>
      </c>
      <c r="AW255" s="54" t="str">
        <f t="shared" si="100"/>
        <v/>
      </c>
      <c r="AX255" s="54" t="str">
        <f t="shared" si="101"/>
        <v/>
      </c>
      <c r="AY255" s="54" t="str">
        <f t="shared" si="102"/>
        <v/>
      </c>
      <c r="AZ255" s="54" t="str">
        <f t="shared" si="103"/>
        <v/>
      </c>
      <c r="BA255" s="54" t="str">
        <f t="shared" si="104"/>
        <v/>
      </c>
      <c r="BB255" s="54" t="str">
        <f t="shared" si="105"/>
        <v/>
      </c>
      <c r="BC255" s="54" t="str">
        <f t="shared" si="106"/>
        <v/>
      </c>
      <c r="BD255" s="54" t="str">
        <f t="shared" si="107"/>
        <v/>
      </c>
      <c r="BE255" s="54" t="str">
        <f t="shared" si="108"/>
        <v/>
      </c>
      <c r="BF255" s="54" t="str">
        <f t="shared" si="109"/>
        <v/>
      </c>
      <c r="BG255" s="54" t="str">
        <f t="shared" si="110"/>
        <v/>
      </c>
      <c r="BH255" s="54" t="str">
        <f t="shared" si="111"/>
        <v/>
      </c>
      <c r="BI255" s="54" t="str">
        <f t="shared" si="112"/>
        <v/>
      </c>
      <c r="BJ255" s="54" t="str">
        <f t="shared" si="113"/>
        <v/>
      </c>
      <c r="BK255" s="54" t="str">
        <f t="shared" si="114"/>
        <v/>
      </c>
      <c r="BL255" s="54" t="str">
        <f t="shared" si="115"/>
        <v/>
      </c>
      <c r="BM255" s="54" t="str">
        <f t="shared" si="116"/>
        <v/>
      </c>
      <c r="BN255" s="54" t="str">
        <f t="shared" si="117"/>
        <v/>
      </c>
      <c r="BO255" s="54" t="str">
        <f t="shared" si="118"/>
        <v/>
      </c>
      <c r="BP255" s="54" t="str">
        <f t="shared" si="119"/>
        <v/>
      </c>
      <c r="BQ255" s="54" t="str">
        <f t="shared" si="120"/>
        <v/>
      </c>
      <c r="BR255" s="54" t="str">
        <f t="shared" si="121"/>
        <v/>
      </c>
      <c r="BS255" s="54" t="str">
        <f t="shared" si="122"/>
        <v/>
      </c>
      <c r="BT255" s="54" t="str">
        <f t="shared" si="123"/>
        <v/>
      </c>
      <c r="BU255" s="54" t="str">
        <f t="shared" si="124"/>
        <v/>
      </c>
    </row>
    <row r="256" spans="2:73" ht="16.2">
      <c r="B256" s="104"/>
      <c r="C256" s="123" t="s">
        <v>45</v>
      </c>
      <c r="D256" s="122"/>
      <c r="E256" s="213"/>
      <c r="F256" s="196"/>
      <c r="G256" s="196"/>
      <c r="H256" s="188"/>
      <c r="I256" s="214"/>
      <c r="J256" s="188"/>
      <c r="K256" s="214"/>
      <c r="L256" s="196"/>
      <c r="M256" s="196"/>
      <c r="N256" s="196"/>
      <c r="O256" s="196"/>
      <c r="P256" s="196"/>
      <c r="Q256" s="196"/>
      <c r="R256" s="196"/>
      <c r="S256" s="196"/>
      <c r="T256" s="197"/>
      <c r="V256" s="219"/>
      <c r="W256" s="196"/>
      <c r="X256" s="196"/>
      <c r="Y256" s="188"/>
      <c r="Z256" s="121" t="s">
        <v>73</v>
      </c>
      <c r="AA256" s="120" t="s">
        <v>73</v>
      </c>
      <c r="AB256" s="215" t="s">
        <v>73</v>
      </c>
      <c r="AC256" s="216"/>
      <c r="AE256" s="54">
        <f t="shared" si="84"/>
        <v>0</v>
      </c>
      <c r="AF256" s="89"/>
      <c r="AG256" s="89"/>
      <c r="AH256" s="54" t="str">
        <f t="shared" si="85"/>
        <v/>
      </c>
      <c r="AI256" s="54" t="str">
        <f t="shared" si="86"/>
        <v/>
      </c>
      <c r="AJ256" s="54" t="str">
        <f t="shared" si="87"/>
        <v/>
      </c>
      <c r="AK256" s="54" t="str">
        <f t="shared" si="88"/>
        <v/>
      </c>
      <c r="AL256" s="54" t="str">
        <f t="shared" si="89"/>
        <v/>
      </c>
      <c r="AM256" s="54" t="str">
        <f t="shared" si="90"/>
        <v/>
      </c>
      <c r="AN256" s="54" t="str">
        <f t="shared" si="91"/>
        <v/>
      </c>
      <c r="AO256" s="54" t="str">
        <f t="shared" si="92"/>
        <v/>
      </c>
      <c r="AP256" s="54" t="str">
        <f t="shared" si="93"/>
        <v/>
      </c>
      <c r="AQ256" s="54" t="str">
        <f t="shared" si="94"/>
        <v/>
      </c>
      <c r="AR256" s="54" t="str">
        <f t="shared" si="95"/>
        <v/>
      </c>
      <c r="AS256" s="54" t="str">
        <f t="shared" si="96"/>
        <v/>
      </c>
      <c r="AT256" s="54" t="str">
        <f t="shared" si="97"/>
        <v/>
      </c>
      <c r="AU256" s="54" t="str">
        <f t="shared" si="98"/>
        <v/>
      </c>
      <c r="AV256" s="54" t="str">
        <f t="shared" si="99"/>
        <v/>
      </c>
      <c r="AW256" s="54" t="str">
        <f t="shared" si="100"/>
        <v/>
      </c>
      <c r="AX256" s="54" t="str">
        <f t="shared" si="101"/>
        <v/>
      </c>
      <c r="AY256" s="54" t="str">
        <f t="shared" si="102"/>
        <v/>
      </c>
      <c r="AZ256" s="54" t="str">
        <f t="shared" si="103"/>
        <v/>
      </c>
      <c r="BA256" s="54" t="str">
        <f t="shared" si="104"/>
        <v/>
      </c>
      <c r="BB256" s="54" t="str">
        <f t="shared" si="105"/>
        <v/>
      </c>
      <c r="BC256" s="54" t="str">
        <f t="shared" si="106"/>
        <v/>
      </c>
      <c r="BD256" s="54" t="str">
        <f t="shared" si="107"/>
        <v/>
      </c>
      <c r="BE256" s="54" t="str">
        <f t="shared" si="108"/>
        <v/>
      </c>
      <c r="BF256" s="54" t="str">
        <f t="shared" si="109"/>
        <v/>
      </c>
      <c r="BG256" s="54" t="str">
        <f t="shared" si="110"/>
        <v/>
      </c>
      <c r="BH256" s="54" t="str">
        <f t="shared" si="111"/>
        <v/>
      </c>
      <c r="BI256" s="54" t="str">
        <f t="shared" si="112"/>
        <v/>
      </c>
      <c r="BJ256" s="54" t="str">
        <f t="shared" si="113"/>
        <v/>
      </c>
      <c r="BK256" s="54" t="str">
        <f t="shared" si="114"/>
        <v/>
      </c>
      <c r="BL256" s="54" t="str">
        <f t="shared" si="115"/>
        <v/>
      </c>
      <c r="BM256" s="54" t="str">
        <f t="shared" si="116"/>
        <v/>
      </c>
      <c r="BN256" s="54" t="str">
        <f t="shared" si="117"/>
        <v/>
      </c>
      <c r="BO256" s="54" t="str">
        <f t="shared" si="118"/>
        <v/>
      </c>
      <c r="BP256" s="54" t="str">
        <f t="shared" si="119"/>
        <v/>
      </c>
      <c r="BQ256" s="54" t="str">
        <f t="shared" si="120"/>
        <v/>
      </c>
      <c r="BR256" s="54" t="str">
        <f t="shared" si="121"/>
        <v/>
      </c>
      <c r="BS256" s="54" t="str">
        <f t="shared" si="122"/>
        <v/>
      </c>
      <c r="BT256" s="54" t="str">
        <f t="shared" si="123"/>
        <v/>
      </c>
      <c r="BU256" s="54" t="str">
        <f t="shared" si="124"/>
        <v/>
      </c>
    </row>
    <row r="257" spans="2:73" ht="16.2">
      <c r="B257" s="104"/>
      <c r="C257" s="123" t="s">
        <v>45</v>
      </c>
      <c r="D257" s="122"/>
      <c r="E257" s="213"/>
      <c r="F257" s="196"/>
      <c r="G257" s="196"/>
      <c r="H257" s="188"/>
      <c r="I257" s="214"/>
      <c r="J257" s="188"/>
      <c r="K257" s="214"/>
      <c r="L257" s="196"/>
      <c r="M257" s="196"/>
      <c r="N257" s="196"/>
      <c r="O257" s="196"/>
      <c r="P257" s="196"/>
      <c r="Q257" s="196"/>
      <c r="R257" s="196"/>
      <c r="S257" s="196"/>
      <c r="T257" s="197"/>
      <c r="V257" s="219"/>
      <c r="W257" s="196"/>
      <c r="X257" s="196"/>
      <c r="Y257" s="188"/>
      <c r="Z257" s="121" t="s">
        <v>73</v>
      </c>
      <c r="AA257" s="120" t="s">
        <v>73</v>
      </c>
      <c r="AB257" s="215" t="s">
        <v>73</v>
      </c>
      <c r="AC257" s="216"/>
      <c r="AE257" s="54">
        <f t="shared" si="84"/>
        <v>0</v>
      </c>
      <c r="AF257" s="89"/>
      <c r="AG257" s="89"/>
      <c r="AH257" s="54" t="str">
        <f t="shared" si="85"/>
        <v/>
      </c>
      <c r="AI257" s="54" t="str">
        <f t="shared" si="86"/>
        <v/>
      </c>
      <c r="AJ257" s="54" t="str">
        <f t="shared" si="87"/>
        <v/>
      </c>
      <c r="AK257" s="54" t="str">
        <f t="shared" si="88"/>
        <v/>
      </c>
      <c r="AL257" s="54" t="str">
        <f t="shared" si="89"/>
        <v/>
      </c>
      <c r="AM257" s="54" t="str">
        <f t="shared" si="90"/>
        <v/>
      </c>
      <c r="AN257" s="54" t="str">
        <f t="shared" si="91"/>
        <v/>
      </c>
      <c r="AO257" s="54" t="str">
        <f t="shared" si="92"/>
        <v/>
      </c>
      <c r="AP257" s="54" t="str">
        <f t="shared" si="93"/>
        <v/>
      </c>
      <c r="AQ257" s="54" t="str">
        <f t="shared" si="94"/>
        <v/>
      </c>
      <c r="AR257" s="54" t="str">
        <f t="shared" si="95"/>
        <v/>
      </c>
      <c r="AS257" s="54" t="str">
        <f t="shared" si="96"/>
        <v/>
      </c>
      <c r="AT257" s="54" t="str">
        <f t="shared" si="97"/>
        <v/>
      </c>
      <c r="AU257" s="54" t="str">
        <f t="shared" si="98"/>
        <v/>
      </c>
      <c r="AV257" s="54" t="str">
        <f t="shared" si="99"/>
        <v/>
      </c>
      <c r="AW257" s="54" t="str">
        <f t="shared" si="100"/>
        <v/>
      </c>
      <c r="AX257" s="54" t="str">
        <f t="shared" si="101"/>
        <v/>
      </c>
      <c r="AY257" s="54" t="str">
        <f t="shared" si="102"/>
        <v/>
      </c>
      <c r="AZ257" s="54" t="str">
        <f t="shared" si="103"/>
        <v/>
      </c>
      <c r="BA257" s="54" t="str">
        <f t="shared" si="104"/>
        <v/>
      </c>
      <c r="BB257" s="54" t="str">
        <f t="shared" si="105"/>
        <v/>
      </c>
      <c r="BC257" s="54" t="str">
        <f t="shared" si="106"/>
        <v/>
      </c>
      <c r="BD257" s="54" t="str">
        <f t="shared" si="107"/>
        <v/>
      </c>
      <c r="BE257" s="54" t="str">
        <f t="shared" si="108"/>
        <v/>
      </c>
      <c r="BF257" s="54" t="str">
        <f t="shared" si="109"/>
        <v/>
      </c>
      <c r="BG257" s="54" t="str">
        <f t="shared" si="110"/>
        <v/>
      </c>
      <c r="BH257" s="54" t="str">
        <f t="shared" si="111"/>
        <v/>
      </c>
      <c r="BI257" s="54" t="str">
        <f t="shared" si="112"/>
        <v/>
      </c>
      <c r="BJ257" s="54" t="str">
        <f t="shared" si="113"/>
        <v/>
      </c>
      <c r="BK257" s="54" t="str">
        <f t="shared" si="114"/>
        <v/>
      </c>
      <c r="BL257" s="54" t="str">
        <f t="shared" si="115"/>
        <v/>
      </c>
      <c r="BM257" s="54" t="str">
        <f t="shared" si="116"/>
        <v/>
      </c>
      <c r="BN257" s="54" t="str">
        <f t="shared" si="117"/>
        <v/>
      </c>
      <c r="BO257" s="54" t="str">
        <f t="shared" si="118"/>
        <v/>
      </c>
      <c r="BP257" s="54" t="str">
        <f t="shared" si="119"/>
        <v/>
      </c>
      <c r="BQ257" s="54" t="str">
        <f t="shared" si="120"/>
        <v/>
      </c>
      <c r="BR257" s="54" t="str">
        <f t="shared" si="121"/>
        <v/>
      </c>
      <c r="BS257" s="54" t="str">
        <f t="shared" si="122"/>
        <v/>
      </c>
      <c r="BT257" s="54" t="str">
        <f t="shared" si="123"/>
        <v/>
      </c>
      <c r="BU257" s="54" t="str">
        <f t="shared" si="124"/>
        <v/>
      </c>
    </row>
    <row r="258" spans="2:73" ht="16.2">
      <c r="B258" s="104"/>
      <c r="C258" s="123" t="s">
        <v>45</v>
      </c>
      <c r="D258" s="122"/>
      <c r="E258" s="213"/>
      <c r="F258" s="196"/>
      <c r="G258" s="196"/>
      <c r="H258" s="188"/>
      <c r="I258" s="214"/>
      <c r="J258" s="188"/>
      <c r="K258" s="214"/>
      <c r="L258" s="196"/>
      <c r="M258" s="196"/>
      <c r="N258" s="196"/>
      <c r="O258" s="196"/>
      <c r="P258" s="196"/>
      <c r="Q258" s="196"/>
      <c r="R258" s="196"/>
      <c r="S258" s="196"/>
      <c r="T258" s="197"/>
      <c r="V258" s="219"/>
      <c r="W258" s="196"/>
      <c r="X258" s="196"/>
      <c r="Y258" s="188"/>
      <c r="Z258" s="121" t="s">
        <v>73</v>
      </c>
      <c r="AA258" s="120" t="s">
        <v>73</v>
      </c>
      <c r="AB258" s="215" t="s">
        <v>73</v>
      </c>
      <c r="AC258" s="216"/>
      <c r="AE258" s="54">
        <f t="shared" si="84"/>
        <v>0</v>
      </c>
      <c r="AF258" s="89"/>
      <c r="AG258" s="89"/>
      <c r="AH258" s="54" t="str">
        <f t="shared" si="85"/>
        <v/>
      </c>
      <c r="AI258" s="54" t="str">
        <f t="shared" si="86"/>
        <v/>
      </c>
      <c r="AJ258" s="54" t="str">
        <f t="shared" si="87"/>
        <v/>
      </c>
      <c r="AK258" s="54" t="str">
        <f t="shared" si="88"/>
        <v/>
      </c>
      <c r="AL258" s="54" t="str">
        <f t="shared" si="89"/>
        <v/>
      </c>
      <c r="AM258" s="54" t="str">
        <f t="shared" si="90"/>
        <v/>
      </c>
      <c r="AN258" s="54" t="str">
        <f t="shared" si="91"/>
        <v/>
      </c>
      <c r="AO258" s="54" t="str">
        <f t="shared" si="92"/>
        <v/>
      </c>
      <c r="AP258" s="54" t="str">
        <f t="shared" si="93"/>
        <v/>
      </c>
      <c r="AQ258" s="54" t="str">
        <f t="shared" si="94"/>
        <v/>
      </c>
      <c r="AR258" s="54" t="str">
        <f t="shared" si="95"/>
        <v/>
      </c>
      <c r="AS258" s="54" t="str">
        <f t="shared" si="96"/>
        <v/>
      </c>
      <c r="AT258" s="54" t="str">
        <f t="shared" si="97"/>
        <v/>
      </c>
      <c r="AU258" s="54" t="str">
        <f t="shared" si="98"/>
        <v/>
      </c>
      <c r="AV258" s="54" t="str">
        <f t="shared" si="99"/>
        <v/>
      </c>
      <c r="AW258" s="54" t="str">
        <f t="shared" si="100"/>
        <v/>
      </c>
      <c r="AX258" s="54" t="str">
        <f t="shared" si="101"/>
        <v/>
      </c>
      <c r="AY258" s="54" t="str">
        <f t="shared" si="102"/>
        <v/>
      </c>
      <c r="AZ258" s="54" t="str">
        <f t="shared" si="103"/>
        <v/>
      </c>
      <c r="BA258" s="54" t="str">
        <f t="shared" si="104"/>
        <v/>
      </c>
      <c r="BB258" s="54" t="str">
        <f t="shared" si="105"/>
        <v/>
      </c>
      <c r="BC258" s="54" t="str">
        <f t="shared" si="106"/>
        <v/>
      </c>
      <c r="BD258" s="54" t="str">
        <f t="shared" si="107"/>
        <v/>
      </c>
      <c r="BE258" s="54" t="str">
        <f t="shared" si="108"/>
        <v/>
      </c>
      <c r="BF258" s="54" t="str">
        <f t="shared" si="109"/>
        <v/>
      </c>
      <c r="BG258" s="54" t="str">
        <f t="shared" si="110"/>
        <v/>
      </c>
      <c r="BH258" s="54" t="str">
        <f t="shared" si="111"/>
        <v/>
      </c>
      <c r="BI258" s="54" t="str">
        <f t="shared" si="112"/>
        <v/>
      </c>
      <c r="BJ258" s="54" t="str">
        <f t="shared" si="113"/>
        <v/>
      </c>
      <c r="BK258" s="54" t="str">
        <f t="shared" si="114"/>
        <v/>
      </c>
      <c r="BL258" s="54" t="str">
        <f t="shared" si="115"/>
        <v/>
      </c>
      <c r="BM258" s="54" t="str">
        <f t="shared" si="116"/>
        <v/>
      </c>
      <c r="BN258" s="54" t="str">
        <f t="shared" si="117"/>
        <v/>
      </c>
      <c r="BO258" s="54" t="str">
        <f t="shared" si="118"/>
        <v/>
      </c>
      <c r="BP258" s="54" t="str">
        <f t="shared" si="119"/>
        <v/>
      </c>
      <c r="BQ258" s="54" t="str">
        <f t="shared" si="120"/>
        <v/>
      </c>
      <c r="BR258" s="54" t="str">
        <f t="shared" si="121"/>
        <v/>
      </c>
      <c r="BS258" s="54" t="str">
        <f t="shared" si="122"/>
        <v/>
      </c>
      <c r="BT258" s="54" t="str">
        <f t="shared" si="123"/>
        <v/>
      </c>
      <c r="BU258" s="54" t="str">
        <f t="shared" si="124"/>
        <v/>
      </c>
    </row>
    <row r="259" spans="2:73" ht="16.2">
      <c r="B259" s="104"/>
      <c r="C259" s="123" t="s">
        <v>45</v>
      </c>
      <c r="D259" s="122"/>
      <c r="E259" s="213"/>
      <c r="F259" s="196"/>
      <c r="G259" s="196"/>
      <c r="H259" s="188"/>
      <c r="I259" s="214"/>
      <c r="J259" s="188"/>
      <c r="K259" s="214"/>
      <c r="L259" s="196"/>
      <c r="M259" s="196"/>
      <c r="N259" s="196"/>
      <c r="O259" s="196"/>
      <c r="P259" s="196"/>
      <c r="Q259" s="196"/>
      <c r="R259" s="196"/>
      <c r="S259" s="196"/>
      <c r="T259" s="197"/>
      <c r="V259" s="219"/>
      <c r="W259" s="196"/>
      <c r="X259" s="196"/>
      <c r="Y259" s="188"/>
      <c r="Z259" s="121" t="s">
        <v>73</v>
      </c>
      <c r="AA259" s="120" t="s">
        <v>73</v>
      </c>
      <c r="AB259" s="215" t="s">
        <v>73</v>
      </c>
      <c r="AC259" s="216"/>
      <c r="AE259" s="54">
        <f t="shared" si="84"/>
        <v>0</v>
      </c>
      <c r="AF259" s="89"/>
      <c r="AG259" s="89"/>
      <c r="AH259" s="54" t="str">
        <f t="shared" si="85"/>
        <v/>
      </c>
      <c r="AI259" s="54" t="str">
        <f t="shared" si="86"/>
        <v/>
      </c>
      <c r="AJ259" s="54" t="str">
        <f t="shared" si="87"/>
        <v/>
      </c>
      <c r="AK259" s="54" t="str">
        <f t="shared" si="88"/>
        <v/>
      </c>
      <c r="AL259" s="54" t="str">
        <f t="shared" si="89"/>
        <v/>
      </c>
      <c r="AM259" s="54" t="str">
        <f t="shared" si="90"/>
        <v/>
      </c>
      <c r="AN259" s="54" t="str">
        <f t="shared" si="91"/>
        <v/>
      </c>
      <c r="AO259" s="54" t="str">
        <f t="shared" si="92"/>
        <v/>
      </c>
      <c r="AP259" s="54" t="str">
        <f t="shared" si="93"/>
        <v/>
      </c>
      <c r="AQ259" s="54" t="str">
        <f t="shared" si="94"/>
        <v/>
      </c>
      <c r="AR259" s="54" t="str">
        <f t="shared" si="95"/>
        <v/>
      </c>
      <c r="AS259" s="54" t="str">
        <f t="shared" si="96"/>
        <v/>
      </c>
      <c r="AT259" s="54" t="str">
        <f t="shared" si="97"/>
        <v/>
      </c>
      <c r="AU259" s="54" t="str">
        <f t="shared" si="98"/>
        <v/>
      </c>
      <c r="AV259" s="54" t="str">
        <f t="shared" si="99"/>
        <v/>
      </c>
      <c r="AW259" s="54" t="str">
        <f t="shared" si="100"/>
        <v/>
      </c>
      <c r="AX259" s="54" t="str">
        <f t="shared" si="101"/>
        <v/>
      </c>
      <c r="AY259" s="54" t="str">
        <f t="shared" si="102"/>
        <v/>
      </c>
      <c r="AZ259" s="54" t="str">
        <f t="shared" si="103"/>
        <v/>
      </c>
      <c r="BA259" s="54" t="str">
        <f t="shared" si="104"/>
        <v/>
      </c>
      <c r="BB259" s="54" t="str">
        <f t="shared" si="105"/>
        <v/>
      </c>
      <c r="BC259" s="54" t="str">
        <f t="shared" si="106"/>
        <v/>
      </c>
      <c r="BD259" s="54" t="str">
        <f t="shared" si="107"/>
        <v/>
      </c>
      <c r="BE259" s="54" t="str">
        <f t="shared" si="108"/>
        <v/>
      </c>
      <c r="BF259" s="54" t="str">
        <f t="shared" si="109"/>
        <v/>
      </c>
      <c r="BG259" s="54" t="str">
        <f t="shared" si="110"/>
        <v/>
      </c>
      <c r="BH259" s="54" t="str">
        <f t="shared" si="111"/>
        <v/>
      </c>
      <c r="BI259" s="54" t="str">
        <f t="shared" si="112"/>
        <v/>
      </c>
      <c r="BJ259" s="54" t="str">
        <f t="shared" si="113"/>
        <v/>
      </c>
      <c r="BK259" s="54" t="str">
        <f t="shared" si="114"/>
        <v/>
      </c>
      <c r="BL259" s="54" t="str">
        <f t="shared" si="115"/>
        <v/>
      </c>
      <c r="BM259" s="54" t="str">
        <f t="shared" si="116"/>
        <v/>
      </c>
      <c r="BN259" s="54" t="str">
        <f t="shared" si="117"/>
        <v/>
      </c>
      <c r="BO259" s="54" t="str">
        <f t="shared" si="118"/>
        <v/>
      </c>
      <c r="BP259" s="54" t="str">
        <f t="shared" si="119"/>
        <v/>
      </c>
      <c r="BQ259" s="54" t="str">
        <f t="shared" si="120"/>
        <v/>
      </c>
      <c r="BR259" s="54" t="str">
        <f t="shared" si="121"/>
        <v/>
      </c>
      <c r="BS259" s="54" t="str">
        <f t="shared" si="122"/>
        <v/>
      </c>
      <c r="BT259" s="54" t="str">
        <f t="shared" si="123"/>
        <v/>
      </c>
      <c r="BU259" s="54" t="str">
        <f t="shared" si="124"/>
        <v/>
      </c>
    </row>
    <row r="260" spans="2:73" ht="16.2">
      <c r="B260" s="104"/>
      <c r="C260" s="123" t="s">
        <v>45</v>
      </c>
      <c r="D260" s="122"/>
      <c r="E260" s="213"/>
      <c r="F260" s="196"/>
      <c r="G260" s="196"/>
      <c r="H260" s="188"/>
      <c r="I260" s="214"/>
      <c r="J260" s="188"/>
      <c r="K260" s="214"/>
      <c r="L260" s="196"/>
      <c r="M260" s="196"/>
      <c r="N260" s="196"/>
      <c r="O260" s="196"/>
      <c r="P260" s="196"/>
      <c r="Q260" s="196"/>
      <c r="R260" s="196"/>
      <c r="S260" s="196"/>
      <c r="T260" s="197"/>
      <c r="V260" s="219"/>
      <c r="W260" s="196"/>
      <c r="X260" s="196"/>
      <c r="Y260" s="188"/>
      <c r="Z260" s="121" t="s">
        <v>73</v>
      </c>
      <c r="AA260" s="120" t="s">
        <v>73</v>
      </c>
      <c r="AB260" s="215" t="s">
        <v>73</v>
      </c>
      <c r="AC260" s="216"/>
      <c r="AE260" s="54">
        <f t="shared" si="84"/>
        <v>0</v>
      </c>
      <c r="AF260" s="89"/>
      <c r="AG260" s="89"/>
      <c r="AH260" s="54" t="str">
        <f t="shared" si="85"/>
        <v/>
      </c>
      <c r="AI260" s="54" t="str">
        <f t="shared" si="86"/>
        <v/>
      </c>
      <c r="AJ260" s="54" t="str">
        <f t="shared" si="87"/>
        <v/>
      </c>
      <c r="AK260" s="54" t="str">
        <f t="shared" si="88"/>
        <v/>
      </c>
      <c r="AL260" s="54" t="str">
        <f t="shared" si="89"/>
        <v/>
      </c>
      <c r="AM260" s="54" t="str">
        <f t="shared" si="90"/>
        <v/>
      </c>
      <c r="AN260" s="54" t="str">
        <f t="shared" si="91"/>
        <v/>
      </c>
      <c r="AO260" s="54" t="str">
        <f t="shared" si="92"/>
        <v/>
      </c>
      <c r="AP260" s="54" t="str">
        <f t="shared" si="93"/>
        <v/>
      </c>
      <c r="AQ260" s="54" t="str">
        <f t="shared" si="94"/>
        <v/>
      </c>
      <c r="AR260" s="54" t="str">
        <f t="shared" si="95"/>
        <v/>
      </c>
      <c r="AS260" s="54" t="str">
        <f t="shared" si="96"/>
        <v/>
      </c>
      <c r="AT260" s="54" t="str">
        <f t="shared" si="97"/>
        <v/>
      </c>
      <c r="AU260" s="54" t="str">
        <f t="shared" si="98"/>
        <v/>
      </c>
      <c r="AV260" s="54" t="str">
        <f t="shared" si="99"/>
        <v/>
      </c>
      <c r="AW260" s="54" t="str">
        <f t="shared" si="100"/>
        <v/>
      </c>
      <c r="AX260" s="54" t="str">
        <f t="shared" si="101"/>
        <v/>
      </c>
      <c r="AY260" s="54" t="str">
        <f t="shared" si="102"/>
        <v/>
      </c>
      <c r="AZ260" s="54" t="str">
        <f t="shared" si="103"/>
        <v/>
      </c>
      <c r="BA260" s="54" t="str">
        <f t="shared" si="104"/>
        <v/>
      </c>
      <c r="BB260" s="54" t="str">
        <f t="shared" si="105"/>
        <v/>
      </c>
      <c r="BC260" s="54" t="str">
        <f t="shared" si="106"/>
        <v/>
      </c>
      <c r="BD260" s="54" t="str">
        <f t="shared" si="107"/>
        <v/>
      </c>
      <c r="BE260" s="54" t="str">
        <f t="shared" si="108"/>
        <v/>
      </c>
      <c r="BF260" s="54" t="str">
        <f t="shared" si="109"/>
        <v/>
      </c>
      <c r="BG260" s="54" t="str">
        <f t="shared" si="110"/>
        <v/>
      </c>
      <c r="BH260" s="54" t="str">
        <f t="shared" si="111"/>
        <v/>
      </c>
      <c r="BI260" s="54" t="str">
        <f t="shared" si="112"/>
        <v/>
      </c>
      <c r="BJ260" s="54" t="str">
        <f t="shared" si="113"/>
        <v/>
      </c>
      <c r="BK260" s="54" t="str">
        <f t="shared" si="114"/>
        <v/>
      </c>
      <c r="BL260" s="54" t="str">
        <f t="shared" si="115"/>
        <v/>
      </c>
      <c r="BM260" s="54" t="str">
        <f t="shared" si="116"/>
        <v/>
      </c>
      <c r="BN260" s="54" t="str">
        <f t="shared" si="117"/>
        <v/>
      </c>
      <c r="BO260" s="54" t="str">
        <f t="shared" si="118"/>
        <v/>
      </c>
      <c r="BP260" s="54" t="str">
        <f t="shared" si="119"/>
        <v/>
      </c>
      <c r="BQ260" s="54" t="str">
        <f t="shared" si="120"/>
        <v/>
      </c>
      <c r="BR260" s="54" t="str">
        <f t="shared" si="121"/>
        <v/>
      </c>
      <c r="BS260" s="54" t="str">
        <f t="shared" si="122"/>
        <v/>
      </c>
      <c r="BT260" s="54" t="str">
        <f t="shared" si="123"/>
        <v/>
      </c>
      <c r="BU260" s="54" t="str">
        <f t="shared" si="124"/>
        <v/>
      </c>
    </row>
    <row r="261" spans="2:73" ht="16.2">
      <c r="B261" s="104"/>
      <c r="C261" s="123" t="s">
        <v>45</v>
      </c>
      <c r="D261" s="122"/>
      <c r="E261" s="213"/>
      <c r="F261" s="196"/>
      <c r="G261" s="196"/>
      <c r="H261" s="188"/>
      <c r="I261" s="214"/>
      <c r="J261" s="188"/>
      <c r="K261" s="214"/>
      <c r="L261" s="196"/>
      <c r="M261" s="196"/>
      <c r="N261" s="196"/>
      <c r="O261" s="196"/>
      <c r="P261" s="196"/>
      <c r="Q261" s="196"/>
      <c r="R261" s="196"/>
      <c r="S261" s="196"/>
      <c r="T261" s="197"/>
      <c r="V261" s="219"/>
      <c r="W261" s="196"/>
      <c r="X261" s="196"/>
      <c r="Y261" s="188"/>
      <c r="Z261" s="121" t="s">
        <v>73</v>
      </c>
      <c r="AA261" s="120" t="s">
        <v>73</v>
      </c>
      <c r="AB261" s="215" t="s">
        <v>73</v>
      </c>
      <c r="AC261" s="216"/>
      <c r="AE261" s="54">
        <f t="shared" si="84"/>
        <v>0</v>
      </c>
      <c r="AF261" s="89"/>
      <c r="AG261" s="89"/>
      <c r="AH261" s="54" t="str">
        <f t="shared" si="85"/>
        <v/>
      </c>
      <c r="AI261" s="54" t="str">
        <f t="shared" si="86"/>
        <v/>
      </c>
      <c r="AJ261" s="54" t="str">
        <f t="shared" si="87"/>
        <v/>
      </c>
      <c r="AK261" s="54" t="str">
        <f t="shared" si="88"/>
        <v/>
      </c>
      <c r="AL261" s="54" t="str">
        <f t="shared" si="89"/>
        <v/>
      </c>
      <c r="AM261" s="54" t="str">
        <f t="shared" si="90"/>
        <v/>
      </c>
      <c r="AN261" s="54" t="str">
        <f t="shared" si="91"/>
        <v/>
      </c>
      <c r="AO261" s="54" t="str">
        <f t="shared" si="92"/>
        <v/>
      </c>
      <c r="AP261" s="54" t="str">
        <f t="shared" si="93"/>
        <v/>
      </c>
      <c r="AQ261" s="54" t="str">
        <f t="shared" si="94"/>
        <v/>
      </c>
      <c r="AR261" s="54" t="str">
        <f t="shared" si="95"/>
        <v/>
      </c>
      <c r="AS261" s="54" t="str">
        <f t="shared" si="96"/>
        <v/>
      </c>
      <c r="AT261" s="54" t="str">
        <f t="shared" si="97"/>
        <v/>
      </c>
      <c r="AU261" s="54" t="str">
        <f t="shared" si="98"/>
        <v/>
      </c>
      <c r="AV261" s="54" t="str">
        <f t="shared" si="99"/>
        <v/>
      </c>
      <c r="AW261" s="54" t="str">
        <f t="shared" si="100"/>
        <v/>
      </c>
      <c r="AX261" s="54" t="str">
        <f t="shared" si="101"/>
        <v/>
      </c>
      <c r="AY261" s="54" t="str">
        <f t="shared" si="102"/>
        <v/>
      </c>
      <c r="AZ261" s="54" t="str">
        <f t="shared" si="103"/>
        <v/>
      </c>
      <c r="BA261" s="54" t="str">
        <f t="shared" si="104"/>
        <v/>
      </c>
      <c r="BB261" s="54" t="str">
        <f t="shared" si="105"/>
        <v/>
      </c>
      <c r="BC261" s="54" t="str">
        <f t="shared" si="106"/>
        <v/>
      </c>
      <c r="BD261" s="54" t="str">
        <f t="shared" si="107"/>
        <v/>
      </c>
      <c r="BE261" s="54" t="str">
        <f t="shared" si="108"/>
        <v/>
      </c>
      <c r="BF261" s="54" t="str">
        <f t="shared" si="109"/>
        <v/>
      </c>
      <c r="BG261" s="54" t="str">
        <f t="shared" si="110"/>
        <v/>
      </c>
      <c r="BH261" s="54" t="str">
        <f t="shared" si="111"/>
        <v/>
      </c>
      <c r="BI261" s="54" t="str">
        <f t="shared" si="112"/>
        <v/>
      </c>
      <c r="BJ261" s="54" t="str">
        <f t="shared" si="113"/>
        <v/>
      </c>
      <c r="BK261" s="54" t="str">
        <f t="shared" si="114"/>
        <v/>
      </c>
      <c r="BL261" s="54" t="str">
        <f t="shared" si="115"/>
        <v/>
      </c>
      <c r="BM261" s="54" t="str">
        <f t="shared" si="116"/>
        <v/>
      </c>
      <c r="BN261" s="54" t="str">
        <f t="shared" si="117"/>
        <v/>
      </c>
      <c r="BO261" s="54" t="str">
        <f t="shared" si="118"/>
        <v/>
      </c>
      <c r="BP261" s="54" t="str">
        <f t="shared" si="119"/>
        <v/>
      </c>
      <c r="BQ261" s="54" t="str">
        <f t="shared" si="120"/>
        <v/>
      </c>
      <c r="BR261" s="54" t="str">
        <f t="shared" si="121"/>
        <v/>
      </c>
      <c r="BS261" s="54" t="str">
        <f t="shared" si="122"/>
        <v/>
      </c>
      <c r="BT261" s="54" t="str">
        <f t="shared" si="123"/>
        <v/>
      </c>
      <c r="BU261" s="54" t="str">
        <f t="shared" si="124"/>
        <v/>
      </c>
    </row>
    <row r="262" spans="2:73" ht="16.2">
      <c r="B262" s="104"/>
      <c r="C262" s="123" t="s">
        <v>45</v>
      </c>
      <c r="D262" s="122"/>
      <c r="E262" s="213"/>
      <c r="F262" s="196"/>
      <c r="G262" s="196"/>
      <c r="H262" s="188"/>
      <c r="I262" s="214"/>
      <c r="J262" s="188"/>
      <c r="K262" s="214"/>
      <c r="L262" s="196"/>
      <c r="M262" s="196"/>
      <c r="N262" s="196"/>
      <c r="O262" s="196"/>
      <c r="P262" s="196"/>
      <c r="Q262" s="196"/>
      <c r="R262" s="196"/>
      <c r="S262" s="196"/>
      <c r="T262" s="197"/>
      <c r="V262" s="219"/>
      <c r="W262" s="196"/>
      <c r="X262" s="196"/>
      <c r="Y262" s="188"/>
      <c r="Z262" s="121" t="s">
        <v>73</v>
      </c>
      <c r="AA262" s="120" t="s">
        <v>73</v>
      </c>
      <c r="AB262" s="215" t="s">
        <v>73</v>
      </c>
      <c r="AC262" s="216"/>
      <c r="AE262" s="54">
        <f t="shared" si="84"/>
        <v>0</v>
      </c>
      <c r="AF262" s="89"/>
      <c r="AG262" s="89"/>
      <c r="AH262" s="54" t="str">
        <f t="shared" si="85"/>
        <v/>
      </c>
      <c r="AI262" s="54" t="str">
        <f t="shared" si="86"/>
        <v/>
      </c>
      <c r="AJ262" s="54" t="str">
        <f t="shared" si="87"/>
        <v/>
      </c>
      <c r="AK262" s="54" t="str">
        <f t="shared" si="88"/>
        <v/>
      </c>
      <c r="AL262" s="54" t="str">
        <f t="shared" si="89"/>
        <v/>
      </c>
      <c r="AM262" s="54" t="str">
        <f t="shared" si="90"/>
        <v/>
      </c>
      <c r="AN262" s="54" t="str">
        <f t="shared" si="91"/>
        <v/>
      </c>
      <c r="AO262" s="54" t="str">
        <f t="shared" si="92"/>
        <v/>
      </c>
      <c r="AP262" s="54" t="str">
        <f t="shared" si="93"/>
        <v/>
      </c>
      <c r="AQ262" s="54" t="str">
        <f t="shared" si="94"/>
        <v/>
      </c>
      <c r="AR262" s="54" t="str">
        <f t="shared" si="95"/>
        <v/>
      </c>
      <c r="AS262" s="54" t="str">
        <f t="shared" si="96"/>
        <v/>
      </c>
      <c r="AT262" s="54" t="str">
        <f t="shared" si="97"/>
        <v/>
      </c>
      <c r="AU262" s="54" t="str">
        <f t="shared" si="98"/>
        <v/>
      </c>
      <c r="AV262" s="54" t="str">
        <f t="shared" si="99"/>
        <v/>
      </c>
      <c r="AW262" s="54" t="str">
        <f t="shared" si="100"/>
        <v/>
      </c>
      <c r="AX262" s="54" t="str">
        <f t="shared" si="101"/>
        <v/>
      </c>
      <c r="AY262" s="54" t="str">
        <f t="shared" si="102"/>
        <v/>
      </c>
      <c r="AZ262" s="54" t="str">
        <f t="shared" si="103"/>
        <v/>
      </c>
      <c r="BA262" s="54" t="str">
        <f t="shared" si="104"/>
        <v/>
      </c>
      <c r="BB262" s="54" t="str">
        <f t="shared" si="105"/>
        <v/>
      </c>
      <c r="BC262" s="54" t="str">
        <f t="shared" si="106"/>
        <v/>
      </c>
      <c r="BD262" s="54" t="str">
        <f t="shared" si="107"/>
        <v/>
      </c>
      <c r="BE262" s="54" t="str">
        <f t="shared" si="108"/>
        <v/>
      </c>
      <c r="BF262" s="54" t="str">
        <f t="shared" si="109"/>
        <v/>
      </c>
      <c r="BG262" s="54" t="str">
        <f t="shared" si="110"/>
        <v/>
      </c>
      <c r="BH262" s="54" t="str">
        <f t="shared" si="111"/>
        <v/>
      </c>
      <c r="BI262" s="54" t="str">
        <f t="shared" si="112"/>
        <v/>
      </c>
      <c r="BJ262" s="54" t="str">
        <f t="shared" si="113"/>
        <v/>
      </c>
      <c r="BK262" s="54" t="str">
        <f t="shared" si="114"/>
        <v/>
      </c>
      <c r="BL262" s="54" t="str">
        <f t="shared" si="115"/>
        <v/>
      </c>
      <c r="BM262" s="54" t="str">
        <f t="shared" si="116"/>
        <v/>
      </c>
      <c r="BN262" s="54" t="str">
        <f t="shared" si="117"/>
        <v/>
      </c>
      <c r="BO262" s="54" t="str">
        <f t="shared" si="118"/>
        <v/>
      </c>
      <c r="BP262" s="54" t="str">
        <f t="shared" si="119"/>
        <v/>
      </c>
      <c r="BQ262" s="54" t="str">
        <f t="shared" si="120"/>
        <v/>
      </c>
      <c r="BR262" s="54" t="str">
        <f t="shared" si="121"/>
        <v/>
      </c>
      <c r="BS262" s="54" t="str">
        <f t="shared" si="122"/>
        <v/>
      </c>
      <c r="BT262" s="54" t="str">
        <f t="shared" si="123"/>
        <v/>
      </c>
      <c r="BU262" s="54" t="str">
        <f t="shared" si="124"/>
        <v/>
      </c>
    </row>
    <row r="263" spans="2:73" ht="16.2">
      <c r="B263" s="104"/>
      <c r="C263" s="123" t="s">
        <v>45</v>
      </c>
      <c r="D263" s="122"/>
      <c r="E263" s="213"/>
      <c r="F263" s="196"/>
      <c r="G263" s="196"/>
      <c r="H263" s="188"/>
      <c r="I263" s="214"/>
      <c r="J263" s="188"/>
      <c r="K263" s="214"/>
      <c r="L263" s="196"/>
      <c r="M263" s="196"/>
      <c r="N263" s="196"/>
      <c r="O263" s="196"/>
      <c r="P263" s="196"/>
      <c r="Q263" s="196"/>
      <c r="R263" s="196"/>
      <c r="S263" s="196"/>
      <c r="T263" s="197"/>
      <c r="V263" s="219"/>
      <c r="W263" s="196"/>
      <c r="X263" s="196"/>
      <c r="Y263" s="188"/>
      <c r="Z263" s="121" t="s">
        <v>73</v>
      </c>
      <c r="AA263" s="120" t="s">
        <v>73</v>
      </c>
      <c r="AB263" s="215" t="s">
        <v>73</v>
      </c>
      <c r="AC263" s="216"/>
      <c r="AE263" s="54">
        <f t="shared" si="84"/>
        <v>0</v>
      </c>
      <c r="AF263" s="89"/>
      <c r="AG263" s="89"/>
      <c r="AH263" s="54" t="str">
        <f t="shared" si="85"/>
        <v/>
      </c>
      <c r="AI263" s="54" t="str">
        <f t="shared" si="86"/>
        <v/>
      </c>
      <c r="AJ263" s="54" t="str">
        <f t="shared" si="87"/>
        <v/>
      </c>
      <c r="AK263" s="54" t="str">
        <f t="shared" si="88"/>
        <v/>
      </c>
      <c r="AL263" s="54" t="str">
        <f t="shared" si="89"/>
        <v/>
      </c>
      <c r="AM263" s="54" t="str">
        <f t="shared" si="90"/>
        <v/>
      </c>
      <c r="AN263" s="54" t="str">
        <f t="shared" si="91"/>
        <v/>
      </c>
      <c r="AO263" s="54" t="str">
        <f t="shared" si="92"/>
        <v/>
      </c>
      <c r="AP263" s="54" t="str">
        <f t="shared" si="93"/>
        <v/>
      </c>
      <c r="AQ263" s="54" t="str">
        <f t="shared" si="94"/>
        <v/>
      </c>
      <c r="AR263" s="54" t="str">
        <f t="shared" si="95"/>
        <v/>
      </c>
      <c r="AS263" s="54" t="str">
        <f t="shared" si="96"/>
        <v/>
      </c>
      <c r="AT263" s="54" t="str">
        <f t="shared" si="97"/>
        <v/>
      </c>
      <c r="AU263" s="54" t="str">
        <f t="shared" si="98"/>
        <v/>
      </c>
      <c r="AV263" s="54" t="str">
        <f t="shared" si="99"/>
        <v/>
      </c>
      <c r="AW263" s="54" t="str">
        <f t="shared" si="100"/>
        <v/>
      </c>
      <c r="AX263" s="54" t="str">
        <f t="shared" si="101"/>
        <v/>
      </c>
      <c r="AY263" s="54" t="str">
        <f t="shared" si="102"/>
        <v/>
      </c>
      <c r="AZ263" s="54" t="str">
        <f t="shared" si="103"/>
        <v/>
      </c>
      <c r="BA263" s="54" t="str">
        <f t="shared" si="104"/>
        <v/>
      </c>
      <c r="BB263" s="54" t="str">
        <f t="shared" si="105"/>
        <v/>
      </c>
      <c r="BC263" s="54" t="str">
        <f t="shared" si="106"/>
        <v/>
      </c>
      <c r="BD263" s="54" t="str">
        <f t="shared" si="107"/>
        <v/>
      </c>
      <c r="BE263" s="54" t="str">
        <f t="shared" si="108"/>
        <v/>
      </c>
      <c r="BF263" s="54" t="str">
        <f t="shared" si="109"/>
        <v/>
      </c>
      <c r="BG263" s="54" t="str">
        <f t="shared" si="110"/>
        <v/>
      </c>
      <c r="BH263" s="54" t="str">
        <f t="shared" si="111"/>
        <v/>
      </c>
      <c r="BI263" s="54" t="str">
        <f t="shared" si="112"/>
        <v/>
      </c>
      <c r="BJ263" s="54" t="str">
        <f t="shared" si="113"/>
        <v/>
      </c>
      <c r="BK263" s="54" t="str">
        <f t="shared" si="114"/>
        <v/>
      </c>
      <c r="BL263" s="54" t="str">
        <f t="shared" si="115"/>
        <v/>
      </c>
      <c r="BM263" s="54" t="str">
        <f t="shared" si="116"/>
        <v/>
      </c>
      <c r="BN263" s="54" t="str">
        <f t="shared" si="117"/>
        <v/>
      </c>
      <c r="BO263" s="54" t="str">
        <f t="shared" si="118"/>
        <v/>
      </c>
      <c r="BP263" s="54" t="str">
        <f t="shared" si="119"/>
        <v/>
      </c>
      <c r="BQ263" s="54" t="str">
        <f t="shared" si="120"/>
        <v/>
      </c>
      <c r="BR263" s="54" t="str">
        <f t="shared" si="121"/>
        <v/>
      </c>
      <c r="BS263" s="54" t="str">
        <f t="shared" si="122"/>
        <v/>
      </c>
      <c r="BT263" s="54" t="str">
        <f t="shared" si="123"/>
        <v/>
      </c>
      <c r="BU263" s="54" t="str">
        <f t="shared" si="124"/>
        <v/>
      </c>
    </row>
    <row r="264" spans="2:73" ht="16.2">
      <c r="B264" s="104"/>
      <c r="C264" s="123" t="s">
        <v>45</v>
      </c>
      <c r="D264" s="122"/>
      <c r="E264" s="213"/>
      <c r="F264" s="196"/>
      <c r="G264" s="196"/>
      <c r="H264" s="188"/>
      <c r="I264" s="214"/>
      <c r="J264" s="188"/>
      <c r="K264" s="214"/>
      <c r="L264" s="196"/>
      <c r="M264" s="196"/>
      <c r="N264" s="196"/>
      <c r="O264" s="196"/>
      <c r="P264" s="196"/>
      <c r="Q264" s="196"/>
      <c r="R264" s="196"/>
      <c r="S264" s="196"/>
      <c r="T264" s="197"/>
      <c r="V264" s="219"/>
      <c r="W264" s="196"/>
      <c r="X264" s="196"/>
      <c r="Y264" s="188"/>
      <c r="Z264" s="121" t="s">
        <v>73</v>
      </c>
      <c r="AA264" s="120" t="s">
        <v>73</v>
      </c>
      <c r="AB264" s="215" t="s">
        <v>73</v>
      </c>
      <c r="AC264" s="216"/>
      <c r="AE264" s="54">
        <f t="shared" si="84"/>
        <v>0</v>
      </c>
      <c r="AF264" s="89"/>
      <c r="AG264" s="89"/>
      <c r="AH264" s="54" t="str">
        <f t="shared" si="85"/>
        <v/>
      </c>
      <c r="AI264" s="54" t="str">
        <f t="shared" si="86"/>
        <v/>
      </c>
      <c r="AJ264" s="54" t="str">
        <f t="shared" si="87"/>
        <v/>
      </c>
      <c r="AK264" s="54" t="str">
        <f t="shared" si="88"/>
        <v/>
      </c>
      <c r="AL264" s="54" t="str">
        <f t="shared" si="89"/>
        <v/>
      </c>
      <c r="AM264" s="54" t="str">
        <f t="shared" si="90"/>
        <v/>
      </c>
      <c r="AN264" s="54" t="str">
        <f t="shared" si="91"/>
        <v/>
      </c>
      <c r="AO264" s="54" t="str">
        <f t="shared" si="92"/>
        <v/>
      </c>
      <c r="AP264" s="54" t="str">
        <f t="shared" si="93"/>
        <v/>
      </c>
      <c r="AQ264" s="54" t="str">
        <f t="shared" si="94"/>
        <v/>
      </c>
      <c r="AR264" s="54" t="str">
        <f t="shared" si="95"/>
        <v/>
      </c>
      <c r="AS264" s="54" t="str">
        <f t="shared" si="96"/>
        <v/>
      </c>
      <c r="AT264" s="54" t="str">
        <f t="shared" si="97"/>
        <v/>
      </c>
      <c r="AU264" s="54" t="str">
        <f t="shared" si="98"/>
        <v/>
      </c>
      <c r="AV264" s="54" t="str">
        <f t="shared" si="99"/>
        <v/>
      </c>
      <c r="AW264" s="54" t="str">
        <f t="shared" si="100"/>
        <v/>
      </c>
      <c r="AX264" s="54" t="str">
        <f t="shared" si="101"/>
        <v/>
      </c>
      <c r="AY264" s="54" t="str">
        <f t="shared" si="102"/>
        <v/>
      </c>
      <c r="AZ264" s="54" t="str">
        <f t="shared" si="103"/>
        <v/>
      </c>
      <c r="BA264" s="54" t="str">
        <f t="shared" si="104"/>
        <v/>
      </c>
      <c r="BB264" s="54" t="str">
        <f t="shared" si="105"/>
        <v/>
      </c>
      <c r="BC264" s="54" t="str">
        <f t="shared" si="106"/>
        <v/>
      </c>
      <c r="BD264" s="54" t="str">
        <f t="shared" si="107"/>
        <v/>
      </c>
      <c r="BE264" s="54" t="str">
        <f t="shared" si="108"/>
        <v/>
      </c>
      <c r="BF264" s="54" t="str">
        <f t="shared" si="109"/>
        <v/>
      </c>
      <c r="BG264" s="54" t="str">
        <f t="shared" si="110"/>
        <v/>
      </c>
      <c r="BH264" s="54" t="str">
        <f t="shared" si="111"/>
        <v/>
      </c>
      <c r="BI264" s="54" t="str">
        <f t="shared" si="112"/>
        <v/>
      </c>
      <c r="BJ264" s="54" t="str">
        <f t="shared" si="113"/>
        <v/>
      </c>
      <c r="BK264" s="54" t="str">
        <f t="shared" si="114"/>
        <v/>
      </c>
      <c r="BL264" s="54" t="str">
        <f t="shared" si="115"/>
        <v/>
      </c>
      <c r="BM264" s="54" t="str">
        <f t="shared" si="116"/>
        <v/>
      </c>
      <c r="BN264" s="54" t="str">
        <f t="shared" si="117"/>
        <v/>
      </c>
      <c r="BO264" s="54" t="str">
        <f t="shared" si="118"/>
        <v/>
      </c>
      <c r="BP264" s="54" t="str">
        <f t="shared" si="119"/>
        <v/>
      </c>
      <c r="BQ264" s="54" t="str">
        <f t="shared" si="120"/>
        <v/>
      </c>
      <c r="BR264" s="54" t="str">
        <f t="shared" si="121"/>
        <v/>
      </c>
      <c r="BS264" s="54" t="str">
        <f t="shared" si="122"/>
        <v/>
      </c>
      <c r="BT264" s="54" t="str">
        <f t="shared" si="123"/>
        <v/>
      </c>
      <c r="BU264" s="54" t="str">
        <f t="shared" si="124"/>
        <v/>
      </c>
    </row>
    <row r="265" spans="2:73" ht="16.2">
      <c r="B265" s="104"/>
      <c r="C265" s="123" t="s">
        <v>45</v>
      </c>
      <c r="D265" s="122"/>
      <c r="E265" s="213"/>
      <c r="F265" s="196"/>
      <c r="G265" s="196"/>
      <c r="H265" s="188"/>
      <c r="I265" s="214"/>
      <c r="J265" s="188"/>
      <c r="K265" s="214"/>
      <c r="L265" s="196"/>
      <c r="M265" s="196"/>
      <c r="N265" s="196"/>
      <c r="O265" s="196"/>
      <c r="P265" s="196"/>
      <c r="Q265" s="196"/>
      <c r="R265" s="196"/>
      <c r="S265" s="196"/>
      <c r="T265" s="197"/>
      <c r="V265" s="219"/>
      <c r="W265" s="196"/>
      <c r="X265" s="196"/>
      <c r="Y265" s="188"/>
      <c r="Z265" s="121" t="s">
        <v>73</v>
      </c>
      <c r="AA265" s="120" t="s">
        <v>73</v>
      </c>
      <c r="AB265" s="215" t="s">
        <v>73</v>
      </c>
      <c r="AC265" s="216"/>
      <c r="AE265" s="54">
        <f t="shared" si="84"/>
        <v>0</v>
      </c>
      <c r="AF265" s="89"/>
      <c r="AG265" s="89"/>
      <c r="AH265" s="54" t="str">
        <f t="shared" si="85"/>
        <v/>
      </c>
      <c r="AI265" s="54" t="str">
        <f t="shared" si="86"/>
        <v/>
      </c>
      <c r="AJ265" s="54" t="str">
        <f t="shared" si="87"/>
        <v/>
      </c>
      <c r="AK265" s="54" t="str">
        <f t="shared" si="88"/>
        <v/>
      </c>
      <c r="AL265" s="54" t="str">
        <f t="shared" si="89"/>
        <v/>
      </c>
      <c r="AM265" s="54" t="str">
        <f t="shared" si="90"/>
        <v/>
      </c>
      <c r="AN265" s="54" t="str">
        <f t="shared" si="91"/>
        <v/>
      </c>
      <c r="AO265" s="54" t="str">
        <f t="shared" si="92"/>
        <v/>
      </c>
      <c r="AP265" s="54" t="str">
        <f t="shared" si="93"/>
        <v/>
      </c>
      <c r="AQ265" s="54" t="str">
        <f t="shared" si="94"/>
        <v/>
      </c>
      <c r="AR265" s="54" t="str">
        <f t="shared" si="95"/>
        <v/>
      </c>
      <c r="AS265" s="54" t="str">
        <f t="shared" si="96"/>
        <v/>
      </c>
      <c r="AT265" s="54" t="str">
        <f t="shared" si="97"/>
        <v/>
      </c>
      <c r="AU265" s="54" t="str">
        <f t="shared" si="98"/>
        <v/>
      </c>
      <c r="AV265" s="54" t="str">
        <f t="shared" si="99"/>
        <v/>
      </c>
      <c r="AW265" s="54" t="str">
        <f t="shared" si="100"/>
        <v/>
      </c>
      <c r="AX265" s="54" t="str">
        <f t="shared" si="101"/>
        <v/>
      </c>
      <c r="AY265" s="54" t="str">
        <f t="shared" si="102"/>
        <v/>
      </c>
      <c r="AZ265" s="54" t="str">
        <f t="shared" si="103"/>
        <v/>
      </c>
      <c r="BA265" s="54" t="str">
        <f t="shared" si="104"/>
        <v/>
      </c>
      <c r="BB265" s="54" t="str">
        <f t="shared" si="105"/>
        <v/>
      </c>
      <c r="BC265" s="54" t="str">
        <f t="shared" si="106"/>
        <v/>
      </c>
      <c r="BD265" s="54" t="str">
        <f t="shared" si="107"/>
        <v/>
      </c>
      <c r="BE265" s="54" t="str">
        <f t="shared" si="108"/>
        <v/>
      </c>
      <c r="BF265" s="54" t="str">
        <f t="shared" si="109"/>
        <v/>
      </c>
      <c r="BG265" s="54" t="str">
        <f t="shared" si="110"/>
        <v/>
      </c>
      <c r="BH265" s="54" t="str">
        <f t="shared" si="111"/>
        <v/>
      </c>
      <c r="BI265" s="54" t="str">
        <f t="shared" si="112"/>
        <v/>
      </c>
      <c r="BJ265" s="54" t="str">
        <f t="shared" si="113"/>
        <v/>
      </c>
      <c r="BK265" s="54" t="str">
        <f t="shared" si="114"/>
        <v/>
      </c>
      <c r="BL265" s="54" t="str">
        <f t="shared" si="115"/>
        <v/>
      </c>
      <c r="BM265" s="54" t="str">
        <f t="shared" si="116"/>
        <v/>
      </c>
      <c r="BN265" s="54" t="str">
        <f t="shared" si="117"/>
        <v/>
      </c>
      <c r="BO265" s="54" t="str">
        <f t="shared" si="118"/>
        <v/>
      </c>
      <c r="BP265" s="54" t="str">
        <f t="shared" si="119"/>
        <v/>
      </c>
      <c r="BQ265" s="54" t="str">
        <f t="shared" si="120"/>
        <v/>
      </c>
      <c r="BR265" s="54" t="str">
        <f t="shared" si="121"/>
        <v/>
      </c>
      <c r="BS265" s="54" t="str">
        <f t="shared" si="122"/>
        <v/>
      </c>
      <c r="BT265" s="54" t="str">
        <f t="shared" si="123"/>
        <v/>
      </c>
      <c r="BU265" s="54" t="str">
        <f t="shared" si="124"/>
        <v/>
      </c>
    </row>
    <row r="266" spans="2:73" ht="16.2">
      <c r="B266" s="104"/>
      <c r="C266" s="123" t="s">
        <v>45</v>
      </c>
      <c r="D266" s="122"/>
      <c r="E266" s="213"/>
      <c r="F266" s="196"/>
      <c r="G266" s="196"/>
      <c r="H266" s="188"/>
      <c r="I266" s="214"/>
      <c r="J266" s="188"/>
      <c r="K266" s="214"/>
      <c r="L266" s="196"/>
      <c r="M266" s="196"/>
      <c r="N266" s="196"/>
      <c r="O266" s="196"/>
      <c r="P266" s="196"/>
      <c r="Q266" s="196"/>
      <c r="R266" s="196"/>
      <c r="S266" s="196"/>
      <c r="T266" s="197"/>
      <c r="V266" s="219"/>
      <c r="W266" s="196"/>
      <c r="X266" s="196"/>
      <c r="Y266" s="188"/>
      <c r="Z266" s="121" t="s">
        <v>73</v>
      </c>
      <c r="AA266" s="120" t="s">
        <v>73</v>
      </c>
      <c r="AB266" s="215" t="s">
        <v>73</v>
      </c>
      <c r="AC266" s="216"/>
      <c r="AE266" s="54">
        <f t="shared" si="84"/>
        <v>0</v>
      </c>
      <c r="AF266" s="89"/>
      <c r="AG266" s="89"/>
      <c r="AH266" s="54" t="str">
        <f t="shared" si="85"/>
        <v/>
      </c>
      <c r="AI266" s="54" t="str">
        <f t="shared" si="86"/>
        <v/>
      </c>
      <c r="AJ266" s="54" t="str">
        <f t="shared" si="87"/>
        <v/>
      </c>
      <c r="AK266" s="54" t="str">
        <f t="shared" si="88"/>
        <v/>
      </c>
      <c r="AL266" s="54" t="str">
        <f t="shared" si="89"/>
        <v/>
      </c>
      <c r="AM266" s="54" t="str">
        <f t="shared" si="90"/>
        <v/>
      </c>
      <c r="AN266" s="54" t="str">
        <f t="shared" si="91"/>
        <v/>
      </c>
      <c r="AO266" s="54" t="str">
        <f t="shared" si="92"/>
        <v/>
      </c>
      <c r="AP266" s="54" t="str">
        <f t="shared" si="93"/>
        <v/>
      </c>
      <c r="AQ266" s="54" t="str">
        <f t="shared" si="94"/>
        <v/>
      </c>
      <c r="AR266" s="54" t="str">
        <f t="shared" si="95"/>
        <v/>
      </c>
      <c r="AS266" s="54" t="str">
        <f t="shared" si="96"/>
        <v/>
      </c>
      <c r="AT266" s="54" t="str">
        <f t="shared" si="97"/>
        <v/>
      </c>
      <c r="AU266" s="54" t="str">
        <f t="shared" si="98"/>
        <v/>
      </c>
      <c r="AV266" s="54" t="str">
        <f t="shared" si="99"/>
        <v/>
      </c>
      <c r="AW266" s="54" t="str">
        <f t="shared" si="100"/>
        <v/>
      </c>
      <c r="AX266" s="54" t="str">
        <f t="shared" si="101"/>
        <v/>
      </c>
      <c r="AY266" s="54" t="str">
        <f t="shared" si="102"/>
        <v/>
      </c>
      <c r="AZ266" s="54" t="str">
        <f t="shared" si="103"/>
        <v/>
      </c>
      <c r="BA266" s="54" t="str">
        <f t="shared" si="104"/>
        <v/>
      </c>
      <c r="BB266" s="54" t="str">
        <f t="shared" si="105"/>
        <v/>
      </c>
      <c r="BC266" s="54" t="str">
        <f t="shared" si="106"/>
        <v/>
      </c>
      <c r="BD266" s="54" t="str">
        <f t="shared" si="107"/>
        <v/>
      </c>
      <c r="BE266" s="54" t="str">
        <f t="shared" si="108"/>
        <v/>
      </c>
      <c r="BF266" s="54" t="str">
        <f t="shared" si="109"/>
        <v/>
      </c>
      <c r="BG266" s="54" t="str">
        <f t="shared" si="110"/>
        <v/>
      </c>
      <c r="BH266" s="54" t="str">
        <f t="shared" si="111"/>
        <v/>
      </c>
      <c r="BI266" s="54" t="str">
        <f t="shared" si="112"/>
        <v/>
      </c>
      <c r="BJ266" s="54" t="str">
        <f t="shared" si="113"/>
        <v/>
      </c>
      <c r="BK266" s="54" t="str">
        <f t="shared" si="114"/>
        <v/>
      </c>
      <c r="BL266" s="54" t="str">
        <f t="shared" si="115"/>
        <v/>
      </c>
      <c r="BM266" s="54" t="str">
        <f t="shared" si="116"/>
        <v/>
      </c>
      <c r="BN266" s="54" t="str">
        <f t="shared" si="117"/>
        <v/>
      </c>
      <c r="BO266" s="54" t="str">
        <f t="shared" si="118"/>
        <v/>
      </c>
      <c r="BP266" s="54" t="str">
        <f t="shared" si="119"/>
        <v/>
      </c>
      <c r="BQ266" s="54" t="str">
        <f t="shared" si="120"/>
        <v/>
      </c>
      <c r="BR266" s="54" t="str">
        <f t="shared" si="121"/>
        <v/>
      </c>
      <c r="BS266" s="54" t="str">
        <f t="shared" si="122"/>
        <v/>
      </c>
      <c r="BT266" s="54" t="str">
        <f t="shared" si="123"/>
        <v/>
      </c>
      <c r="BU266" s="54" t="str">
        <f t="shared" si="124"/>
        <v/>
      </c>
    </row>
    <row r="267" spans="2:73" ht="16.2">
      <c r="B267" s="104"/>
      <c r="C267" s="123" t="s">
        <v>45</v>
      </c>
      <c r="D267" s="122"/>
      <c r="E267" s="213"/>
      <c r="F267" s="196"/>
      <c r="G267" s="196"/>
      <c r="H267" s="188"/>
      <c r="I267" s="214"/>
      <c r="J267" s="188"/>
      <c r="K267" s="214"/>
      <c r="L267" s="196"/>
      <c r="M267" s="196"/>
      <c r="N267" s="196"/>
      <c r="O267" s="196"/>
      <c r="P267" s="196"/>
      <c r="Q267" s="196"/>
      <c r="R267" s="196"/>
      <c r="S267" s="196"/>
      <c r="T267" s="197"/>
      <c r="V267" s="219"/>
      <c r="W267" s="196"/>
      <c r="X267" s="196"/>
      <c r="Y267" s="188"/>
      <c r="Z267" s="121" t="s">
        <v>73</v>
      </c>
      <c r="AA267" s="120" t="s">
        <v>73</v>
      </c>
      <c r="AB267" s="215" t="s">
        <v>73</v>
      </c>
      <c r="AC267" s="216"/>
      <c r="AE267" s="54">
        <f t="shared" si="84"/>
        <v>0</v>
      </c>
      <c r="AF267" s="89"/>
      <c r="AG267" s="89"/>
      <c r="AH267" s="54" t="str">
        <f t="shared" si="85"/>
        <v/>
      </c>
      <c r="AI267" s="54" t="str">
        <f t="shared" si="86"/>
        <v/>
      </c>
      <c r="AJ267" s="54" t="str">
        <f t="shared" si="87"/>
        <v/>
      </c>
      <c r="AK267" s="54" t="str">
        <f t="shared" si="88"/>
        <v/>
      </c>
      <c r="AL267" s="54" t="str">
        <f t="shared" si="89"/>
        <v/>
      </c>
      <c r="AM267" s="54" t="str">
        <f t="shared" si="90"/>
        <v/>
      </c>
      <c r="AN267" s="54" t="str">
        <f t="shared" si="91"/>
        <v/>
      </c>
      <c r="AO267" s="54" t="str">
        <f t="shared" si="92"/>
        <v/>
      </c>
      <c r="AP267" s="54" t="str">
        <f t="shared" si="93"/>
        <v/>
      </c>
      <c r="AQ267" s="54" t="str">
        <f t="shared" si="94"/>
        <v/>
      </c>
      <c r="AR267" s="54" t="str">
        <f t="shared" si="95"/>
        <v/>
      </c>
      <c r="AS267" s="54" t="str">
        <f t="shared" si="96"/>
        <v/>
      </c>
      <c r="AT267" s="54" t="str">
        <f t="shared" si="97"/>
        <v/>
      </c>
      <c r="AU267" s="54" t="str">
        <f t="shared" si="98"/>
        <v/>
      </c>
      <c r="AV267" s="54" t="str">
        <f t="shared" si="99"/>
        <v/>
      </c>
      <c r="AW267" s="54" t="str">
        <f t="shared" si="100"/>
        <v/>
      </c>
      <c r="AX267" s="54" t="str">
        <f t="shared" si="101"/>
        <v/>
      </c>
      <c r="AY267" s="54" t="str">
        <f t="shared" si="102"/>
        <v/>
      </c>
      <c r="AZ267" s="54" t="str">
        <f t="shared" si="103"/>
        <v/>
      </c>
      <c r="BA267" s="54" t="str">
        <f t="shared" si="104"/>
        <v/>
      </c>
      <c r="BB267" s="54" t="str">
        <f t="shared" si="105"/>
        <v/>
      </c>
      <c r="BC267" s="54" t="str">
        <f t="shared" si="106"/>
        <v/>
      </c>
      <c r="BD267" s="54" t="str">
        <f t="shared" si="107"/>
        <v/>
      </c>
      <c r="BE267" s="54" t="str">
        <f t="shared" si="108"/>
        <v/>
      </c>
      <c r="BF267" s="54" t="str">
        <f t="shared" si="109"/>
        <v/>
      </c>
      <c r="BG267" s="54" t="str">
        <f t="shared" si="110"/>
        <v/>
      </c>
      <c r="BH267" s="54" t="str">
        <f t="shared" si="111"/>
        <v/>
      </c>
      <c r="BI267" s="54" t="str">
        <f t="shared" si="112"/>
        <v/>
      </c>
      <c r="BJ267" s="54" t="str">
        <f t="shared" si="113"/>
        <v/>
      </c>
      <c r="BK267" s="54" t="str">
        <f t="shared" si="114"/>
        <v/>
      </c>
      <c r="BL267" s="54" t="str">
        <f t="shared" si="115"/>
        <v/>
      </c>
      <c r="BM267" s="54" t="str">
        <f t="shared" si="116"/>
        <v/>
      </c>
      <c r="BN267" s="54" t="str">
        <f t="shared" si="117"/>
        <v/>
      </c>
      <c r="BO267" s="54" t="str">
        <f t="shared" si="118"/>
        <v/>
      </c>
      <c r="BP267" s="54" t="str">
        <f t="shared" si="119"/>
        <v/>
      </c>
      <c r="BQ267" s="54" t="str">
        <f t="shared" si="120"/>
        <v/>
      </c>
      <c r="BR267" s="54" t="str">
        <f t="shared" si="121"/>
        <v/>
      </c>
      <c r="BS267" s="54" t="str">
        <f t="shared" si="122"/>
        <v/>
      </c>
      <c r="BT267" s="54" t="str">
        <f t="shared" si="123"/>
        <v/>
      </c>
      <c r="BU267" s="54" t="str">
        <f t="shared" si="124"/>
        <v/>
      </c>
    </row>
    <row r="268" spans="2:73" ht="16.2">
      <c r="B268" s="104"/>
      <c r="C268" s="123" t="s">
        <v>45</v>
      </c>
      <c r="D268" s="122"/>
      <c r="E268" s="213"/>
      <c r="F268" s="196"/>
      <c r="G268" s="196"/>
      <c r="H268" s="188"/>
      <c r="I268" s="214"/>
      <c r="J268" s="188"/>
      <c r="K268" s="214"/>
      <c r="L268" s="196"/>
      <c r="M268" s="196"/>
      <c r="N268" s="196"/>
      <c r="O268" s="196"/>
      <c r="P268" s="196"/>
      <c r="Q268" s="196"/>
      <c r="R268" s="196"/>
      <c r="S268" s="196"/>
      <c r="T268" s="197"/>
      <c r="V268" s="219"/>
      <c r="W268" s="196"/>
      <c r="X268" s="196"/>
      <c r="Y268" s="188"/>
      <c r="Z268" s="121" t="s">
        <v>73</v>
      </c>
      <c r="AA268" s="120" t="s">
        <v>73</v>
      </c>
      <c r="AB268" s="215" t="s">
        <v>73</v>
      </c>
      <c r="AC268" s="216"/>
      <c r="AE268" s="54">
        <f t="shared" si="84"/>
        <v>0</v>
      </c>
      <c r="AF268" s="89"/>
      <c r="AG268" s="89"/>
      <c r="AH268" s="54" t="str">
        <f t="shared" si="85"/>
        <v/>
      </c>
      <c r="AI268" s="54" t="str">
        <f t="shared" si="86"/>
        <v/>
      </c>
      <c r="AJ268" s="54" t="str">
        <f t="shared" si="87"/>
        <v/>
      </c>
      <c r="AK268" s="54" t="str">
        <f t="shared" si="88"/>
        <v/>
      </c>
      <c r="AL268" s="54" t="str">
        <f t="shared" si="89"/>
        <v/>
      </c>
      <c r="AM268" s="54" t="str">
        <f t="shared" si="90"/>
        <v/>
      </c>
      <c r="AN268" s="54" t="str">
        <f t="shared" si="91"/>
        <v/>
      </c>
      <c r="AO268" s="54" t="str">
        <f t="shared" si="92"/>
        <v/>
      </c>
      <c r="AP268" s="54" t="str">
        <f t="shared" si="93"/>
        <v/>
      </c>
      <c r="AQ268" s="54" t="str">
        <f t="shared" si="94"/>
        <v/>
      </c>
      <c r="AR268" s="54" t="str">
        <f t="shared" si="95"/>
        <v/>
      </c>
      <c r="AS268" s="54" t="str">
        <f t="shared" si="96"/>
        <v/>
      </c>
      <c r="AT268" s="54" t="str">
        <f t="shared" si="97"/>
        <v/>
      </c>
      <c r="AU268" s="54" t="str">
        <f t="shared" si="98"/>
        <v/>
      </c>
      <c r="AV268" s="54" t="str">
        <f t="shared" si="99"/>
        <v/>
      </c>
      <c r="AW268" s="54" t="str">
        <f t="shared" si="100"/>
        <v/>
      </c>
      <c r="AX268" s="54" t="str">
        <f t="shared" si="101"/>
        <v/>
      </c>
      <c r="AY268" s="54" t="str">
        <f t="shared" si="102"/>
        <v/>
      </c>
      <c r="AZ268" s="54" t="str">
        <f t="shared" si="103"/>
        <v/>
      </c>
      <c r="BA268" s="54" t="str">
        <f t="shared" si="104"/>
        <v/>
      </c>
      <c r="BB268" s="54" t="str">
        <f t="shared" si="105"/>
        <v/>
      </c>
      <c r="BC268" s="54" t="str">
        <f t="shared" si="106"/>
        <v/>
      </c>
      <c r="BD268" s="54" t="str">
        <f t="shared" si="107"/>
        <v/>
      </c>
      <c r="BE268" s="54" t="str">
        <f t="shared" si="108"/>
        <v/>
      </c>
      <c r="BF268" s="54" t="str">
        <f t="shared" si="109"/>
        <v/>
      </c>
      <c r="BG268" s="54" t="str">
        <f t="shared" si="110"/>
        <v/>
      </c>
      <c r="BH268" s="54" t="str">
        <f t="shared" si="111"/>
        <v/>
      </c>
      <c r="BI268" s="54" t="str">
        <f t="shared" si="112"/>
        <v/>
      </c>
      <c r="BJ268" s="54" t="str">
        <f t="shared" si="113"/>
        <v/>
      </c>
      <c r="BK268" s="54" t="str">
        <f t="shared" si="114"/>
        <v/>
      </c>
      <c r="BL268" s="54" t="str">
        <f t="shared" si="115"/>
        <v/>
      </c>
      <c r="BM268" s="54" t="str">
        <f t="shared" si="116"/>
        <v/>
      </c>
      <c r="BN268" s="54" t="str">
        <f t="shared" si="117"/>
        <v/>
      </c>
      <c r="BO268" s="54" t="str">
        <f t="shared" si="118"/>
        <v/>
      </c>
      <c r="BP268" s="54" t="str">
        <f t="shared" si="119"/>
        <v/>
      </c>
      <c r="BQ268" s="54" t="str">
        <f t="shared" si="120"/>
        <v/>
      </c>
      <c r="BR268" s="54" t="str">
        <f t="shared" si="121"/>
        <v/>
      </c>
      <c r="BS268" s="54" t="str">
        <f t="shared" si="122"/>
        <v/>
      </c>
      <c r="BT268" s="54" t="str">
        <f t="shared" si="123"/>
        <v/>
      </c>
      <c r="BU268" s="54" t="str">
        <f t="shared" si="124"/>
        <v/>
      </c>
    </row>
    <row r="269" spans="2:73" ht="16.2">
      <c r="B269" s="104"/>
      <c r="C269" s="123" t="s">
        <v>45</v>
      </c>
      <c r="D269" s="122"/>
      <c r="E269" s="213"/>
      <c r="F269" s="196"/>
      <c r="G269" s="196"/>
      <c r="H269" s="188"/>
      <c r="I269" s="214"/>
      <c r="J269" s="188"/>
      <c r="K269" s="214"/>
      <c r="L269" s="196"/>
      <c r="M269" s="196"/>
      <c r="N269" s="196"/>
      <c r="O269" s="196"/>
      <c r="P269" s="196"/>
      <c r="Q269" s="196"/>
      <c r="R269" s="196"/>
      <c r="S269" s="196"/>
      <c r="T269" s="197"/>
      <c r="V269" s="219"/>
      <c r="W269" s="196"/>
      <c r="X269" s="196"/>
      <c r="Y269" s="188"/>
      <c r="Z269" s="121" t="s">
        <v>73</v>
      </c>
      <c r="AA269" s="120" t="s">
        <v>73</v>
      </c>
      <c r="AB269" s="215" t="s">
        <v>73</v>
      </c>
      <c r="AC269" s="216"/>
      <c r="AE269" s="54">
        <f t="shared" si="84"/>
        <v>0</v>
      </c>
      <c r="AF269" s="89"/>
      <c r="AG269" s="89"/>
      <c r="AH269" s="54" t="str">
        <f t="shared" si="85"/>
        <v/>
      </c>
      <c r="AI269" s="54" t="str">
        <f t="shared" si="86"/>
        <v/>
      </c>
      <c r="AJ269" s="54" t="str">
        <f t="shared" si="87"/>
        <v/>
      </c>
      <c r="AK269" s="54" t="str">
        <f t="shared" si="88"/>
        <v/>
      </c>
      <c r="AL269" s="54" t="str">
        <f t="shared" si="89"/>
        <v/>
      </c>
      <c r="AM269" s="54" t="str">
        <f t="shared" si="90"/>
        <v/>
      </c>
      <c r="AN269" s="54" t="str">
        <f t="shared" si="91"/>
        <v/>
      </c>
      <c r="AO269" s="54" t="str">
        <f t="shared" si="92"/>
        <v/>
      </c>
      <c r="AP269" s="54" t="str">
        <f t="shared" si="93"/>
        <v/>
      </c>
      <c r="AQ269" s="54" t="str">
        <f t="shared" si="94"/>
        <v/>
      </c>
      <c r="AR269" s="54" t="str">
        <f t="shared" si="95"/>
        <v/>
      </c>
      <c r="AS269" s="54" t="str">
        <f t="shared" si="96"/>
        <v/>
      </c>
      <c r="AT269" s="54" t="str">
        <f t="shared" si="97"/>
        <v/>
      </c>
      <c r="AU269" s="54" t="str">
        <f t="shared" si="98"/>
        <v/>
      </c>
      <c r="AV269" s="54" t="str">
        <f t="shared" si="99"/>
        <v/>
      </c>
      <c r="AW269" s="54" t="str">
        <f t="shared" si="100"/>
        <v/>
      </c>
      <c r="AX269" s="54" t="str">
        <f t="shared" si="101"/>
        <v/>
      </c>
      <c r="AY269" s="54" t="str">
        <f t="shared" si="102"/>
        <v/>
      </c>
      <c r="AZ269" s="54" t="str">
        <f t="shared" si="103"/>
        <v/>
      </c>
      <c r="BA269" s="54" t="str">
        <f t="shared" si="104"/>
        <v/>
      </c>
      <c r="BB269" s="54" t="str">
        <f t="shared" si="105"/>
        <v/>
      </c>
      <c r="BC269" s="54" t="str">
        <f t="shared" si="106"/>
        <v/>
      </c>
      <c r="BD269" s="54" t="str">
        <f t="shared" si="107"/>
        <v/>
      </c>
      <c r="BE269" s="54" t="str">
        <f t="shared" si="108"/>
        <v/>
      </c>
      <c r="BF269" s="54" t="str">
        <f t="shared" si="109"/>
        <v/>
      </c>
      <c r="BG269" s="54" t="str">
        <f t="shared" si="110"/>
        <v/>
      </c>
      <c r="BH269" s="54" t="str">
        <f t="shared" si="111"/>
        <v/>
      </c>
      <c r="BI269" s="54" t="str">
        <f t="shared" si="112"/>
        <v/>
      </c>
      <c r="BJ269" s="54" t="str">
        <f t="shared" si="113"/>
        <v/>
      </c>
      <c r="BK269" s="54" t="str">
        <f t="shared" si="114"/>
        <v/>
      </c>
      <c r="BL269" s="54" t="str">
        <f t="shared" si="115"/>
        <v/>
      </c>
      <c r="BM269" s="54" t="str">
        <f t="shared" si="116"/>
        <v/>
      </c>
      <c r="BN269" s="54" t="str">
        <f t="shared" si="117"/>
        <v/>
      </c>
      <c r="BO269" s="54" t="str">
        <f t="shared" si="118"/>
        <v/>
      </c>
      <c r="BP269" s="54" t="str">
        <f t="shared" si="119"/>
        <v/>
      </c>
      <c r="BQ269" s="54" t="str">
        <f t="shared" si="120"/>
        <v/>
      </c>
      <c r="BR269" s="54" t="str">
        <f t="shared" si="121"/>
        <v/>
      </c>
      <c r="BS269" s="54" t="str">
        <f t="shared" si="122"/>
        <v/>
      </c>
      <c r="BT269" s="54" t="str">
        <f t="shared" si="123"/>
        <v/>
      </c>
      <c r="BU269" s="54" t="str">
        <f t="shared" si="124"/>
        <v/>
      </c>
    </row>
    <row r="270" spans="2:73" ht="16.2">
      <c r="B270" s="104"/>
      <c r="C270" s="123" t="s">
        <v>45</v>
      </c>
      <c r="D270" s="122"/>
      <c r="E270" s="213"/>
      <c r="F270" s="196"/>
      <c r="G270" s="196"/>
      <c r="H270" s="188"/>
      <c r="I270" s="214"/>
      <c r="J270" s="188"/>
      <c r="K270" s="214"/>
      <c r="L270" s="196"/>
      <c r="M270" s="196"/>
      <c r="N270" s="196"/>
      <c r="O270" s="196"/>
      <c r="P270" s="196"/>
      <c r="Q270" s="196"/>
      <c r="R270" s="196"/>
      <c r="S270" s="196"/>
      <c r="T270" s="197"/>
      <c r="V270" s="219"/>
      <c r="W270" s="196"/>
      <c r="X270" s="196"/>
      <c r="Y270" s="188"/>
      <c r="Z270" s="121" t="s">
        <v>73</v>
      </c>
      <c r="AA270" s="120" t="s">
        <v>73</v>
      </c>
      <c r="AB270" s="215" t="s">
        <v>73</v>
      </c>
      <c r="AC270" s="216"/>
      <c r="AE270" s="54">
        <f t="shared" ref="AE270:AE333" si="125">E270</f>
        <v>0</v>
      </c>
      <c r="AF270" s="89"/>
      <c r="AG270" s="89"/>
      <c r="AH270" s="54" t="str">
        <f t="shared" ref="AH270:AH333" si="126">IF(E270="ingresos",$B$29,IF(E270="Ahorros / Inverciones",$B$44,IF(E270="Gastos Fijos",$I$18,IF(E270="Gastos Variables",$X$18,IF(E270="Deudas",$Q$18,"")))))</f>
        <v/>
      </c>
      <c r="AI270" s="54" t="str">
        <f t="shared" ref="AI270:AI333" si="127">IF(E270="ingresos",$B$30,IF(E270="Ahorros / Inverciones",$B$45,IF(E270="Gastos Fijos",$I$19,IF(E270="Gastos Variables",$X$19,IF(E270="Deudas",$Q$19,"")))))</f>
        <v/>
      </c>
      <c r="AJ270" s="54" t="str">
        <f t="shared" ref="AJ270:AJ333" si="128">IF(E270="ingresos",$B$31,IF(E270="Ahorros / Inverciones",$B$46,IF(E270="Gastos Fijos",$I$20,IF(E270="Gastos Variables",$X$20,IF(E270="Deudas",$Q$20,"")))))</f>
        <v/>
      </c>
      <c r="AK270" s="54" t="str">
        <f t="shared" ref="AK270:AK333" si="129">IF(E270="ingresos",$B$32,IF(E270="Ahorros / Inverciones",$B$47,IF(E270="Gastos Fijos",$I$21,IF(E270="Gastos Variables",$X$21,IF(E270="Deudas",$Q$21,"")))))</f>
        <v/>
      </c>
      <c r="AL270" s="54" t="str">
        <f t="shared" ref="AL270:AL333" si="130">IF(E270="ingresos",$B$33,IF(E270="Ahorros / Inverciones",$B$48,IF(E270="Gastos Fijos",$I$22,IF(E270="Gastos Variables",$X$22,IF(E270="Deudas",$Q$22,"")))))</f>
        <v/>
      </c>
      <c r="AM270" s="54" t="str">
        <f t="shared" ref="AM270:AM333" si="131">IF(E270="ingresos",$B$34,IF(E270="Ahorros / Inverciones",$B$49,IF(E270="Gastos Fijos",$I$23,IF(E270="Gastos Variables",$X$23,IF(E270="Deudas",$Q$23,"")))))</f>
        <v/>
      </c>
      <c r="AN270" s="54" t="str">
        <f t="shared" ref="AN270:AN333" si="132">IF(E270="ingresos",$B$35,IF(E270="Ahorros / Inverciones",$B$50,IF(E270="Gastos Fijos",$I$24,IF(E270="Gastos Variables",$X$24,IF(E270="Deudas",$Q$24,"")))))</f>
        <v/>
      </c>
      <c r="AO270" s="54" t="str">
        <f t="shared" ref="AO270:AO333" si="133">IF(E270="ingresos",$B$36,IF(E270="Ahorros / Inverciones",$B$51,IF(E270="Gastos Fijos",$I$25,IF(E270="Gastos Variables",$X$25,IF(E270="Deudas",$Q$25,"")))))</f>
        <v/>
      </c>
      <c r="AP270" s="54" t="str">
        <f t="shared" ref="AP270:AP333" si="134">IF(E270="ingresos",$B$37,IF(E270="Ahorros / Inverciones",$B$52,IF(E270="Gastos Fijos",$I$26,IF(E270="Gastos Variables",$X$26,IF(E270="Deudas",$Q$26,"")))))</f>
        <v/>
      </c>
      <c r="AQ270" s="54" t="str">
        <f t="shared" ref="AQ270:AQ333" si="135">IF(E270="ingresos",$B$38,IF(E270="Ahorros / Inverciones",$B$53,IF(E270="Gastos Fijos",$I$27,IF(E270="Gastos Variables",$X$27,IF(E270="Deudas",$Q$27,"")))))</f>
        <v/>
      </c>
      <c r="AR270" s="54" t="str">
        <f t="shared" ref="AR270:AR333" si="136">IF(E270="ingresos","",IF(E270="Ahorros / Inverciones",$B$54,IF(E270="Gastos Fijos",$I$28,IF(E270="Gastos Variables",$X$28,IF(E270="Deudas",$Q$28,"")))))</f>
        <v/>
      </c>
      <c r="AS270" s="54" t="str">
        <f t="shared" ref="AS270:AS333" si="137">IF(E270="ingresos","",IF(E270="Ahorros / Inverciones",$B$55,IF(E270="Gastos Fijos",$I$29,IF(E270="Gastos Variables",$X$29,IF(E270="Deudas",$Q$29,"")))))</f>
        <v/>
      </c>
      <c r="AT270" s="54" t="str">
        <f t="shared" ref="AT270:AT333" si="138">IF(E270="ingresos","",IF(E270="Ahorros / Inverciones",$B$56,IF(E270="Gastos Fijos",$I$30,IF(E270="Gastos Variables",$X$30,IF(E270="Deudas",$Q$30,"")))))</f>
        <v/>
      </c>
      <c r="AU270" s="54" t="str">
        <f t="shared" ref="AU270:AU333" si="139">IF(E270="ingresos","",IF(E270="Ahorros / Inverciones",$B$57,IF(E270="Gastos Fijos",$I$31,IF(E270="Gastos Variables",$X$31,IF(E270="Deudas",$Q$31,"")))))</f>
        <v/>
      </c>
      <c r="AV270" s="54" t="str">
        <f t="shared" ref="AV270:AV333" si="140">IF(E270="ingresos","",IF(E270="Ahorros / Inverciones","",IF(E270="Gastos Fijos",$I$32,IF(E270="Gastos Variables",$X$32,IF(E270="Deudas",$Q$32,"")))))</f>
        <v/>
      </c>
      <c r="AW270" s="54" t="str">
        <f t="shared" ref="AW270:AW333" si="141">IF(E270="ingresos","",IF(E270="Ahorros / Inverciones","",IF(E270="Gastos Fijos",$I$33,IF(E270="Gastos Variables",$X$33,IF(E270="Deudas",$Q$33,"")))))</f>
        <v/>
      </c>
      <c r="AX270" s="54" t="str">
        <f t="shared" ref="AX270:AX333" si="142">IF(E270="ingresos","",IF(E270="Ahorros / Inverciones","",IF(E270="Gastos Fijos",$I$34,IF(E270="Gastos Variables",$X$34,IF(E270="Deudas",$Q$34,"")))))</f>
        <v/>
      </c>
      <c r="AY270" s="54" t="str">
        <f t="shared" ref="AY270:AY333" si="143">IF(E270="ingresos","",IF(E270="Ahorros / Inverciones","",IF(E270="Gastos Fijos",$I$35,IF(E270="Gastos Variables",$X$35,IF(E270="Deudas",$Q$35,"")))))</f>
        <v/>
      </c>
      <c r="AZ270" s="54" t="str">
        <f t="shared" ref="AZ270:AZ333" si="144">IF(E270="ingresos","",IF(E270="Ahorros / Inverciones","",IF(E270="Gastos Fijos",$I$36,IF(E270="Gastos Variables",$X$36,IF(E270="Deudas",$Q$36,"")))))</f>
        <v/>
      </c>
      <c r="BA270" s="54" t="str">
        <f t="shared" ref="BA270:BA333" si="145">IF(E270="ingresos","",IF(E270="Ahorros / Inverciones","",IF(E270="Gastos Fijos",$I$37,IF(E270="Gastos Variables",$X$37,IF(E270="Deudas",$Q$37,"")))))</f>
        <v/>
      </c>
      <c r="BB270" s="54" t="str">
        <f t="shared" ref="BB270:BB333" si="146">IF(E270="ingresos","",IF(E270="Ahorros / Inverciones","",IF(E270="Gastos Fijos",$I$38,IF(E270="Gastos Variables",$X$38,IF(E270="Deudas",$Q$38,"")))))</f>
        <v/>
      </c>
      <c r="BC270" s="54" t="str">
        <f t="shared" ref="BC270:BC333" si="147">IF(E270="ingresos","",IF(E270="Ahorros / Inverciones","",IF(E270="Gastos Fijos",$I$39,IF(E270="Gastos Variables",$X$39,IF(E270="Deudas",$Q$39,"")))))</f>
        <v/>
      </c>
      <c r="BD270" s="54" t="str">
        <f t="shared" ref="BD270:BD333" si="148">IF(E270="ingresos","",IF(E270="Ahorros / Inverciones","",IF(E270="Gastos Fijos",$I$40,IF(E270="Gastos Variables",$X$40,IF(E270="Deudas",$Q$40,"")))))</f>
        <v/>
      </c>
      <c r="BE270" s="54" t="str">
        <f t="shared" ref="BE270:BE333" si="149">IF(E270="ingresos","",IF(E270="Ahorros / Inverciones","",IF(E270="Gastos Fijos",$I$41,IF(E270="Gastos Variables",$X$41,IF(E270="Deudas",$Q$41,"")))))</f>
        <v/>
      </c>
      <c r="BF270" s="54" t="str">
        <f t="shared" ref="BF270:BF333" si="150">IF(E270="ingresos","",IF(E270="Ahorros / Inverciones","",IF(E270="Gastos Fijos",$I$42,IF(E270="Gastos Variables",$X$42,IF(E270="Deudas",$Q$42,"")))))</f>
        <v/>
      </c>
      <c r="BG270" s="54" t="str">
        <f t="shared" ref="BG270:BG333" si="151">IF(E270="ingresos","",IF(E270="Ahorros / Inverciones","",IF(E270="Gastos Fijos",$I$43,IF(E270="Gastos Variables",$X$43,IF(E270="Deudas",$Q$43,"")))))</f>
        <v/>
      </c>
      <c r="BH270" s="54" t="str">
        <f t="shared" ref="BH270:BH333" si="152">IF(E270="ingresos","",IF(E270="Ahorros / Inverciones","",IF(E270="Gastos Fijos",$I$44,IF(E270="Gastos Variables",$X$44,IF(E270="Deudas",$Q$44,"")))))</f>
        <v/>
      </c>
      <c r="BI270" s="54" t="str">
        <f t="shared" ref="BI270:BI333" si="153">IF(E270="ingresos","",IF(E270="Ahorros / Inverciones","",IF(E270="Gastos Fijos",$I$45,IF(E270="Gastos Variables",$X$45,IF(E270="Deudas",$Q$45,"")))))</f>
        <v/>
      </c>
      <c r="BJ270" s="54" t="str">
        <f t="shared" ref="BJ270:BJ333" si="154">IF(E270="ingresos","",IF(E270="Ahorros / Inverciones","",IF(E270="Gastos Fijos",$I$46,IF(E270="Gastos Variables",$X$46,IF(E270="Deudas",$Q$46,"")))))</f>
        <v/>
      </c>
      <c r="BK270" s="54" t="str">
        <f t="shared" ref="BK270:BK333" si="155">IF(E270="ingresos","",IF(E270="Ahorros / Inverciones","",IF(E270="Gastos Fijos",$I$47,IF(E270="Gastos Variables",$X$47,IF(E270="Deudas",$Q$47,"")))))</f>
        <v/>
      </c>
      <c r="BL270" s="54" t="str">
        <f t="shared" ref="BL270:BL333" si="156">IF(E270="ingresos","",IF(E270="Ahorros / Inverciones","",IF(E270="Gastos Fijos",$I$48,IF(E270="Gastos Variables",$X$48,IF(E270="Deudas",$Q$48,"")))))</f>
        <v/>
      </c>
      <c r="BM270" s="54" t="str">
        <f t="shared" ref="BM270:BM333" si="157">IF(E270="ingresos","",IF(E270="Ahorros / Inverciones","",IF(E270="Gastos Fijos",$I$49,IF(E270="Gastos Variables",$X$49,IF(E270="Deudas",$Q$49,"")))))</f>
        <v/>
      </c>
      <c r="BN270" s="54" t="str">
        <f t="shared" ref="BN270:BN333" si="158">IF(E270="ingresos","",IF(E270="Ahorros / Inverciones","",IF(E270="Gastos Fijos",$I$50,IF(E270="Gastos Variables",$X$50,IF(E270="Deudas",$Q$50,"")))))</f>
        <v/>
      </c>
      <c r="BO270" s="54" t="str">
        <f t="shared" ref="BO270:BO333" si="159">IF(E270="ingresos","",IF(E270="Ahorros / Inverciones","",IF(E270="Gastos Fijos",$I$51,IF(E270="Gastos Variables",$X$51,IF(E270="Deudas",$Q$51,"")))))</f>
        <v/>
      </c>
      <c r="BP270" s="54" t="str">
        <f t="shared" ref="BP270:BP333" si="160">IF(E270="ingresos","",IF(E270="Ahorros / Inverciones","",IF(E270="Gastos Fijos",$I$52,IF(E270="Gastos Variables",$X$52,IF(E270="Deudas",$Q$52,"")))))</f>
        <v/>
      </c>
      <c r="BQ270" s="54" t="str">
        <f t="shared" ref="BQ270:BQ333" si="161">IF(E270="ingresos","",IF(E270="Ahorros / Inverciones","",IF(E270="Gastos Fijos",$I$53,IF(E270="Gastos Variables",$X$53,IF(E270="Deudas",$Q$53,"")))))</f>
        <v/>
      </c>
      <c r="BR270" s="54" t="str">
        <f t="shared" ref="BR270:BR333" si="162">IF(E270="ingresos","",IF(E270="Ahorros / Inverciones","",IF(E270="Gastos Fijos",$I$54,IF(E270="Gastos Variables",$X$54,IF(E270="Deudas",$Q$54,"")))))</f>
        <v/>
      </c>
      <c r="BS270" s="54" t="str">
        <f t="shared" ref="BS270:BS333" si="163">IF(E270="ingresos","",IF(E270="Ahorros / Inverciones","",IF(E270="Gastos Fijos",$I$55,IF(E270="Gastos Variables",$X$55,IF(E270="Deudas",$Q$55,"")))))</f>
        <v/>
      </c>
      <c r="BT270" s="54" t="str">
        <f t="shared" ref="BT270:BT333" si="164">IF(E270="ingresos","",IF(E270="Ahorros / Inverciones","",IF(E270="Gastos Fijos",$I$56,IF(E270="Gastos Variables",$X$56,IF(E270="Deudas",$Q$56,"")))))</f>
        <v/>
      </c>
      <c r="BU270" s="54" t="str">
        <f t="shared" ref="BU270:BU333" si="165">IF(E270="ingresos","",IF(E270="Ahorros / Inverciones","",IF(E270="Gastos Fijos",$I$57,IF(E270="Gastos Variables",$X$57,IF(E270="Deudas",$Q$57,"")))))</f>
        <v/>
      </c>
    </row>
    <row r="271" spans="2:73" ht="16.2">
      <c r="B271" s="104"/>
      <c r="C271" s="123" t="s">
        <v>45</v>
      </c>
      <c r="D271" s="122"/>
      <c r="E271" s="213"/>
      <c r="F271" s="196"/>
      <c r="G271" s="196"/>
      <c r="H271" s="188"/>
      <c r="I271" s="214"/>
      <c r="J271" s="188"/>
      <c r="K271" s="214"/>
      <c r="L271" s="196"/>
      <c r="M271" s="196"/>
      <c r="N271" s="196"/>
      <c r="O271" s="196"/>
      <c r="P271" s="196"/>
      <c r="Q271" s="196"/>
      <c r="R271" s="196"/>
      <c r="S271" s="196"/>
      <c r="T271" s="197"/>
      <c r="V271" s="219"/>
      <c r="W271" s="196"/>
      <c r="X271" s="196"/>
      <c r="Y271" s="188"/>
      <c r="Z271" s="121" t="s">
        <v>73</v>
      </c>
      <c r="AA271" s="120" t="s">
        <v>73</v>
      </c>
      <c r="AB271" s="215" t="s">
        <v>73</v>
      </c>
      <c r="AC271" s="216"/>
      <c r="AE271" s="54">
        <f t="shared" si="125"/>
        <v>0</v>
      </c>
      <c r="AF271" s="89"/>
      <c r="AG271" s="89"/>
      <c r="AH271" s="54" t="str">
        <f t="shared" si="126"/>
        <v/>
      </c>
      <c r="AI271" s="54" t="str">
        <f t="shared" si="127"/>
        <v/>
      </c>
      <c r="AJ271" s="54" t="str">
        <f t="shared" si="128"/>
        <v/>
      </c>
      <c r="AK271" s="54" t="str">
        <f t="shared" si="129"/>
        <v/>
      </c>
      <c r="AL271" s="54" t="str">
        <f t="shared" si="130"/>
        <v/>
      </c>
      <c r="AM271" s="54" t="str">
        <f t="shared" si="131"/>
        <v/>
      </c>
      <c r="AN271" s="54" t="str">
        <f t="shared" si="132"/>
        <v/>
      </c>
      <c r="AO271" s="54" t="str">
        <f t="shared" si="133"/>
        <v/>
      </c>
      <c r="AP271" s="54" t="str">
        <f t="shared" si="134"/>
        <v/>
      </c>
      <c r="AQ271" s="54" t="str">
        <f t="shared" si="135"/>
        <v/>
      </c>
      <c r="AR271" s="54" t="str">
        <f t="shared" si="136"/>
        <v/>
      </c>
      <c r="AS271" s="54" t="str">
        <f t="shared" si="137"/>
        <v/>
      </c>
      <c r="AT271" s="54" t="str">
        <f t="shared" si="138"/>
        <v/>
      </c>
      <c r="AU271" s="54" t="str">
        <f t="shared" si="139"/>
        <v/>
      </c>
      <c r="AV271" s="54" t="str">
        <f t="shared" si="140"/>
        <v/>
      </c>
      <c r="AW271" s="54" t="str">
        <f t="shared" si="141"/>
        <v/>
      </c>
      <c r="AX271" s="54" t="str">
        <f t="shared" si="142"/>
        <v/>
      </c>
      <c r="AY271" s="54" t="str">
        <f t="shared" si="143"/>
        <v/>
      </c>
      <c r="AZ271" s="54" t="str">
        <f t="shared" si="144"/>
        <v/>
      </c>
      <c r="BA271" s="54" t="str">
        <f t="shared" si="145"/>
        <v/>
      </c>
      <c r="BB271" s="54" t="str">
        <f t="shared" si="146"/>
        <v/>
      </c>
      <c r="BC271" s="54" t="str">
        <f t="shared" si="147"/>
        <v/>
      </c>
      <c r="BD271" s="54" t="str">
        <f t="shared" si="148"/>
        <v/>
      </c>
      <c r="BE271" s="54" t="str">
        <f t="shared" si="149"/>
        <v/>
      </c>
      <c r="BF271" s="54" t="str">
        <f t="shared" si="150"/>
        <v/>
      </c>
      <c r="BG271" s="54" t="str">
        <f t="shared" si="151"/>
        <v/>
      </c>
      <c r="BH271" s="54" t="str">
        <f t="shared" si="152"/>
        <v/>
      </c>
      <c r="BI271" s="54" t="str">
        <f t="shared" si="153"/>
        <v/>
      </c>
      <c r="BJ271" s="54" t="str">
        <f t="shared" si="154"/>
        <v/>
      </c>
      <c r="BK271" s="54" t="str">
        <f t="shared" si="155"/>
        <v/>
      </c>
      <c r="BL271" s="54" t="str">
        <f t="shared" si="156"/>
        <v/>
      </c>
      <c r="BM271" s="54" t="str">
        <f t="shared" si="157"/>
        <v/>
      </c>
      <c r="BN271" s="54" t="str">
        <f t="shared" si="158"/>
        <v/>
      </c>
      <c r="BO271" s="54" t="str">
        <f t="shared" si="159"/>
        <v/>
      </c>
      <c r="BP271" s="54" t="str">
        <f t="shared" si="160"/>
        <v/>
      </c>
      <c r="BQ271" s="54" t="str">
        <f t="shared" si="161"/>
        <v/>
      </c>
      <c r="BR271" s="54" t="str">
        <f t="shared" si="162"/>
        <v/>
      </c>
      <c r="BS271" s="54" t="str">
        <f t="shared" si="163"/>
        <v/>
      </c>
      <c r="BT271" s="54" t="str">
        <f t="shared" si="164"/>
        <v/>
      </c>
      <c r="BU271" s="54" t="str">
        <f t="shared" si="165"/>
        <v/>
      </c>
    </row>
    <row r="272" spans="2:73" ht="16.2">
      <c r="B272" s="104"/>
      <c r="C272" s="123" t="s">
        <v>45</v>
      </c>
      <c r="D272" s="122"/>
      <c r="E272" s="213"/>
      <c r="F272" s="196"/>
      <c r="G272" s="196"/>
      <c r="H272" s="188"/>
      <c r="I272" s="214"/>
      <c r="J272" s="188"/>
      <c r="K272" s="214"/>
      <c r="L272" s="196"/>
      <c r="M272" s="196"/>
      <c r="N272" s="196"/>
      <c r="O272" s="196"/>
      <c r="P272" s="196"/>
      <c r="Q272" s="196"/>
      <c r="R272" s="196"/>
      <c r="S272" s="196"/>
      <c r="T272" s="197"/>
      <c r="V272" s="219"/>
      <c r="W272" s="196"/>
      <c r="X272" s="196"/>
      <c r="Y272" s="188"/>
      <c r="Z272" s="121" t="s">
        <v>73</v>
      </c>
      <c r="AA272" s="120" t="s">
        <v>73</v>
      </c>
      <c r="AB272" s="215" t="s">
        <v>73</v>
      </c>
      <c r="AC272" s="216"/>
      <c r="AE272" s="54">
        <f t="shared" si="125"/>
        <v>0</v>
      </c>
      <c r="AF272" s="89"/>
      <c r="AG272" s="89"/>
      <c r="AH272" s="54" t="str">
        <f t="shared" si="126"/>
        <v/>
      </c>
      <c r="AI272" s="54" t="str">
        <f t="shared" si="127"/>
        <v/>
      </c>
      <c r="AJ272" s="54" t="str">
        <f t="shared" si="128"/>
        <v/>
      </c>
      <c r="AK272" s="54" t="str">
        <f t="shared" si="129"/>
        <v/>
      </c>
      <c r="AL272" s="54" t="str">
        <f t="shared" si="130"/>
        <v/>
      </c>
      <c r="AM272" s="54" t="str">
        <f t="shared" si="131"/>
        <v/>
      </c>
      <c r="AN272" s="54" t="str">
        <f t="shared" si="132"/>
        <v/>
      </c>
      <c r="AO272" s="54" t="str">
        <f t="shared" si="133"/>
        <v/>
      </c>
      <c r="AP272" s="54" t="str">
        <f t="shared" si="134"/>
        <v/>
      </c>
      <c r="AQ272" s="54" t="str">
        <f t="shared" si="135"/>
        <v/>
      </c>
      <c r="AR272" s="54" t="str">
        <f t="shared" si="136"/>
        <v/>
      </c>
      <c r="AS272" s="54" t="str">
        <f t="shared" si="137"/>
        <v/>
      </c>
      <c r="AT272" s="54" t="str">
        <f t="shared" si="138"/>
        <v/>
      </c>
      <c r="AU272" s="54" t="str">
        <f t="shared" si="139"/>
        <v/>
      </c>
      <c r="AV272" s="54" t="str">
        <f t="shared" si="140"/>
        <v/>
      </c>
      <c r="AW272" s="54" t="str">
        <f t="shared" si="141"/>
        <v/>
      </c>
      <c r="AX272" s="54" t="str">
        <f t="shared" si="142"/>
        <v/>
      </c>
      <c r="AY272" s="54" t="str">
        <f t="shared" si="143"/>
        <v/>
      </c>
      <c r="AZ272" s="54" t="str">
        <f t="shared" si="144"/>
        <v/>
      </c>
      <c r="BA272" s="54" t="str">
        <f t="shared" si="145"/>
        <v/>
      </c>
      <c r="BB272" s="54" t="str">
        <f t="shared" si="146"/>
        <v/>
      </c>
      <c r="BC272" s="54" t="str">
        <f t="shared" si="147"/>
        <v/>
      </c>
      <c r="BD272" s="54" t="str">
        <f t="shared" si="148"/>
        <v/>
      </c>
      <c r="BE272" s="54" t="str">
        <f t="shared" si="149"/>
        <v/>
      </c>
      <c r="BF272" s="54" t="str">
        <f t="shared" si="150"/>
        <v/>
      </c>
      <c r="BG272" s="54" t="str">
        <f t="shared" si="151"/>
        <v/>
      </c>
      <c r="BH272" s="54" t="str">
        <f t="shared" si="152"/>
        <v/>
      </c>
      <c r="BI272" s="54" t="str">
        <f t="shared" si="153"/>
        <v/>
      </c>
      <c r="BJ272" s="54" t="str">
        <f t="shared" si="154"/>
        <v/>
      </c>
      <c r="BK272" s="54" t="str">
        <f t="shared" si="155"/>
        <v/>
      </c>
      <c r="BL272" s="54" t="str">
        <f t="shared" si="156"/>
        <v/>
      </c>
      <c r="BM272" s="54" t="str">
        <f t="shared" si="157"/>
        <v/>
      </c>
      <c r="BN272" s="54" t="str">
        <f t="shared" si="158"/>
        <v/>
      </c>
      <c r="BO272" s="54" t="str">
        <f t="shared" si="159"/>
        <v/>
      </c>
      <c r="BP272" s="54" t="str">
        <f t="shared" si="160"/>
        <v/>
      </c>
      <c r="BQ272" s="54" t="str">
        <f t="shared" si="161"/>
        <v/>
      </c>
      <c r="BR272" s="54" t="str">
        <f t="shared" si="162"/>
        <v/>
      </c>
      <c r="BS272" s="54" t="str">
        <f t="shared" si="163"/>
        <v/>
      </c>
      <c r="BT272" s="54" t="str">
        <f t="shared" si="164"/>
        <v/>
      </c>
      <c r="BU272" s="54" t="str">
        <f t="shared" si="165"/>
        <v/>
      </c>
    </row>
    <row r="273" spans="2:73" ht="16.2">
      <c r="B273" s="104"/>
      <c r="C273" s="123" t="s">
        <v>45</v>
      </c>
      <c r="D273" s="122"/>
      <c r="E273" s="213"/>
      <c r="F273" s="196"/>
      <c r="G273" s="196"/>
      <c r="H273" s="188"/>
      <c r="I273" s="214"/>
      <c r="J273" s="188"/>
      <c r="K273" s="214"/>
      <c r="L273" s="196"/>
      <c r="M273" s="196"/>
      <c r="N273" s="196"/>
      <c r="O273" s="196"/>
      <c r="P273" s="196"/>
      <c r="Q273" s="196"/>
      <c r="R273" s="196"/>
      <c r="S273" s="196"/>
      <c r="T273" s="197"/>
      <c r="V273" s="219"/>
      <c r="W273" s="196"/>
      <c r="X273" s="196"/>
      <c r="Y273" s="188"/>
      <c r="Z273" s="121" t="s">
        <v>73</v>
      </c>
      <c r="AA273" s="120" t="s">
        <v>73</v>
      </c>
      <c r="AB273" s="215" t="s">
        <v>73</v>
      </c>
      <c r="AC273" s="216"/>
      <c r="AE273" s="54">
        <f t="shared" si="125"/>
        <v>0</v>
      </c>
      <c r="AF273" s="89"/>
      <c r="AG273" s="89"/>
      <c r="AH273" s="54" t="str">
        <f t="shared" si="126"/>
        <v/>
      </c>
      <c r="AI273" s="54" t="str">
        <f t="shared" si="127"/>
        <v/>
      </c>
      <c r="AJ273" s="54" t="str">
        <f t="shared" si="128"/>
        <v/>
      </c>
      <c r="AK273" s="54" t="str">
        <f t="shared" si="129"/>
        <v/>
      </c>
      <c r="AL273" s="54" t="str">
        <f t="shared" si="130"/>
        <v/>
      </c>
      <c r="AM273" s="54" t="str">
        <f t="shared" si="131"/>
        <v/>
      </c>
      <c r="AN273" s="54" t="str">
        <f t="shared" si="132"/>
        <v/>
      </c>
      <c r="AO273" s="54" t="str">
        <f t="shared" si="133"/>
        <v/>
      </c>
      <c r="AP273" s="54" t="str">
        <f t="shared" si="134"/>
        <v/>
      </c>
      <c r="AQ273" s="54" t="str">
        <f t="shared" si="135"/>
        <v/>
      </c>
      <c r="AR273" s="54" t="str">
        <f t="shared" si="136"/>
        <v/>
      </c>
      <c r="AS273" s="54" t="str">
        <f t="shared" si="137"/>
        <v/>
      </c>
      <c r="AT273" s="54" t="str">
        <f t="shared" si="138"/>
        <v/>
      </c>
      <c r="AU273" s="54" t="str">
        <f t="shared" si="139"/>
        <v/>
      </c>
      <c r="AV273" s="54" t="str">
        <f t="shared" si="140"/>
        <v/>
      </c>
      <c r="AW273" s="54" t="str">
        <f t="shared" si="141"/>
        <v/>
      </c>
      <c r="AX273" s="54" t="str">
        <f t="shared" si="142"/>
        <v/>
      </c>
      <c r="AY273" s="54" t="str">
        <f t="shared" si="143"/>
        <v/>
      </c>
      <c r="AZ273" s="54" t="str">
        <f t="shared" si="144"/>
        <v/>
      </c>
      <c r="BA273" s="54" t="str">
        <f t="shared" si="145"/>
        <v/>
      </c>
      <c r="BB273" s="54" t="str">
        <f t="shared" si="146"/>
        <v/>
      </c>
      <c r="BC273" s="54" t="str">
        <f t="shared" si="147"/>
        <v/>
      </c>
      <c r="BD273" s="54" t="str">
        <f t="shared" si="148"/>
        <v/>
      </c>
      <c r="BE273" s="54" t="str">
        <f t="shared" si="149"/>
        <v/>
      </c>
      <c r="BF273" s="54" t="str">
        <f t="shared" si="150"/>
        <v/>
      </c>
      <c r="BG273" s="54" t="str">
        <f t="shared" si="151"/>
        <v/>
      </c>
      <c r="BH273" s="54" t="str">
        <f t="shared" si="152"/>
        <v/>
      </c>
      <c r="BI273" s="54" t="str">
        <f t="shared" si="153"/>
        <v/>
      </c>
      <c r="BJ273" s="54" t="str">
        <f t="shared" si="154"/>
        <v/>
      </c>
      <c r="BK273" s="54" t="str">
        <f t="shared" si="155"/>
        <v/>
      </c>
      <c r="BL273" s="54" t="str">
        <f t="shared" si="156"/>
        <v/>
      </c>
      <c r="BM273" s="54" t="str">
        <f t="shared" si="157"/>
        <v/>
      </c>
      <c r="BN273" s="54" t="str">
        <f t="shared" si="158"/>
        <v/>
      </c>
      <c r="BO273" s="54" t="str">
        <f t="shared" si="159"/>
        <v/>
      </c>
      <c r="BP273" s="54" t="str">
        <f t="shared" si="160"/>
        <v/>
      </c>
      <c r="BQ273" s="54" t="str">
        <f t="shared" si="161"/>
        <v/>
      </c>
      <c r="BR273" s="54" t="str">
        <f t="shared" si="162"/>
        <v/>
      </c>
      <c r="BS273" s="54" t="str">
        <f t="shared" si="163"/>
        <v/>
      </c>
      <c r="BT273" s="54" t="str">
        <f t="shared" si="164"/>
        <v/>
      </c>
      <c r="BU273" s="54" t="str">
        <f t="shared" si="165"/>
        <v/>
      </c>
    </row>
    <row r="274" spans="2:73" ht="16.2">
      <c r="B274" s="104"/>
      <c r="C274" s="123" t="s">
        <v>45</v>
      </c>
      <c r="D274" s="122"/>
      <c r="E274" s="213"/>
      <c r="F274" s="196"/>
      <c r="G274" s="196"/>
      <c r="H274" s="188"/>
      <c r="I274" s="214"/>
      <c r="J274" s="188"/>
      <c r="K274" s="214"/>
      <c r="L274" s="196"/>
      <c r="M274" s="196"/>
      <c r="N274" s="196"/>
      <c r="O274" s="196"/>
      <c r="P274" s="196"/>
      <c r="Q274" s="196"/>
      <c r="R274" s="196"/>
      <c r="S274" s="196"/>
      <c r="T274" s="197"/>
      <c r="V274" s="219"/>
      <c r="W274" s="196"/>
      <c r="X274" s="196"/>
      <c r="Y274" s="188"/>
      <c r="Z274" s="121" t="s">
        <v>73</v>
      </c>
      <c r="AA274" s="120" t="s">
        <v>73</v>
      </c>
      <c r="AB274" s="215" t="s">
        <v>73</v>
      </c>
      <c r="AC274" s="216"/>
      <c r="AE274" s="54">
        <f t="shared" si="125"/>
        <v>0</v>
      </c>
      <c r="AF274" s="89"/>
      <c r="AG274" s="89"/>
      <c r="AH274" s="54" t="str">
        <f t="shared" si="126"/>
        <v/>
      </c>
      <c r="AI274" s="54" t="str">
        <f t="shared" si="127"/>
        <v/>
      </c>
      <c r="AJ274" s="54" t="str">
        <f t="shared" si="128"/>
        <v/>
      </c>
      <c r="AK274" s="54" t="str">
        <f t="shared" si="129"/>
        <v/>
      </c>
      <c r="AL274" s="54" t="str">
        <f t="shared" si="130"/>
        <v/>
      </c>
      <c r="AM274" s="54" t="str">
        <f t="shared" si="131"/>
        <v/>
      </c>
      <c r="AN274" s="54" t="str">
        <f t="shared" si="132"/>
        <v/>
      </c>
      <c r="AO274" s="54" t="str">
        <f t="shared" si="133"/>
        <v/>
      </c>
      <c r="AP274" s="54" t="str">
        <f t="shared" si="134"/>
        <v/>
      </c>
      <c r="AQ274" s="54" t="str">
        <f t="shared" si="135"/>
        <v/>
      </c>
      <c r="AR274" s="54" t="str">
        <f t="shared" si="136"/>
        <v/>
      </c>
      <c r="AS274" s="54" t="str">
        <f t="shared" si="137"/>
        <v/>
      </c>
      <c r="AT274" s="54" t="str">
        <f t="shared" si="138"/>
        <v/>
      </c>
      <c r="AU274" s="54" t="str">
        <f t="shared" si="139"/>
        <v/>
      </c>
      <c r="AV274" s="54" t="str">
        <f t="shared" si="140"/>
        <v/>
      </c>
      <c r="AW274" s="54" t="str">
        <f t="shared" si="141"/>
        <v/>
      </c>
      <c r="AX274" s="54" t="str">
        <f t="shared" si="142"/>
        <v/>
      </c>
      <c r="AY274" s="54" t="str">
        <f t="shared" si="143"/>
        <v/>
      </c>
      <c r="AZ274" s="54" t="str">
        <f t="shared" si="144"/>
        <v/>
      </c>
      <c r="BA274" s="54" t="str">
        <f t="shared" si="145"/>
        <v/>
      </c>
      <c r="BB274" s="54" t="str">
        <f t="shared" si="146"/>
        <v/>
      </c>
      <c r="BC274" s="54" t="str">
        <f t="shared" si="147"/>
        <v/>
      </c>
      <c r="BD274" s="54" t="str">
        <f t="shared" si="148"/>
        <v/>
      </c>
      <c r="BE274" s="54" t="str">
        <f t="shared" si="149"/>
        <v/>
      </c>
      <c r="BF274" s="54" t="str">
        <f t="shared" si="150"/>
        <v/>
      </c>
      <c r="BG274" s="54" t="str">
        <f t="shared" si="151"/>
        <v/>
      </c>
      <c r="BH274" s="54" t="str">
        <f t="shared" si="152"/>
        <v/>
      </c>
      <c r="BI274" s="54" t="str">
        <f t="shared" si="153"/>
        <v/>
      </c>
      <c r="BJ274" s="54" t="str">
        <f t="shared" si="154"/>
        <v/>
      </c>
      <c r="BK274" s="54" t="str">
        <f t="shared" si="155"/>
        <v/>
      </c>
      <c r="BL274" s="54" t="str">
        <f t="shared" si="156"/>
        <v/>
      </c>
      <c r="BM274" s="54" t="str">
        <f t="shared" si="157"/>
        <v/>
      </c>
      <c r="BN274" s="54" t="str">
        <f t="shared" si="158"/>
        <v/>
      </c>
      <c r="BO274" s="54" t="str">
        <f t="shared" si="159"/>
        <v/>
      </c>
      <c r="BP274" s="54" t="str">
        <f t="shared" si="160"/>
        <v/>
      </c>
      <c r="BQ274" s="54" t="str">
        <f t="shared" si="161"/>
        <v/>
      </c>
      <c r="BR274" s="54" t="str">
        <f t="shared" si="162"/>
        <v/>
      </c>
      <c r="BS274" s="54" t="str">
        <f t="shared" si="163"/>
        <v/>
      </c>
      <c r="BT274" s="54" t="str">
        <f t="shared" si="164"/>
        <v/>
      </c>
      <c r="BU274" s="54" t="str">
        <f t="shared" si="165"/>
        <v/>
      </c>
    </row>
    <row r="275" spans="2:73" ht="16.2">
      <c r="B275" s="104"/>
      <c r="C275" s="123" t="s">
        <v>45</v>
      </c>
      <c r="D275" s="122"/>
      <c r="E275" s="213"/>
      <c r="F275" s="196"/>
      <c r="G275" s="196"/>
      <c r="H275" s="188"/>
      <c r="I275" s="214"/>
      <c r="J275" s="188"/>
      <c r="K275" s="214"/>
      <c r="L275" s="196"/>
      <c r="M275" s="196"/>
      <c r="N275" s="196"/>
      <c r="O275" s="196"/>
      <c r="P275" s="196"/>
      <c r="Q275" s="196"/>
      <c r="R275" s="196"/>
      <c r="S275" s="196"/>
      <c r="T275" s="197"/>
      <c r="V275" s="219"/>
      <c r="W275" s="196"/>
      <c r="X275" s="196"/>
      <c r="Y275" s="188"/>
      <c r="Z275" s="121" t="s">
        <v>73</v>
      </c>
      <c r="AA275" s="120" t="s">
        <v>73</v>
      </c>
      <c r="AB275" s="215" t="s">
        <v>73</v>
      </c>
      <c r="AC275" s="216"/>
      <c r="AE275" s="54">
        <f t="shared" si="125"/>
        <v>0</v>
      </c>
      <c r="AF275" s="89"/>
      <c r="AG275" s="89"/>
      <c r="AH275" s="54" t="str">
        <f t="shared" si="126"/>
        <v/>
      </c>
      <c r="AI275" s="54" t="str">
        <f t="shared" si="127"/>
        <v/>
      </c>
      <c r="AJ275" s="54" t="str">
        <f t="shared" si="128"/>
        <v/>
      </c>
      <c r="AK275" s="54" t="str">
        <f t="shared" si="129"/>
        <v/>
      </c>
      <c r="AL275" s="54" t="str">
        <f t="shared" si="130"/>
        <v/>
      </c>
      <c r="AM275" s="54" t="str">
        <f t="shared" si="131"/>
        <v/>
      </c>
      <c r="AN275" s="54" t="str">
        <f t="shared" si="132"/>
        <v/>
      </c>
      <c r="AO275" s="54" t="str">
        <f t="shared" si="133"/>
        <v/>
      </c>
      <c r="AP275" s="54" t="str">
        <f t="shared" si="134"/>
        <v/>
      </c>
      <c r="AQ275" s="54" t="str">
        <f t="shared" si="135"/>
        <v/>
      </c>
      <c r="AR275" s="54" t="str">
        <f t="shared" si="136"/>
        <v/>
      </c>
      <c r="AS275" s="54" t="str">
        <f t="shared" si="137"/>
        <v/>
      </c>
      <c r="AT275" s="54" t="str">
        <f t="shared" si="138"/>
        <v/>
      </c>
      <c r="AU275" s="54" t="str">
        <f t="shared" si="139"/>
        <v/>
      </c>
      <c r="AV275" s="54" t="str">
        <f t="shared" si="140"/>
        <v/>
      </c>
      <c r="AW275" s="54" t="str">
        <f t="shared" si="141"/>
        <v/>
      </c>
      <c r="AX275" s="54" t="str">
        <f t="shared" si="142"/>
        <v/>
      </c>
      <c r="AY275" s="54" t="str">
        <f t="shared" si="143"/>
        <v/>
      </c>
      <c r="AZ275" s="54" t="str">
        <f t="shared" si="144"/>
        <v/>
      </c>
      <c r="BA275" s="54" t="str">
        <f t="shared" si="145"/>
        <v/>
      </c>
      <c r="BB275" s="54" t="str">
        <f t="shared" si="146"/>
        <v/>
      </c>
      <c r="BC275" s="54" t="str">
        <f t="shared" si="147"/>
        <v/>
      </c>
      <c r="BD275" s="54" t="str">
        <f t="shared" si="148"/>
        <v/>
      </c>
      <c r="BE275" s="54" t="str">
        <f t="shared" si="149"/>
        <v/>
      </c>
      <c r="BF275" s="54" t="str">
        <f t="shared" si="150"/>
        <v/>
      </c>
      <c r="BG275" s="54" t="str">
        <f t="shared" si="151"/>
        <v/>
      </c>
      <c r="BH275" s="54" t="str">
        <f t="shared" si="152"/>
        <v/>
      </c>
      <c r="BI275" s="54" t="str">
        <f t="shared" si="153"/>
        <v/>
      </c>
      <c r="BJ275" s="54" t="str">
        <f t="shared" si="154"/>
        <v/>
      </c>
      <c r="BK275" s="54" t="str">
        <f t="shared" si="155"/>
        <v/>
      </c>
      <c r="BL275" s="54" t="str">
        <f t="shared" si="156"/>
        <v/>
      </c>
      <c r="BM275" s="54" t="str">
        <f t="shared" si="157"/>
        <v/>
      </c>
      <c r="BN275" s="54" t="str">
        <f t="shared" si="158"/>
        <v/>
      </c>
      <c r="BO275" s="54" t="str">
        <f t="shared" si="159"/>
        <v/>
      </c>
      <c r="BP275" s="54" t="str">
        <f t="shared" si="160"/>
        <v/>
      </c>
      <c r="BQ275" s="54" t="str">
        <f t="shared" si="161"/>
        <v/>
      </c>
      <c r="BR275" s="54" t="str">
        <f t="shared" si="162"/>
        <v/>
      </c>
      <c r="BS275" s="54" t="str">
        <f t="shared" si="163"/>
        <v/>
      </c>
      <c r="BT275" s="54" t="str">
        <f t="shared" si="164"/>
        <v/>
      </c>
      <c r="BU275" s="54" t="str">
        <f t="shared" si="165"/>
        <v/>
      </c>
    </row>
    <row r="276" spans="2:73" ht="16.2">
      <c r="B276" s="104"/>
      <c r="C276" s="123" t="s">
        <v>45</v>
      </c>
      <c r="D276" s="122"/>
      <c r="E276" s="213"/>
      <c r="F276" s="196"/>
      <c r="G276" s="196"/>
      <c r="H276" s="188"/>
      <c r="I276" s="214"/>
      <c r="J276" s="188"/>
      <c r="K276" s="214"/>
      <c r="L276" s="196"/>
      <c r="M276" s="196"/>
      <c r="N276" s="196"/>
      <c r="O276" s="196"/>
      <c r="P276" s="196"/>
      <c r="Q276" s="196"/>
      <c r="R276" s="196"/>
      <c r="S276" s="196"/>
      <c r="T276" s="197"/>
      <c r="V276" s="219"/>
      <c r="W276" s="196"/>
      <c r="X276" s="196"/>
      <c r="Y276" s="188"/>
      <c r="Z276" s="121" t="s">
        <v>73</v>
      </c>
      <c r="AA276" s="120" t="s">
        <v>73</v>
      </c>
      <c r="AB276" s="215" t="s">
        <v>73</v>
      </c>
      <c r="AC276" s="216"/>
      <c r="AE276" s="54">
        <f t="shared" si="125"/>
        <v>0</v>
      </c>
      <c r="AF276" s="89"/>
      <c r="AG276" s="89"/>
      <c r="AH276" s="54" t="str">
        <f t="shared" si="126"/>
        <v/>
      </c>
      <c r="AI276" s="54" t="str">
        <f t="shared" si="127"/>
        <v/>
      </c>
      <c r="AJ276" s="54" t="str">
        <f t="shared" si="128"/>
        <v/>
      </c>
      <c r="AK276" s="54" t="str">
        <f t="shared" si="129"/>
        <v/>
      </c>
      <c r="AL276" s="54" t="str">
        <f t="shared" si="130"/>
        <v/>
      </c>
      <c r="AM276" s="54" t="str">
        <f t="shared" si="131"/>
        <v/>
      </c>
      <c r="AN276" s="54" t="str">
        <f t="shared" si="132"/>
        <v/>
      </c>
      <c r="AO276" s="54" t="str">
        <f t="shared" si="133"/>
        <v/>
      </c>
      <c r="AP276" s="54" t="str">
        <f t="shared" si="134"/>
        <v/>
      </c>
      <c r="AQ276" s="54" t="str">
        <f t="shared" si="135"/>
        <v/>
      </c>
      <c r="AR276" s="54" t="str">
        <f t="shared" si="136"/>
        <v/>
      </c>
      <c r="AS276" s="54" t="str">
        <f t="shared" si="137"/>
        <v/>
      </c>
      <c r="AT276" s="54" t="str">
        <f t="shared" si="138"/>
        <v/>
      </c>
      <c r="AU276" s="54" t="str">
        <f t="shared" si="139"/>
        <v/>
      </c>
      <c r="AV276" s="54" t="str">
        <f t="shared" si="140"/>
        <v/>
      </c>
      <c r="AW276" s="54" t="str">
        <f t="shared" si="141"/>
        <v/>
      </c>
      <c r="AX276" s="54" t="str">
        <f t="shared" si="142"/>
        <v/>
      </c>
      <c r="AY276" s="54" t="str">
        <f t="shared" si="143"/>
        <v/>
      </c>
      <c r="AZ276" s="54" t="str">
        <f t="shared" si="144"/>
        <v/>
      </c>
      <c r="BA276" s="54" t="str">
        <f t="shared" si="145"/>
        <v/>
      </c>
      <c r="BB276" s="54" t="str">
        <f t="shared" si="146"/>
        <v/>
      </c>
      <c r="BC276" s="54" t="str">
        <f t="shared" si="147"/>
        <v/>
      </c>
      <c r="BD276" s="54" t="str">
        <f t="shared" si="148"/>
        <v/>
      </c>
      <c r="BE276" s="54" t="str">
        <f t="shared" si="149"/>
        <v/>
      </c>
      <c r="BF276" s="54" t="str">
        <f t="shared" si="150"/>
        <v/>
      </c>
      <c r="BG276" s="54" t="str">
        <f t="shared" si="151"/>
        <v/>
      </c>
      <c r="BH276" s="54" t="str">
        <f t="shared" si="152"/>
        <v/>
      </c>
      <c r="BI276" s="54" t="str">
        <f t="shared" si="153"/>
        <v/>
      </c>
      <c r="BJ276" s="54" t="str">
        <f t="shared" si="154"/>
        <v/>
      </c>
      <c r="BK276" s="54" t="str">
        <f t="shared" si="155"/>
        <v/>
      </c>
      <c r="BL276" s="54" t="str">
        <f t="shared" si="156"/>
        <v/>
      </c>
      <c r="BM276" s="54" t="str">
        <f t="shared" si="157"/>
        <v/>
      </c>
      <c r="BN276" s="54" t="str">
        <f t="shared" si="158"/>
        <v/>
      </c>
      <c r="BO276" s="54" t="str">
        <f t="shared" si="159"/>
        <v/>
      </c>
      <c r="BP276" s="54" t="str">
        <f t="shared" si="160"/>
        <v/>
      </c>
      <c r="BQ276" s="54" t="str">
        <f t="shared" si="161"/>
        <v/>
      </c>
      <c r="BR276" s="54" t="str">
        <f t="shared" si="162"/>
        <v/>
      </c>
      <c r="BS276" s="54" t="str">
        <f t="shared" si="163"/>
        <v/>
      </c>
      <c r="BT276" s="54" t="str">
        <f t="shared" si="164"/>
        <v/>
      </c>
      <c r="BU276" s="54" t="str">
        <f t="shared" si="165"/>
        <v/>
      </c>
    </row>
    <row r="277" spans="2:73" ht="16.2">
      <c r="B277" s="104"/>
      <c r="C277" s="123" t="s">
        <v>45</v>
      </c>
      <c r="D277" s="122"/>
      <c r="E277" s="213"/>
      <c r="F277" s="196"/>
      <c r="G277" s="196"/>
      <c r="H277" s="188"/>
      <c r="I277" s="214"/>
      <c r="J277" s="188"/>
      <c r="K277" s="214"/>
      <c r="L277" s="196"/>
      <c r="M277" s="196"/>
      <c r="N277" s="196"/>
      <c r="O277" s="196"/>
      <c r="P277" s="196"/>
      <c r="Q277" s="196"/>
      <c r="R277" s="196"/>
      <c r="S277" s="196"/>
      <c r="T277" s="197"/>
      <c r="V277" s="219"/>
      <c r="W277" s="196"/>
      <c r="X277" s="196"/>
      <c r="Y277" s="188"/>
      <c r="Z277" s="121" t="s">
        <v>73</v>
      </c>
      <c r="AA277" s="120" t="s">
        <v>73</v>
      </c>
      <c r="AB277" s="215" t="s">
        <v>73</v>
      </c>
      <c r="AC277" s="216"/>
      <c r="AE277" s="54">
        <f t="shared" si="125"/>
        <v>0</v>
      </c>
      <c r="AF277" s="89"/>
      <c r="AG277" s="89"/>
      <c r="AH277" s="54" t="str">
        <f t="shared" si="126"/>
        <v/>
      </c>
      <c r="AI277" s="54" t="str">
        <f t="shared" si="127"/>
        <v/>
      </c>
      <c r="AJ277" s="54" t="str">
        <f t="shared" si="128"/>
        <v/>
      </c>
      <c r="AK277" s="54" t="str">
        <f t="shared" si="129"/>
        <v/>
      </c>
      <c r="AL277" s="54" t="str">
        <f t="shared" si="130"/>
        <v/>
      </c>
      <c r="AM277" s="54" t="str">
        <f t="shared" si="131"/>
        <v/>
      </c>
      <c r="AN277" s="54" t="str">
        <f t="shared" si="132"/>
        <v/>
      </c>
      <c r="AO277" s="54" t="str">
        <f t="shared" si="133"/>
        <v/>
      </c>
      <c r="AP277" s="54" t="str">
        <f t="shared" si="134"/>
        <v/>
      </c>
      <c r="AQ277" s="54" t="str">
        <f t="shared" si="135"/>
        <v/>
      </c>
      <c r="AR277" s="54" t="str">
        <f t="shared" si="136"/>
        <v/>
      </c>
      <c r="AS277" s="54" t="str">
        <f t="shared" si="137"/>
        <v/>
      </c>
      <c r="AT277" s="54" t="str">
        <f t="shared" si="138"/>
        <v/>
      </c>
      <c r="AU277" s="54" t="str">
        <f t="shared" si="139"/>
        <v/>
      </c>
      <c r="AV277" s="54" t="str">
        <f t="shared" si="140"/>
        <v/>
      </c>
      <c r="AW277" s="54" t="str">
        <f t="shared" si="141"/>
        <v/>
      </c>
      <c r="AX277" s="54" t="str">
        <f t="shared" si="142"/>
        <v/>
      </c>
      <c r="AY277" s="54" t="str">
        <f t="shared" si="143"/>
        <v/>
      </c>
      <c r="AZ277" s="54" t="str">
        <f t="shared" si="144"/>
        <v/>
      </c>
      <c r="BA277" s="54" t="str">
        <f t="shared" si="145"/>
        <v/>
      </c>
      <c r="BB277" s="54" t="str">
        <f t="shared" si="146"/>
        <v/>
      </c>
      <c r="BC277" s="54" t="str">
        <f t="shared" si="147"/>
        <v/>
      </c>
      <c r="BD277" s="54" t="str">
        <f t="shared" si="148"/>
        <v/>
      </c>
      <c r="BE277" s="54" t="str">
        <f t="shared" si="149"/>
        <v/>
      </c>
      <c r="BF277" s="54" t="str">
        <f t="shared" si="150"/>
        <v/>
      </c>
      <c r="BG277" s="54" t="str">
        <f t="shared" si="151"/>
        <v/>
      </c>
      <c r="BH277" s="54" t="str">
        <f t="shared" si="152"/>
        <v/>
      </c>
      <c r="BI277" s="54" t="str">
        <f t="shared" si="153"/>
        <v/>
      </c>
      <c r="BJ277" s="54" t="str">
        <f t="shared" si="154"/>
        <v/>
      </c>
      <c r="BK277" s="54" t="str">
        <f t="shared" si="155"/>
        <v/>
      </c>
      <c r="BL277" s="54" t="str">
        <f t="shared" si="156"/>
        <v/>
      </c>
      <c r="BM277" s="54" t="str">
        <f t="shared" si="157"/>
        <v/>
      </c>
      <c r="BN277" s="54" t="str">
        <f t="shared" si="158"/>
        <v/>
      </c>
      <c r="BO277" s="54" t="str">
        <f t="shared" si="159"/>
        <v/>
      </c>
      <c r="BP277" s="54" t="str">
        <f t="shared" si="160"/>
        <v/>
      </c>
      <c r="BQ277" s="54" t="str">
        <f t="shared" si="161"/>
        <v/>
      </c>
      <c r="BR277" s="54" t="str">
        <f t="shared" si="162"/>
        <v/>
      </c>
      <c r="BS277" s="54" t="str">
        <f t="shared" si="163"/>
        <v/>
      </c>
      <c r="BT277" s="54" t="str">
        <f t="shared" si="164"/>
        <v/>
      </c>
      <c r="BU277" s="54" t="str">
        <f t="shared" si="165"/>
        <v/>
      </c>
    </row>
    <row r="278" spans="2:73" ht="16.2">
      <c r="B278" s="104"/>
      <c r="C278" s="123" t="s">
        <v>45</v>
      </c>
      <c r="D278" s="122"/>
      <c r="E278" s="213"/>
      <c r="F278" s="196"/>
      <c r="G278" s="196"/>
      <c r="H278" s="188"/>
      <c r="I278" s="214"/>
      <c r="J278" s="188"/>
      <c r="K278" s="214"/>
      <c r="L278" s="196"/>
      <c r="M278" s="196"/>
      <c r="N278" s="196"/>
      <c r="O278" s="196"/>
      <c r="P278" s="196"/>
      <c r="Q278" s="196"/>
      <c r="R278" s="196"/>
      <c r="S278" s="196"/>
      <c r="T278" s="197"/>
      <c r="V278" s="219"/>
      <c r="W278" s="196"/>
      <c r="X278" s="196"/>
      <c r="Y278" s="188"/>
      <c r="Z278" s="121" t="s">
        <v>73</v>
      </c>
      <c r="AA278" s="120" t="s">
        <v>73</v>
      </c>
      <c r="AB278" s="215" t="s">
        <v>73</v>
      </c>
      <c r="AC278" s="216"/>
      <c r="AE278" s="54">
        <f t="shared" si="125"/>
        <v>0</v>
      </c>
      <c r="AF278" s="89"/>
      <c r="AG278" s="89"/>
      <c r="AH278" s="54" t="str">
        <f t="shared" si="126"/>
        <v/>
      </c>
      <c r="AI278" s="54" t="str">
        <f t="shared" si="127"/>
        <v/>
      </c>
      <c r="AJ278" s="54" t="str">
        <f t="shared" si="128"/>
        <v/>
      </c>
      <c r="AK278" s="54" t="str">
        <f t="shared" si="129"/>
        <v/>
      </c>
      <c r="AL278" s="54" t="str">
        <f t="shared" si="130"/>
        <v/>
      </c>
      <c r="AM278" s="54" t="str">
        <f t="shared" si="131"/>
        <v/>
      </c>
      <c r="AN278" s="54" t="str">
        <f t="shared" si="132"/>
        <v/>
      </c>
      <c r="AO278" s="54" t="str">
        <f t="shared" si="133"/>
        <v/>
      </c>
      <c r="AP278" s="54" t="str">
        <f t="shared" si="134"/>
        <v/>
      </c>
      <c r="AQ278" s="54" t="str">
        <f t="shared" si="135"/>
        <v/>
      </c>
      <c r="AR278" s="54" t="str">
        <f t="shared" si="136"/>
        <v/>
      </c>
      <c r="AS278" s="54" t="str">
        <f t="shared" si="137"/>
        <v/>
      </c>
      <c r="AT278" s="54" t="str">
        <f t="shared" si="138"/>
        <v/>
      </c>
      <c r="AU278" s="54" t="str">
        <f t="shared" si="139"/>
        <v/>
      </c>
      <c r="AV278" s="54" t="str">
        <f t="shared" si="140"/>
        <v/>
      </c>
      <c r="AW278" s="54" t="str">
        <f t="shared" si="141"/>
        <v/>
      </c>
      <c r="AX278" s="54" t="str">
        <f t="shared" si="142"/>
        <v/>
      </c>
      <c r="AY278" s="54" t="str">
        <f t="shared" si="143"/>
        <v/>
      </c>
      <c r="AZ278" s="54" t="str">
        <f t="shared" si="144"/>
        <v/>
      </c>
      <c r="BA278" s="54" t="str">
        <f t="shared" si="145"/>
        <v/>
      </c>
      <c r="BB278" s="54" t="str">
        <f t="shared" si="146"/>
        <v/>
      </c>
      <c r="BC278" s="54" t="str">
        <f t="shared" si="147"/>
        <v/>
      </c>
      <c r="BD278" s="54" t="str">
        <f t="shared" si="148"/>
        <v/>
      </c>
      <c r="BE278" s="54" t="str">
        <f t="shared" si="149"/>
        <v/>
      </c>
      <c r="BF278" s="54" t="str">
        <f t="shared" si="150"/>
        <v/>
      </c>
      <c r="BG278" s="54" t="str">
        <f t="shared" si="151"/>
        <v/>
      </c>
      <c r="BH278" s="54" t="str">
        <f t="shared" si="152"/>
        <v/>
      </c>
      <c r="BI278" s="54" t="str">
        <f t="shared" si="153"/>
        <v/>
      </c>
      <c r="BJ278" s="54" t="str">
        <f t="shared" si="154"/>
        <v/>
      </c>
      <c r="BK278" s="54" t="str">
        <f t="shared" si="155"/>
        <v/>
      </c>
      <c r="BL278" s="54" t="str">
        <f t="shared" si="156"/>
        <v/>
      </c>
      <c r="BM278" s="54" t="str">
        <f t="shared" si="157"/>
        <v/>
      </c>
      <c r="BN278" s="54" t="str">
        <f t="shared" si="158"/>
        <v/>
      </c>
      <c r="BO278" s="54" t="str">
        <f t="shared" si="159"/>
        <v/>
      </c>
      <c r="BP278" s="54" t="str">
        <f t="shared" si="160"/>
        <v/>
      </c>
      <c r="BQ278" s="54" t="str">
        <f t="shared" si="161"/>
        <v/>
      </c>
      <c r="BR278" s="54" t="str">
        <f t="shared" si="162"/>
        <v/>
      </c>
      <c r="BS278" s="54" t="str">
        <f t="shared" si="163"/>
        <v/>
      </c>
      <c r="BT278" s="54" t="str">
        <f t="shared" si="164"/>
        <v/>
      </c>
      <c r="BU278" s="54" t="str">
        <f t="shared" si="165"/>
        <v/>
      </c>
    </row>
    <row r="279" spans="2:73" ht="16.2">
      <c r="B279" s="104"/>
      <c r="C279" s="123" t="s">
        <v>45</v>
      </c>
      <c r="D279" s="122"/>
      <c r="E279" s="213"/>
      <c r="F279" s="196"/>
      <c r="G279" s="196"/>
      <c r="H279" s="188"/>
      <c r="I279" s="214"/>
      <c r="J279" s="188"/>
      <c r="K279" s="214"/>
      <c r="L279" s="196"/>
      <c r="M279" s="196"/>
      <c r="N279" s="196"/>
      <c r="O279" s="196"/>
      <c r="P279" s="196"/>
      <c r="Q279" s="196"/>
      <c r="R279" s="196"/>
      <c r="S279" s="196"/>
      <c r="T279" s="197"/>
      <c r="V279" s="219"/>
      <c r="W279" s="196"/>
      <c r="X279" s="196"/>
      <c r="Y279" s="188"/>
      <c r="Z279" s="121" t="s">
        <v>73</v>
      </c>
      <c r="AA279" s="120" t="s">
        <v>73</v>
      </c>
      <c r="AB279" s="215" t="s">
        <v>73</v>
      </c>
      <c r="AC279" s="216"/>
      <c r="AE279" s="54">
        <f t="shared" si="125"/>
        <v>0</v>
      </c>
      <c r="AF279" s="89"/>
      <c r="AG279" s="89"/>
      <c r="AH279" s="54" t="str">
        <f t="shared" si="126"/>
        <v/>
      </c>
      <c r="AI279" s="54" t="str">
        <f t="shared" si="127"/>
        <v/>
      </c>
      <c r="AJ279" s="54" t="str">
        <f t="shared" si="128"/>
        <v/>
      </c>
      <c r="AK279" s="54" t="str">
        <f t="shared" si="129"/>
        <v/>
      </c>
      <c r="AL279" s="54" t="str">
        <f t="shared" si="130"/>
        <v/>
      </c>
      <c r="AM279" s="54" t="str">
        <f t="shared" si="131"/>
        <v/>
      </c>
      <c r="AN279" s="54" t="str">
        <f t="shared" si="132"/>
        <v/>
      </c>
      <c r="AO279" s="54" t="str">
        <f t="shared" si="133"/>
        <v/>
      </c>
      <c r="AP279" s="54" t="str">
        <f t="shared" si="134"/>
        <v/>
      </c>
      <c r="AQ279" s="54" t="str">
        <f t="shared" si="135"/>
        <v/>
      </c>
      <c r="AR279" s="54" t="str">
        <f t="shared" si="136"/>
        <v/>
      </c>
      <c r="AS279" s="54" t="str">
        <f t="shared" si="137"/>
        <v/>
      </c>
      <c r="AT279" s="54" t="str">
        <f t="shared" si="138"/>
        <v/>
      </c>
      <c r="AU279" s="54" t="str">
        <f t="shared" si="139"/>
        <v/>
      </c>
      <c r="AV279" s="54" t="str">
        <f t="shared" si="140"/>
        <v/>
      </c>
      <c r="AW279" s="54" t="str">
        <f t="shared" si="141"/>
        <v/>
      </c>
      <c r="AX279" s="54" t="str">
        <f t="shared" si="142"/>
        <v/>
      </c>
      <c r="AY279" s="54" t="str">
        <f t="shared" si="143"/>
        <v/>
      </c>
      <c r="AZ279" s="54" t="str">
        <f t="shared" si="144"/>
        <v/>
      </c>
      <c r="BA279" s="54" t="str">
        <f t="shared" si="145"/>
        <v/>
      </c>
      <c r="BB279" s="54" t="str">
        <f t="shared" si="146"/>
        <v/>
      </c>
      <c r="BC279" s="54" t="str">
        <f t="shared" si="147"/>
        <v/>
      </c>
      <c r="BD279" s="54" t="str">
        <f t="shared" si="148"/>
        <v/>
      </c>
      <c r="BE279" s="54" t="str">
        <f t="shared" si="149"/>
        <v/>
      </c>
      <c r="BF279" s="54" t="str">
        <f t="shared" si="150"/>
        <v/>
      </c>
      <c r="BG279" s="54" t="str">
        <f t="shared" si="151"/>
        <v/>
      </c>
      <c r="BH279" s="54" t="str">
        <f t="shared" si="152"/>
        <v/>
      </c>
      <c r="BI279" s="54" t="str">
        <f t="shared" si="153"/>
        <v/>
      </c>
      <c r="BJ279" s="54" t="str">
        <f t="shared" si="154"/>
        <v/>
      </c>
      <c r="BK279" s="54" t="str">
        <f t="shared" si="155"/>
        <v/>
      </c>
      <c r="BL279" s="54" t="str">
        <f t="shared" si="156"/>
        <v/>
      </c>
      <c r="BM279" s="54" t="str">
        <f t="shared" si="157"/>
        <v/>
      </c>
      <c r="BN279" s="54" t="str">
        <f t="shared" si="158"/>
        <v/>
      </c>
      <c r="BO279" s="54" t="str">
        <f t="shared" si="159"/>
        <v/>
      </c>
      <c r="BP279" s="54" t="str">
        <f t="shared" si="160"/>
        <v/>
      </c>
      <c r="BQ279" s="54" t="str">
        <f t="shared" si="161"/>
        <v/>
      </c>
      <c r="BR279" s="54" t="str">
        <f t="shared" si="162"/>
        <v/>
      </c>
      <c r="BS279" s="54" t="str">
        <f t="shared" si="163"/>
        <v/>
      </c>
      <c r="BT279" s="54" t="str">
        <f t="shared" si="164"/>
        <v/>
      </c>
      <c r="BU279" s="54" t="str">
        <f t="shared" si="165"/>
        <v/>
      </c>
    </row>
    <row r="280" spans="2:73" ht="16.2">
      <c r="B280" s="104"/>
      <c r="C280" s="123" t="s">
        <v>45</v>
      </c>
      <c r="D280" s="122"/>
      <c r="E280" s="213"/>
      <c r="F280" s="196"/>
      <c r="G280" s="196"/>
      <c r="H280" s="188"/>
      <c r="I280" s="214"/>
      <c r="J280" s="188"/>
      <c r="K280" s="214"/>
      <c r="L280" s="196"/>
      <c r="M280" s="196"/>
      <c r="N280" s="196"/>
      <c r="O280" s="196"/>
      <c r="P280" s="196"/>
      <c r="Q280" s="196"/>
      <c r="R280" s="196"/>
      <c r="S280" s="196"/>
      <c r="T280" s="197"/>
      <c r="V280" s="219"/>
      <c r="W280" s="196"/>
      <c r="X280" s="196"/>
      <c r="Y280" s="188"/>
      <c r="Z280" s="121" t="s">
        <v>73</v>
      </c>
      <c r="AA280" s="120" t="s">
        <v>73</v>
      </c>
      <c r="AB280" s="215" t="s">
        <v>73</v>
      </c>
      <c r="AC280" s="216"/>
      <c r="AE280" s="54">
        <f t="shared" si="125"/>
        <v>0</v>
      </c>
      <c r="AF280" s="89"/>
      <c r="AG280" s="89"/>
      <c r="AH280" s="54" t="str">
        <f t="shared" si="126"/>
        <v/>
      </c>
      <c r="AI280" s="54" t="str">
        <f t="shared" si="127"/>
        <v/>
      </c>
      <c r="AJ280" s="54" t="str">
        <f t="shared" si="128"/>
        <v/>
      </c>
      <c r="AK280" s="54" t="str">
        <f t="shared" si="129"/>
        <v/>
      </c>
      <c r="AL280" s="54" t="str">
        <f t="shared" si="130"/>
        <v/>
      </c>
      <c r="AM280" s="54" t="str">
        <f t="shared" si="131"/>
        <v/>
      </c>
      <c r="AN280" s="54" t="str">
        <f t="shared" si="132"/>
        <v/>
      </c>
      <c r="AO280" s="54" t="str">
        <f t="shared" si="133"/>
        <v/>
      </c>
      <c r="AP280" s="54" t="str">
        <f t="shared" si="134"/>
        <v/>
      </c>
      <c r="AQ280" s="54" t="str">
        <f t="shared" si="135"/>
        <v/>
      </c>
      <c r="AR280" s="54" t="str">
        <f t="shared" si="136"/>
        <v/>
      </c>
      <c r="AS280" s="54" t="str">
        <f t="shared" si="137"/>
        <v/>
      </c>
      <c r="AT280" s="54" t="str">
        <f t="shared" si="138"/>
        <v/>
      </c>
      <c r="AU280" s="54" t="str">
        <f t="shared" si="139"/>
        <v/>
      </c>
      <c r="AV280" s="54" t="str">
        <f t="shared" si="140"/>
        <v/>
      </c>
      <c r="AW280" s="54" t="str">
        <f t="shared" si="141"/>
        <v/>
      </c>
      <c r="AX280" s="54" t="str">
        <f t="shared" si="142"/>
        <v/>
      </c>
      <c r="AY280" s="54" t="str">
        <f t="shared" si="143"/>
        <v/>
      </c>
      <c r="AZ280" s="54" t="str">
        <f t="shared" si="144"/>
        <v/>
      </c>
      <c r="BA280" s="54" t="str">
        <f t="shared" si="145"/>
        <v/>
      </c>
      <c r="BB280" s="54" t="str">
        <f t="shared" si="146"/>
        <v/>
      </c>
      <c r="BC280" s="54" t="str">
        <f t="shared" si="147"/>
        <v/>
      </c>
      <c r="BD280" s="54" t="str">
        <f t="shared" si="148"/>
        <v/>
      </c>
      <c r="BE280" s="54" t="str">
        <f t="shared" si="149"/>
        <v/>
      </c>
      <c r="BF280" s="54" t="str">
        <f t="shared" si="150"/>
        <v/>
      </c>
      <c r="BG280" s="54" t="str">
        <f t="shared" si="151"/>
        <v/>
      </c>
      <c r="BH280" s="54" t="str">
        <f t="shared" si="152"/>
        <v/>
      </c>
      <c r="BI280" s="54" t="str">
        <f t="shared" si="153"/>
        <v/>
      </c>
      <c r="BJ280" s="54" t="str">
        <f t="shared" si="154"/>
        <v/>
      </c>
      <c r="BK280" s="54" t="str">
        <f t="shared" si="155"/>
        <v/>
      </c>
      <c r="BL280" s="54" t="str">
        <f t="shared" si="156"/>
        <v/>
      </c>
      <c r="BM280" s="54" t="str">
        <f t="shared" si="157"/>
        <v/>
      </c>
      <c r="BN280" s="54" t="str">
        <f t="shared" si="158"/>
        <v/>
      </c>
      <c r="BO280" s="54" t="str">
        <f t="shared" si="159"/>
        <v/>
      </c>
      <c r="BP280" s="54" t="str">
        <f t="shared" si="160"/>
        <v/>
      </c>
      <c r="BQ280" s="54" t="str">
        <f t="shared" si="161"/>
        <v/>
      </c>
      <c r="BR280" s="54" t="str">
        <f t="shared" si="162"/>
        <v/>
      </c>
      <c r="BS280" s="54" t="str">
        <f t="shared" si="163"/>
        <v/>
      </c>
      <c r="BT280" s="54" t="str">
        <f t="shared" si="164"/>
        <v/>
      </c>
      <c r="BU280" s="54" t="str">
        <f t="shared" si="165"/>
        <v/>
      </c>
    </row>
    <row r="281" spans="2:73" ht="16.2">
      <c r="B281" s="104"/>
      <c r="C281" s="123" t="s">
        <v>45</v>
      </c>
      <c r="D281" s="122"/>
      <c r="E281" s="213"/>
      <c r="F281" s="196"/>
      <c r="G281" s="196"/>
      <c r="H281" s="188"/>
      <c r="I281" s="214"/>
      <c r="J281" s="188"/>
      <c r="K281" s="214"/>
      <c r="L281" s="196"/>
      <c r="M281" s="196"/>
      <c r="N281" s="196"/>
      <c r="O281" s="196"/>
      <c r="P281" s="196"/>
      <c r="Q281" s="196"/>
      <c r="R281" s="196"/>
      <c r="S281" s="196"/>
      <c r="T281" s="197"/>
      <c r="V281" s="219"/>
      <c r="W281" s="196"/>
      <c r="X281" s="196"/>
      <c r="Y281" s="188"/>
      <c r="Z281" s="121" t="s">
        <v>73</v>
      </c>
      <c r="AA281" s="120" t="s">
        <v>73</v>
      </c>
      <c r="AB281" s="215" t="s">
        <v>73</v>
      </c>
      <c r="AC281" s="216"/>
      <c r="AE281" s="54">
        <f t="shared" si="125"/>
        <v>0</v>
      </c>
      <c r="AF281" s="89"/>
      <c r="AG281" s="89"/>
      <c r="AH281" s="54" t="str">
        <f t="shared" si="126"/>
        <v/>
      </c>
      <c r="AI281" s="54" t="str">
        <f t="shared" si="127"/>
        <v/>
      </c>
      <c r="AJ281" s="54" t="str">
        <f t="shared" si="128"/>
        <v/>
      </c>
      <c r="AK281" s="54" t="str">
        <f t="shared" si="129"/>
        <v/>
      </c>
      <c r="AL281" s="54" t="str">
        <f t="shared" si="130"/>
        <v/>
      </c>
      <c r="AM281" s="54" t="str">
        <f t="shared" si="131"/>
        <v/>
      </c>
      <c r="AN281" s="54" t="str">
        <f t="shared" si="132"/>
        <v/>
      </c>
      <c r="AO281" s="54" t="str">
        <f t="shared" si="133"/>
        <v/>
      </c>
      <c r="AP281" s="54" t="str">
        <f t="shared" si="134"/>
        <v/>
      </c>
      <c r="AQ281" s="54" t="str">
        <f t="shared" si="135"/>
        <v/>
      </c>
      <c r="AR281" s="54" t="str">
        <f t="shared" si="136"/>
        <v/>
      </c>
      <c r="AS281" s="54" t="str">
        <f t="shared" si="137"/>
        <v/>
      </c>
      <c r="AT281" s="54" t="str">
        <f t="shared" si="138"/>
        <v/>
      </c>
      <c r="AU281" s="54" t="str">
        <f t="shared" si="139"/>
        <v/>
      </c>
      <c r="AV281" s="54" t="str">
        <f t="shared" si="140"/>
        <v/>
      </c>
      <c r="AW281" s="54" t="str">
        <f t="shared" si="141"/>
        <v/>
      </c>
      <c r="AX281" s="54" t="str">
        <f t="shared" si="142"/>
        <v/>
      </c>
      <c r="AY281" s="54" t="str">
        <f t="shared" si="143"/>
        <v/>
      </c>
      <c r="AZ281" s="54" t="str">
        <f t="shared" si="144"/>
        <v/>
      </c>
      <c r="BA281" s="54" t="str">
        <f t="shared" si="145"/>
        <v/>
      </c>
      <c r="BB281" s="54" t="str">
        <f t="shared" si="146"/>
        <v/>
      </c>
      <c r="BC281" s="54" t="str">
        <f t="shared" si="147"/>
        <v/>
      </c>
      <c r="BD281" s="54" t="str">
        <f t="shared" si="148"/>
        <v/>
      </c>
      <c r="BE281" s="54" t="str">
        <f t="shared" si="149"/>
        <v/>
      </c>
      <c r="BF281" s="54" t="str">
        <f t="shared" si="150"/>
        <v/>
      </c>
      <c r="BG281" s="54" t="str">
        <f t="shared" si="151"/>
        <v/>
      </c>
      <c r="BH281" s="54" t="str">
        <f t="shared" si="152"/>
        <v/>
      </c>
      <c r="BI281" s="54" t="str">
        <f t="shared" si="153"/>
        <v/>
      </c>
      <c r="BJ281" s="54" t="str">
        <f t="shared" si="154"/>
        <v/>
      </c>
      <c r="BK281" s="54" t="str">
        <f t="shared" si="155"/>
        <v/>
      </c>
      <c r="BL281" s="54" t="str">
        <f t="shared" si="156"/>
        <v/>
      </c>
      <c r="BM281" s="54" t="str">
        <f t="shared" si="157"/>
        <v/>
      </c>
      <c r="BN281" s="54" t="str">
        <f t="shared" si="158"/>
        <v/>
      </c>
      <c r="BO281" s="54" t="str">
        <f t="shared" si="159"/>
        <v/>
      </c>
      <c r="BP281" s="54" t="str">
        <f t="shared" si="160"/>
        <v/>
      </c>
      <c r="BQ281" s="54" t="str">
        <f t="shared" si="161"/>
        <v/>
      </c>
      <c r="BR281" s="54" t="str">
        <f t="shared" si="162"/>
        <v/>
      </c>
      <c r="BS281" s="54" t="str">
        <f t="shared" si="163"/>
        <v/>
      </c>
      <c r="BT281" s="54" t="str">
        <f t="shared" si="164"/>
        <v/>
      </c>
      <c r="BU281" s="54" t="str">
        <f t="shared" si="165"/>
        <v/>
      </c>
    </row>
    <row r="282" spans="2:73" ht="16.2">
      <c r="B282" s="104"/>
      <c r="C282" s="123" t="s">
        <v>45</v>
      </c>
      <c r="D282" s="122"/>
      <c r="E282" s="213"/>
      <c r="F282" s="196"/>
      <c r="G282" s="196"/>
      <c r="H282" s="188"/>
      <c r="I282" s="214"/>
      <c r="J282" s="188"/>
      <c r="K282" s="214"/>
      <c r="L282" s="196"/>
      <c r="M282" s="196"/>
      <c r="N282" s="196"/>
      <c r="O282" s="196"/>
      <c r="P282" s="196"/>
      <c r="Q282" s="196"/>
      <c r="R282" s="196"/>
      <c r="S282" s="196"/>
      <c r="T282" s="197"/>
      <c r="V282" s="219"/>
      <c r="W282" s="196"/>
      <c r="X282" s="196"/>
      <c r="Y282" s="188"/>
      <c r="Z282" s="121" t="s">
        <v>73</v>
      </c>
      <c r="AA282" s="120" t="s">
        <v>73</v>
      </c>
      <c r="AB282" s="215" t="s">
        <v>73</v>
      </c>
      <c r="AC282" s="216"/>
      <c r="AE282" s="54">
        <f t="shared" si="125"/>
        <v>0</v>
      </c>
      <c r="AF282" s="89"/>
      <c r="AG282" s="89"/>
      <c r="AH282" s="54" t="str">
        <f t="shared" si="126"/>
        <v/>
      </c>
      <c r="AI282" s="54" t="str">
        <f t="shared" si="127"/>
        <v/>
      </c>
      <c r="AJ282" s="54" t="str">
        <f t="shared" si="128"/>
        <v/>
      </c>
      <c r="AK282" s="54" t="str">
        <f t="shared" si="129"/>
        <v/>
      </c>
      <c r="AL282" s="54" t="str">
        <f t="shared" si="130"/>
        <v/>
      </c>
      <c r="AM282" s="54" t="str">
        <f t="shared" si="131"/>
        <v/>
      </c>
      <c r="AN282" s="54" t="str">
        <f t="shared" si="132"/>
        <v/>
      </c>
      <c r="AO282" s="54" t="str">
        <f t="shared" si="133"/>
        <v/>
      </c>
      <c r="AP282" s="54" t="str">
        <f t="shared" si="134"/>
        <v/>
      </c>
      <c r="AQ282" s="54" t="str">
        <f t="shared" si="135"/>
        <v/>
      </c>
      <c r="AR282" s="54" t="str">
        <f t="shared" si="136"/>
        <v/>
      </c>
      <c r="AS282" s="54" t="str">
        <f t="shared" si="137"/>
        <v/>
      </c>
      <c r="AT282" s="54" t="str">
        <f t="shared" si="138"/>
        <v/>
      </c>
      <c r="AU282" s="54" t="str">
        <f t="shared" si="139"/>
        <v/>
      </c>
      <c r="AV282" s="54" t="str">
        <f t="shared" si="140"/>
        <v/>
      </c>
      <c r="AW282" s="54" t="str">
        <f t="shared" si="141"/>
        <v/>
      </c>
      <c r="AX282" s="54" t="str">
        <f t="shared" si="142"/>
        <v/>
      </c>
      <c r="AY282" s="54" t="str">
        <f t="shared" si="143"/>
        <v/>
      </c>
      <c r="AZ282" s="54" t="str">
        <f t="shared" si="144"/>
        <v/>
      </c>
      <c r="BA282" s="54" t="str">
        <f t="shared" si="145"/>
        <v/>
      </c>
      <c r="BB282" s="54" t="str">
        <f t="shared" si="146"/>
        <v/>
      </c>
      <c r="BC282" s="54" t="str">
        <f t="shared" si="147"/>
        <v/>
      </c>
      <c r="BD282" s="54" t="str">
        <f t="shared" si="148"/>
        <v/>
      </c>
      <c r="BE282" s="54" t="str">
        <f t="shared" si="149"/>
        <v/>
      </c>
      <c r="BF282" s="54" t="str">
        <f t="shared" si="150"/>
        <v/>
      </c>
      <c r="BG282" s="54" t="str">
        <f t="shared" si="151"/>
        <v/>
      </c>
      <c r="BH282" s="54" t="str">
        <f t="shared" si="152"/>
        <v/>
      </c>
      <c r="BI282" s="54" t="str">
        <f t="shared" si="153"/>
        <v/>
      </c>
      <c r="BJ282" s="54" t="str">
        <f t="shared" si="154"/>
        <v/>
      </c>
      <c r="BK282" s="54" t="str">
        <f t="shared" si="155"/>
        <v/>
      </c>
      <c r="BL282" s="54" t="str">
        <f t="shared" si="156"/>
        <v/>
      </c>
      <c r="BM282" s="54" t="str">
        <f t="shared" si="157"/>
        <v/>
      </c>
      <c r="BN282" s="54" t="str">
        <f t="shared" si="158"/>
        <v/>
      </c>
      <c r="BO282" s="54" t="str">
        <f t="shared" si="159"/>
        <v/>
      </c>
      <c r="BP282" s="54" t="str">
        <f t="shared" si="160"/>
        <v/>
      </c>
      <c r="BQ282" s="54" t="str">
        <f t="shared" si="161"/>
        <v/>
      </c>
      <c r="BR282" s="54" t="str">
        <f t="shared" si="162"/>
        <v/>
      </c>
      <c r="BS282" s="54" t="str">
        <f t="shared" si="163"/>
        <v/>
      </c>
      <c r="BT282" s="54" t="str">
        <f t="shared" si="164"/>
        <v/>
      </c>
      <c r="BU282" s="54" t="str">
        <f t="shared" si="165"/>
        <v/>
      </c>
    </row>
    <row r="283" spans="2:73" ht="16.2">
      <c r="B283" s="104"/>
      <c r="C283" s="123" t="s">
        <v>45</v>
      </c>
      <c r="D283" s="122"/>
      <c r="E283" s="213"/>
      <c r="F283" s="196"/>
      <c r="G283" s="196"/>
      <c r="H283" s="188"/>
      <c r="I283" s="214"/>
      <c r="J283" s="188"/>
      <c r="K283" s="214"/>
      <c r="L283" s="196"/>
      <c r="M283" s="196"/>
      <c r="N283" s="196"/>
      <c r="O283" s="196"/>
      <c r="P283" s="196"/>
      <c r="Q283" s="196"/>
      <c r="R283" s="196"/>
      <c r="S283" s="196"/>
      <c r="T283" s="197"/>
      <c r="V283" s="219"/>
      <c r="W283" s="196"/>
      <c r="X283" s="196"/>
      <c r="Y283" s="188"/>
      <c r="Z283" s="121" t="s">
        <v>73</v>
      </c>
      <c r="AA283" s="120" t="s">
        <v>73</v>
      </c>
      <c r="AB283" s="215" t="s">
        <v>73</v>
      </c>
      <c r="AC283" s="216"/>
      <c r="AE283" s="54">
        <f t="shared" si="125"/>
        <v>0</v>
      </c>
      <c r="AF283" s="89"/>
      <c r="AG283" s="89"/>
      <c r="AH283" s="54" t="str">
        <f t="shared" si="126"/>
        <v/>
      </c>
      <c r="AI283" s="54" t="str">
        <f t="shared" si="127"/>
        <v/>
      </c>
      <c r="AJ283" s="54" t="str">
        <f t="shared" si="128"/>
        <v/>
      </c>
      <c r="AK283" s="54" t="str">
        <f t="shared" si="129"/>
        <v/>
      </c>
      <c r="AL283" s="54" t="str">
        <f t="shared" si="130"/>
        <v/>
      </c>
      <c r="AM283" s="54" t="str">
        <f t="shared" si="131"/>
        <v/>
      </c>
      <c r="AN283" s="54" t="str">
        <f t="shared" si="132"/>
        <v/>
      </c>
      <c r="AO283" s="54" t="str">
        <f t="shared" si="133"/>
        <v/>
      </c>
      <c r="AP283" s="54" t="str">
        <f t="shared" si="134"/>
        <v/>
      </c>
      <c r="AQ283" s="54" t="str">
        <f t="shared" si="135"/>
        <v/>
      </c>
      <c r="AR283" s="54" t="str">
        <f t="shared" si="136"/>
        <v/>
      </c>
      <c r="AS283" s="54" t="str">
        <f t="shared" si="137"/>
        <v/>
      </c>
      <c r="AT283" s="54" t="str">
        <f t="shared" si="138"/>
        <v/>
      </c>
      <c r="AU283" s="54" t="str">
        <f t="shared" si="139"/>
        <v/>
      </c>
      <c r="AV283" s="54" t="str">
        <f t="shared" si="140"/>
        <v/>
      </c>
      <c r="AW283" s="54" t="str">
        <f t="shared" si="141"/>
        <v/>
      </c>
      <c r="AX283" s="54" t="str">
        <f t="shared" si="142"/>
        <v/>
      </c>
      <c r="AY283" s="54" t="str">
        <f t="shared" si="143"/>
        <v/>
      </c>
      <c r="AZ283" s="54" t="str">
        <f t="shared" si="144"/>
        <v/>
      </c>
      <c r="BA283" s="54" t="str">
        <f t="shared" si="145"/>
        <v/>
      </c>
      <c r="BB283" s="54" t="str">
        <f t="shared" si="146"/>
        <v/>
      </c>
      <c r="BC283" s="54" t="str">
        <f t="shared" si="147"/>
        <v/>
      </c>
      <c r="BD283" s="54" t="str">
        <f t="shared" si="148"/>
        <v/>
      </c>
      <c r="BE283" s="54" t="str">
        <f t="shared" si="149"/>
        <v/>
      </c>
      <c r="BF283" s="54" t="str">
        <f t="shared" si="150"/>
        <v/>
      </c>
      <c r="BG283" s="54" t="str">
        <f t="shared" si="151"/>
        <v/>
      </c>
      <c r="BH283" s="54" t="str">
        <f t="shared" si="152"/>
        <v/>
      </c>
      <c r="BI283" s="54" t="str">
        <f t="shared" si="153"/>
        <v/>
      </c>
      <c r="BJ283" s="54" t="str">
        <f t="shared" si="154"/>
        <v/>
      </c>
      <c r="BK283" s="54" t="str">
        <f t="shared" si="155"/>
        <v/>
      </c>
      <c r="BL283" s="54" t="str">
        <f t="shared" si="156"/>
        <v/>
      </c>
      <c r="BM283" s="54" t="str">
        <f t="shared" si="157"/>
        <v/>
      </c>
      <c r="BN283" s="54" t="str">
        <f t="shared" si="158"/>
        <v/>
      </c>
      <c r="BO283" s="54" t="str">
        <f t="shared" si="159"/>
        <v/>
      </c>
      <c r="BP283" s="54" t="str">
        <f t="shared" si="160"/>
        <v/>
      </c>
      <c r="BQ283" s="54" t="str">
        <f t="shared" si="161"/>
        <v/>
      </c>
      <c r="BR283" s="54" t="str">
        <f t="shared" si="162"/>
        <v/>
      </c>
      <c r="BS283" s="54" t="str">
        <f t="shared" si="163"/>
        <v/>
      </c>
      <c r="BT283" s="54" t="str">
        <f t="shared" si="164"/>
        <v/>
      </c>
      <c r="BU283" s="54" t="str">
        <f t="shared" si="165"/>
        <v/>
      </c>
    </row>
    <row r="284" spans="2:73" ht="16.2">
      <c r="B284" s="104"/>
      <c r="C284" s="123" t="s">
        <v>45</v>
      </c>
      <c r="D284" s="122"/>
      <c r="E284" s="213"/>
      <c r="F284" s="196"/>
      <c r="G284" s="196"/>
      <c r="H284" s="188"/>
      <c r="I284" s="214"/>
      <c r="J284" s="188"/>
      <c r="K284" s="214"/>
      <c r="L284" s="196"/>
      <c r="M284" s="196"/>
      <c r="N284" s="196"/>
      <c r="O284" s="196"/>
      <c r="P284" s="196"/>
      <c r="Q284" s="196"/>
      <c r="R284" s="196"/>
      <c r="S284" s="196"/>
      <c r="T284" s="197"/>
      <c r="V284" s="219"/>
      <c r="W284" s="196"/>
      <c r="X284" s="196"/>
      <c r="Y284" s="188"/>
      <c r="Z284" s="121" t="s">
        <v>73</v>
      </c>
      <c r="AA284" s="120" t="s">
        <v>73</v>
      </c>
      <c r="AB284" s="215" t="s">
        <v>73</v>
      </c>
      <c r="AC284" s="216"/>
      <c r="AE284" s="54">
        <f t="shared" si="125"/>
        <v>0</v>
      </c>
      <c r="AF284" s="89"/>
      <c r="AG284" s="89"/>
      <c r="AH284" s="54" t="str">
        <f t="shared" si="126"/>
        <v/>
      </c>
      <c r="AI284" s="54" t="str">
        <f t="shared" si="127"/>
        <v/>
      </c>
      <c r="AJ284" s="54" t="str">
        <f t="shared" si="128"/>
        <v/>
      </c>
      <c r="AK284" s="54" t="str">
        <f t="shared" si="129"/>
        <v/>
      </c>
      <c r="AL284" s="54" t="str">
        <f t="shared" si="130"/>
        <v/>
      </c>
      <c r="AM284" s="54" t="str">
        <f t="shared" si="131"/>
        <v/>
      </c>
      <c r="AN284" s="54" t="str">
        <f t="shared" si="132"/>
        <v/>
      </c>
      <c r="AO284" s="54" t="str">
        <f t="shared" si="133"/>
        <v/>
      </c>
      <c r="AP284" s="54" t="str">
        <f t="shared" si="134"/>
        <v/>
      </c>
      <c r="AQ284" s="54" t="str">
        <f t="shared" si="135"/>
        <v/>
      </c>
      <c r="AR284" s="54" t="str">
        <f t="shared" si="136"/>
        <v/>
      </c>
      <c r="AS284" s="54" t="str">
        <f t="shared" si="137"/>
        <v/>
      </c>
      <c r="AT284" s="54" t="str">
        <f t="shared" si="138"/>
        <v/>
      </c>
      <c r="AU284" s="54" t="str">
        <f t="shared" si="139"/>
        <v/>
      </c>
      <c r="AV284" s="54" t="str">
        <f t="shared" si="140"/>
        <v/>
      </c>
      <c r="AW284" s="54" t="str">
        <f t="shared" si="141"/>
        <v/>
      </c>
      <c r="AX284" s="54" t="str">
        <f t="shared" si="142"/>
        <v/>
      </c>
      <c r="AY284" s="54" t="str">
        <f t="shared" si="143"/>
        <v/>
      </c>
      <c r="AZ284" s="54" t="str">
        <f t="shared" si="144"/>
        <v/>
      </c>
      <c r="BA284" s="54" t="str">
        <f t="shared" si="145"/>
        <v/>
      </c>
      <c r="BB284" s="54" t="str">
        <f t="shared" si="146"/>
        <v/>
      </c>
      <c r="BC284" s="54" t="str">
        <f t="shared" si="147"/>
        <v/>
      </c>
      <c r="BD284" s="54" t="str">
        <f t="shared" si="148"/>
        <v/>
      </c>
      <c r="BE284" s="54" t="str">
        <f t="shared" si="149"/>
        <v/>
      </c>
      <c r="BF284" s="54" t="str">
        <f t="shared" si="150"/>
        <v/>
      </c>
      <c r="BG284" s="54" t="str">
        <f t="shared" si="151"/>
        <v/>
      </c>
      <c r="BH284" s="54" t="str">
        <f t="shared" si="152"/>
        <v/>
      </c>
      <c r="BI284" s="54" t="str">
        <f t="shared" si="153"/>
        <v/>
      </c>
      <c r="BJ284" s="54" t="str">
        <f t="shared" si="154"/>
        <v/>
      </c>
      <c r="BK284" s="54" t="str">
        <f t="shared" si="155"/>
        <v/>
      </c>
      <c r="BL284" s="54" t="str">
        <f t="shared" si="156"/>
        <v/>
      </c>
      <c r="BM284" s="54" t="str">
        <f t="shared" si="157"/>
        <v/>
      </c>
      <c r="BN284" s="54" t="str">
        <f t="shared" si="158"/>
        <v/>
      </c>
      <c r="BO284" s="54" t="str">
        <f t="shared" si="159"/>
        <v/>
      </c>
      <c r="BP284" s="54" t="str">
        <f t="shared" si="160"/>
        <v/>
      </c>
      <c r="BQ284" s="54" t="str">
        <f t="shared" si="161"/>
        <v/>
      </c>
      <c r="BR284" s="54" t="str">
        <f t="shared" si="162"/>
        <v/>
      </c>
      <c r="BS284" s="54" t="str">
        <f t="shared" si="163"/>
        <v/>
      </c>
      <c r="BT284" s="54" t="str">
        <f t="shared" si="164"/>
        <v/>
      </c>
      <c r="BU284" s="54" t="str">
        <f t="shared" si="165"/>
        <v/>
      </c>
    </row>
    <row r="285" spans="2:73" ht="16.2">
      <c r="B285" s="104"/>
      <c r="C285" s="123" t="s">
        <v>45</v>
      </c>
      <c r="D285" s="122"/>
      <c r="E285" s="213"/>
      <c r="F285" s="196"/>
      <c r="G285" s="196"/>
      <c r="H285" s="188"/>
      <c r="I285" s="214"/>
      <c r="J285" s="188"/>
      <c r="K285" s="214"/>
      <c r="L285" s="196"/>
      <c r="M285" s="196"/>
      <c r="N285" s="196"/>
      <c r="O285" s="196"/>
      <c r="P285" s="196"/>
      <c r="Q285" s="196"/>
      <c r="R285" s="196"/>
      <c r="S285" s="196"/>
      <c r="T285" s="197"/>
      <c r="V285" s="219"/>
      <c r="W285" s="196"/>
      <c r="X285" s="196"/>
      <c r="Y285" s="188"/>
      <c r="Z285" s="121" t="s">
        <v>73</v>
      </c>
      <c r="AA285" s="120" t="s">
        <v>73</v>
      </c>
      <c r="AB285" s="215" t="s">
        <v>73</v>
      </c>
      <c r="AC285" s="216"/>
      <c r="AE285" s="54">
        <f t="shared" si="125"/>
        <v>0</v>
      </c>
      <c r="AF285" s="89"/>
      <c r="AG285" s="89"/>
      <c r="AH285" s="54" t="str">
        <f t="shared" si="126"/>
        <v/>
      </c>
      <c r="AI285" s="54" t="str">
        <f t="shared" si="127"/>
        <v/>
      </c>
      <c r="AJ285" s="54" t="str">
        <f t="shared" si="128"/>
        <v/>
      </c>
      <c r="AK285" s="54" t="str">
        <f t="shared" si="129"/>
        <v/>
      </c>
      <c r="AL285" s="54" t="str">
        <f t="shared" si="130"/>
        <v/>
      </c>
      <c r="AM285" s="54" t="str">
        <f t="shared" si="131"/>
        <v/>
      </c>
      <c r="AN285" s="54" t="str">
        <f t="shared" si="132"/>
        <v/>
      </c>
      <c r="AO285" s="54" t="str">
        <f t="shared" si="133"/>
        <v/>
      </c>
      <c r="AP285" s="54" t="str">
        <f t="shared" si="134"/>
        <v/>
      </c>
      <c r="AQ285" s="54" t="str">
        <f t="shared" si="135"/>
        <v/>
      </c>
      <c r="AR285" s="54" t="str">
        <f t="shared" si="136"/>
        <v/>
      </c>
      <c r="AS285" s="54" t="str">
        <f t="shared" si="137"/>
        <v/>
      </c>
      <c r="AT285" s="54" t="str">
        <f t="shared" si="138"/>
        <v/>
      </c>
      <c r="AU285" s="54" t="str">
        <f t="shared" si="139"/>
        <v/>
      </c>
      <c r="AV285" s="54" t="str">
        <f t="shared" si="140"/>
        <v/>
      </c>
      <c r="AW285" s="54" t="str">
        <f t="shared" si="141"/>
        <v/>
      </c>
      <c r="AX285" s="54" t="str">
        <f t="shared" si="142"/>
        <v/>
      </c>
      <c r="AY285" s="54" t="str">
        <f t="shared" si="143"/>
        <v/>
      </c>
      <c r="AZ285" s="54" t="str">
        <f t="shared" si="144"/>
        <v/>
      </c>
      <c r="BA285" s="54" t="str">
        <f t="shared" si="145"/>
        <v/>
      </c>
      <c r="BB285" s="54" t="str">
        <f t="shared" si="146"/>
        <v/>
      </c>
      <c r="BC285" s="54" t="str">
        <f t="shared" si="147"/>
        <v/>
      </c>
      <c r="BD285" s="54" t="str">
        <f t="shared" si="148"/>
        <v/>
      </c>
      <c r="BE285" s="54" t="str">
        <f t="shared" si="149"/>
        <v/>
      </c>
      <c r="BF285" s="54" t="str">
        <f t="shared" si="150"/>
        <v/>
      </c>
      <c r="BG285" s="54" t="str">
        <f t="shared" si="151"/>
        <v/>
      </c>
      <c r="BH285" s="54" t="str">
        <f t="shared" si="152"/>
        <v/>
      </c>
      <c r="BI285" s="54" t="str">
        <f t="shared" si="153"/>
        <v/>
      </c>
      <c r="BJ285" s="54" t="str">
        <f t="shared" si="154"/>
        <v/>
      </c>
      <c r="BK285" s="54" t="str">
        <f t="shared" si="155"/>
        <v/>
      </c>
      <c r="BL285" s="54" t="str">
        <f t="shared" si="156"/>
        <v/>
      </c>
      <c r="BM285" s="54" t="str">
        <f t="shared" si="157"/>
        <v/>
      </c>
      <c r="BN285" s="54" t="str">
        <f t="shared" si="158"/>
        <v/>
      </c>
      <c r="BO285" s="54" t="str">
        <f t="shared" si="159"/>
        <v/>
      </c>
      <c r="BP285" s="54" t="str">
        <f t="shared" si="160"/>
        <v/>
      </c>
      <c r="BQ285" s="54" t="str">
        <f t="shared" si="161"/>
        <v/>
      </c>
      <c r="BR285" s="54" t="str">
        <f t="shared" si="162"/>
        <v/>
      </c>
      <c r="BS285" s="54" t="str">
        <f t="shared" si="163"/>
        <v/>
      </c>
      <c r="BT285" s="54" t="str">
        <f t="shared" si="164"/>
        <v/>
      </c>
      <c r="BU285" s="54" t="str">
        <f t="shared" si="165"/>
        <v/>
      </c>
    </row>
    <row r="286" spans="2:73" ht="16.2">
      <c r="B286" s="104"/>
      <c r="C286" s="123" t="s">
        <v>45</v>
      </c>
      <c r="D286" s="122"/>
      <c r="E286" s="213"/>
      <c r="F286" s="196"/>
      <c r="G286" s="196"/>
      <c r="H286" s="188"/>
      <c r="I286" s="214"/>
      <c r="J286" s="188"/>
      <c r="K286" s="214"/>
      <c r="L286" s="196"/>
      <c r="M286" s="196"/>
      <c r="N286" s="196"/>
      <c r="O286" s="196"/>
      <c r="P286" s="196"/>
      <c r="Q286" s="196"/>
      <c r="R286" s="196"/>
      <c r="S286" s="196"/>
      <c r="T286" s="197"/>
      <c r="V286" s="219"/>
      <c r="W286" s="196"/>
      <c r="X286" s="196"/>
      <c r="Y286" s="188"/>
      <c r="Z286" s="121" t="s">
        <v>73</v>
      </c>
      <c r="AA286" s="120" t="s">
        <v>73</v>
      </c>
      <c r="AB286" s="215" t="s">
        <v>73</v>
      </c>
      <c r="AC286" s="216"/>
      <c r="AE286" s="54">
        <f t="shared" si="125"/>
        <v>0</v>
      </c>
      <c r="AF286" s="89"/>
      <c r="AG286" s="89"/>
      <c r="AH286" s="54" t="str">
        <f t="shared" si="126"/>
        <v/>
      </c>
      <c r="AI286" s="54" t="str">
        <f t="shared" si="127"/>
        <v/>
      </c>
      <c r="AJ286" s="54" t="str">
        <f t="shared" si="128"/>
        <v/>
      </c>
      <c r="AK286" s="54" t="str">
        <f t="shared" si="129"/>
        <v/>
      </c>
      <c r="AL286" s="54" t="str">
        <f t="shared" si="130"/>
        <v/>
      </c>
      <c r="AM286" s="54" t="str">
        <f t="shared" si="131"/>
        <v/>
      </c>
      <c r="AN286" s="54" t="str">
        <f t="shared" si="132"/>
        <v/>
      </c>
      <c r="AO286" s="54" t="str">
        <f t="shared" si="133"/>
        <v/>
      </c>
      <c r="AP286" s="54" t="str">
        <f t="shared" si="134"/>
        <v/>
      </c>
      <c r="AQ286" s="54" t="str">
        <f t="shared" si="135"/>
        <v/>
      </c>
      <c r="AR286" s="54" t="str">
        <f t="shared" si="136"/>
        <v/>
      </c>
      <c r="AS286" s="54" t="str">
        <f t="shared" si="137"/>
        <v/>
      </c>
      <c r="AT286" s="54" t="str">
        <f t="shared" si="138"/>
        <v/>
      </c>
      <c r="AU286" s="54" t="str">
        <f t="shared" si="139"/>
        <v/>
      </c>
      <c r="AV286" s="54" t="str">
        <f t="shared" si="140"/>
        <v/>
      </c>
      <c r="AW286" s="54" t="str">
        <f t="shared" si="141"/>
        <v/>
      </c>
      <c r="AX286" s="54" t="str">
        <f t="shared" si="142"/>
        <v/>
      </c>
      <c r="AY286" s="54" t="str">
        <f t="shared" si="143"/>
        <v/>
      </c>
      <c r="AZ286" s="54" t="str">
        <f t="shared" si="144"/>
        <v/>
      </c>
      <c r="BA286" s="54" t="str">
        <f t="shared" si="145"/>
        <v/>
      </c>
      <c r="BB286" s="54" t="str">
        <f t="shared" si="146"/>
        <v/>
      </c>
      <c r="BC286" s="54" t="str">
        <f t="shared" si="147"/>
        <v/>
      </c>
      <c r="BD286" s="54" t="str">
        <f t="shared" si="148"/>
        <v/>
      </c>
      <c r="BE286" s="54" t="str">
        <f t="shared" si="149"/>
        <v/>
      </c>
      <c r="BF286" s="54" t="str">
        <f t="shared" si="150"/>
        <v/>
      </c>
      <c r="BG286" s="54" t="str">
        <f t="shared" si="151"/>
        <v/>
      </c>
      <c r="BH286" s="54" t="str">
        <f t="shared" si="152"/>
        <v/>
      </c>
      <c r="BI286" s="54" t="str">
        <f t="shared" si="153"/>
        <v/>
      </c>
      <c r="BJ286" s="54" t="str">
        <f t="shared" si="154"/>
        <v/>
      </c>
      <c r="BK286" s="54" t="str">
        <f t="shared" si="155"/>
        <v/>
      </c>
      <c r="BL286" s="54" t="str">
        <f t="shared" si="156"/>
        <v/>
      </c>
      <c r="BM286" s="54" t="str">
        <f t="shared" si="157"/>
        <v/>
      </c>
      <c r="BN286" s="54" t="str">
        <f t="shared" si="158"/>
        <v/>
      </c>
      <c r="BO286" s="54" t="str">
        <f t="shared" si="159"/>
        <v/>
      </c>
      <c r="BP286" s="54" t="str">
        <f t="shared" si="160"/>
        <v/>
      </c>
      <c r="BQ286" s="54" t="str">
        <f t="shared" si="161"/>
        <v/>
      </c>
      <c r="BR286" s="54" t="str">
        <f t="shared" si="162"/>
        <v/>
      </c>
      <c r="BS286" s="54" t="str">
        <f t="shared" si="163"/>
        <v/>
      </c>
      <c r="BT286" s="54" t="str">
        <f t="shared" si="164"/>
        <v/>
      </c>
      <c r="BU286" s="54" t="str">
        <f t="shared" si="165"/>
        <v/>
      </c>
    </row>
    <row r="287" spans="2:73" ht="16.2">
      <c r="B287" s="104"/>
      <c r="C287" s="123" t="s">
        <v>45</v>
      </c>
      <c r="D287" s="122"/>
      <c r="E287" s="213"/>
      <c r="F287" s="196"/>
      <c r="G287" s="196"/>
      <c r="H287" s="188"/>
      <c r="I287" s="214"/>
      <c r="J287" s="188"/>
      <c r="K287" s="214"/>
      <c r="L287" s="196"/>
      <c r="M287" s="196"/>
      <c r="N287" s="196"/>
      <c r="O287" s="196"/>
      <c r="P287" s="196"/>
      <c r="Q287" s="196"/>
      <c r="R287" s="196"/>
      <c r="S287" s="196"/>
      <c r="T287" s="197"/>
      <c r="V287" s="219"/>
      <c r="W287" s="196"/>
      <c r="X287" s="196"/>
      <c r="Y287" s="188"/>
      <c r="Z287" s="121" t="s">
        <v>73</v>
      </c>
      <c r="AA287" s="120" t="s">
        <v>73</v>
      </c>
      <c r="AB287" s="215" t="s">
        <v>73</v>
      </c>
      <c r="AC287" s="216"/>
      <c r="AE287" s="54">
        <f t="shared" si="125"/>
        <v>0</v>
      </c>
      <c r="AF287" s="89"/>
      <c r="AG287" s="89"/>
      <c r="AH287" s="54" t="str">
        <f t="shared" si="126"/>
        <v/>
      </c>
      <c r="AI287" s="54" t="str">
        <f t="shared" si="127"/>
        <v/>
      </c>
      <c r="AJ287" s="54" t="str">
        <f t="shared" si="128"/>
        <v/>
      </c>
      <c r="AK287" s="54" t="str">
        <f t="shared" si="129"/>
        <v/>
      </c>
      <c r="AL287" s="54" t="str">
        <f t="shared" si="130"/>
        <v/>
      </c>
      <c r="AM287" s="54" t="str">
        <f t="shared" si="131"/>
        <v/>
      </c>
      <c r="AN287" s="54" t="str">
        <f t="shared" si="132"/>
        <v/>
      </c>
      <c r="AO287" s="54" t="str">
        <f t="shared" si="133"/>
        <v/>
      </c>
      <c r="AP287" s="54" t="str">
        <f t="shared" si="134"/>
        <v/>
      </c>
      <c r="AQ287" s="54" t="str">
        <f t="shared" si="135"/>
        <v/>
      </c>
      <c r="AR287" s="54" t="str">
        <f t="shared" si="136"/>
        <v/>
      </c>
      <c r="AS287" s="54" t="str">
        <f t="shared" si="137"/>
        <v/>
      </c>
      <c r="AT287" s="54" t="str">
        <f t="shared" si="138"/>
        <v/>
      </c>
      <c r="AU287" s="54" t="str">
        <f t="shared" si="139"/>
        <v/>
      </c>
      <c r="AV287" s="54" t="str">
        <f t="shared" si="140"/>
        <v/>
      </c>
      <c r="AW287" s="54" t="str">
        <f t="shared" si="141"/>
        <v/>
      </c>
      <c r="AX287" s="54" t="str">
        <f t="shared" si="142"/>
        <v/>
      </c>
      <c r="AY287" s="54" t="str">
        <f t="shared" si="143"/>
        <v/>
      </c>
      <c r="AZ287" s="54" t="str">
        <f t="shared" si="144"/>
        <v/>
      </c>
      <c r="BA287" s="54" t="str">
        <f t="shared" si="145"/>
        <v/>
      </c>
      <c r="BB287" s="54" t="str">
        <f t="shared" si="146"/>
        <v/>
      </c>
      <c r="BC287" s="54" t="str">
        <f t="shared" si="147"/>
        <v/>
      </c>
      <c r="BD287" s="54" t="str">
        <f t="shared" si="148"/>
        <v/>
      </c>
      <c r="BE287" s="54" t="str">
        <f t="shared" si="149"/>
        <v/>
      </c>
      <c r="BF287" s="54" t="str">
        <f t="shared" si="150"/>
        <v/>
      </c>
      <c r="BG287" s="54" t="str">
        <f t="shared" si="151"/>
        <v/>
      </c>
      <c r="BH287" s="54" t="str">
        <f t="shared" si="152"/>
        <v/>
      </c>
      <c r="BI287" s="54" t="str">
        <f t="shared" si="153"/>
        <v/>
      </c>
      <c r="BJ287" s="54" t="str">
        <f t="shared" si="154"/>
        <v/>
      </c>
      <c r="BK287" s="54" t="str">
        <f t="shared" si="155"/>
        <v/>
      </c>
      <c r="BL287" s="54" t="str">
        <f t="shared" si="156"/>
        <v/>
      </c>
      <c r="BM287" s="54" t="str">
        <f t="shared" si="157"/>
        <v/>
      </c>
      <c r="BN287" s="54" t="str">
        <f t="shared" si="158"/>
        <v/>
      </c>
      <c r="BO287" s="54" t="str">
        <f t="shared" si="159"/>
        <v/>
      </c>
      <c r="BP287" s="54" t="str">
        <f t="shared" si="160"/>
        <v/>
      </c>
      <c r="BQ287" s="54" t="str">
        <f t="shared" si="161"/>
        <v/>
      </c>
      <c r="BR287" s="54" t="str">
        <f t="shared" si="162"/>
        <v/>
      </c>
      <c r="BS287" s="54" t="str">
        <f t="shared" si="163"/>
        <v/>
      </c>
      <c r="BT287" s="54" t="str">
        <f t="shared" si="164"/>
        <v/>
      </c>
      <c r="BU287" s="54" t="str">
        <f t="shared" si="165"/>
        <v/>
      </c>
    </row>
    <row r="288" spans="2:73" ht="16.2">
      <c r="B288" s="104"/>
      <c r="C288" s="123" t="s">
        <v>45</v>
      </c>
      <c r="D288" s="122"/>
      <c r="E288" s="213"/>
      <c r="F288" s="196"/>
      <c r="G288" s="196"/>
      <c r="H288" s="188"/>
      <c r="I288" s="214"/>
      <c r="J288" s="188"/>
      <c r="K288" s="214"/>
      <c r="L288" s="196"/>
      <c r="M288" s="196"/>
      <c r="N288" s="196"/>
      <c r="O288" s="196"/>
      <c r="P288" s="196"/>
      <c r="Q288" s="196"/>
      <c r="R288" s="196"/>
      <c r="S288" s="196"/>
      <c r="T288" s="197"/>
      <c r="V288" s="219"/>
      <c r="W288" s="196"/>
      <c r="X288" s="196"/>
      <c r="Y288" s="188"/>
      <c r="Z288" s="121" t="s">
        <v>73</v>
      </c>
      <c r="AA288" s="120" t="s">
        <v>73</v>
      </c>
      <c r="AB288" s="215" t="s">
        <v>73</v>
      </c>
      <c r="AC288" s="216"/>
      <c r="AE288" s="54">
        <f t="shared" si="125"/>
        <v>0</v>
      </c>
      <c r="AF288" s="89"/>
      <c r="AG288" s="89"/>
      <c r="AH288" s="54" t="str">
        <f t="shared" si="126"/>
        <v/>
      </c>
      <c r="AI288" s="54" t="str">
        <f t="shared" si="127"/>
        <v/>
      </c>
      <c r="AJ288" s="54" t="str">
        <f t="shared" si="128"/>
        <v/>
      </c>
      <c r="AK288" s="54" t="str">
        <f t="shared" si="129"/>
        <v/>
      </c>
      <c r="AL288" s="54" t="str">
        <f t="shared" si="130"/>
        <v/>
      </c>
      <c r="AM288" s="54" t="str">
        <f t="shared" si="131"/>
        <v/>
      </c>
      <c r="AN288" s="54" t="str">
        <f t="shared" si="132"/>
        <v/>
      </c>
      <c r="AO288" s="54" t="str">
        <f t="shared" si="133"/>
        <v/>
      </c>
      <c r="AP288" s="54" t="str">
        <f t="shared" si="134"/>
        <v/>
      </c>
      <c r="AQ288" s="54" t="str">
        <f t="shared" si="135"/>
        <v/>
      </c>
      <c r="AR288" s="54" t="str">
        <f t="shared" si="136"/>
        <v/>
      </c>
      <c r="AS288" s="54" t="str">
        <f t="shared" si="137"/>
        <v/>
      </c>
      <c r="AT288" s="54" t="str">
        <f t="shared" si="138"/>
        <v/>
      </c>
      <c r="AU288" s="54" t="str">
        <f t="shared" si="139"/>
        <v/>
      </c>
      <c r="AV288" s="54" t="str">
        <f t="shared" si="140"/>
        <v/>
      </c>
      <c r="AW288" s="54" t="str">
        <f t="shared" si="141"/>
        <v/>
      </c>
      <c r="AX288" s="54" t="str">
        <f t="shared" si="142"/>
        <v/>
      </c>
      <c r="AY288" s="54" t="str">
        <f t="shared" si="143"/>
        <v/>
      </c>
      <c r="AZ288" s="54" t="str">
        <f t="shared" si="144"/>
        <v/>
      </c>
      <c r="BA288" s="54" t="str">
        <f t="shared" si="145"/>
        <v/>
      </c>
      <c r="BB288" s="54" t="str">
        <f t="shared" si="146"/>
        <v/>
      </c>
      <c r="BC288" s="54" t="str">
        <f t="shared" si="147"/>
        <v/>
      </c>
      <c r="BD288" s="54" t="str">
        <f t="shared" si="148"/>
        <v/>
      </c>
      <c r="BE288" s="54" t="str">
        <f t="shared" si="149"/>
        <v/>
      </c>
      <c r="BF288" s="54" t="str">
        <f t="shared" si="150"/>
        <v/>
      </c>
      <c r="BG288" s="54" t="str">
        <f t="shared" si="151"/>
        <v/>
      </c>
      <c r="BH288" s="54" t="str">
        <f t="shared" si="152"/>
        <v/>
      </c>
      <c r="BI288" s="54" t="str">
        <f t="shared" si="153"/>
        <v/>
      </c>
      <c r="BJ288" s="54" t="str">
        <f t="shared" si="154"/>
        <v/>
      </c>
      <c r="BK288" s="54" t="str">
        <f t="shared" si="155"/>
        <v/>
      </c>
      <c r="BL288" s="54" t="str">
        <f t="shared" si="156"/>
        <v/>
      </c>
      <c r="BM288" s="54" t="str">
        <f t="shared" si="157"/>
        <v/>
      </c>
      <c r="BN288" s="54" t="str">
        <f t="shared" si="158"/>
        <v/>
      </c>
      <c r="BO288" s="54" t="str">
        <f t="shared" si="159"/>
        <v/>
      </c>
      <c r="BP288" s="54" t="str">
        <f t="shared" si="160"/>
        <v/>
      </c>
      <c r="BQ288" s="54" t="str">
        <f t="shared" si="161"/>
        <v/>
      </c>
      <c r="BR288" s="54" t="str">
        <f t="shared" si="162"/>
        <v/>
      </c>
      <c r="BS288" s="54" t="str">
        <f t="shared" si="163"/>
        <v/>
      </c>
      <c r="BT288" s="54" t="str">
        <f t="shared" si="164"/>
        <v/>
      </c>
      <c r="BU288" s="54" t="str">
        <f t="shared" si="165"/>
        <v/>
      </c>
    </row>
    <row r="289" spans="2:73" ht="16.2">
      <c r="B289" s="104"/>
      <c r="C289" s="123" t="s">
        <v>45</v>
      </c>
      <c r="D289" s="122"/>
      <c r="E289" s="213"/>
      <c r="F289" s="196"/>
      <c r="G289" s="196"/>
      <c r="H289" s="188"/>
      <c r="I289" s="214"/>
      <c r="J289" s="188"/>
      <c r="K289" s="214"/>
      <c r="L289" s="196"/>
      <c r="M289" s="196"/>
      <c r="N289" s="196"/>
      <c r="O289" s="196"/>
      <c r="P289" s="196"/>
      <c r="Q289" s="196"/>
      <c r="R289" s="196"/>
      <c r="S289" s="196"/>
      <c r="T289" s="197"/>
      <c r="V289" s="219"/>
      <c r="W289" s="196"/>
      <c r="X289" s="196"/>
      <c r="Y289" s="188"/>
      <c r="Z289" s="121" t="s">
        <v>73</v>
      </c>
      <c r="AA289" s="120" t="s">
        <v>73</v>
      </c>
      <c r="AB289" s="215" t="s">
        <v>73</v>
      </c>
      <c r="AC289" s="216"/>
      <c r="AE289" s="54">
        <f t="shared" si="125"/>
        <v>0</v>
      </c>
      <c r="AF289" s="89"/>
      <c r="AG289" s="89"/>
      <c r="AH289" s="54" t="str">
        <f t="shared" si="126"/>
        <v/>
      </c>
      <c r="AI289" s="54" t="str">
        <f t="shared" si="127"/>
        <v/>
      </c>
      <c r="AJ289" s="54" t="str">
        <f t="shared" si="128"/>
        <v/>
      </c>
      <c r="AK289" s="54" t="str">
        <f t="shared" si="129"/>
        <v/>
      </c>
      <c r="AL289" s="54" t="str">
        <f t="shared" si="130"/>
        <v/>
      </c>
      <c r="AM289" s="54" t="str">
        <f t="shared" si="131"/>
        <v/>
      </c>
      <c r="AN289" s="54" t="str">
        <f t="shared" si="132"/>
        <v/>
      </c>
      <c r="AO289" s="54" t="str">
        <f t="shared" si="133"/>
        <v/>
      </c>
      <c r="AP289" s="54" t="str">
        <f t="shared" si="134"/>
        <v/>
      </c>
      <c r="AQ289" s="54" t="str">
        <f t="shared" si="135"/>
        <v/>
      </c>
      <c r="AR289" s="54" t="str">
        <f t="shared" si="136"/>
        <v/>
      </c>
      <c r="AS289" s="54" t="str">
        <f t="shared" si="137"/>
        <v/>
      </c>
      <c r="AT289" s="54" t="str">
        <f t="shared" si="138"/>
        <v/>
      </c>
      <c r="AU289" s="54" t="str">
        <f t="shared" si="139"/>
        <v/>
      </c>
      <c r="AV289" s="54" t="str">
        <f t="shared" si="140"/>
        <v/>
      </c>
      <c r="AW289" s="54" t="str">
        <f t="shared" si="141"/>
        <v/>
      </c>
      <c r="AX289" s="54" t="str">
        <f t="shared" si="142"/>
        <v/>
      </c>
      <c r="AY289" s="54" t="str">
        <f t="shared" si="143"/>
        <v/>
      </c>
      <c r="AZ289" s="54" t="str">
        <f t="shared" si="144"/>
        <v/>
      </c>
      <c r="BA289" s="54" t="str">
        <f t="shared" si="145"/>
        <v/>
      </c>
      <c r="BB289" s="54" t="str">
        <f t="shared" si="146"/>
        <v/>
      </c>
      <c r="BC289" s="54" t="str">
        <f t="shared" si="147"/>
        <v/>
      </c>
      <c r="BD289" s="54" t="str">
        <f t="shared" si="148"/>
        <v/>
      </c>
      <c r="BE289" s="54" t="str">
        <f t="shared" si="149"/>
        <v/>
      </c>
      <c r="BF289" s="54" t="str">
        <f t="shared" si="150"/>
        <v/>
      </c>
      <c r="BG289" s="54" t="str">
        <f t="shared" si="151"/>
        <v/>
      </c>
      <c r="BH289" s="54" t="str">
        <f t="shared" si="152"/>
        <v/>
      </c>
      <c r="BI289" s="54" t="str">
        <f t="shared" si="153"/>
        <v/>
      </c>
      <c r="BJ289" s="54" t="str">
        <f t="shared" si="154"/>
        <v/>
      </c>
      <c r="BK289" s="54" t="str">
        <f t="shared" si="155"/>
        <v/>
      </c>
      <c r="BL289" s="54" t="str">
        <f t="shared" si="156"/>
        <v/>
      </c>
      <c r="BM289" s="54" t="str">
        <f t="shared" si="157"/>
        <v/>
      </c>
      <c r="BN289" s="54" t="str">
        <f t="shared" si="158"/>
        <v/>
      </c>
      <c r="BO289" s="54" t="str">
        <f t="shared" si="159"/>
        <v/>
      </c>
      <c r="BP289" s="54" t="str">
        <f t="shared" si="160"/>
        <v/>
      </c>
      <c r="BQ289" s="54" t="str">
        <f t="shared" si="161"/>
        <v/>
      </c>
      <c r="BR289" s="54" t="str">
        <f t="shared" si="162"/>
        <v/>
      </c>
      <c r="BS289" s="54" t="str">
        <f t="shared" si="163"/>
        <v/>
      </c>
      <c r="BT289" s="54" t="str">
        <f t="shared" si="164"/>
        <v/>
      </c>
      <c r="BU289" s="54" t="str">
        <f t="shared" si="165"/>
        <v/>
      </c>
    </row>
    <row r="290" spans="2:73" ht="16.2">
      <c r="B290" s="104"/>
      <c r="C290" s="123" t="s">
        <v>45</v>
      </c>
      <c r="D290" s="122"/>
      <c r="E290" s="213"/>
      <c r="F290" s="196"/>
      <c r="G290" s="196"/>
      <c r="H290" s="188"/>
      <c r="I290" s="214"/>
      <c r="J290" s="188"/>
      <c r="K290" s="214"/>
      <c r="L290" s="196"/>
      <c r="M290" s="196"/>
      <c r="N290" s="196"/>
      <c r="O290" s="196"/>
      <c r="P290" s="196"/>
      <c r="Q290" s="196"/>
      <c r="R290" s="196"/>
      <c r="S290" s="196"/>
      <c r="T290" s="197"/>
      <c r="V290" s="219"/>
      <c r="W290" s="196"/>
      <c r="X290" s="196"/>
      <c r="Y290" s="188"/>
      <c r="Z290" s="121" t="s">
        <v>73</v>
      </c>
      <c r="AA290" s="120" t="s">
        <v>73</v>
      </c>
      <c r="AB290" s="215" t="s">
        <v>73</v>
      </c>
      <c r="AC290" s="216"/>
      <c r="AE290" s="54">
        <f t="shared" si="125"/>
        <v>0</v>
      </c>
      <c r="AF290" s="89"/>
      <c r="AG290" s="89"/>
      <c r="AH290" s="54" t="str">
        <f t="shared" si="126"/>
        <v/>
      </c>
      <c r="AI290" s="54" t="str">
        <f t="shared" si="127"/>
        <v/>
      </c>
      <c r="AJ290" s="54" t="str">
        <f t="shared" si="128"/>
        <v/>
      </c>
      <c r="AK290" s="54" t="str">
        <f t="shared" si="129"/>
        <v/>
      </c>
      <c r="AL290" s="54" t="str">
        <f t="shared" si="130"/>
        <v/>
      </c>
      <c r="AM290" s="54" t="str">
        <f t="shared" si="131"/>
        <v/>
      </c>
      <c r="AN290" s="54" t="str">
        <f t="shared" si="132"/>
        <v/>
      </c>
      <c r="AO290" s="54" t="str">
        <f t="shared" si="133"/>
        <v/>
      </c>
      <c r="AP290" s="54" t="str">
        <f t="shared" si="134"/>
        <v/>
      </c>
      <c r="AQ290" s="54" t="str">
        <f t="shared" si="135"/>
        <v/>
      </c>
      <c r="AR290" s="54" t="str">
        <f t="shared" si="136"/>
        <v/>
      </c>
      <c r="AS290" s="54" t="str">
        <f t="shared" si="137"/>
        <v/>
      </c>
      <c r="AT290" s="54" t="str">
        <f t="shared" si="138"/>
        <v/>
      </c>
      <c r="AU290" s="54" t="str">
        <f t="shared" si="139"/>
        <v/>
      </c>
      <c r="AV290" s="54" t="str">
        <f t="shared" si="140"/>
        <v/>
      </c>
      <c r="AW290" s="54" t="str">
        <f t="shared" si="141"/>
        <v/>
      </c>
      <c r="AX290" s="54" t="str">
        <f t="shared" si="142"/>
        <v/>
      </c>
      <c r="AY290" s="54" t="str">
        <f t="shared" si="143"/>
        <v/>
      </c>
      <c r="AZ290" s="54" t="str">
        <f t="shared" si="144"/>
        <v/>
      </c>
      <c r="BA290" s="54" t="str">
        <f t="shared" si="145"/>
        <v/>
      </c>
      <c r="BB290" s="54" t="str">
        <f t="shared" si="146"/>
        <v/>
      </c>
      <c r="BC290" s="54" t="str">
        <f t="shared" si="147"/>
        <v/>
      </c>
      <c r="BD290" s="54" t="str">
        <f t="shared" si="148"/>
        <v/>
      </c>
      <c r="BE290" s="54" t="str">
        <f t="shared" si="149"/>
        <v/>
      </c>
      <c r="BF290" s="54" t="str">
        <f t="shared" si="150"/>
        <v/>
      </c>
      <c r="BG290" s="54" t="str">
        <f t="shared" si="151"/>
        <v/>
      </c>
      <c r="BH290" s="54" t="str">
        <f t="shared" si="152"/>
        <v/>
      </c>
      <c r="BI290" s="54" t="str">
        <f t="shared" si="153"/>
        <v/>
      </c>
      <c r="BJ290" s="54" t="str">
        <f t="shared" si="154"/>
        <v/>
      </c>
      <c r="BK290" s="54" t="str">
        <f t="shared" si="155"/>
        <v/>
      </c>
      <c r="BL290" s="54" t="str">
        <f t="shared" si="156"/>
        <v/>
      </c>
      <c r="BM290" s="54" t="str">
        <f t="shared" si="157"/>
        <v/>
      </c>
      <c r="BN290" s="54" t="str">
        <f t="shared" si="158"/>
        <v/>
      </c>
      <c r="BO290" s="54" t="str">
        <f t="shared" si="159"/>
        <v/>
      </c>
      <c r="BP290" s="54" t="str">
        <f t="shared" si="160"/>
        <v/>
      </c>
      <c r="BQ290" s="54" t="str">
        <f t="shared" si="161"/>
        <v/>
      </c>
      <c r="BR290" s="54" t="str">
        <f t="shared" si="162"/>
        <v/>
      </c>
      <c r="BS290" s="54" t="str">
        <f t="shared" si="163"/>
        <v/>
      </c>
      <c r="BT290" s="54" t="str">
        <f t="shared" si="164"/>
        <v/>
      </c>
      <c r="BU290" s="54" t="str">
        <f t="shared" si="165"/>
        <v/>
      </c>
    </row>
    <row r="291" spans="2:73" ht="16.2">
      <c r="B291" s="104"/>
      <c r="C291" s="123" t="s">
        <v>45</v>
      </c>
      <c r="D291" s="122"/>
      <c r="E291" s="213"/>
      <c r="F291" s="196"/>
      <c r="G291" s="196"/>
      <c r="H291" s="188"/>
      <c r="I291" s="214"/>
      <c r="J291" s="188"/>
      <c r="K291" s="214"/>
      <c r="L291" s="196"/>
      <c r="M291" s="196"/>
      <c r="N291" s="196"/>
      <c r="O291" s="196"/>
      <c r="P291" s="196"/>
      <c r="Q291" s="196"/>
      <c r="R291" s="196"/>
      <c r="S291" s="196"/>
      <c r="T291" s="197"/>
      <c r="V291" s="219"/>
      <c r="W291" s="196"/>
      <c r="X291" s="196"/>
      <c r="Y291" s="188"/>
      <c r="Z291" s="121" t="s">
        <v>73</v>
      </c>
      <c r="AA291" s="120" t="s">
        <v>73</v>
      </c>
      <c r="AB291" s="215" t="s">
        <v>73</v>
      </c>
      <c r="AC291" s="216"/>
      <c r="AE291" s="54">
        <f t="shared" si="125"/>
        <v>0</v>
      </c>
      <c r="AF291" s="89"/>
      <c r="AG291" s="89"/>
      <c r="AH291" s="54" t="str">
        <f t="shared" si="126"/>
        <v/>
      </c>
      <c r="AI291" s="54" t="str">
        <f t="shared" si="127"/>
        <v/>
      </c>
      <c r="AJ291" s="54" t="str">
        <f t="shared" si="128"/>
        <v/>
      </c>
      <c r="AK291" s="54" t="str">
        <f t="shared" si="129"/>
        <v/>
      </c>
      <c r="AL291" s="54" t="str">
        <f t="shared" si="130"/>
        <v/>
      </c>
      <c r="AM291" s="54" t="str">
        <f t="shared" si="131"/>
        <v/>
      </c>
      <c r="AN291" s="54" t="str">
        <f t="shared" si="132"/>
        <v/>
      </c>
      <c r="AO291" s="54" t="str">
        <f t="shared" si="133"/>
        <v/>
      </c>
      <c r="AP291" s="54" t="str">
        <f t="shared" si="134"/>
        <v/>
      </c>
      <c r="AQ291" s="54" t="str">
        <f t="shared" si="135"/>
        <v/>
      </c>
      <c r="AR291" s="54" t="str">
        <f t="shared" si="136"/>
        <v/>
      </c>
      <c r="AS291" s="54" t="str">
        <f t="shared" si="137"/>
        <v/>
      </c>
      <c r="AT291" s="54" t="str">
        <f t="shared" si="138"/>
        <v/>
      </c>
      <c r="AU291" s="54" t="str">
        <f t="shared" si="139"/>
        <v/>
      </c>
      <c r="AV291" s="54" t="str">
        <f t="shared" si="140"/>
        <v/>
      </c>
      <c r="AW291" s="54" t="str">
        <f t="shared" si="141"/>
        <v/>
      </c>
      <c r="AX291" s="54" t="str">
        <f t="shared" si="142"/>
        <v/>
      </c>
      <c r="AY291" s="54" t="str">
        <f t="shared" si="143"/>
        <v/>
      </c>
      <c r="AZ291" s="54" t="str">
        <f t="shared" si="144"/>
        <v/>
      </c>
      <c r="BA291" s="54" t="str">
        <f t="shared" si="145"/>
        <v/>
      </c>
      <c r="BB291" s="54" t="str">
        <f t="shared" si="146"/>
        <v/>
      </c>
      <c r="BC291" s="54" t="str">
        <f t="shared" si="147"/>
        <v/>
      </c>
      <c r="BD291" s="54" t="str">
        <f t="shared" si="148"/>
        <v/>
      </c>
      <c r="BE291" s="54" t="str">
        <f t="shared" si="149"/>
        <v/>
      </c>
      <c r="BF291" s="54" t="str">
        <f t="shared" si="150"/>
        <v/>
      </c>
      <c r="BG291" s="54" t="str">
        <f t="shared" si="151"/>
        <v/>
      </c>
      <c r="BH291" s="54" t="str">
        <f t="shared" si="152"/>
        <v/>
      </c>
      <c r="BI291" s="54" t="str">
        <f t="shared" si="153"/>
        <v/>
      </c>
      <c r="BJ291" s="54" t="str">
        <f t="shared" si="154"/>
        <v/>
      </c>
      <c r="BK291" s="54" t="str">
        <f t="shared" si="155"/>
        <v/>
      </c>
      <c r="BL291" s="54" t="str">
        <f t="shared" si="156"/>
        <v/>
      </c>
      <c r="BM291" s="54" t="str">
        <f t="shared" si="157"/>
        <v/>
      </c>
      <c r="BN291" s="54" t="str">
        <f t="shared" si="158"/>
        <v/>
      </c>
      <c r="BO291" s="54" t="str">
        <f t="shared" si="159"/>
        <v/>
      </c>
      <c r="BP291" s="54" t="str">
        <f t="shared" si="160"/>
        <v/>
      </c>
      <c r="BQ291" s="54" t="str">
        <f t="shared" si="161"/>
        <v/>
      </c>
      <c r="BR291" s="54" t="str">
        <f t="shared" si="162"/>
        <v/>
      </c>
      <c r="BS291" s="54" t="str">
        <f t="shared" si="163"/>
        <v/>
      </c>
      <c r="BT291" s="54" t="str">
        <f t="shared" si="164"/>
        <v/>
      </c>
      <c r="BU291" s="54" t="str">
        <f t="shared" si="165"/>
        <v/>
      </c>
    </row>
    <row r="292" spans="2:73" ht="16.2">
      <c r="B292" s="104"/>
      <c r="C292" s="123" t="s">
        <v>45</v>
      </c>
      <c r="D292" s="122"/>
      <c r="E292" s="213"/>
      <c r="F292" s="196"/>
      <c r="G292" s="196"/>
      <c r="H292" s="188"/>
      <c r="I292" s="214"/>
      <c r="J292" s="188"/>
      <c r="K292" s="214"/>
      <c r="L292" s="196"/>
      <c r="M292" s="196"/>
      <c r="N292" s="196"/>
      <c r="O292" s="196"/>
      <c r="P292" s="196"/>
      <c r="Q292" s="196"/>
      <c r="R292" s="196"/>
      <c r="S292" s="196"/>
      <c r="T292" s="197"/>
      <c r="V292" s="219"/>
      <c r="W292" s="196"/>
      <c r="X292" s="196"/>
      <c r="Y292" s="188"/>
      <c r="Z292" s="121" t="s">
        <v>73</v>
      </c>
      <c r="AA292" s="120" t="s">
        <v>73</v>
      </c>
      <c r="AB292" s="215" t="s">
        <v>73</v>
      </c>
      <c r="AC292" s="216"/>
      <c r="AE292" s="54">
        <f t="shared" si="125"/>
        <v>0</v>
      </c>
      <c r="AF292" s="89"/>
      <c r="AG292" s="89"/>
      <c r="AH292" s="54" t="str">
        <f t="shared" si="126"/>
        <v/>
      </c>
      <c r="AI292" s="54" t="str">
        <f t="shared" si="127"/>
        <v/>
      </c>
      <c r="AJ292" s="54" t="str">
        <f t="shared" si="128"/>
        <v/>
      </c>
      <c r="AK292" s="54" t="str">
        <f t="shared" si="129"/>
        <v/>
      </c>
      <c r="AL292" s="54" t="str">
        <f t="shared" si="130"/>
        <v/>
      </c>
      <c r="AM292" s="54" t="str">
        <f t="shared" si="131"/>
        <v/>
      </c>
      <c r="AN292" s="54" t="str">
        <f t="shared" si="132"/>
        <v/>
      </c>
      <c r="AO292" s="54" t="str">
        <f t="shared" si="133"/>
        <v/>
      </c>
      <c r="AP292" s="54" t="str">
        <f t="shared" si="134"/>
        <v/>
      </c>
      <c r="AQ292" s="54" t="str">
        <f t="shared" si="135"/>
        <v/>
      </c>
      <c r="AR292" s="54" t="str">
        <f t="shared" si="136"/>
        <v/>
      </c>
      <c r="AS292" s="54" t="str">
        <f t="shared" si="137"/>
        <v/>
      </c>
      <c r="AT292" s="54" t="str">
        <f t="shared" si="138"/>
        <v/>
      </c>
      <c r="AU292" s="54" t="str">
        <f t="shared" si="139"/>
        <v/>
      </c>
      <c r="AV292" s="54" t="str">
        <f t="shared" si="140"/>
        <v/>
      </c>
      <c r="AW292" s="54" t="str">
        <f t="shared" si="141"/>
        <v/>
      </c>
      <c r="AX292" s="54" t="str">
        <f t="shared" si="142"/>
        <v/>
      </c>
      <c r="AY292" s="54" t="str">
        <f t="shared" si="143"/>
        <v/>
      </c>
      <c r="AZ292" s="54" t="str">
        <f t="shared" si="144"/>
        <v/>
      </c>
      <c r="BA292" s="54" t="str">
        <f t="shared" si="145"/>
        <v/>
      </c>
      <c r="BB292" s="54" t="str">
        <f t="shared" si="146"/>
        <v/>
      </c>
      <c r="BC292" s="54" t="str">
        <f t="shared" si="147"/>
        <v/>
      </c>
      <c r="BD292" s="54" t="str">
        <f t="shared" si="148"/>
        <v/>
      </c>
      <c r="BE292" s="54" t="str">
        <f t="shared" si="149"/>
        <v/>
      </c>
      <c r="BF292" s="54" t="str">
        <f t="shared" si="150"/>
        <v/>
      </c>
      <c r="BG292" s="54" t="str">
        <f t="shared" si="151"/>
        <v/>
      </c>
      <c r="BH292" s="54" t="str">
        <f t="shared" si="152"/>
        <v/>
      </c>
      <c r="BI292" s="54" t="str">
        <f t="shared" si="153"/>
        <v/>
      </c>
      <c r="BJ292" s="54" t="str">
        <f t="shared" si="154"/>
        <v/>
      </c>
      <c r="BK292" s="54" t="str">
        <f t="shared" si="155"/>
        <v/>
      </c>
      <c r="BL292" s="54" t="str">
        <f t="shared" si="156"/>
        <v/>
      </c>
      <c r="BM292" s="54" t="str">
        <f t="shared" si="157"/>
        <v/>
      </c>
      <c r="BN292" s="54" t="str">
        <f t="shared" si="158"/>
        <v/>
      </c>
      <c r="BO292" s="54" t="str">
        <f t="shared" si="159"/>
        <v/>
      </c>
      <c r="BP292" s="54" t="str">
        <f t="shared" si="160"/>
        <v/>
      </c>
      <c r="BQ292" s="54" t="str">
        <f t="shared" si="161"/>
        <v/>
      </c>
      <c r="BR292" s="54" t="str">
        <f t="shared" si="162"/>
        <v/>
      </c>
      <c r="BS292" s="54" t="str">
        <f t="shared" si="163"/>
        <v/>
      </c>
      <c r="BT292" s="54" t="str">
        <f t="shared" si="164"/>
        <v/>
      </c>
      <c r="BU292" s="54" t="str">
        <f t="shared" si="165"/>
        <v/>
      </c>
    </row>
    <row r="293" spans="2:73" ht="16.2">
      <c r="B293" s="104"/>
      <c r="C293" s="123" t="s">
        <v>45</v>
      </c>
      <c r="D293" s="122"/>
      <c r="E293" s="213"/>
      <c r="F293" s="196"/>
      <c r="G293" s="196"/>
      <c r="H293" s="188"/>
      <c r="I293" s="214"/>
      <c r="J293" s="188"/>
      <c r="K293" s="214"/>
      <c r="L293" s="196"/>
      <c r="M293" s="196"/>
      <c r="N293" s="196"/>
      <c r="O293" s="196"/>
      <c r="P293" s="196"/>
      <c r="Q293" s="196"/>
      <c r="R293" s="196"/>
      <c r="S293" s="196"/>
      <c r="T293" s="197"/>
      <c r="V293" s="219"/>
      <c r="W293" s="196"/>
      <c r="X293" s="196"/>
      <c r="Y293" s="188"/>
      <c r="Z293" s="121" t="s">
        <v>73</v>
      </c>
      <c r="AA293" s="120" t="s">
        <v>73</v>
      </c>
      <c r="AB293" s="215" t="s">
        <v>73</v>
      </c>
      <c r="AC293" s="216"/>
      <c r="AE293" s="54">
        <f t="shared" si="125"/>
        <v>0</v>
      </c>
      <c r="AF293" s="89"/>
      <c r="AG293" s="89"/>
      <c r="AH293" s="54" t="str">
        <f t="shared" si="126"/>
        <v/>
      </c>
      <c r="AI293" s="54" t="str">
        <f t="shared" si="127"/>
        <v/>
      </c>
      <c r="AJ293" s="54" t="str">
        <f t="shared" si="128"/>
        <v/>
      </c>
      <c r="AK293" s="54" t="str">
        <f t="shared" si="129"/>
        <v/>
      </c>
      <c r="AL293" s="54" t="str">
        <f t="shared" si="130"/>
        <v/>
      </c>
      <c r="AM293" s="54" t="str">
        <f t="shared" si="131"/>
        <v/>
      </c>
      <c r="AN293" s="54" t="str">
        <f t="shared" si="132"/>
        <v/>
      </c>
      <c r="AO293" s="54" t="str">
        <f t="shared" si="133"/>
        <v/>
      </c>
      <c r="AP293" s="54" t="str">
        <f t="shared" si="134"/>
        <v/>
      </c>
      <c r="AQ293" s="54" t="str">
        <f t="shared" si="135"/>
        <v/>
      </c>
      <c r="AR293" s="54" t="str">
        <f t="shared" si="136"/>
        <v/>
      </c>
      <c r="AS293" s="54" t="str">
        <f t="shared" si="137"/>
        <v/>
      </c>
      <c r="AT293" s="54" t="str">
        <f t="shared" si="138"/>
        <v/>
      </c>
      <c r="AU293" s="54" t="str">
        <f t="shared" si="139"/>
        <v/>
      </c>
      <c r="AV293" s="54" t="str">
        <f t="shared" si="140"/>
        <v/>
      </c>
      <c r="AW293" s="54" t="str">
        <f t="shared" si="141"/>
        <v/>
      </c>
      <c r="AX293" s="54" t="str">
        <f t="shared" si="142"/>
        <v/>
      </c>
      <c r="AY293" s="54" t="str">
        <f t="shared" si="143"/>
        <v/>
      </c>
      <c r="AZ293" s="54" t="str">
        <f t="shared" si="144"/>
        <v/>
      </c>
      <c r="BA293" s="54" t="str">
        <f t="shared" si="145"/>
        <v/>
      </c>
      <c r="BB293" s="54" t="str">
        <f t="shared" si="146"/>
        <v/>
      </c>
      <c r="BC293" s="54" t="str">
        <f t="shared" si="147"/>
        <v/>
      </c>
      <c r="BD293" s="54" t="str">
        <f t="shared" si="148"/>
        <v/>
      </c>
      <c r="BE293" s="54" t="str">
        <f t="shared" si="149"/>
        <v/>
      </c>
      <c r="BF293" s="54" t="str">
        <f t="shared" si="150"/>
        <v/>
      </c>
      <c r="BG293" s="54" t="str">
        <f t="shared" si="151"/>
        <v/>
      </c>
      <c r="BH293" s="54" t="str">
        <f t="shared" si="152"/>
        <v/>
      </c>
      <c r="BI293" s="54" t="str">
        <f t="shared" si="153"/>
        <v/>
      </c>
      <c r="BJ293" s="54" t="str">
        <f t="shared" si="154"/>
        <v/>
      </c>
      <c r="BK293" s="54" t="str">
        <f t="shared" si="155"/>
        <v/>
      </c>
      <c r="BL293" s="54" t="str">
        <f t="shared" si="156"/>
        <v/>
      </c>
      <c r="BM293" s="54" t="str">
        <f t="shared" si="157"/>
        <v/>
      </c>
      <c r="BN293" s="54" t="str">
        <f t="shared" si="158"/>
        <v/>
      </c>
      <c r="BO293" s="54" t="str">
        <f t="shared" si="159"/>
        <v/>
      </c>
      <c r="BP293" s="54" t="str">
        <f t="shared" si="160"/>
        <v/>
      </c>
      <c r="BQ293" s="54" t="str">
        <f t="shared" si="161"/>
        <v/>
      </c>
      <c r="BR293" s="54" t="str">
        <f t="shared" si="162"/>
        <v/>
      </c>
      <c r="BS293" s="54" t="str">
        <f t="shared" si="163"/>
        <v/>
      </c>
      <c r="BT293" s="54" t="str">
        <f t="shared" si="164"/>
        <v/>
      </c>
      <c r="BU293" s="54" t="str">
        <f t="shared" si="165"/>
        <v/>
      </c>
    </row>
    <row r="294" spans="2:73" ht="16.2">
      <c r="B294" s="104"/>
      <c r="C294" s="123" t="s">
        <v>45</v>
      </c>
      <c r="D294" s="122"/>
      <c r="E294" s="213"/>
      <c r="F294" s="196"/>
      <c r="G294" s="196"/>
      <c r="H294" s="188"/>
      <c r="I294" s="214"/>
      <c r="J294" s="188"/>
      <c r="K294" s="214"/>
      <c r="L294" s="196"/>
      <c r="M294" s="196"/>
      <c r="N294" s="196"/>
      <c r="O294" s="196"/>
      <c r="P294" s="196"/>
      <c r="Q294" s="196"/>
      <c r="R294" s="196"/>
      <c r="S294" s="196"/>
      <c r="T294" s="197"/>
      <c r="V294" s="219"/>
      <c r="W294" s="196"/>
      <c r="X294" s="196"/>
      <c r="Y294" s="188"/>
      <c r="Z294" s="121" t="s">
        <v>73</v>
      </c>
      <c r="AA294" s="120" t="s">
        <v>73</v>
      </c>
      <c r="AB294" s="215" t="s">
        <v>73</v>
      </c>
      <c r="AC294" s="216"/>
      <c r="AE294" s="54">
        <f t="shared" si="125"/>
        <v>0</v>
      </c>
      <c r="AF294" s="89"/>
      <c r="AG294" s="89"/>
      <c r="AH294" s="54" t="str">
        <f t="shared" si="126"/>
        <v/>
      </c>
      <c r="AI294" s="54" t="str">
        <f t="shared" si="127"/>
        <v/>
      </c>
      <c r="AJ294" s="54" t="str">
        <f t="shared" si="128"/>
        <v/>
      </c>
      <c r="AK294" s="54" t="str">
        <f t="shared" si="129"/>
        <v/>
      </c>
      <c r="AL294" s="54" t="str">
        <f t="shared" si="130"/>
        <v/>
      </c>
      <c r="AM294" s="54" t="str">
        <f t="shared" si="131"/>
        <v/>
      </c>
      <c r="AN294" s="54" t="str">
        <f t="shared" si="132"/>
        <v/>
      </c>
      <c r="AO294" s="54" t="str">
        <f t="shared" si="133"/>
        <v/>
      </c>
      <c r="AP294" s="54" t="str">
        <f t="shared" si="134"/>
        <v/>
      </c>
      <c r="AQ294" s="54" t="str">
        <f t="shared" si="135"/>
        <v/>
      </c>
      <c r="AR294" s="54" t="str">
        <f t="shared" si="136"/>
        <v/>
      </c>
      <c r="AS294" s="54" t="str">
        <f t="shared" si="137"/>
        <v/>
      </c>
      <c r="AT294" s="54" t="str">
        <f t="shared" si="138"/>
        <v/>
      </c>
      <c r="AU294" s="54" t="str">
        <f t="shared" si="139"/>
        <v/>
      </c>
      <c r="AV294" s="54" t="str">
        <f t="shared" si="140"/>
        <v/>
      </c>
      <c r="AW294" s="54" t="str">
        <f t="shared" si="141"/>
        <v/>
      </c>
      <c r="AX294" s="54" t="str">
        <f t="shared" si="142"/>
        <v/>
      </c>
      <c r="AY294" s="54" t="str">
        <f t="shared" si="143"/>
        <v/>
      </c>
      <c r="AZ294" s="54" t="str">
        <f t="shared" si="144"/>
        <v/>
      </c>
      <c r="BA294" s="54" t="str">
        <f t="shared" si="145"/>
        <v/>
      </c>
      <c r="BB294" s="54" t="str">
        <f t="shared" si="146"/>
        <v/>
      </c>
      <c r="BC294" s="54" t="str">
        <f t="shared" si="147"/>
        <v/>
      </c>
      <c r="BD294" s="54" t="str">
        <f t="shared" si="148"/>
        <v/>
      </c>
      <c r="BE294" s="54" t="str">
        <f t="shared" si="149"/>
        <v/>
      </c>
      <c r="BF294" s="54" t="str">
        <f t="shared" si="150"/>
        <v/>
      </c>
      <c r="BG294" s="54" t="str">
        <f t="shared" si="151"/>
        <v/>
      </c>
      <c r="BH294" s="54" t="str">
        <f t="shared" si="152"/>
        <v/>
      </c>
      <c r="BI294" s="54" t="str">
        <f t="shared" si="153"/>
        <v/>
      </c>
      <c r="BJ294" s="54" t="str">
        <f t="shared" si="154"/>
        <v/>
      </c>
      <c r="BK294" s="54" t="str">
        <f t="shared" si="155"/>
        <v/>
      </c>
      <c r="BL294" s="54" t="str">
        <f t="shared" si="156"/>
        <v/>
      </c>
      <c r="BM294" s="54" t="str">
        <f t="shared" si="157"/>
        <v/>
      </c>
      <c r="BN294" s="54" t="str">
        <f t="shared" si="158"/>
        <v/>
      </c>
      <c r="BO294" s="54" t="str">
        <f t="shared" si="159"/>
        <v/>
      </c>
      <c r="BP294" s="54" t="str">
        <f t="shared" si="160"/>
        <v/>
      </c>
      <c r="BQ294" s="54" t="str">
        <f t="shared" si="161"/>
        <v/>
      </c>
      <c r="BR294" s="54" t="str">
        <f t="shared" si="162"/>
        <v/>
      </c>
      <c r="BS294" s="54" t="str">
        <f t="shared" si="163"/>
        <v/>
      </c>
      <c r="BT294" s="54" t="str">
        <f t="shared" si="164"/>
        <v/>
      </c>
      <c r="BU294" s="54" t="str">
        <f t="shared" si="165"/>
        <v/>
      </c>
    </row>
    <row r="295" spans="2:73" ht="16.2">
      <c r="B295" s="104"/>
      <c r="C295" s="123" t="s">
        <v>45</v>
      </c>
      <c r="D295" s="122"/>
      <c r="E295" s="213"/>
      <c r="F295" s="196"/>
      <c r="G295" s="196"/>
      <c r="H295" s="188"/>
      <c r="I295" s="214"/>
      <c r="J295" s="188"/>
      <c r="K295" s="214"/>
      <c r="L295" s="196"/>
      <c r="M295" s="196"/>
      <c r="N295" s="196"/>
      <c r="O295" s="196"/>
      <c r="P295" s="196"/>
      <c r="Q295" s="196"/>
      <c r="R295" s="196"/>
      <c r="S295" s="196"/>
      <c r="T295" s="197"/>
      <c r="V295" s="219"/>
      <c r="W295" s="196"/>
      <c r="X295" s="196"/>
      <c r="Y295" s="188"/>
      <c r="Z295" s="121" t="s">
        <v>73</v>
      </c>
      <c r="AA295" s="120" t="s">
        <v>73</v>
      </c>
      <c r="AB295" s="215" t="s">
        <v>73</v>
      </c>
      <c r="AC295" s="216"/>
      <c r="AE295" s="54">
        <f t="shared" si="125"/>
        <v>0</v>
      </c>
      <c r="AF295" s="89"/>
      <c r="AG295" s="89"/>
      <c r="AH295" s="54" t="str">
        <f t="shared" si="126"/>
        <v/>
      </c>
      <c r="AI295" s="54" t="str">
        <f t="shared" si="127"/>
        <v/>
      </c>
      <c r="AJ295" s="54" t="str">
        <f t="shared" si="128"/>
        <v/>
      </c>
      <c r="AK295" s="54" t="str">
        <f t="shared" si="129"/>
        <v/>
      </c>
      <c r="AL295" s="54" t="str">
        <f t="shared" si="130"/>
        <v/>
      </c>
      <c r="AM295" s="54" t="str">
        <f t="shared" si="131"/>
        <v/>
      </c>
      <c r="AN295" s="54" t="str">
        <f t="shared" si="132"/>
        <v/>
      </c>
      <c r="AO295" s="54" t="str">
        <f t="shared" si="133"/>
        <v/>
      </c>
      <c r="AP295" s="54" t="str">
        <f t="shared" si="134"/>
        <v/>
      </c>
      <c r="AQ295" s="54" t="str">
        <f t="shared" si="135"/>
        <v/>
      </c>
      <c r="AR295" s="54" t="str">
        <f t="shared" si="136"/>
        <v/>
      </c>
      <c r="AS295" s="54" t="str">
        <f t="shared" si="137"/>
        <v/>
      </c>
      <c r="AT295" s="54" t="str">
        <f t="shared" si="138"/>
        <v/>
      </c>
      <c r="AU295" s="54" t="str">
        <f t="shared" si="139"/>
        <v/>
      </c>
      <c r="AV295" s="54" t="str">
        <f t="shared" si="140"/>
        <v/>
      </c>
      <c r="AW295" s="54" t="str">
        <f t="shared" si="141"/>
        <v/>
      </c>
      <c r="AX295" s="54" t="str">
        <f t="shared" si="142"/>
        <v/>
      </c>
      <c r="AY295" s="54" t="str">
        <f t="shared" si="143"/>
        <v/>
      </c>
      <c r="AZ295" s="54" t="str">
        <f t="shared" si="144"/>
        <v/>
      </c>
      <c r="BA295" s="54" t="str">
        <f t="shared" si="145"/>
        <v/>
      </c>
      <c r="BB295" s="54" t="str">
        <f t="shared" si="146"/>
        <v/>
      </c>
      <c r="BC295" s="54" t="str">
        <f t="shared" si="147"/>
        <v/>
      </c>
      <c r="BD295" s="54" t="str">
        <f t="shared" si="148"/>
        <v/>
      </c>
      <c r="BE295" s="54" t="str">
        <f t="shared" si="149"/>
        <v/>
      </c>
      <c r="BF295" s="54" t="str">
        <f t="shared" si="150"/>
        <v/>
      </c>
      <c r="BG295" s="54" t="str">
        <f t="shared" si="151"/>
        <v/>
      </c>
      <c r="BH295" s="54" t="str">
        <f t="shared" si="152"/>
        <v/>
      </c>
      <c r="BI295" s="54" t="str">
        <f t="shared" si="153"/>
        <v/>
      </c>
      <c r="BJ295" s="54" t="str">
        <f t="shared" si="154"/>
        <v/>
      </c>
      <c r="BK295" s="54" t="str">
        <f t="shared" si="155"/>
        <v/>
      </c>
      <c r="BL295" s="54" t="str">
        <f t="shared" si="156"/>
        <v/>
      </c>
      <c r="BM295" s="54" t="str">
        <f t="shared" si="157"/>
        <v/>
      </c>
      <c r="BN295" s="54" t="str">
        <f t="shared" si="158"/>
        <v/>
      </c>
      <c r="BO295" s="54" t="str">
        <f t="shared" si="159"/>
        <v/>
      </c>
      <c r="BP295" s="54" t="str">
        <f t="shared" si="160"/>
        <v/>
      </c>
      <c r="BQ295" s="54" t="str">
        <f t="shared" si="161"/>
        <v/>
      </c>
      <c r="BR295" s="54" t="str">
        <f t="shared" si="162"/>
        <v/>
      </c>
      <c r="BS295" s="54" t="str">
        <f t="shared" si="163"/>
        <v/>
      </c>
      <c r="BT295" s="54" t="str">
        <f t="shared" si="164"/>
        <v/>
      </c>
      <c r="BU295" s="54" t="str">
        <f t="shared" si="165"/>
        <v/>
      </c>
    </row>
    <row r="296" spans="2:73" ht="16.2">
      <c r="B296" s="104"/>
      <c r="C296" s="123" t="s">
        <v>45</v>
      </c>
      <c r="D296" s="122"/>
      <c r="E296" s="213"/>
      <c r="F296" s="196"/>
      <c r="G296" s="196"/>
      <c r="H296" s="188"/>
      <c r="I296" s="214"/>
      <c r="J296" s="188"/>
      <c r="K296" s="214"/>
      <c r="L296" s="196"/>
      <c r="M296" s="196"/>
      <c r="N296" s="196"/>
      <c r="O296" s="196"/>
      <c r="P296" s="196"/>
      <c r="Q296" s="196"/>
      <c r="R296" s="196"/>
      <c r="S296" s="196"/>
      <c r="T296" s="197"/>
      <c r="V296" s="219"/>
      <c r="W296" s="196"/>
      <c r="X296" s="196"/>
      <c r="Y296" s="188"/>
      <c r="Z296" s="121" t="s">
        <v>73</v>
      </c>
      <c r="AA296" s="120" t="s">
        <v>73</v>
      </c>
      <c r="AB296" s="215" t="s">
        <v>73</v>
      </c>
      <c r="AC296" s="216"/>
      <c r="AE296" s="54">
        <f t="shared" si="125"/>
        <v>0</v>
      </c>
      <c r="AF296" s="89"/>
      <c r="AG296" s="89"/>
      <c r="AH296" s="54" t="str">
        <f t="shared" si="126"/>
        <v/>
      </c>
      <c r="AI296" s="54" t="str">
        <f t="shared" si="127"/>
        <v/>
      </c>
      <c r="AJ296" s="54" t="str">
        <f t="shared" si="128"/>
        <v/>
      </c>
      <c r="AK296" s="54" t="str">
        <f t="shared" si="129"/>
        <v/>
      </c>
      <c r="AL296" s="54" t="str">
        <f t="shared" si="130"/>
        <v/>
      </c>
      <c r="AM296" s="54" t="str">
        <f t="shared" si="131"/>
        <v/>
      </c>
      <c r="AN296" s="54" t="str">
        <f t="shared" si="132"/>
        <v/>
      </c>
      <c r="AO296" s="54" t="str">
        <f t="shared" si="133"/>
        <v/>
      </c>
      <c r="AP296" s="54" t="str">
        <f t="shared" si="134"/>
        <v/>
      </c>
      <c r="AQ296" s="54" t="str">
        <f t="shared" si="135"/>
        <v/>
      </c>
      <c r="AR296" s="54" t="str">
        <f t="shared" si="136"/>
        <v/>
      </c>
      <c r="AS296" s="54" t="str">
        <f t="shared" si="137"/>
        <v/>
      </c>
      <c r="AT296" s="54" t="str">
        <f t="shared" si="138"/>
        <v/>
      </c>
      <c r="AU296" s="54" t="str">
        <f t="shared" si="139"/>
        <v/>
      </c>
      <c r="AV296" s="54" t="str">
        <f t="shared" si="140"/>
        <v/>
      </c>
      <c r="AW296" s="54" t="str">
        <f t="shared" si="141"/>
        <v/>
      </c>
      <c r="AX296" s="54" t="str">
        <f t="shared" si="142"/>
        <v/>
      </c>
      <c r="AY296" s="54" t="str">
        <f t="shared" si="143"/>
        <v/>
      </c>
      <c r="AZ296" s="54" t="str">
        <f t="shared" si="144"/>
        <v/>
      </c>
      <c r="BA296" s="54" t="str">
        <f t="shared" si="145"/>
        <v/>
      </c>
      <c r="BB296" s="54" t="str">
        <f t="shared" si="146"/>
        <v/>
      </c>
      <c r="BC296" s="54" t="str">
        <f t="shared" si="147"/>
        <v/>
      </c>
      <c r="BD296" s="54" t="str">
        <f t="shared" si="148"/>
        <v/>
      </c>
      <c r="BE296" s="54" t="str">
        <f t="shared" si="149"/>
        <v/>
      </c>
      <c r="BF296" s="54" t="str">
        <f t="shared" si="150"/>
        <v/>
      </c>
      <c r="BG296" s="54" t="str">
        <f t="shared" si="151"/>
        <v/>
      </c>
      <c r="BH296" s="54" t="str">
        <f t="shared" si="152"/>
        <v/>
      </c>
      <c r="BI296" s="54" t="str">
        <f t="shared" si="153"/>
        <v/>
      </c>
      <c r="BJ296" s="54" t="str">
        <f t="shared" si="154"/>
        <v/>
      </c>
      <c r="BK296" s="54" t="str">
        <f t="shared" si="155"/>
        <v/>
      </c>
      <c r="BL296" s="54" t="str">
        <f t="shared" si="156"/>
        <v/>
      </c>
      <c r="BM296" s="54" t="str">
        <f t="shared" si="157"/>
        <v/>
      </c>
      <c r="BN296" s="54" t="str">
        <f t="shared" si="158"/>
        <v/>
      </c>
      <c r="BO296" s="54" t="str">
        <f t="shared" si="159"/>
        <v/>
      </c>
      <c r="BP296" s="54" t="str">
        <f t="shared" si="160"/>
        <v/>
      </c>
      <c r="BQ296" s="54" t="str">
        <f t="shared" si="161"/>
        <v/>
      </c>
      <c r="BR296" s="54" t="str">
        <f t="shared" si="162"/>
        <v/>
      </c>
      <c r="BS296" s="54" t="str">
        <f t="shared" si="163"/>
        <v/>
      </c>
      <c r="BT296" s="54" t="str">
        <f t="shared" si="164"/>
        <v/>
      </c>
      <c r="BU296" s="54" t="str">
        <f t="shared" si="165"/>
        <v/>
      </c>
    </row>
    <row r="297" spans="2:73" ht="16.2">
      <c r="B297" s="104"/>
      <c r="C297" s="123" t="s">
        <v>45</v>
      </c>
      <c r="D297" s="122"/>
      <c r="E297" s="213"/>
      <c r="F297" s="196"/>
      <c r="G297" s="196"/>
      <c r="H297" s="188"/>
      <c r="I297" s="214"/>
      <c r="J297" s="188"/>
      <c r="K297" s="214"/>
      <c r="L297" s="196"/>
      <c r="M297" s="196"/>
      <c r="N297" s="196"/>
      <c r="O297" s="196"/>
      <c r="P297" s="196"/>
      <c r="Q297" s="196"/>
      <c r="R297" s="196"/>
      <c r="S297" s="196"/>
      <c r="T297" s="197"/>
      <c r="V297" s="219"/>
      <c r="W297" s="196"/>
      <c r="X297" s="196"/>
      <c r="Y297" s="188"/>
      <c r="Z297" s="121" t="s">
        <v>73</v>
      </c>
      <c r="AA297" s="120" t="s">
        <v>73</v>
      </c>
      <c r="AB297" s="215" t="s">
        <v>73</v>
      </c>
      <c r="AC297" s="216"/>
      <c r="AE297" s="54">
        <f t="shared" si="125"/>
        <v>0</v>
      </c>
      <c r="AF297" s="89"/>
      <c r="AG297" s="89"/>
      <c r="AH297" s="54" t="str">
        <f t="shared" si="126"/>
        <v/>
      </c>
      <c r="AI297" s="54" t="str">
        <f t="shared" si="127"/>
        <v/>
      </c>
      <c r="AJ297" s="54" t="str">
        <f t="shared" si="128"/>
        <v/>
      </c>
      <c r="AK297" s="54" t="str">
        <f t="shared" si="129"/>
        <v/>
      </c>
      <c r="AL297" s="54" t="str">
        <f t="shared" si="130"/>
        <v/>
      </c>
      <c r="AM297" s="54" t="str">
        <f t="shared" si="131"/>
        <v/>
      </c>
      <c r="AN297" s="54" t="str">
        <f t="shared" si="132"/>
        <v/>
      </c>
      <c r="AO297" s="54" t="str">
        <f t="shared" si="133"/>
        <v/>
      </c>
      <c r="AP297" s="54" t="str">
        <f t="shared" si="134"/>
        <v/>
      </c>
      <c r="AQ297" s="54" t="str">
        <f t="shared" si="135"/>
        <v/>
      </c>
      <c r="AR297" s="54" t="str">
        <f t="shared" si="136"/>
        <v/>
      </c>
      <c r="AS297" s="54" t="str">
        <f t="shared" si="137"/>
        <v/>
      </c>
      <c r="AT297" s="54" t="str">
        <f t="shared" si="138"/>
        <v/>
      </c>
      <c r="AU297" s="54" t="str">
        <f t="shared" si="139"/>
        <v/>
      </c>
      <c r="AV297" s="54" t="str">
        <f t="shared" si="140"/>
        <v/>
      </c>
      <c r="AW297" s="54" t="str">
        <f t="shared" si="141"/>
        <v/>
      </c>
      <c r="AX297" s="54" t="str">
        <f t="shared" si="142"/>
        <v/>
      </c>
      <c r="AY297" s="54" t="str">
        <f t="shared" si="143"/>
        <v/>
      </c>
      <c r="AZ297" s="54" t="str">
        <f t="shared" si="144"/>
        <v/>
      </c>
      <c r="BA297" s="54" t="str">
        <f t="shared" si="145"/>
        <v/>
      </c>
      <c r="BB297" s="54" t="str">
        <f t="shared" si="146"/>
        <v/>
      </c>
      <c r="BC297" s="54" t="str">
        <f t="shared" si="147"/>
        <v/>
      </c>
      <c r="BD297" s="54" t="str">
        <f t="shared" si="148"/>
        <v/>
      </c>
      <c r="BE297" s="54" t="str">
        <f t="shared" si="149"/>
        <v/>
      </c>
      <c r="BF297" s="54" t="str">
        <f t="shared" si="150"/>
        <v/>
      </c>
      <c r="BG297" s="54" t="str">
        <f t="shared" si="151"/>
        <v/>
      </c>
      <c r="BH297" s="54" t="str">
        <f t="shared" si="152"/>
        <v/>
      </c>
      <c r="BI297" s="54" t="str">
        <f t="shared" si="153"/>
        <v/>
      </c>
      <c r="BJ297" s="54" t="str">
        <f t="shared" si="154"/>
        <v/>
      </c>
      <c r="BK297" s="54" t="str">
        <f t="shared" si="155"/>
        <v/>
      </c>
      <c r="BL297" s="54" t="str">
        <f t="shared" si="156"/>
        <v/>
      </c>
      <c r="BM297" s="54" t="str">
        <f t="shared" si="157"/>
        <v/>
      </c>
      <c r="BN297" s="54" t="str">
        <f t="shared" si="158"/>
        <v/>
      </c>
      <c r="BO297" s="54" t="str">
        <f t="shared" si="159"/>
        <v/>
      </c>
      <c r="BP297" s="54" t="str">
        <f t="shared" si="160"/>
        <v/>
      </c>
      <c r="BQ297" s="54" t="str">
        <f t="shared" si="161"/>
        <v/>
      </c>
      <c r="BR297" s="54" t="str">
        <f t="shared" si="162"/>
        <v/>
      </c>
      <c r="BS297" s="54" t="str">
        <f t="shared" si="163"/>
        <v/>
      </c>
      <c r="BT297" s="54" t="str">
        <f t="shared" si="164"/>
        <v/>
      </c>
      <c r="BU297" s="54" t="str">
        <f t="shared" si="165"/>
        <v/>
      </c>
    </row>
    <row r="298" spans="2:73" ht="16.2">
      <c r="B298" s="104"/>
      <c r="C298" s="123" t="s">
        <v>45</v>
      </c>
      <c r="D298" s="122"/>
      <c r="E298" s="213"/>
      <c r="F298" s="196"/>
      <c r="G298" s="196"/>
      <c r="H298" s="188"/>
      <c r="I298" s="214"/>
      <c r="J298" s="188"/>
      <c r="K298" s="214"/>
      <c r="L298" s="196"/>
      <c r="M298" s="196"/>
      <c r="N298" s="196"/>
      <c r="O298" s="196"/>
      <c r="P298" s="196"/>
      <c r="Q298" s="196"/>
      <c r="R298" s="196"/>
      <c r="S298" s="196"/>
      <c r="T298" s="197"/>
      <c r="V298" s="219"/>
      <c r="W298" s="196"/>
      <c r="X298" s="196"/>
      <c r="Y298" s="188"/>
      <c r="Z298" s="121" t="s">
        <v>73</v>
      </c>
      <c r="AA298" s="120" t="s">
        <v>73</v>
      </c>
      <c r="AB298" s="215" t="s">
        <v>73</v>
      </c>
      <c r="AC298" s="216"/>
      <c r="AE298" s="54">
        <f t="shared" si="125"/>
        <v>0</v>
      </c>
      <c r="AF298" s="89"/>
      <c r="AG298" s="89"/>
      <c r="AH298" s="54" t="str">
        <f t="shared" si="126"/>
        <v/>
      </c>
      <c r="AI298" s="54" t="str">
        <f t="shared" si="127"/>
        <v/>
      </c>
      <c r="AJ298" s="54" t="str">
        <f t="shared" si="128"/>
        <v/>
      </c>
      <c r="AK298" s="54" t="str">
        <f t="shared" si="129"/>
        <v/>
      </c>
      <c r="AL298" s="54" t="str">
        <f t="shared" si="130"/>
        <v/>
      </c>
      <c r="AM298" s="54" t="str">
        <f t="shared" si="131"/>
        <v/>
      </c>
      <c r="AN298" s="54" t="str">
        <f t="shared" si="132"/>
        <v/>
      </c>
      <c r="AO298" s="54" t="str">
        <f t="shared" si="133"/>
        <v/>
      </c>
      <c r="AP298" s="54" t="str">
        <f t="shared" si="134"/>
        <v/>
      </c>
      <c r="AQ298" s="54" t="str">
        <f t="shared" si="135"/>
        <v/>
      </c>
      <c r="AR298" s="54" t="str">
        <f t="shared" si="136"/>
        <v/>
      </c>
      <c r="AS298" s="54" t="str">
        <f t="shared" si="137"/>
        <v/>
      </c>
      <c r="AT298" s="54" t="str">
        <f t="shared" si="138"/>
        <v/>
      </c>
      <c r="AU298" s="54" t="str">
        <f t="shared" si="139"/>
        <v/>
      </c>
      <c r="AV298" s="54" t="str">
        <f t="shared" si="140"/>
        <v/>
      </c>
      <c r="AW298" s="54" t="str">
        <f t="shared" si="141"/>
        <v/>
      </c>
      <c r="AX298" s="54" t="str">
        <f t="shared" si="142"/>
        <v/>
      </c>
      <c r="AY298" s="54" t="str">
        <f t="shared" si="143"/>
        <v/>
      </c>
      <c r="AZ298" s="54" t="str">
        <f t="shared" si="144"/>
        <v/>
      </c>
      <c r="BA298" s="54" t="str">
        <f t="shared" si="145"/>
        <v/>
      </c>
      <c r="BB298" s="54" t="str">
        <f t="shared" si="146"/>
        <v/>
      </c>
      <c r="BC298" s="54" t="str">
        <f t="shared" si="147"/>
        <v/>
      </c>
      <c r="BD298" s="54" t="str">
        <f t="shared" si="148"/>
        <v/>
      </c>
      <c r="BE298" s="54" t="str">
        <f t="shared" si="149"/>
        <v/>
      </c>
      <c r="BF298" s="54" t="str">
        <f t="shared" si="150"/>
        <v/>
      </c>
      <c r="BG298" s="54" t="str">
        <f t="shared" si="151"/>
        <v/>
      </c>
      <c r="BH298" s="54" t="str">
        <f t="shared" si="152"/>
        <v/>
      </c>
      <c r="BI298" s="54" t="str">
        <f t="shared" si="153"/>
        <v/>
      </c>
      <c r="BJ298" s="54" t="str">
        <f t="shared" si="154"/>
        <v/>
      </c>
      <c r="BK298" s="54" t="str">
        <f t="shared" si="155"/>
        <v/>
      </c>
      <c r="BL298" s="54" t="str">
        <f t="shared" si="156"/>
        <v/>
      </c>
      <c r="BM298" s="54" t="str">
        <f t="shared" si="157"/>
        <v/>
      </c>
      <c r="BN298" s="54" t="str">
        <f t="shared" si="158"/>
        <v/>
      </c>
      <c r="BO298" s="54" t="str">
        <f t="shared" si="159"/>
        <v/>
      </c>
      <c r="BP298" s="54" t="str">
        <f t="shared" si="160"/>
        <v/>
      </c>
      <c r="BQ298" s="54" t="str">
        <f t="shared" si="161"/>
        <v/>
      </c>
      <c r="BR298" s="54" t="str">
        <f t="shared" si="162"/>
        <v/>
      </c>
      <c r="BS298" s="54" t="str">
        <f t="shared" si="163"/>
        <v/>
      </c>
      <c r="BT298" s="54" t="str">
        <f t="shared" si="164"/>
        <v/>
      </c>
      <c r="BU298" s="54" t="str">
        <f t="shared" si="165"/>
        <v/>
      </c>
    </row>
    <row r="299" spans="2:73" ht="16.2">
      <c r="B299" s="104"/>
      <c r="C299" s="123" t="s">
        <v>45</v>
      </c>
      <c r="D299" s="122"/>
      <c r="E299" s="213"/>
      <c r="F299" s="196"/>
      <c r="G299" s="196"/>
      <c r="H299" s="188"/>
      <c r="I299" s="214"/>
      <c r="J299" s="188"/>
      <c r="K299" s="214"/>
      <c r="L299" s="196"/>
      <c r="M299" s="196"/>
      <c r="N299" s="196"/>
      <c r="O299" s="196"/>
      <c r="P299" s="196"/>
      <c r="Q299" s="196"/>
      <c r="R299" s="196"/>
      <c r="S299" s="196"/>
      <c r="T299" s="197"/>
      <c r="V299" s="219"/>
      <c r="W299" s="196"/>
      <c r="X299" s="196"/>
      <c r="Y299" s="188"/>
      <c r="Z299" s="121" t="s">
        <v>73</v>
      </c>
      <c r="AA299" s="120" t="s">
        <v>73</v>
      </c>
      <c r="AB299" s="215" t="s">
        <v>73</v>
      </c>
      <c r="AC299" s="216"/>
      <c r="AE299" s="54">
        <f t="shared" si="125"/>
        <v>0</v>
      </c>
      <c r="AF299" s="89"/>
      <c r="AG299" s="89"/>
      <c r="AH299" s="54" t="str">
        <f t="shared" si="126"/>
        <v/>
      </c>
      <c r="AI299" s="54" t="str">
        <f t="shared" si="127"/>
        <v/>
      </c>
      <c r="AJ299" s="54" t="str">
        <f t="shared" si="128"/>
        <v/>
      </c>
      <c r="AK299" s="54" t="str">
        <f t="shared" si="129"/>
        <v/>
      </c>
      <c r="AL299" s="54" t="str">
        <f t="shared" si="130"/>
        <v/>
      </c>
      <c r="AM299" s="54" t="str">
        <f t="shared" si="131"/>
        <v/>
      </c>
      <c r="AN299" s="54" t="str">
        <f t="shared" si="132"/>
        <v/>
      </c>
      <c r="AO299" s="54" t="str">
        <f t="shared" si="133"/>
        <v/>
      </c>
      <c r="AP299" s="54" t="str">
        <f t="shared" si="134"/>
        <v/>
      </c>
      <c r="AQ299" s="54" t="str">
        <f t="shared" si="135"/>
        <v/>
      </c>
      <c r="AR299" s="54" t="str">
        <f t="shared" si="136"/>
        <v/>
      </c>
      <c r="AS299" s="54" t="str">
        <f t="shared" si="137"/>
        <v/>
      </c>
      <c r="AT299" s="54" t="str">
        <f t="shared" si="138"/>
        <v/>
      </c>
      <c r="AU299" s="54" t="str">
        <f t="shared" si="139"/>
        <v/>
      </c>
      <c r="AV299" s="54" t="str">
        <f t="shared" si="140"/>
        <v/>
      </c>
      <c r="AW299" s="54" t="str">
        <f t="shared" si="141"/>
        <v/>
      </c>
      <c r="AX299" s="54" t="str">
        <f t="shared" si="142"/>
        <v/>
      </c>
      <c r="AY299" s="54" t="str">
        <f t="shared" si="143"/>
        <v/>
      </c>
      <c r="AZ299" s="54" t="str">
        <f t="shared" si="144"/>
        <v/>
      </c>
      <c r="BA299" s="54" t="str">
        <f t="shared" si="145"/>
        <v/>
      </c>
      <c r="BB299" s="54" t="str">
        <f t="shared" si="146"/>
        <v/>
      </c>
      <c r="BC299" s="54" t="str">
        <f t="shared" si="147"/>
        <v/>
      </c>
      <c r="BD299" s="54" t="str">
        <f t="shared" si="148"/>
        <v/>
      </c>
      <c r="BE299" s="54" t="str">
        <f t="shared" si="149"/>
        <v/>
      </c>
      <c r="BF299" s="54" t="str">
        <f t="shared" si="150"/>
        <v/>
      </c>
      <c r="BG299" s="54" t="str">
        <f t="shared" si="151"/>
        <v/>
      </c>
      <c r="BH299" s="54" t="str">
        <f t="shared" si="152"/>
        <v/>
      </c>
      <c r="BI299" s="54" t="str">
        <f t="shared" si="153"/>
        <v/>
      </c>
      <c r="BJ299" s="54" t="str">
        <f t="shared" si="154"/>
        <v/>
      </c>
      <c r="BK299" s="54" t="str">
        <f t="shared" si="155"/>
        <v/>
      </c>
      <c r="BL299" s="54" t="str">
        <f t="shared" si="156"/>
        <v/>
      </c>
      <c r="BM299" s="54" t="str">
        <f t="shared" si="157"/>
        <v/>
      </c>
      <c r="BN299" s="54" t="str">
        <f t="shared" si="158"/>
        <v/>
      </c>
      <c r="BO299" s="54" t="str">
        <f t="shared" si="159"/>
        <v/>
      </c>
      <c r="BP299" s="54" t="str">
        <f t="shared" si="160"/>
        <v/>
      </c>
      <c r="BQ299" s="54" t="str">
        <f t="shared" si="161"/>
        <v/>
      </c>
      <c r="BR299" s="54" t="str">
        <f t="shared" si="162"/>
        <v/>
      </c>
      <c r="BS299" s="54" t="str">
        <f t="shared" si="163"/>
        <v/>
      </c>
      <c r="BT299" s="54" t="str">
        <f t="shared" si="164"/>
        <v/>
      </c>
      <c r="BU299" s="54" t="str">
        <f t="shared" si="165"/>
        <v/>
      </c>
    </row>
    <row r="300" spans="2:73" ht="16.2">
      <c r="B300" s="104"/>
      <c r="C300" s="123" t="s">
        <v>45</v>
      </c>
      <c r="D300" s="122"/>
      <c r="E300" s="213"/>
      <c r="F300" s="196"/>
      <c r="G300" s="196"/>
      <c r="H300" s="188"/>
      <c r="I300" s="214"/>
      <c r="J300" s="188"/>
      <c r="K300" s="214"/>
      <c r="L300" s="196"/>
      <c r="M300" s="196"/>
      <c r="N300" s="196"/>
      <c r="O300" s="196"/>
      <c r="P300" s="196"/>
      <c r="Q300" s="196"/>
      <c r="R300" s="196"/>
      <c r="S300" s="196"/>
      <c r="T300" s="197"/>
      <c r="V300" s="219"/>
      <c r="W300" s="196"/>
      <c r="X300" s="196"/>
      <c r="Y300" s="188"/>
      <c r="Z300" s="121" t="s">
        <v>73</v>
      </c>
      <c r="AA300" s="120" t="s">
        <v>73</v>
      </c>
      <c r="AB300" s="215" t="s">
        <v>73</v>
      </c>
      <c r="AC300" s="216"/>
      <c r="AE300" s="54">
        <f t="shared" si="125"/>
        <v>0</v>
      </c>
      <c r="AF300" s="89"/>
      <c r="AG300" s="89"/>
      <c r="AH300" s="54" t="str">
        <f t="shared" si="126"/>
        <v/>
      </c>
      <c r="AI300" s="54" t="str">
        <f t="shared" si="127"/>
        <v/>
      </c>
      <c r="AJ300" s="54" t="str">
        <f t="shared" si="128"/>
        <v/>
      </c>
      <c r="AK300" s="54" t="str">
        <f t="shared" si="129"/>
        <v/>
      </c>
      <c r="AL300" s="54" t="str">
        <f t="shared" si="130"/>
        <v/>
      </c>
      <c r="AM300" s="54" t="str">
        <f t="shared" si="131"/>
        <v/>
      </c>
      <c r="AN300" s="54" t="str">
        <f t="shared" si="132"/>
        <v/>
      </c>
      <c r="AO300" s="54" t="str">
        <f t="shared" si="133"/>
        <v/>
      </c>
      <c r="AP300" s="54" t="str">
        <f t="shared" si="134"/>
        <v/>
      </c>
      <c r="AQ300" s="54" t="str">
        <f t="shared" si="135"/>
        <v/>
      </c>
      <c r="AR300" s="54" t="str">
        <f t="shared" si="136"/>
        <v/>
      </c>
      <c r="AS300" s="54" t="str">
        <f t="shared" si="137"/>
        <v/>
      </c>
      <c r="AT300" s="54" t="str">
        <f t="shared" si="138"/>
        <v/>
      </c>
      <c r="AU300" s="54" t="str">
        <f t="shared" si="139"/>
        <v/>
      </c>
      <c r="AV300" s="54" t="str">
        <f t="shared" si="140"/>
        <v/>
      </c>
      <c r="AW300" s="54" t="str">
        <f t="shared" si="141"/>
        <v/>
      </c>
      <c r="AX300" s="54" t="str">
        <f t="shared" si="142"/>
        <v/>
      </c>
      <c r="AY300" s="54" t="str">
        <f t="shared" si="143"/>
        <v/>
      </c>
      <c r="AZ300" s="54" t="str">
        <f t="shared" si="144"/>
        <v/>
      </c>
      <c r="BA300" s="54" t="str">
        <f t="shared" si="145"/>
        <v/>
      </c>
      <c r="BB300" s="54" t="str">
        <f t="shared" si="146"/>
        <v/>
      </c>
      <c r="BC300" s="54" t="str">
        <f t="shared" si="147"/>
        <v/>
      </c>
      <c r="BD300" s="54" t="str">
        <f t="shared" si="148"/>
        <v/>
      </c>
      <c r="BE300" s="54" t="str">
        <f t="shared" si="149"/>
        <v/>
      </c>
      <c r="BF300" s="54" t="str">
        <f t="shared" si="150"/>
        <v/>
      </c>
      <c r="BG300" s="54" t="str">
        <f t="shared" si="151"/>
        <v/>
      </c>
      <c r="BH300" s="54" t="str">
        <f t="shared" si="152"/>
        <v/>
      </c>
      <c r="BI300" s="54" t="str">
        <f t="shared" si="153"/>
        <v/>
      </c>
      <c r="BJ300" s="54" t="str">
        <f t="shared" si="154"/>
        <v/>
      </c>
      <c r="BK300" s="54" t="str">
        <f t="shared" si="155"/>
        <v/>
      </c>
      <c r="BL300" s="54" t="str">
        <f t="shared" si="156"/>
        <v/>
      </c>
      <c r="BM300" s="54" t="str">
        <f t="shared" si="157"/>
        <v/>
      </c>
      <c r="BN300" s="54" t="str">
        <f t="shared" si="158"/>
        <v/>
      </c>
      <c r="BO300" s="54" t="str">
        <f t="shared" si="159"/>
        <v/>
      </c>
      <c r="BP300" s="54" t="str">
        <f t="shared" si="160"/>
        <v/>
      </c>
      <c r="BQ300" s="54" t="str">
        <f t="shared" si="161"/>
        <v/>
      </c>
      <c r="BR300" s="54" t="str">
        <f t="shared" si="162"/>
        <v/>
      </c>
      <c r="BS300" s="54" t="str">
        <f t="shared" si="163"/>
        <v/>
      </c>
      <c r="BT300" s="54" t="str">
        <f t="shared" si="164"/>
        <v/>
      </c>
      <c r="BU300" s="54" t="str">
        <f t="shared" si="165"/>
        <v/>
      </c>
    </row>
    <row r="301" spans="2:73" ht="16.2">
      <c r="B301" s="104"/>
      <c r="C301" s="123" t="s">
        <v>45</v>
      </c>
      <c r="D301" s="122"/>
      <c r="E301" s="213"/>
      <c r="F301" s="196"/>
      <c r="G301" s="196"/>
      <c r="H301" s="188"/>
      <c r="I301" s="214"/>
      <c r="J301" s="188"/>
      <c r="K301" s="214"/>
      <c r="L301" s="196"/>
      <c r="M301" s="196"/>
      <c r="N301" s="196"/>
      <c r="O301" s="196"/>
      <c r="P301" s="196"/>
      <c r="Q301" s="196"/>
      <c r="R301" s="196"/>
      <c r="S301" s="196"/>
      <c r="T301" s="197"/>
      <c r="V301" s="219"/>
      <c r="W301" s="196"/>
      <c r="X301" s="196"/>
      <c r="Y301" s="188"/>
      <c r="Z301" s="121" t="s">
        <v>73</v>
      </c>
      <c r="AA301" s="120" t="s">
        <v>73</v>
      </c>
      <c r="AB301" s="215" t="s">
        <v>73</v>
      </c>
      <c r="AC301" s="216"/>
      <c r="AE301" s="54">
        <f t="shared" si="125"/>
        <v>0</v>
      </c>
      <c r="AF301" s="89"/>
      <c r="AG301" s="89"/>
      <c r="AH301" s="54" t="str">
        <f t="shared" si="126"/>
        <v/>
      </c>
      <c r="AI301" s="54" t="str">
        <f t="shared" si="127"/>
        <v/>
      </c>
      <c r="AJ301" s="54" t="str">
        <f t="shared" si="128"/>
        <v/>
      </c>
      <c r="AK301" s="54" t="str">
        <f t="shared" si="129"/>
        <v/>
      </c>
      <c r="AL301" s="54" t="str">
        <f t="shared" si="130"/>
        <v/>
      </c>
      <c r="AM301" s="54" t="str">
        <f t="shared" si="131"/>
        <v/>
      </c>
      <c r="AN301" s="54" t="str">
        <f t="shared" si="132"/>
        <v/>
      </c>
      <c r="AO301" s="54" t="str">
        <f t="shared" si="133"/>
        <v/>
      </c>
      <c r="AP301" s="54" t="str">
        <f t="shared" si="134"/>
        <v/>
      </c>
      <c r="AQ301" s="54" t="str">
        <f t="shared" si="135"/>
        <v/>
      </c>
      <c r="AR301" s="54" t="str">
        <f t="shared" si="136"/>
        <v/>
      </c>
      <c r="AS301" s="54" t="str">
        <f t="shared" si="137"/>
        <v/>
      </c>
      <c r="AT301" s="54" t="str">
        <f t="shared" si="138"/>
        <v/>
      </c>
      <c r="AU301" s="54" t="str">
        <f t="shared" si="139"/>
        <v/>
      </c>
      <c r="AV301" s="54" t="str">
        <f t="shared" si="140"/>
        <v/>
      </c>
      <c r="AW301" s="54" t="str">
        <f t="shared" si="141"/>
        <v/>
      </c>
      <c r="AX301" s="54" t="str">
        <f t="shared" si="142"/>
        <v/>
      </c>
      <c r="AY301" s="54" t="str">
        <f t="shared" si="143"/>
        <v/>
      </c>
      <c r="AZ301" s="54" t="str">
        <f t="shared" si="144"/>
        <v/>
      </c>
      <c r="BA301" s="54" t="str">
        <f t="shared" si="145"/>
        <v/>
      </c>
      <c r="BB301" s="54" t="str">
        <f t="shared" si="146"/>
        <v/>
      </c>
      <c r="BC301" s="54" t="str">
        <f t="shared" si="147"/>
        <v/>
      </c>
      <c r="BD301" s="54" t="str">
        <f t="shared" si="148"/>
        <v/>
      </c>
      <c r="BE301" s="54" t="str">
        <f t="shared" si="149"/>
        <v/>
      </c>
      <c r="BF301" s="54" t="str">
        <f t="shared" si="150"/>
        <v/>
      </c>
      <c r="BG301" s="54" t="str">
        <f t="shared" si="151"/>
        <v/>
      </c>
      <c r="BH301" s="54" t="str">
        <f t="shared" si="152"/>
        <v/>
      </c>
      <c r="BI301" s="54" t="str">
        <f t="shared" si="153"/>
        <v/>
      </c>
      <c r="BJ301" s="54" t="str">
        <f t="shared" si="154"/>
        <v/>
      </c>
      <c r="BK301" s="54" t="str">
        <f t="shared" si="155"/>
        <v/>
      </c>
      <c r="BL301" s="54" t="str">
        <f t="shared" si="156"/>
        <v/>
      </c>
      <c r="BM301" s="54" t="str">
        <f t="shared" si="157"/>
        <v/>
      </c>
      <c r="BN301" s="54" t="str">
        <f t="shared" si="158"/>
        <v/>
      </c>
      <c r="BO301" s="54" t="str">
        <f t="shared" si="159"/>
        <v/>
      </c>
      <c r="BP301" s="54" t="str">
        <f t="shared" si="160"/>
        <v/>
      </c>
      <c r="BQ301" s="54" t="str">
        <f t="shared" si="161"/>
        <v/>
      </c>
      <c r="BR301" s="54" t="str">
        <f t="shared" si="162"/>
        <v/>
      </c>
      <c r="BS301" s="54" t="str">
        <f t="shared" si="163"/>
        <v/>
      </c>
      <c r="BT301" s="54" t="str">
        <f t="shared" si="164"/>
        <v/>
      </c>
      <c r="BU301" s="54" t="str">
        <f t="shared" si="165"/>
        <v/>
      </c>
    </row>
    <row r="302" spans="2:73" ht="16.2">
      <c r="B302" s="104"/>
      <c r="C302" s="123" t="s">
        <v>45</v>
      </c>
      <c r="D302" s="122"/>
      <c r="E302" s="213"/>
      <c r="F302" s="196"/>
      <c r="G302" s="196"/>
      <c r="H302" s="188"/>
      <c r="I302" s="214"/>
      <c r="J302" s="188"/>
      <c r="K302" s="214"/>
      <c r="L302" s="196"/>
      <c r="M302" s="196"/>
      <c r="N302" s="196"/>
      <c r="O302" s="196"/>
      <c r="P302" s="196"/>
      <c r="Q302" s="196"/>
      <c r="R302" s="196"/>
      <c r="S302" s="196"/>
      <c r="T302" s="197"/>
      <c r="V302" s="219"/>
      <c r="W302" s="196"/>
      <c r="X302" s="196"/>
      <c r="Y302" s="188"/>
      <c r="Z302" s="121" t="s">
        <v>73</v>
      </c>
      <c r="AA302" s="120" t="s">
        <v>73</v>
      </c>
      <c r="AB302" s="215" t="s">
        <v>73</v>
      </c>
      <c r="AC302" s="216"/>
      <c r="AE302" s="54">
        <f t="shared" si="125"/>
        <v>0</v>
      </c>
      <c r="AF302" s="89"/>
      <c r="AG302" s="89"/>
      <c r="AH302" s="54" t="str">
        <f t="shared" si="126"/>
        <v/>
      </c>
      <c r="AI302" s="54" t="str">
        <f t="shared" si="127"/>
        <v/>
      </c>
      <c r="AJ302" s="54" t="str">
        <f t="shared" si="128"/>
        <v/>
      </c>
      <c r="AK302" s="54" t="str">
        <f t="shared" si="129"/>
        <v/>
      </c>
      <c r="AL302" s="54" t="str">
        <f t="shared" si="130"/>
        <v/>
      </c>
      <c r="AM302" s="54" t="str">
        <f t="shared" si="131"/>
        <v/>
      </c>
      <c r="AN302" s="54" t="str">
        <f t="shared" si="132"/>
        <v/>
      </c>
      <c r="AO302" s="54" t="str">
        <f t="shared" si="133"/>
        <v/>
      </c>
      <c r="AP302" s="54" t="str">
        <f t="shared" si="134"/>
        <v/>
      </c>
      <c r="AQ302" s="54" t="str">
        <f t="shared" si="135"/>
        <v/>
      </c>
      <c r="AR302" s="54" t="str">
        <f t="shared" si="136"/>
        <v/>
      </c>
      <c r="AS302" s="54" t="str">
        <f t="shared" si="137"/>
        <v/>
      </c>
      <c r="AT302" s="54" t="str">
        <f t="shared" si="138"/>
        <v/>
      </c>
      <c r="AU302" s="54" t="str">
        <f t="shared" si="139"/>
        <v/>
      </c>
      <c r="AV302" s="54" t="str">
        <f t="shared" si="140"/>
        <v/>
      </c>
      <c r="AW302" s="54" t="str">
        <f t="shared" si="141"/>
        <v/>
      </c>
      <c r="AX302" s="54" t="str">
        <f t="shared" si="142"/>
        <v/>
      </c>
      <c r="AY302" s="54" t="str">
        <f t="shared" si="143"/>
        <v/>
      </c>
      <c r="AZ302" s="54" t="str">
        <f t="shared" si="144"/>
        <v/>
      </c>
      <c r="BA302" s="54" t="str">
        <f t="shared" si="145"/>
        <v/>
      </c>
      <c r="BB302" s="54" t="str">
        <f t="shared" si="146"/>
        <v/>
      </c>
      <c r="BC302" s="54" t="str">
        <f t="shared" si="147"/>
        <v/>
      </c>
      <c r="BD302" s="54" t="str">
        <f t="shared" si="148"/>
        <v/>
      </c>
      <c r="BE302" s="54" t="str">
        <f t="shared" si="149"/>
        <v/>
      </c>
      <c r="BF302" s="54" t="str">
        <f t="shared" si="150"/>
        <v/>
      </c>
      <c r="BG302" s="54" t="str">
        <f t="shared" si="151"/>
        <v/>
      </c>
      <c r="BH302" s="54" t="str">
        <f t="shared" si="152"/>
        <v/>
      </c>
      <c r="BI302" s="54" t="str">
        <f t="shared" si="153"/>
        <v/>
      </c>
      <c r="BJ302" s="54" t="str">
        <f t="shared" si="154"/>
        <v/>
      </c>
      <c r="BK302" s="54" t="str">
        <f t="shared" si="155"/>
        <v/>
      </c>
      <c r="BL302" s="54" t="str">
        <f t="shared" si="156"/>
        <v/>
      </c>
      <c r="BM302" s="54" t="str">
        <f t="shared" si="157"/>
        <v/>
      </c>
      <c r="BN302" s="54" t="str">
        <f t="shared" si="158"/>
        <v/>
      </c>
      <c r="BO302" s="54" t="str">
        <f t="shared" si="159"/>
        <v/>
      </c>
      <c r="BP302" s="54" t="str">
        <f t="shared" si="160"/>
        <v/>
      </c>
      <c r="BQ302" s="54" t="str">
        <f t="shared" si="161"/>
        <v/>
      </c>
      <c r="BR302" s="54" t="str">
        <f t="shared" si="162"/>
        <v/>
      </c>
      <c r="BS302" s="54" t="str">
        <f t="shared" si="163"/>
        <v/>
      </c>
      <c r="BT302" s="54" t="str">
        <f t="shared" si="164"/>
        <v/>
      </c>
      <c r="BU302" s="54" t="str">
        <f t="shared" si="165"/>
        <v/>
      </c>
    </row>
    <row r="303" spans="2:73" ht="16.2">
      <c r="B303" s="104"/>
      <c r="C303" s="123" t="s">
        <v>45</v>
      </c>
      <c r="D303" s="122"/>
      <c r="E303" s="213"/>
      <c r="F303" s="196"/>
      <c r="G303" s="196"/>
      <c r="H303" s="188"/>
      <c r="I303" s="214"/>
      <c r="J303" s="188"/>
      <c r="K303" s="214"/>
      <c r="L303" s="196"/>
      <c r="M303" s="196"/>
      <c r="N303" s="196"/>
      <c r="O303" s="196"/>
      <c r="P303" s="196"/>
      <c r="Q303" s="196"/>
      <c r="R303" s="196"/>
      <c r="S303" s="196"/>
      <c r="T303" s="197"/>
      <c r="V303" s="219"/>
      <c r="W303" s="196"/>
      <c r="X303" s="196"/>
      <c r="Y303" s="188"/>
      <c r="Z303" s="121" t="s">
        <v>73</v>
      </c>
      <c r="AA303" s="120" t="s">
        <v>73</v>
      </c>
      <c r="AB303" s="215" t="s">
        <v>73</v>
      </c>
      <c r="AC303" s="216"/>
      <c r="AE303" s="54">
        <f t="shared" si="125"/>
        <v>0</v>
      </c>
      <c r="AF303" s="89"/>
      <c r="AG303" s="89"/>
      <c r="AH303" s="54" t="str">
        <f t="shared" si="126"/>
        <v/>
      </c>
      <c r="AI303" s="54" t="str">
        <f t="shared" si="127"/>
        <v/>
      </c>
      <c r="AJ303" s="54" t="str">
        <f t="shared" si="128"/>
        <v/>
      </c>
      <c r="AK303" s="54" t="str">
        <f t="shared" si="129"/>
        <v/>
      </c>
      <c r="AL303" s="54" t="str">
        <f t="shared" si="130"/>
        <v/>
      </c>
      <c r="AM303" s="54" t="str">
        <f t="shared" si="131"/>
        <v/>
      </c>
      <c r="AN303" s="54" t="str">
        <f t="shared" si="132"/>
        <v/>
      </c>
      <c r="AO303" s="54" t="str">
        <f t="shared" si="133"/>
        <v/>
      </c>
      <c r="AP303" s="54" t="str">
        <f t="shared" si="134"/>
        <v/>
      </c>
      <c r="AQ303" s="54" t="str">
        <f t="shared" si="135"/>
        <v/>
      </c>
      <c r="AR303" s="54" t="str">
        <f t="shared" si="136"/>
        <v/>
      </c>
      <c r="AS303" s="54" t="str">
        <f t="shared" si="137"/>
        <v/>
      </c>
      <c r="AT303" s="54" t="str">
        <f t="shared" si="138"/>
        <v/>
      </c>
      <c r="AU303" s="54" t="str">
        <f t="shared" si="139"/>
        <v/>
      </c>
      <c r="AV303" s="54" t="str">
        <f t="shared" si="140"/>
        <v/>
      </c>
      <c r="AW303" s="54" t="str">
        <f t="shared" si="141"/>
        <v/>
      </c>
      <c r="AX303" s="54" t="str">
        <f t="shared" si="142"/>
        <v/>
      </c>
      <c r="AY303" s="54" t="str">
        <f t="shared" si="143"/>
        <v/>
      </c>
      <c r="AZ303" s="54" t="str">
        <f t="shared" si="144"/>
        <v/>
      </c>
      <c r="BA303" s="54" t="str">
        <f t="shared" si="145"/>
        <v/>
      </c>
      <c r="BB303" s="54" t="str">
        <f t="shared" si="146"/>
        <v/>
      </c>
      <c r="BC303" s="54" t="str">
        <f t="shared" si="147"/>
        <v/>
      </c>
      <c r="BD303" s="54" t="str">
        <f t="shared" si="148"/>
        <v/>
      </c>
      <c r="BE303" s="54" t="str">
        <f t="shared" si="149"/>
        <v/>
      </c>
      <c r="BF303" s="54" t="str">
        <f t="shared" si="150"/>
        <v/>
      </c>
      <c r="BG303" s="54" t="str">
        <f t="shared" si="151"/>
        <v/>
      </c>
      <c r="BH303" s="54" t="str">
        <f t="shared" si="152"/>
        <v/>
      </c>
      <c r="BI303" s="54" t="str">
        <f t="shared" si="153"/>
        <v/>
      </c>
      <c r="BJ303" s="54" t="str">
        <f t="shared" si="154"/>
        <v/>
      </c>
      <c r="BK303" s="54" t="str">
        <f t="shared" si="155"/>
        <v/>
      </c>
      <c r="BL303" s="54" t="str">
        <f t="shared" si="156"/>
        <v/>
      </c>
      <c r="BM303" s="54" t="str">
        <f t="shared" si="157"/>
        <v/>
      </c>
      <c r="BN303" s="54" t="str">
        <f t="shared" si="158"/>
        <v/>
      </c>
      <c r="BO303" s="54" t="str">
        <f t="shared" si="159"/>
        <v/>
      </c>
      <c r="BP303" s="54" t="str">
        <f t="shared" si="160"/>
        <v/>
      </c>
      <c r="BQ303" s="54" t="str">
        <f t="shared" si="161"/>
        <v/>
      </c>
      <c r="BR303" s="54" t="str">
        <f t="shared" si="162"/>
        <v/>
      </c>
      <c r="BS303" s="54" t="str">
        <f t="shared" si="163"/>
        <v/>
      </c>
      <c r="BT303" s="54" t="str">
        <f t="shared" si="164"/>
        <v/>
      </c>
      <c r="BU303" s="54" t="str">
        <f t="shared" si="165"/>
        <v/>
      </c>
    </row>
    <row r="304" spans="2:73" ht="16.2">
      <c r="B304" s="104"/>
      <c r="C304" s="123" t="s">
        <v>45</v>
      </c>
      <c r="D304" s="122"/>
      <c r="E304" s="213"/>
      <c r="F304" s="196"/>
      <c r="G304" s="196"/>
      <c r="H304" s="188"/>
      <c r="I304" s="214"/>
      <c r="J304" s="188"/>
      <c r="K304" s="214"/>
      <c r="L304" s="196"/>
      <c r="M304" s="196"/>
      <c r="N304" s="196"/>
      <c r="O304" s="196"/>
      <c r="P304" s="196"/>
      <c r="Q304" s="196"/>
      <c r="R304" s="196"/>
      <c r="S304" s="196"/>
      <c r="T304" s="197"/>
      <c r="V304" s="219"/>
      <c r="W304" s="196"/>
      <c r="X304" s="196"/>
      <c r="Y304" s="188"/>
      <c r="Z304" s="121" t="s">
        <v>73</v>
      </c>
      <c r="AA304" s="120" t="s">
        <v>73</v>
      </c>
      <c r="AB304" s="215" t="s">
        <v>73</v>
      </c>
      <c r="AC304" s="216"/>
      <c r="AE304" s="54">
        <f t="shared" si="125"/>
        <v>0</v>
      </c>
      <c r="AF304" s="89"/>
      <c r="AG304" s="89"/>
      <c r="AH304" s="54" t="str">
        <f t="shared" si="126"/>
        <v/>
      </c>
      <c r="AI304" s="54" t="str">
        <f t="shared" si="127"/>
        <v/>
      </c>
      <c r="AJ304" s="54" t="str">
        <f t="shared" si="128"/>
        <v/>
      </c>
      <c r="AK304" s="54" t="str">
        <f t="shared" si="129"/>
        <v/>
      </c>
      <c r="AL304" s="54" t="str">
        <f t="shared" si="130"/>
        <v/>
      </c>
      <c r="AM304" s="54" t="str">
        <f t="shared" si="131"/>
        <v/>
      </c>
      <c r="AN304" s="54" t="str">
        <f t="shared" si="132"/>
        <v/>
      </c>
      <c r="AO304" s="54" t="str">
        <f t="shared" si="133"/>
        <v/>
      </c>
      <c r="AP304" s="54" t="str">
        <f t="shared" si="134"/>
        <v/>
      </c>
      <c r="AQ304" s="54" t="str">
        <f t="shared" si="135"/>
        <v/>
      </c>
      <c r="AR304" s="54" t="str">
        <f t="shared" si="136"/>
        <v/>
      </c>
      <c r="AS304" s="54" t="str">
        <f t="shared" si="137"/>
        <v/>
      </c>
      <c r="AT304" s="54" t="str">
        <f t="shared" si="138"/>
        <v/>
      </c>
      <c r="AU304" s="54" t="str">
        <f t="shared" si="139"/>
        <v/>
      </c>
      <c r="AV304" s="54" t="str">
        <f t="shared" si="140"/>
        <v/>
      </c>
      <c r="AW304" s="54" t="str">
        <f t="shared" si="141"/>
        <v/>
      </c>
      <c r="AX304" s="54" t="str">
        <f t="shared" si="142"/>
        <v/>
      </c>
      <c r="AY304" s="54" t="str">
        <f t="shared" si="143"/>
        <v/>
      </c>
      <c r="AZ304" s="54" t="str">
        <f t="shared" si="144"/>
        <v/>
      </c>
      <c r="BA304" s="54" t="str">
        <f t="shared" si="145"/>
        <v/>
      </c>
      <c r="BB304" s="54" t="str">
        <f t="shared" si="146"/>
        <v/>
      </c>
      <c r="BC304" s="54" t="str">
        <f t="shared" si="147"/>
        <v/>
      </c>
      <c r="BD304" s="54" t="str">
        <f t="shared" si="148"/>
        <v/>
      </c>
      <c r="BE304" s="54" t="str">
        <f t="shared" si="149"/>
        <v/>
      </c>
      <c r="BF304" s="54" t="str">
        <f t="shared" si="150"/>
        <v/>
      </c>
      <c r="BG304" s="54" t="str">
        <f t="shared" si="151"/>
        <v/>
      </c>
      <c r="BH304" s="54" t="str">
        <f t="shared" si="152"/>
        <v/>
      </c>
      <c r="BI304" s="54" t="str">
        <f t="shared" si="153"/>
        <v/>
      </c>
      <c r="BJ304" s="54" t="str">
        <f t="shared" si="154"/>
        <v/>
      </c>
      <c r="BK304" s="54" t="str">
        <f t="shared" si="155"/>
        <v/>
      </c>
      <c r="BL304" s="54" t="str">
        <f t="shared" si="156"/>
        <v/>
      </c>
      <c r="BM304" s="54" t="str">
        <f t="shared" si="157"/>
        <v/>
      </c>
      <c r="BN304" s="54" t="str">
        <f t="shared" si="158"/>
        <v/>
      </c>
      <c r="BO304" s="54" t="str">
        <f t="shared" si="159"/>
        <v/>
      </c>
      <c r="BP304" s="54" t="str">
        <f t="shared" si="160"/>
        <v/>
      </c>
      <c r="BQ304" s="54" t="str">
        <f t="shared" si="161"/>
        <v/>
      </c>
      <c r="BR304" s="54" t="str">
        <f t="shared" si="162"/>
        <v/>
      </c>
      <c r="BS304" s="54" t="str">
        <f t="shared" si="163"/>
        <v/>
      </c>
      <c r="BT304" s="54" t="str">
        <f t="shared" si="164"/>
        <v/>
      </c>
      <c r="BU304" s="54" t="str">
        <f t="shared" si="165"/>
        <v/>
      </c>
    </row>
    <row r="305" spans="2:73" ht="16.2">
      <c r="B305" s="104"/>
      <c r="C305" s="123" t="s">
        <v>45</v>
      </c>
      <c r="D305" s="122"/>
      <c r="E305" s="213"/>
      <c r="F305" s="196"/>
      <c r="G305" s="196"/>
      <c r="H305" s="188"/>
      <c r="I305" s="214"/>
      <c r="J305" s="188"/>
      <c r="K305" s="214"/>
      <c r="L305" s="196"/>
      <c r="M305" s="196"/>
      <c r="N305" s="196"/>
      <c r="O305" s="196"/>
      <c r="P305" s="196"/>
      <c r="Q305" s="196"/>
      <c r="R305" s="196"/>
      <c r="S305" s="196"/>
      <c r="T305" s="197"/>
      <c r="V305" s="219"/>
      <c r="W305" s="196"/>
      <c r="X305" s="196"/>
      <c r="Y305" s="188"/>
      <c r="Z305" s="121" t="s">
        <v>73</v>
      </c>
      <c r="AA305" s="120" t="s">
        <v>73</v>
      </c>
      <c r="AB305" s="215" t="s">
        <v>73</v>
      </c>
      <c r="AC305" s="216"/>
      <c r="AE305" s="54">
        <f t="shared" si="125"/>
        <v>0</v>
      </c>
      <c r="AF305" s="89"/>
      <c r="AG305" s="89"/>
      <c r="AH305" s="54" t="str">
        <f t="shared" si="126"/>
        <v/>
      </c>
      <c r="AI305" s="54" t="str">
        <f t="shared" si="127"/>
        <v/>
      </c>
      <c r="AJ305" s="54" t="str">
        <f t="shared" si="128"/>
        <v/>
      </c>
      <c r="AK305" s="54" t="str">
        <f t="shared" si="129"/>
        <v/>
      </c>
      <c r="AL305" s="54" t="str">
        <f t="shared" si="130"/>
        <v/>
      </c>
      <c r="AM305" s="54" t="str">
        <f t="shared" si="131"/>
        <v/>
      </c>
      <c r="AN305" s="54" t="str">
        <f t="shared" si="132"/>
        <v/>
      </c>
      <c r="AO305" s="54" t="str">
        <f t="shared" si="133"/>
        <v/>
      </c>
      <c r="AP305" s="54" t="str">
        <f t="shared" si="134"/>
        <v/>
      </c>
      <c r="AQ305" s="54" t="str">
        <f t="shared" si="135"/>
        <v/>
      </c>
      <c r="AR305" s="54" t="str">
        <f t="shared" si="136"/>
        <v/>
      </c>
      <c r="AS305" s="54" t="str">
        <f t="shared" si="137"/>
        <v/>
      </c>
      <c r="AT305" s="54" t="str">
        <f t="shared" si="138"/>
        <v/>
      </c>
      <c r="AU305" s="54" t="str">
        <f t="shared" si="139"/>
        <v/>
      </c>
      <c r="AV305" s="54" t="str">
        <f t="shared" si="140"/>
        <v/>
      </c>
      <c r="AW305" s="54" t="str">
        <f t="shared" si="141"/>
        <v/>
      </c>
      <c r="AX305" s="54" t="str">
        <f t="shared" si="142"/>
        <v/>
      </c>
      <c r="AY305" s="54" t="str">
        <f t="shared" si="143"/>
        <v/>
      </c>
      <c r="AZ305" s="54" t="str">
        <f t="shared" si="144"/>
        <v/>
      </c>
      <c r="BA305" s="54" t="str">
        <f t="shared" si="145"/>
        <v/>
      </c>
      <c r="BB305" s="54" t="str">
        <f t="shared" si="146"/>
        <v/>
      </c>
      <c r="BC305" s="54" t="str">
        <f t="shared" si="147"/>
        <v/>
      </c>
      <c r="BD305" s="54" t="str">
        <f t="shared" si="148"/>
        <v/>
      </c>
      <c r="BE305" s="54" t="str">
        <f t="shared" si="149"/>
        <v/>
      </c>
      <c r="BF305" s="54" t="str">
        <f t="shared" si="150"/>
        <v/>
      </c>
      <c r="BG305" s="54" t="str">
        <f t="shared" si="151"/>
        <v/>
      </c>
      <c r="BH305" s="54" t="str">
        <f t="shared" si="152"/>
        <v/>
      </c>
      <c r="BI305" s="54" t="str">
        <f t="shared" si="153"/>
        <v/>
      </c>
      <c r="BJ305" s="54" t="str">
        <f t="shared" si="154"/>
        <v/>
      </c>
      <c r="BK305" s="54" t="str">
        <f t="shared" si="155"/>
        <v/>
      </c>
      <c r="BL305" s="54" t="str">
        <f t="shared" si="156"/>
        <v/>
      </c>
      <c r="BM305" s="54" t="str">
        <f t="shared" si="157"/>
        <v/>
      </c>
      <c r="BN305" s="54" t="str">
        <f t="shared" si="158"/>
        <v/>
      </c>
      <c r="BO305" s="54" t="str">
        <f t="shared" si="159"/>
        <v/>
      </c>
      <c r="BP305" s="54" t="str">
        <f t="shared" si="160"/>
        <v/>
      </c>
      <c r="BQ305" s="54" t="str">
        <f t="shared" si="161"/>
        <v/>
      </c>
      <c r="BR305" s="54" t="str">
        <f t="shared" si="162"/>
        <v/>
      </c>
      <c r="BS305" s="54" t="str">
        <f t="shared" si="163"/>
        <v/>
      </c>
      <c r="BT305" s="54" t="str">
        <f t="shared" si="164"/>
        <v/>
      </c>
      <c r="BU305" s="54" t="str">
        <f t="shared" si="165"/>
        <v/>
      </c>
    </row>
    <row r="306" spans="2:73" ht="16.2">
      <c r="B306" s="104"/>
      <c r="C306" s="123" t="s">
        <v>45</v>
      </c>
      <c r="D306" s="122"/>
      <c r="E306" s="213"/>
      <c r="F306" s="196"/>
      <c r="G306" s="196"/>
      <c r="H306" s="188"/>
      <c r="I306" s="214"/>
      <c r="J306" s="188"/>
      <c r="K306" s="214"/>
      <c r="L306" s="196"/>
      <c r="M306" s="196"/>
      <c r="N306" s="196"/>
      <c r="O306" s="196"/>
      <c r="P306" s="196"/>
      <c r="Q306" s="196"/>
      <c r="R306" s="196"/>
      <c r="S306" s="196"/>
      <c r="T306" s="197"/>
      <c r="V306" s="219"/>
      <c r="W306" s="196"/>
      <c r="X306" s="196"/>
      <c r="Y306" s="188"/>
      <c r="Z306" s="121" t="s">
        <v>73</v>
      </c>
      <c r="AA306" s="120" t="s">
        <v>73</v>
      </c>
      <c r="AB306" s="215" t="s">
        <v>73</v>
      </c>
      <c r="AC306" s="216"/>
      <c r="AE306" s="54">
        <f t="shared" si="125"/>
        <v>0</v>
      </c>
      <c r="AF306" s="89"/>
      <c r="AG306" s="89"/>
      <c r="AH306" s="54" t="str">
        <f t="shared" si="126"/>
        <v/>
      </c>
      <c r="AI306" s="54" t="str">
        <f t="shared" si="127"/>
        <v/>
      </c>
      <c r="AJ306" s="54" t="str">
        <f t="shared" si="128"/>
        <v/>
      </c>
      <c r="AK306" s="54" t="str">
        <f t="shared" si="129"/>
        <v/>
      </c>
      <c r="AL306" s="54" t="str">
        <f t="shared" si="130"/>
        <v/>
      </c>
      <c r="AM306" s="54" t="str">
        <f t="shared" si="131"/>
        <v/>
      </c>
      <c r="AN306" s="54" t="str">
        <f t="shared" si="132"/>
        <v/>
      </c>
      <c r="AO306" s="54" t="str">
        <f t="shared" si="133"/>
        <v/>
      </c>
      <c r="AP306" s="54" t="str">
        <f t="shared" si="134"/>
        <v/>
      </c>
      <c r="AQ306" s="54" t="str">
        <f t="shared" si="135"/>
        <v/>
      </c>
      <c r="AR306" s="54" t="str">
        <f t="shared" si="136"/>
        <v/>
      </c>
      <c r="AS306" s="54" t="str">
        <f t="shared" si="137"/>
        <v/>
      </c>
      <c r="AT306" s="54" t="str">
        <f t="shared" si="138"/>
        <v/>
      </c>
      <c r="AU306" s="54" t="str">
        <f t="shared" si="139"/>
        <v/>
      </c>
      <c r="AV306" s="54" t="str">
        <f t="shared" si="140"/>
        <v/>
      </c>
      <c r="AW306" s="54" t="str">
        <f t="shared" si="141"/>
        <v/>
      </c>
      <c r="AX306" s="54" t="str">
        <f t="shared" si="142"/>
        <v/>
      </c>
      <c r="AY306" s="54" t="str">
        <f t="shared" si="143"/>
        <v/>
      </c>
      <c r="AZ306" s="54" t="str">
        <f t="shared" si="144"/>
        <v/>
      </c>
      <c r="BA306" s="54" t="str">
        <f t="shared" si="145"/>
        <v/>
      </c>
      <c r="BB306" s="54" t="str">
        <f t="shared" si="146"/>
        <v/>
      </c>
      <c r="BC306" s="54" t="str">
        <f t="shared" si="147"/>
        <v/>
      </c>
      <c r="BD306" s="54" t="str">
        <f t="shared" si="148"/>
        <v/>
      </c>
      <c r="BE306" s="54" t="str">
        <f t="shared" si="149"/>
        <v/>
      </c>
      <c r="BF306" s="54" t="str">
        <f t="shared" si="150"/>
        <v/>
      </c>
      <c r="BG306" s="54" t="str">
        <f t="shared" si="151"/>
        <v/>
      </c>
      <c r="BH306" s="54" t="str">
        <f t="shared" si="152"/>
        <v/>
      </c>
      <c r="BI306" s="54" t="str">
        <f t="shared" si="153"/>
        <v/>
      </c>
      <c r="BJ306" s="54" t="str">
        <f t="shared" si="154"/>
        <v/>
      </c>
      <c r="BK306" s="54" t="str">
        <f t="shared" si="155"/>
        <v/>
      </c>
      <c r="BL306" s="54" t="str">
        <f t="shared" si="156"/>
        <v/>
      </c>
      <c r="BM306" s="54" t="str">
        <f t="shared" si="157"/>
        <v/>
      </c>
      <c r="BN306" s="54" t="str">
        <f t="shared" si="158"/>
        <v/>
      </c>
      <c r="BO306" s="54" t="str">
        <f t="shared" si="159"/>
        <v/>
      </c>
      <c r="BP306" s="54" t="str">
        <f t="shared" si="160"/>
        <v/>
      </c>
      <c r="BQ306" s="54" t="str">
        <f t="shared" si="161"/>
        <v/>
      </c>
      <c r="BR306" s="54" t="str">
        <f t="shared" si="162"/>
        <v/>
      </c>
      <c r="BS306" s="54" t="str">
        <f t="shared" si="163"/>
        <v/>
      </c>
      <c r="BT306" s="54" t="str">
        <f t="shared" si="164"/>
        <v/>
      </c>
      <c r="BU306" s="54" t="str">
        <f t="shared" si="165"/>
        <v/>
      </c>
    </row>
    <row r="307" spans="2:73" ht="16.2">
      <c r="B307" s="104"/>
      <c r="C307" s="123" t="s">
        <v>45</v>
      </c>
      <c r="D307" s="122"/>
      <c r="E307" s="213"/>
      <c r="F307" s="196"/>
      <c r="G307" s="196"/>
      <c r="H307" s="188"/>
      <c r="I307" s="214"/>
      <c r="J307" s="188"/>
      <c r="K307" s="214"/>
      <c r="L307" s="196"/>
      <c r="M307" s="196"/>
      <c r="N307" s="196"/>
      <c r="O307" s="196"/>
      <c r="P307" s="196"/>
      <c r="Q307" s="196"/>
      <c r="R307" s="196"/>
      <c r="S307" s="196"/>
      <c r="T307" s="197"/>
      <c r="V307" s="219"/>
      <c r="W307" s="196"/>
      <c r="X307" s="196"/>
      <c r="Y307" s="188"/>
      <c r="Z307" s="121" t="s">
        <v>73</v>
      </c>
      <c r="AA307" s="120" t="s">
        <v>73</v>
      </c>
      <c r="AB307" s="215" t="s">
        <v>73</v>
      </c>
      <c r="AC307" s="216"/>
      <c r="AE307" s="54">
        <f t="shared" si="125"/>
        <v>0</v>
      </c>
      <c r="AF307" s="89"/>
      <c r="AG307" s="89"/>
      <c r="AH307" s="54" t="str">
        <f t="shared" si="126"/>
        <v/>
      </c>
      <c r="AI307" s="54" t="str">
        <f t="shared" si="127"/>
        <v/>
      </c>
      <c r="AJ307" s="54" t="str">
        <f t="shared" si="128"/>
        <v/>
      </c>
      <c r="AK307" s="54" t="str">
        <f t="shared" si="129"/>
        <v/>
      </c>
      <c r="AL307" s="54" t="str">
        <f t="shared" si="130"/>
        <v/>
      </c>
      <c r="AM307" s="54" t="str">
        <f t="shared" si="131"/>
        <v/>
      </c>
      <c r="AN307" s="54" t="str">
        <f t="shared" si="132"/>
        <v/>
      </c>
      <c r="AO307" s="54" t="str">
        <f t="shared" si="133"/>
        <v/>
      </c>
      <c r="AP307" s="54" t="str">
        <f t="shared" si="134"/>
        <v/>
      </c>
      <c r="AQ307" s="54" t="str">
        <f t="shared" si="135"/>
        <v/>
      </c>
      <c r="AR307" s="54" t="str">
        <f t="shared" si="136"/>
        <v/>
      </c>
      <c r="AS307" s="54" t="str">
        <f t="shared" si="137"/>
        <v/>
      </c>
      <c r="AT307" s="54" t="str">
        <f t="shared" si="138"/>
        <v/>
      </c>
      <c r="AU307" s="54" t="str">
        <f t="shared" si="139"/>
        <v/>
      </c>
      <c r="AV307" s="54" t="str">
        <f t="shared" si="140"/>
        <v/>
      </c>
      <c r="AW307" s="54" t="str">
        <f t="shared" si="141"/>
        <v/>
      </c>
      <c r="AX307" s="54" t="str">
        <f t="shared" si="142"/>
        <v/>
      </c>
      <c r="AY307" s="54" t="str">
        <f t="shared" si="143"/>
        <v/>
      </c>
      <c r="AZ307" s="54" t="str">
        <f t="shared" si="144"/>
        <v/>
      </c>
      <c r="BA307" s="54" t="str">
        <f t="shared" si="145"/>
        <v/>
      </c>
      <c r="BB307" s="54" t="str">
        <f t="shared" si="146"/>
        <v/>
      </c>
      <c r="BC307" s="54" t="str">
        <f t="shared" si="147"/>
        <v/>
      </c>
      <c r="BD307" s="54" t="str">
        <f t="shared" si="148"/>
        <v/>
      </c>
      <c r="BE307" s="54" t="str">
        <f t="shared" si="149"/>
        <v/>
      </c>
      <c r="BF307" s="54" t="str">
        <f t="shared" si="150"/>
        <v/>
      </c>
      <c r="BG307" s="54" t="str">
        <f t="shared" si="151"/>
        <v/>
      </c>
      <c r="BH307" s="54" t="str">
        <f t="shared" si="152"/>
        <v/>
      </c>
      <c r="BI307" s="54" t="str">
        <f t="shared" si="153"/>
        <v/>
      </c>
      <c r="BJ307" s="54" t="str">
        <f t="shared" si="154"/>
        <v/>
      </c>
      <c r="BK307" s="54" t="str">
        <f t="shared" si="155"/>
        <v/>
      </c>
      <c r="BL307" s="54" t="str">
        <f t="shared" si="156"/>
        <v/>
      </c>
      <c r="BM307" s="54" t="str">
        <f t="shared" si="157"/>
        <v/>
      </c>
      <c r="BN307" s="54" t="str">
        <f t="shared" si="158"/>
        <v/>
      </c>
      <c r="BO307" s="54" t="str">
        <f t="shared" si="159"/>
        <v/>
      </c>
      <c r="BP307" s="54" t="str">
        <f t="shared" si="160"/>
        <v/>
      </c>
      <c r="BQ307" s="54" t="str">
        <f t="shared" si="161"/>
        <v/>
      </c>
      <c r="BR307" s="54" t="str">
        <f t="shared" si="162"/>
        <v/>
      </c>
      <c r="BS307" s="54" t="str">
        <f t="shared" si="163"/>
        <v/>
      </c>
      <c r="BT307" s="54" t="str">
        <f t="shared" si="164"/>
        <v/>
      </c>
      <c r="BU307" s="54" t="str">
        <f t="shared" si="165"/>
        <v/>
      </c>
    </row>
    <row r="308" spans="2:73" ht="16.2">
      <c r="B308" s="104"/>
      <c r="C308" s="123" t="s">
        <v>45</v>
      </c>
      <c r="D308" s="122"/>
      <c r="E308" s="213"/>
      <c r="F308" s="196"/>
      <c r="G308" s="196"/>
      <c r="H308" s="188"/>
      <c r="I308" s="214"/>
      <c r="J308" s="188"/>
      <c r="K308" s="214"/>
      <c r="L308" s="196"/>
      <c r="M308" s="196"/>
      <c r="N308" s="196"/>
      <c r="O308" s="196"/>
      <c r="P308" s="196"/>
      <c r="Q308" s="196"/>
      <c r="R308" s="196"/>
      <c r="S308" s="196"/>
      <c r="T308" s="197"/>
      <c r="V308" s="219"/>
      <c r="W308" s="196"/>
      <c r="X308" s="196"/>
      <c r="Y308" s="188"/>
      <c r="Z308" s="121" t="s">
        <v>73</v>
      </c>
      <c r="AA308" s="120" t="s">
        <v>73</v>
      </c>
      <c r="AB308" s="215" t="s">
        <v>73</v>
      </c>
      <c r="AC308" s="216"/>
      <c r="AE308" s="54">
        <f t="shared" si="125"/>
        <v>0</v>
      </c>
      <c r="AF308" s="89"/>
      <c r="AG308" s="89"/>
      <c r="AH308" s="54" t="str">
        <f t="shared" si="126"/>
        <v/>
      </c>
      <c r="AI308" s="54" t="str">
        <f t="shared" si="127"/>
        <v/>
      </c>
      <c r="AJ308" s="54" t="str">
        <f t="shared" si="128"/>
        <v/>
      </c>
      <c r="AK308" s="54" t="str">
        <f t="shared" si="129"/>
        <v/>
      </c>
      <c r="AL308" s="54" t="str">
        <f t="shared" si="130"/>
        <v/>
      </c>
      <c r="AM308" s="54" t="str">
        <f t="shared" si="131"/>
        <v/>
      </c>
      <c r="AN308" s="54" t="str">
        <f t="shared" si="132"/>
        <v/>
      </c>
      <c r="AO308" s="54" t="str">
        <f t="shared" si="133"/>
        <v/>
      </c>
      <c r="AP308" s="54" t="str">
        <f t="shared" si="134"/>
        <v/>
      </c>
      <c r="AQ308" s="54" t="str">
        <f t="shared" si="135"/>
        <v/>
      </c>
      <c r="AR308" s="54" t="str">
        <f t="shared" si="136"/>
        <v/>
      </c>
      <c r="AS308" s="54" t="str">
        <f t="shared" si="137"/>
        <v/>
      </c>
      <c r="AT308" s="54" t="str">
        <f t="shared" si="138"/>
        <v/>
      </c>
      <c r="AU308" s="54" t="str">
        <f t="shared" si="139"/>
        <v/>
      </c>
      <c r="AV308" s="54" t="str">
        <f t="shared" si="140"/>
        <v/>
      </c>
      <c r="AW308" s="54" t="str">
        <f t="shared" si="141"/>
        <v/>
      </c>
      <c r="AX308" s="54" t="str">
        <f t="shared" si="142"/>
        <v/>
      </c>
      <c r="AY308" s="54" t="str">
        <f t="shared" si="143"/>
        <v/>
      </c>
      <c r="AZ308" s="54" t="str">
        <f t="shared" si="144"/>
        <v/>
      </c>
      <c r="BA308" s="54" t="str">
        <f t="shared" si="145"/>
        <v/>
      </c>
      <c r="BB308" s="54" t="str">
        <f t="shared" si="146"/>
        <v/>
      </c>
      <c r="BC308" s="54" t="str">
        <f t="shared" si="147"/>
        <v/>
      </c>
      <c r="BD308" s="54" t="str">
        <f t="shared" si="148"/>
        <v/>
      </c>
      <c r="BE308" s="54" t="str">
        <f t="shared" si="149"/>
        <v/>
      </c>
      <c r="BF308" s="54" t="str">
        <f t="shared" si="150"/>
        <v/>
      </c>
      <c r="BG308" s="54" t="str">
        <f t="shared" si="151"/>
        <v/>
      </c>
      <c r="BH308" s="54" t="str">
        <f t="shared" si="152"/>
        <v/>
      </c>
      <c r="BI308" s="54" t="str">
        <f t="shared" si="153"/>
        <v/>
      </c>
      <c r="BJ308" s="54" t="str">
        <f t="shared" si="154"/>
        <v/>
      </c>
      <c r="BK308" s="54" t="str">
        <f t="shared" si="155"/>
        <v/>
      </c>
      <c r="BL308" s="54" t="str">
        <f t="shared" si="156"/>
        <v/>
      </c>
      <c r="BM308" s="54" t="str">
        <f t="shared" si="157"/>
        <v/>
      </c>
      <c r="BN308" s="54" t="str">
        <f t="shared" si="158"/>
        <v/>
      </c>
      <c r="BO308" s="54" t="str">
        <f t="shared" si="159"/>
        <v/>
      </c>
      <c r="BP308" s="54" t="str">
        <f t="shared" si="160"/>
        <v/>
      </c>
      <c r="BQ308" s="54" t="str">
        <f t="shared" si="161"/>
        <v/>
      </c>
      <c r="BR308" s="54" t="str">
        <f t="shared" si="162"/>
        <v/>
      </c>
      <c r="BS308" s="54" t="str">
        <f t="shared" si="163"/>
        <v/>
      </c>
      <c r="BT308" s="54" t="str">
        <f t="shared" si="164"/>
        <v/>
      </c>
      <c r="BU308" s="54" t="str">
        <f t="shared" si="165"/>
        <v/>
      </c>
    </row>
    <row r="309" spans="2:73" ht="16.2">
      <c r="B309" s="104"/>
      <c r="C309" s="123" t="s">
        <v>45</v>
      </c>
      <c r="D309" s="122"/>
      <c r="E309" s="213"/>
      <c r="F309" s="196"/>
      <c r="G309" s="196"/>
      <c r="H309" s="188"/>
      <c r="I309" s="214"/>
      <c r="J309" s="188"/>
      <c r="K309" s="214"/>
      <c r="L309" s="196"/>
      <c r="M309" s="196"/>
      <c r="N309" s="196"/>
      <c r="O309" s="196"/>
      <c r="P309" s="196"/>
      <c r="Q309" s="196"/>
      <c r="R309" s="196"/>
      <c r="S309" s="196"/>
      <c r="T309" s="197"/>
      <c r="V309" s="219"/>
      <c r="W309" s="196"/>
      <c r="X309" s="196"/>
      <c r="Y309" s="188"/>
      <c r="Z309" s="121" t="s">
        <v>73</v>
      </c>
      <c r="AA309" s="120" t="s">
        <v>73</v>
      </c>
      <c r="AB309" s="215" t="s">
        <v>73</v>
      </c>
      <c r="AC309" s="216"/>
      <c r="AE309" s="54">
        <f t="shared" si="125"/>
        <v>0</v>
      </c>
      <c r="AF309" s="89"/>
      <c r="AG309" s="89"/>
      <c r="AH309" s="54" t="str">
        <f t="shared" si="126"/>
        <v/>
      </c>
      <c r="AI309" s="54" t="str">
        <f t="shared" si="127"/>
        <v/>
      </c>
      <c r="AJ309" s="54" t="str">
        <f t="shared" si="128"/>
        <v/>
      </c>
      <c r="AK309" s="54" t="str">
        <f t="shared" si="129"/>
        <v/>
      </c>
      <c r="AL309" s="54" t="str">
        <f t="shared" si="130"/>
        <v/>
      </c>
      <c r="AM309" s="54" t="str">
        <f t="shared" si="131"/>
        <v/>
      </c>
      <c r="AN309" s="54" t="str">
        <f t="shared" si="132"/>
        <v/>
      </c>
      <c r="AO309" s="54" t="str">
        <f t="shared" si="133"/>
        <v/>
      </c>
      <c r="AP309" s="54" t="str">
        <f t="shared" si="134"/>
        <v/>
      </c>
      <c r="AQ309" s="54" t="str">
        <f t="shared" si="135"/>
        <v/>
      </c>
      <c r="AR309" s="54" t="str">
        <f t="shared" si="136"/>
        <v/>
      </c>
      <c r="AS309" s="54" t="str">
        <f t="shared" si="137"/>
        <v/>
      </c>
      <c r="AT309" s="54" t="str">
        <f t="shared" si="138"/>
        <v/>
      </c>
      <c r="AU309" s="54" t="str">
        <f t="shared" si="139"/>
        <v/>
      </c>
      <c r="AV309" s="54" t="str">
        <f t="shared" si="140"/>
        <v/>
      </c>
      <c r="AW309" s="54" t="str">
        <f t="shared" si="141"/>
        <v/>
      </c>
      <c r="AX309" s="54" t="str">
        <f t="shared" si="142"/>
        <v/>
      </c>
      <c r="AY309" s="54" t="str">
        <f t="shared" si="143"/>
        <v/>
      </c>
      <c r="AZ309" s="54" t="str">
        <f t="shared" si="144"/>
        <v/>
      </c>
      <c r="BA309" s="54" t="str">
        <f t="shared" si="145"/>
        <v/>
      </c>
      <c r="BB309" s="54" t="str">
        <f t="shared" si="146"/>
        <v/>
      </c>
      <c r="BC309" s="54" t="str">
        <f t="shared" si="147"/>
        <v/>
      </c>
      <c r="BD309" s="54" t="str">
        <f t="shared" si="148"/>
        <v/>
      </c>
      <c r="BE309" s="54" t="str">
        <f t="shared" si="149"/>
        <v/>
      </c>
      <c r="BF309" s="54" t="str">
        <f t="shared" si="150"/>
        <v/>
      </c>
      <c r="BG309" s="54" t="str">
        <f t="shared" si="151"/>
        <v/>
      </c>
      <c r="BH309" s="54" t="str">
        <f t="shared" si="152"/>
        <v/>
      </c>
      <c r="BI309" s="54" t="str">
        <f t="shared" si="153"/>
        <v/>
      </c>
      <c r="BJ309" s="54" t="str">
        <f t="shared" si="154"/>
        <v/>
      </c>
      <c r="BK309" s="54" t="str">
        <f t="shared" si="155"/>
        <v/>
      </c>
      <c r="BL309" s="54" t="str">
        <f t="shared" si="156"/>
        <v/>
      </c>
      <c r="BM309" s="54" t="str">
        <f t="shared" si="157"/>
        <v/>
      </c>
      <c r="BN309" s="54" t="str">
        <f t="shared" si="158"/>
        <v/>
      </c>
      <c r="BO309" s="54" t="str">
        <f t="shared" si="159"/>
        <v/>
      </c>
      <c r="BP309" s="54" t="str">
        <f t="shared" si="160"/>
        <v/>
      </c>
      <c r="BQ309" s="54" t="str">
        <f t="shared" si="161"/>
        <v/>
      </c>
      <c r="BR309" s="54" t="str">
        <f t="shared" si="162"/>
        <v/>
      </c>
      <c r="BS309" s="54" t="str">
        <f t="shared" si="163"/>
        <v/>
      </c>
      <c r="BT309" s="54" t="str">
        <f t="shared" si="164"/>
        <v/>
      </c>
      <c r="BU309" s="54" t="str">
        <f t="shared" si="165"/>
        <v/>
      </c>
    </row>
    <row r="310" spans="2:73" ht="16.2">
      <c r="B310" s="104"/>
      <c r="C310" s="123" t="s">
        <v>45</v>
      </c>
      <c r="D310" s="122"/>
      <c r="E310" s="213"/>
      <c r="F310" s="196"/>
      <c r="G310" s="196"/>
      <c r="H310" s="188"/>
      <c r="I310" s="214"/>
      <c r="J310" s="188"/>
      <c r="K310" s="214"/>
      <c r="L310" s="196"/>
      <c r="M310" s="196"/>
      <c r="N310" s="196"/>
      <c r="O310" s="196"/>
      <c r="P310" s="196"/>
      <c r="Q310" s="196"/>
      <c r="R310" s="196"/>
      <c r="S310" s="196"/>
      <c r="T310" s="197"/>
      <c r="V310" s="219"/>
      <c r="W310" s="196"/>
      <c r="X310" s="196"/>
      <c r="Y310" s="188"/>
      <c r="Z310" s="121" t="s">
        <v>73</v>
      </c>
      <c r="AA310" s="120" t="s">
        <v>73</v>
      </c>
      <c r="AB310" s="215" t="s">
        <v>73</v>
      </c>
      <c r="AC310" s="216"/>
      <c r="AE310" s="54">
        <f t="shared" si="125"/>
        <v>0</v>
      </c>
      <c r="AF310" s="89"/>
      <c r="AG310" s="89"/>
      <c r="AH310" s="54" t="str">
        <f t="shared" si="126"/>
        <v/>
      </c>
      <c r="AI310" s="54" t="str">
        <f t="shared" si="127"/>
        <v/>
      </c>
      <c r="AJ310" s="54" t="str">
        <f t="shared" si="128"/>
        <v/>
      </c>
      <c r="AK310" s="54" t="str">
        <f t="shared" si="129"/>
        <v/>
      </c>
      <c r="AL310" s="54" t="str">
        <f t="shared" si="130"/>
        <v/>
      </c>
      <c r="AM310" s="54" t="str">
        <f t="shared" si="131"/>
        <v/>
      </c>
      <c r="AN310" s="54" t="str">
        <f t="shared" si="132"/>
        <v/>
      </c>
      <c r="AO310" s="54" t="str">
        <f t="shared" si="133"/>
        <v/>
      </c>
      <c r="AP310" s="54" t="str">
        <f t="shared" si="134"/>
        <v/>
      </c>
      <c r="AQ310" s="54" t="str">
        <f t="shared" si="135"/>
        <v/>
      </c>
      <c r="AR310" s="54" t="str">
        <f t="shared" si="136"/>
        <v/>
      </c>
      <c r="AS310" s="54" t="str">
        <f t="shared" si="137"/>
        <v/>
      </c>
      <c r="AT310" s="54" t="str">
        <f t="shared" si="138"/>
        <v/>
      </c>
      <c r="AU310" s="54" t="str">
        <f t="shared" si="139"/>
        <v/>
      </c>
      <c r="AV310" s="54" t="str">
        <f t="shared" si="140"/>
        <v/>
      </c>
      <c r="AW310" s="54" t="str">
        <f t="shared" si="141"/>
        <v/>
      </c>
      <c r="AX310" s="54" t="str">
        <f t="shared" si="142"/>
        <v/>
      </c>
      <c r="AY310" s="54" t="str">
        <f t="shared" si="143"/>
        <v/>
      </c>
      <c r="AZ310" s="54" t="str">
        <f t="shared" si="144"/>
        <v/>
      </c>
      <c r="BA310" s="54" t="str">
        <f t="shared" si="145"/>
        <v/>
      </c>
      <c r="BB310" s="54" t="str">
        <f t="shared" si="146"/>
        <v/>
      </c>
      <c r="BC310" s="54" t="str">
        <f t="shared" si="147"/>
        <v/>
      </c>
      <c r="BD310" s="54" t="str">
        <f t="shared" si="148"/>
        <v/>
      </c>
      <c r="BE310" s="54" t="str">
        <f t="shared" si="149"/>
        <v/>
      </c>
      <c r="BF310" s="54" t="str">
        <f t="shared" si="150"/>
        <v/>
      </c>
      <c r="BG310" s="54" t="str">
        <f t="shared" si="151"/>
        <v/>
      </c>
      <c r="BH310" s="54" t="str">
        <f t="shared" si="152"/>
        <v/>
      </c>
      <c r="BI310" s="54" t="str">
        <f t="shared" si="153"/>
        <v/>
      </c>
      <c r="BJ310" s="54" t="str">
        <f t="shared" si="154"/>
        <v/>
      </c>
      <c r="BK310" s="54" t="str">
        <f t="shared" si="155"/>
        <v/>
      </c>
      <c r="BL310" s="54" t="str">
        <f t="shared" si="156"/>
        <v/>
      </c>
      <c r="BM310" s="54" t="str">
        <f t="shared" si="157"/>
        <v/>
      </c>
      <c r="BN310" s="54" t="str">
        <f t="shared" si="158"/>
        <v/>
      </c>
      <c r="BO310" s="54" t="str">
        <f t="shared" si="159"/>
        <v/>
      </c>
      <c r="BP310" s="54" t="str">
        <f t="shared" si="160"/>
        <v/>
      </c>
      <c r="BQ310" s="54" t="str">
        <f t="shared" si="161"/>
        <v/>
      </c>
      <c r="BR310" s="54" t="str">
        <f t="shared" si="162"/>
        <v/>
      </c>
      <c r="BS310" s="54" t="str">
        <f t="shared" si="163"/>
        <v/>
      </c>
      <c r="BT310" s="54" t="str">
        <f t="shared" si="164"/>
        <v/>
      </c>
      <c r="BU310" s="54" t="str">
        <f t="shared" si="165"/>
        <v/>
      </c>
    </row>
    <row r="311" spans="2:73" ht="16.2">
      <c r="B311" s="104"/>
      <c r="C311" s="123" t="s">
        <v>45</v>
      </c>
      <c r="D311" s="122"/>
      <c r="E311" s="213"/>
      <c r="F311" s="196"/>
      <c r="G311" s="196"/>
      <c r="H311" s="188"/>
      <c r="I311" s="214"/>
      <c r="J311" s="188"/>
      <c r="K311" s="214"/>
      <c r="L311" s="196"/>
      <c r="M311" s="196"/>
      <c r="N311" s="196"/>
      <c r="O311" s="196"/>
      <c r="P311" s="196"/>
      <c r="Q311" s="196"/>
      <c r="R311" s="196"/>
      <c r="S311" s="196"/>
      <c r="T311" s="197"/>
      <c r="V311" s="219"/>
      <c r="W311" s="196"/>
      <c r="X311" s="196"/>
      <c r="Y311" s="188"/>
      <c r="Z311" s="121" t="s">
        <v>73</v>
      </c>
      <c r="AA311" s="120" t="s">
        <v>73</v>
      </c>
      <c r="AB311" s="215" t="s">
        <v>73</v>
      </c>
      <c r="AC311" s="216"/>
      <c r="AE311" s="54">
        <f t="shared" si="125"/>
        <v>0</v>
      </c>
      <c r="AF311" s="89"/>
      <c r="AG311" s="89"/>
      <c r="AH311" s="54" t="str">
        <f t="shared" si="126"/>
        <v/>
      </c>
      <c r="AI311" s="54" t="str">
        <f t="shared" si="127"/>
        <v/>
      </c>
      <c r="AJ311" s="54" t="str">
        <f t="shared" si="128"/>
        <v/>
      </c>
      <c r="AK311" s="54" t="str">
        <f t="shared" si="129"/>
        <v/>
      </c>
      <c r="AL311" s="54" t="str">
        <f t="shared" si="130"/>
        <v/>
      </c>
      <c r="AM311" s="54" t="str">
        <f t="shared" si="131"/>
        <v/>
      </c>
      <c r="AN311" s="54" t="str">
        <f t="shared" si="132"/>
        <v/>
      </c>
      <c r="AO311" s="54" t="str">
        <f t="shared" si="133"/>
        <v/>
      </c>
      <c r="AP311" s="54" t="str">
        <f t="shared" si="134"/>
        <v/>
      </c>
      <c r="AQ311" s="54" t="str">
        <f t="shared" si="135"/>
        <v/>
      </c>
      <c r="AR311" s="54" t="str">
        <f t="shared" si="136"/>
        <v/>
      </c>
      <c r="AS311" s="54" t="str">
        <f t="shared" si="137"/>
        <v/>
      </c>
      <c r="AT311" s="54" t="str">
        <f t="shared" si="138"/>
        <v/>
      </c>
      <c r="AU311" s="54" t="str">
        <f t="shared" si="139"/>
        <v/>
      </c>
      <c r="AV311" s="54" t="str">
        <f t="shared" si="140"/>
        <v/>
      </c>
      <c r="AW311" s="54" t="str">
        <f t="shared" si="141"/>
        <v/>
      </c>
      <c r="AX311" s="54" t="str">
        <f t="shared" si="142"/>
        <v/>
      </c>
      <c r="AY311" s="54" t="str">
        <f t="shared" si="143"/>
        <v/>
      </c>
      <c r="AZ311" s="54" t="str">
        <f t="shared" si="144"/>
        <v/>
      </c>
      <c r="BA311" s="54" t="str">
        <f t="shared" si="145"/>
        <v/>
      </c>
      <c r="BB311" s="54" t="str">
        <f t="shared" si="146"/>
        <v/>
      </c>
      <c r="BC311" s="54" t="str">
        <f t="shared" si="147"/>
        <v/>
      </c>
      <c r="BD311" s="54" t="str">
        <f t="shared" si="148"/>
        <v/>
      </c>
      <c r="BE311" s="54" t="str">
        <f t="shared" si="149"/>
        <v/>
      </c>
      <c r="BF311" s="54" t="str">
        <f t="shared" si="150"/>
        <v/>
      </c>
      <c r="BG311" s="54" t="str">
        <f t="shared" si="151"/>
        <v/>
      </c>
      <c r="BH311" s="54" t="str">
        <f t="shared" si="152"/>
        <v/>
      </c>
      <c r="BI311" s="54" t="str">
        <f t="shared" si="153"/>
        <v/>
      </c>
      <c r="BJ311" s="54" t="str">
        <f t="shared" si="154"/>
        <v/>
      </c>
      <c r="BK311" s="54" t="str">
        <f t="shared" si="155"/>
        <v/>
      </c>
      <c r="BL311" s="54" t="str">
        <f t="shared" si="156"/>
        <v/>
      </c>
      <c r="BM311" s="54" t="str">
        <f t="shared" si="157"/>
        <v/>
      </c>
      <c r="BN311" s="54" t="str">
        <f t="shared" si="158"/>
        <v/>
      </c>
      <c r="BO311" s="54" t="str">
        <f t="shared" si="159"/>
        <v/>
      </c>
      <c r="BP311" s="54" t="str">
        <f t="shared" si="160"/>
        <v/>
      </c>
      <c r="BQ311" s="54" t="str">
        <f t="shared" si="161"/>
        <v/>
      </c>
      <c r="BR311" s="54" t="str">
        <f t="shared" si="162"/>
        <v/>
      </c>
      <c r="BS311" s="54" t="str">
        <f t="shared" si="163"/>
        <v/>
      </c>
      <c r="BT311" s="54" t="str">
        <f t="shared" si="164"/>
        <v/>
      </c>
      <c r="BU311" s="54" t="str">
        <f t="shared" si="165"/>
        <v/>
      </c>
    </row>
    <row r="312" spans="2:73" ht="16.2">
      <c r="B312" s="104"/>
      <c r="C312" s="123" t="s">
        <v>45</v>
      </c>
      <c r="D312" s="122"/>
      <c r="E312" s="213"/>
      <c r="F312" s="196"/>
      <c r="G312" s="196"/>
      <c r="H312" s="188"/>
      <c r="I312" s="214"/>
      <c r="J312" s="188"/>
      <c r="K312" s="214"/>
      <c r="L312" s="196"/>
      <c r="M312" s="196"/>
      <c r="N312" s="196"/>
      <c r="O312" s="196"/>
      <c r="P312" s="196"/>
      <c r="Q312" s="196"/>
      <c r="R312" s="196"/>
      <c r="S312" s="196"/>
      <c r="T312" s="197"/>
      <c r="V312" s="219"/>
      <c r="W312" s="196"/>
      <c r="X312" s="196"/>
      <c r="Y312" s="188"/>
      <c r="Z312" s="121" t="s">
        <v>73</v>
      </c>
      <c r="AA312" s="120" t="s">
        <v>73</v>
      </c>
      <c r="AB312" s="215" t="s">
        <v>73</v>
      </c>
      <c r="AC312" s="216"/>
      <c r="AE312" s="54">
        <f t="shared" si="125"/>
        <v>0</v>
      </c>
      <c r="AF312" s="89"/>
      <c r="AG312" s="89"/>
      <c r="AH312" s="54" t="str">
        <f t="shared" si="126"/>
        <v/>
      </c>
      <c r="AI312" s="54" t="str">
        <f t="shared" si="127"/>
        <v/>
      </c>
      <c r="AJ312" s="54" t="str">
        <f t="shared" si="128"/>
        <v/>
      </c>
      <c r="AK312" s="54" t="str">
        <f t="shared" si="129"/>
        <v/>
      </c>
      <c r="AL312" s="54" t="str">
        <f t="shared" si="130"/>
        <v/>
      </c>
      <c r="AM312" s="54" t="str">
        <f t="shared" si="131"/>
        <v/>
      </c>
      <c r="AN312" s="54" t="str">
        <f t="shared" si="132"/>
        <v/>
      </c>
      <c r="AO312" s="54" t="str">
        <f t="shared" si="133"/>
        <v/>
      </c>
      <c r="AP312" s="54" t="str">
        <f t="shared" si="134"/>
        <v/>
      </c>
      <c r="AQ312" s="54" t="str">
        <f t="shared" si="135"/>
        <v/>
      </c>
      <c r="AR312" s="54" t="str">
        <f t="shared" si="136"/>
        <v/>
      </c>
      <c r="AS312" s="54" t="str">
        <f t="shared" si="137"/>
        <v/>
      </c>
      <c r="AT312" s="54" t="str">
        <f t="shared" si="138"/>
        <v/>
      </c>
      <c r="AU312" s="54" t="str">
        <f t="shared" si="139"/>
        <v/>
      </c>
      <c r="AV312" s="54" t="str">
        <f t="shared" si="140"/>
        <v/>
      </c>
      <c r="AW312" s="54" t="str">
        <f t="shared" si="141"/>
        <v/>
      </c>
      <c r="AX312" s="54" t="str">
        <f t="shared" si="142"/>
        <v/>
      </c>
      <c r="AY312" s="54" t="str">
        <f t="shared" si="143"/>
        <v/>
      </c>
      <c r="AZ312" s="54" t="str">
        <f t="shared" si="144"/>
        <v/>
      </c>
      <c r="BA312" s="54" t="str">
        <f t="shared" si="145"/>
        <v/>
      </c>
      <c r="BB312" s="54" t="str">
        <f t="shared" si="146"/>
        <v/>
      </c>
      <c r="BC312" s="54" t="str">
        <f t="shared" si="147"/>
        <v/>
      </c>
      <c r="BD312" s="54" t="str">
        <f t="shared" si="148"/>
        <v/>
      </c>
      <c r="BE312" s="54" t="str">
        <f t="shared" si="149"/>
        <v/>
      </c>
      <c r="BF312" s="54" t="str">
        <f t="shared" si="150"/>
        <v/>
      </c>
      <c r="BG312" s="54" t="str">
        <f t="shared" si="151"/>
        <v/>
      </c>
      <c r="BH312" s="54" t="str">
        <f t="shared" si="152"/>
        <v/>
      </c>
      <c r="BI312" s="54" t="str">
        <f t="shared" si="153"/>
        <v/>
      </c>
      <c r="BJ312" s="54" t="str">
        <f t="shared" si="154"/>
        <v/>
      </c>
      <c r="BK312" s="54" t="str">
        <f t="shared" si="155"/>
        <v/>
      </c>
      <c r="BL312" s="54" t="str">
        <f t="shared" si="156"/>
        <v/>
      </c>
      <c r="BM312" s="54" t="str">
        <f t="shared" si="157"/>
        <v/>
      </c>
      <c r="BN312" s="54" t="str">
        <f t="shared" si="158"/>
        <v/>
      </c>
      <c r="BO312" s="54" t="str">
        <f t="shared" si="159"/>
        <v/>
      </c>
      <c r="BP312" s="54" t="str">
        <f t="shared" si="160"/>
        <v/>
      </c>
      <c r="BQ312" s="54" t="str">
        <f t="shared" si="161"/>
        <v/>
      </c>
      <c r="BR312" s="54" t="str">
        <f t="shared" si="162"/>
        <v/>
      </c>
      <c r="BS312" s="54" t="str">
        <f t="shared" si="163"/>
        <v/>
      </c>
      <c r="BT312" s="54" t="str">
        <f t="shared" si="164"/>
        <v/>
      </c>
      <c r="BU312" s="54" t="str">
        <f t="shared" si="165"/>
        <v/>
      </c>
    </row>
    <row r="313" spans="2:73" ht="16.2">
      <c r="B313" s="104"/>
      <c r="C313" s="123" t="s">
        <v>45</v>
      </c>
      <c r="D313" s="122"/>
      <c r="E313" s="213"/>
      <c r="F313" s="196"/>
      <c r="G313" s="196"/>
      <c r="H313" s="188"/>
      <c r="I313" s="214"/>
      <c r="J313" s="188"/>
      <c r="K313" s="214"/>
      <c r="L313" s="196"/>
      <c r="M313" s="196"/>
      <c r="N313" s="196"/>
      <c r="O313" s="196"/>
      <c r="P313" s="196"/>
      <c r="Q313" s="196"/>
      <c r="R313" s="196"/>
      <c r="S313" s="196"/>
      <c r="T313" s="197"/>
      <c r="V313" s="219"/>
      <c r="W313" s="196"/>
      <c r="X313" s="196"/>
      <c r="Y313" s="188"/>
      <c r="Z313" s="121" t="s">
        <v>73</v>
      </c>
      <c r="AA313" s="120" t="s">
        <v>73</v>
      </c>
      <c r="AB313" s="215" t="s">
        <v>73</v>
      </c>
      <c r="AC313" s="216"/>
      <c r="AE313" s="54">
        <f t="shared" si="125"/>
        <v>0</v>
      </c>
      <c r="AF313" s="89"/>
      <c r="AG313" s="89"/>
      <c r="AH313" s="54" t="str">
        <f t="shared" si="126"/>
        <v/>
      </c>
      <c r="AI313" s="54" t="str">
        <f t="shared" si="127"/>
        <v/>
      </c>
      <c r="AJ313" s="54" t="str">
        <f t="shared" si="128"/>
        <v/>
      </c>
      <c r="AK313" s="54" t="str">
        <f t="shared" si="129"/>
        <v/>
      </c>
      <c r="AL313" s="54" t="str">
        <f t="shared" si="130"/>
        <v/>
      </c>
      <c r="AM313" s="54" t="str">
        <f t="shared" si="131"/>
        <v/>
      </c>
      <c r="AN313" s="54" t="str">
        <f t="shared" si="132"/>
        <v/>
      </c>
      <c r="AO313" s="54" t="str">
        <f t="shared" si="133"/>
        <v/>
      </c>
      <c r="AP313" s="54" t="str">
        <f t="shared" si="134"/>
        <v/>
      </c>
      <c r="AQ313" s="54" t="str">
        <f t="shared" si="135"/>
        <v/>
      </c>
      <c r="AR313" s="54" t="str">
        <f t="shared" si="136"/>
        <v/>
      </c>
      <c r="AS313" s="54" t="str">
        <f t="shared" si="137"/>
        <v/>
      </c>
      <c r="AT313" s="54" t="str">
        <f t="shared" si="138"/>
        <v/>
      </c>
      <c r="AU313" s="54" t="str">
        <f t="shared" si="139"/>
        <v/>
      </c>
      <c r="AV313" s="54" t="str">
        <f t="shared" si="140"/>
        <v/>
      </c>
      <c r="AW313" s="54" t="str">
        <f t="shared" si="141"/>
        <v/>
      </c>
      <c r="AX313" s="54" t="str">
        <f t="shared" si="142"/>
        <v/>
      </c>
      <c r="AY313" s="54" t="str">
        <f t="shared" si="143"/>
        <v/>
      </c>
      <c r="AZ313" s="54" t="str">
        <f t="shared" si="144"/>
        <v/>
      </c>
      <c r="BA313" s="54" t="str">
        <f t="shared" si="145"/>
        <v/>
      </c>
      <c r="BB313" s="54" t="str">
        <f t="shared" si="146"/>
        <v/>
      </c>
      <c r="BC313" s="54" t="str">
        <f t="shared" si="147"/>
        <v/>
      </c>
      <c r="BD313" s="54" t="str">
        <f t="shared" si="148"/>
        <v/>
      </c>
      <c r="BE313" s="54" t="str">
        <f t="shared" si="149"/>
        <v/>
      </c>
      <c r="BF313" s="54" t="str">
        <f t="shared" si="150"/>
        <v/>
      </c>
      <c r="BG313" s="54" t="str">
        <f t="shared" si="151"/>
        <v/>
      </c>
      <c r="BH313" s="54" t="str">
        <f t="shared" si="152"/>
        <v/>
      </c>
      <c r="BI313" s="54" t="str">
        <f t="shared" si="153"/>
        <v/>
      </c>
      <c r="BJ313" s="54" t="str">
        <f t="shared" si="154"/>
        <v/>
      </c>
      <c r="BK313" s="54" t="str">
        <f t="shared" si="155"/>
        <v/>
      </c>
      <c r="BL313" s="54" t="str">
        <f t="shared" si="156"/>
        <v/>
      </c>
      <c r="BM313" s="54" t="str">
        <f t="shared" si="157"/>
        <v/>
      </c>
      <c r="BN313" s="54" t="str">
        <f t="shared" si="158"/>
        <v/>
      </c>
      <c r="BO313" s="54" t="str">
        <f t="shared" si="159"/>
        <v/>
      </c>
      <c r="BP313" s="54" t="str">
        <f t="shared" si="160"/>
        <v/>
      </c>
      <c r="BQ313" s="54" t="str">
        <f t="shared" si="161"/>
        <v/>
      </c>
      <c r="BR313" s="54" t="str">
        <f t="shared" si="162"/>
        <v/>
      </c>
      <c r="BS313" s="54" t="str">
        <f t="shared" si="163"/>
        <v/>
      </c>
      <c r="BT313" s="54" t="str">
        <f t="shared" si="164"/>
        <v/>
      </c>
      <c r="BU313" s="54" t="str">
        <f t="shared" si="165"/>
        <v/>
      </c>
    </row>
    <row r="314" spans="2:73" ht="16.2">
      <c r="B314" s="104"/>
      <c r="C314" s="123" t="s">
        <v>45</v>
      </c>
      <c r="D314" s="122"/>
      <c r="E314" s="213"/>
      <c r="F314" s="196"/>
      <c r="G314" s="196"/>
      <c r="H314" s="188"/>
      <c r="I314" s="214"/>
      <c r="J314" s="188"/>
      <c r="K314" s="214"/>
      <c r="L314" s="196"/>
      <c r="M314" s="196"/>
      <c r="N314" s="196"/>
      <c r="O314" s="196"/>
      <c r="P314" s="196"/>
      <c r="Q314" s="196"/>
      <c r="R314" s="196"/>
      <c r="S314" s="196"/>
      <c r="T314" s="197"/>
      <c r="V314" s="219"/>
      <c r="W314" s="196"/>
      <c r="X314" s="196"/>
      <c r="Y314" s="188"/>
      <c r="Z314" s="121" t="s">
        <v>73</v>
      </c>
      <c r="AA314" s="120" t="s">
        <v>73</v>
      </c>
      <c r="AB314" s="215" t="s">
        <v>73</v>
      </c>
      <c r="AC314" s="216"/>
      <c r="AE314" s="54">
        <f t="shared" si="125"/>
        <v>0</v>
      </c>
      <c r="AF314" s="89"/>
      <c r="AG314" s="89"/>
      <c r="AH314" s="54" t="str">
        <f t="shared" si="126"/>
        <v/>
      </c>
      <c r="AI314" s="54" t="str">
        <f t="shared" si="127"/>
        <v/>
      </c>
      <c r="AJ314" s="54" t="str">
        <f t="shared" si="128"/>
        <v/>
      </c>
      <c r="AK314" s="54" t="str">
        <f t="shared" si="129"/>
        <v/>
      </c>
      <c r="AL314" s="54" t="str">
        <f t="shared" si="130"/>
        <v/>
      </c>
      <c r="AM314" s="54" t="str">
        <f t="shared" si="131"/>
        <v/>
      </c>
      <c r="AN314" s="54" t="str">
        <f t="shared" si="132"/>
        <v/>
      </c>
      <c r="AO314" s="54" t="str">
        <f t="shared" si="133"/>
        <v/>
      </c>
      <c r="AP314" s="54" t="str">
        <f t="shared" si="134"/>
        <v/>
      </c>
      <c r="AQ314" s="54" t="str">
        <f t="shared" si="135"/>
        <v/>
      </c>
      <c r="AR314" s="54" t="str">
        <f t="shared" si="136"/>
        <v/>
      </c>
      <c r="AS314" s="54" t="str">
        <f t="shared" si="137"/>
        <v/>
      </c>
      <c r="AT314" s="54" t="str">
        <f t="shared" si="138"/>
        <v/>
      </c>
      <c r="AU314" s="54" t="str">
        <f t="shared" si="139"/>
        <v/>
      </c>
      <c r="AV314" s="54" t="str">
        <f t="shared" si="140"/>
        <v/>
      </c>
      <c r="AW314" s="54" t="str">
        <f t="shared" si="141"/>
        <v/>
      </c>
      <c r="AX314" s="54" t="str">
        <f t="shared" si="142"/>
        <v/>
      </c>
      <c r="AY314" s="54" t="str">
        <f t="shared" si="143"/>
        <v/>
      </c>
      <c r="AZ314" s="54" t="str">
        <f t="shared" si="144"/>
        <v/>
      </c>
      <c r="BA314" s="54" t="str">
        <f t="shared" si="145"/>
        <v/>
      </c>
      <c r="BB314" s="54" t="str">
        <f t="shared" si="146"/>
        <v/>
      </c>
      <c r="BC314" s="54" t="str">
        <f t="shared" si="147"/>
        <v/>
      </c>
      <c r="BD314" s="54" t="str">
        <f t="shared" si="148"/>
        <v/>
      </c>
      <c r="BE314" s="54" t="str">
        <f t="shared" si="149"/>
        <v/>
      </c>
      <c r="BF314" s="54" t="str">
        <f t="shared" si="150"/>
        <v/>
      </c>
      <c r="BG314" s="54" t="str">
        <f t="shared" si="151"/>
        <v/>
      </c>
      <c r="BH314" s="54" t="str">
        <f t="shared" si="152"/>
        <v/>
      </c>
      <c r="BI314" s="54" t="str">
        <f t="shared" si="153"/>
        <v/>
      </c>
      <c r="BJ314" s="54" t="str">
        <f t="shared" si="154"/>
        <v/>
      </c>
      <c r="BK314" s="54" t="str">
        <f t="shared" si="155"/>
        <v/>
      </c>
      <c r="BL314" s="54" t="str">
        <f t="shared" si="156"/>
        <v/>
      </c>
      <c r="BM314" s="54" t="str">
        <f t="shared" si="157"/>
        <v/>
      </c>
      <c r="BN314" s="54" t="str">
        <f t="shared" si="158"/>
        <v/>
      </c>
      <c r="BO314" s="54" t="str">
        <f t="shared" si="159"/>
        <v/>
      </c>
      <c r="BP314" s="54" t="str">
        <f t="shared" si="160"/>
        <v/>
      </c>
      <c r="BQ314" s="54" t="str">
        <f t="shared" si="161"/>
        <v/>
      </c>
      <c r="BR314" s="54" t="str">
        <f t="shared" si="162"/>
        <v/>
      </c>
      <c r="BS314" s="54" t="str">
        <f t="shared" si="163"/>
        <v/>
      </c>
      <c r="BT314" s="54" t="str">
        <f t="shared" si="164"/>
        <v/>
      </c>
      <c r="BU314" s="54" t="str">
        <f t="shared" si="165"/>
        <v/>
      </c>
    </row>
    <row r="315" spans="2:73" ht="16.2">
      <c r="B315" s="104"/>
      <c r="C315" s="123" t="s">
        <v>45</v>
      </c>
      <c r="D315" s="122"/>
      <c r="E315" s="213"/>
      <c r="F315" s="196"/>
      <c r="G315" s="196"/>
      <c r="H315" s="188"/>
      <c r="I315" s="214"/>
      <c r="J315" s="188"/>
      <c r="K315" s="214"/>
      <c r="L315" s="196"/>
      <c r="M315" s="196"/>
      <c r="N315" s="196"/>
      <c r="O315" s="196"/>
      <c r="P315" s="196"/>
      <c r="Q315" s="196"/>
      <c r="R315" s="196"/>
      <c r="S315" s="196"/>
      <c r="T315" s="197"/>
      <c r="V315" s="219"/>
      <c r="W315" s="196"/>
      <c r="X315" s="196"/>
      <c r="Y315" s="188"/>
      <c r="Z315" s="121" t="s">
        <v>73</v>
      </c>
      <c r="AA315" s="120" t="s">
        <v>73</v>
      </c>
      <c r="AB315" s="215" t="s">
        <v>73</v>
      </c>
      <c r="AC315" s="216"/>
      <c r="AE315" s="54">
        <f t="shared" si="125"/>
        <v>0</v>
      </c>
      <c r="AF315" s="89"/>
      <c r="AG315" s="89"/>
      <c r="AH315" s="54" t="str">
        <f t="shared" si="126"/>
        <v/>
      </c>
      <c r="AI315" s="54" t="str">
        <f t="shared" si="127"/>
        <v/>
      </c>
      <c r="AJ315" s="54" t="str">
        <f t="shared" si="128"/>
        <v/>
      </c>
      <c r="AK315" s="54" t="str">
        <f t="shared" si="129"/>
        <v/>
      </c>
      <c r="AL315" s="54" t="str">
        <f t="shared" si="130"/>
        <v/>
      </c>
      <c r="AM315" s="54" t="str">
        <f t="shared" si="131"/>
        <v/>
      </c>
      <c r="AN315" s="54" t="str">
        <f t="shared" si="132"/>
        <v/>
      </c>
      <c r="AO315" s="54" t="str">
        <f t="shared" si="133"/>
        <v/>
      </c>
      <c r="AP315" s="54" t="str">
        <f t="shared" si="134"/>
        <v/>
      </c>
      <c r="AQ315" s="54" t="str">
        <f t="shared" si="135"/>
        <v/>
      </c>
      <c r="AR315" s="54" t="str">
        <f t="shared" si="136"/>
        <v/>
      </c>
      <c r="AS315" s="54" t="str">
        <f t="shared" si="137"/>
        <v/>
      </c>
      <c r="AT315" s="54" t="str">
        <f t="shared" si="138"/>
        <v/>
      </c>
      <c r="AU315" s="54" t="str">
        <f t="shared" si="139"/>
        <v/>
      </c>
      <c r="AV315" s="54" t="str">
        <f t="shared" si="140"/>
        <v/>
      </c>
      <c r="AW315" s="54" t="str">
        <f t="shared" si="141"/>
        <v/>
      </c>
      <c r="AX315" s="54" t="str">
        <f t="shared" si="142"/>
        <v/>
      </c>
      <c r="AY315" s="54" t="str">
        <f t="shared" si="143"/>
        <v/>
      </c>
      <c r="AZ315" s="54" t="str">
        <f t="shared" si="144"/>
        <v/>
      </c>
      <c r="BA315" s="54" t="str">
        <f t="shared" si="145"/>
        <v/>
      </c>
      <c r="BB315" s="54" t="str">
        <f t="shared" si="146"/>
        <v/>
      </c>
      <c r="BC315" s="54" t="str">
        <f t="shared" si="147"/>
        <v/>
      </c>
      <c r="BD315" s="54" t="str">
        <f t="shared" si="148"/>
        <v/>
      </c>
      <c r="BE315" s="54" t="str">
        <f t="shared" si="149"/>
        <v/>
      </c>
      <c r="BF315" s="54" t="str">
        <f t="shared" si="150"/>
        <v/>
      </c>
      <c r="BG315" s="54" t="str">
        <f t="shared" si="151"/>
        <v/>
      </c>
      <c r="BH315" s="54" t="str">
        <f t="shared" si="152"/>
        <v/>
      </c>
      <c r="BI315" s="54" t="str">
        <f t="shared" si="153"/>
        <v/>
      </c>
      <c r="BJ315" s="54" t="str">
        <f t="shared" si="154"/>
        <v/>
      </c>
      <c r="BK315" s="54" t="str">
        <f t="shared" si="155"/>
        <v/>
      </c>
      <c r="BL315" s="54" t="str">
        <f t="shared" si="156"/>
        <v/>
      </c>
      <c r="BM315" s="54" t="str">
        <f t="shared" si="157"/>
        <v/>
      </c>
      <c r="BN315" s="54" t="str">
        <f t="shared" si="158"/>
        <v/>
      </c>
      <c r="BO315" s="54" t="str">
        <f t="shared" si="159"/>
        <v/>
      </c>
      <c r="BP315" s="54" t="str">
        <f t="shared" si="160"/>
        <v/>
      </c>
      <c r="BQ315" s="54" t="str">
        <f t="shared" si="161"/>
        <v/>
      </c>
      <c r="BR315" s="54" t="str">
        <f t="shared" si="162"/>
        <v/>
      </c>
      <c r="BS315" s="54" t="str">
        <f t="shared" si="163"/>
        <v/>
      </c>
      <c r="BT315" s="54" t="str">
        <f t="shared" si="164"/>
        <v/>
      </c>
      <c r="BU315" s="54" t="str">
        <f t="shared" si="165"/>
        <v/>
      </c>
    </row>
    <row r="316" spans="2:73" ht="16.2">
      <c r="B316" s="104"/>
      <c r="C316" s="123" t="s">
        <v>45</v>
      </c>
      <c r="D316" s="122"/>
      <c r="E316" s="213"/>
      <c r="F316" s="196"/>
      <c r="G316" s="196"/>
      <c r="H316" s="188"/>
      <c r="I316" s="214"/>
      <c r="J316" s="188"/>
      <c r="K316" s="214"/>
      <c r="L316" s="196"/>
      <c r="M316" s="196"/>
      <c r="N316" s="196"/>
      <c r="O316" s="196"/>
      <c r="P316" s="196"/>
      <c r="Q316" s="196"/>
      <c r="R316" s="196"/>
      <c r="S316" s="196"/>
      <c r="T316" s="197"/>
      <c r="V316" s="219"/>
      <c r="W316" s="196"/>
      <c r="X316" s="196"/>
      <c r="Y316" s="188"/>
      <c r="Z316" s="121" t="s">
        <v>73</v>
      </c>
      <c r="AA316" s="120" t="s">
        <v>73</v>
      </c>
      <c r="AB316" s="215" t="s">
        <v>73</v>
      </c>
      <c r="AC316" s="216"/>
      <c r="AE316" s="54">
        <f t="shared" si="125"/>
        <v>0</v>
      </c>
      <c r="AF316" s="89"/>
      <c r="AG316" s="89"/>
      <c r="AH316" s="54" t="str">
        <f t="shared" si="126"/>
        <v/>
      </c>
      <c r="AI316" s="54" t="str">
        <f t="shared" si="127"/>
        <v/>
      </c>
      <c r="AJ316" s="54" t="str">
        <f t="shared" si="128"/>
        <v/>
      </c>
      <c r="AK316" s="54" t="str">
        <f t="shared" si="129"/>
        <v/>
      </c>
      <c r="AL316" s="54" t="str">
        <f t="shared" si="130"/>
        <v/>
      </c>
      <c r="AM316" s="54" t="str">
        <f t="shared" si="131"/>
        <v/>
      </c>
      <c r="AN316" s="54" t="str">
        <f t="shared" si="132"/>
        <v/>
      </c>
      <c r="AO316" s="54" t="str">
        <f t="shared" si="133"/>
        <v/>
      </c>
      <c r="AP316" s="54" t="str">
        <f t="shared" si="134"/>
        <v/>
      </c>
      <c r="AQ316" s="54" t="str">
        <f t="shared" si="135"/>
        <v/>
      </c>
      <c r="AR316" s="54" t="str">
        <f t="shared" si="136"/>
        <v/>
      </c>
      <c r="AS316" s="54" t="str">
        <f t="shared" si="137"/>
        <v/>
      </c>
      <c r="AT316" s="54" t="str">
        <f t="shared" si="138"/>
        <v/>
      </c>
      <c r="AU316" s="54" t="str">
        <f t="shared" si="139"/>
        <v/>
      </c>
      <c r="AV316" s="54" t="str">
        <f t="shared" si="140"/>
        <v/>
      </c>
      <c r="AW316" s="54" t="str">
        <f t="shared" si="141"/>
        <v/>
      </c>
      <c r="AX316" s="54" t="str">
        <f t="shared" si="142"/>
        <v/>
      </c>
      <c r="AY316" s="54" t="str">
        <f t="shared" si="143"/>
        <v/>
      </c>
      <c r="AZ316" s="54" t="str">
        <f t="shared" si="144"/>
        <v/>
      </c>
      <c r="BA316" s="54" t="str">
        <f t="shared" si="145"/>
        <v/>
      </c>
      <c r="BB316" s="54" t="str">
        <f t="shared" si="146"/>
        <v/>
      </c>
      <c r="BC316" s="54" t="str">
        <f t="shared" si="147"/>
        <v/>
      </c>
      <c r="BD316" s="54" t="str">
        <f t="shared" si="148"/>
        <v/>
      </c>
      <c r="BE316" s="54" t="str">
        <f t="shared" si="149"/>
        <v/>
      </c>
      <c r="BF316" s="54" t="str">
        <f t="shared" si="150"/>
        <v/>
      </c>
      <c r="BG316" s="54" t="str">
        <f t="shared" si="151"/>
        <v/>
      </c>
      <c r="BH316" s="54" t="str">
        <f t="shared" si="152"/>
        <v/>
      </c>
      <c r="BI316" s="54" t="str">
        <f t="shared" si="153"/>
        <v/>
      </c>
      <c r="BJ316" s="54" t="str">
        <f t="shared" si="154"/>
        <v/>
      </c>
      <c r="BK316" s="54" t="str">
        <f t="shared" si="155"/>
        <v/>
      </c>
      <c r="BL316" s="54" t="str">
        <f t="shared" si="156"/>
        <v/>
      </c>
      <c r="BM316" s="54" t="str">
        <f t="shared" si="157"/>
        <v/>
      </c>
      <c r="BN316" s="54" t="str">
        <f t="shared" si="158"/>
        <v/>
      </c>
      <c r="BO316" s="54" t="str">
        <f t="shared" si="159"/>
        <v/>
      </c>
      <c r="BP316" s="54" t="str">
        <f t="shared" si="160"/>
        <v/>
      </c>
      <c r="BQ316" s="54" t="str">
        <f t="shared" si="161"/>
        <v/>
      </c>
      <c r="BR316" s="54" t="str">
        <f t="shared" si="162"/>
        <v/>
      </c>
      <c r="BS316" s="54" t="str">
        <f t="shared" si="163"/>
        <v/>
      </c>
      <c r="BT316" s="54" t="str">
        <f t="shared" si="164"/>
        <v/>
      </c>
      <c r="BU316" s="54" t="str">
        <f t="shared" si="165"/>
        <v/>
      </c>
    </row>
    <row r="317" spans="2:73" ht="16.2">
      <c r="B317" s="104"/>
      <c r="C317" s="123" t="s">
        <v>45</v>
      </c>
      <c r="D317" s="122"/>
      <c r="E317" s="213"/>
      <c r="F317" s="196"/>
      <c r="G317" s="196"/>
      <c r="H317" s="188"/>
      <c r="I317" s="214"/>
      <c r="J317" s="188"/>
      <c r="K317" s="214"/>
      <c r="L317" s="196"/>
      <c r="M317" s="196"/>
      <c r="N317" s="196"/>
      <c r="O317" s="196"/>
      <c r="P317" s="196"/>
      <c r="Q317" s="196"/>
      <c r="R317" s="196"/>
      <c r="S317" s="196"/>
      <c r="T317" s="197"/>
      <c r="V317" s="219"/>
      <c r="W317" s="196"/>
      <c r="X317" s="196"/>
      <c r="Y317" s="188"/>
      <c r="Z317" s="121" t="s">
        <v>73</v>
      </c>
      <c r="AA317" s="120" t="s">
        <v>73</v>
      </c>
      <c r="AB317" s="215" t="s">
        <v>73</v>
      </c>
      <c r="AC317" s="216"/>
      <c r="AE317" s="54">
        <f t="shared" si="125"/>
        <v>0</v>
      </c>
      <c r="AF317" s="89"/>
      <c r="AG317" s="89"/>
      <c r="AH317" s="54" t="str">
        <f t="shared" si="126"/>
        <v/>
      </c>
      <c r="AI317" s="54" t="str">
        <f t="shared" si="127"/>
        <v/>
      </c>
      <c r="AJ317" s="54" t="str">
        <f t="shared" si="128"/>
        <v/>
      </c>
      <c r="AK317" s="54" t="str">
        <f t="shared" si="129"/>
        <v/>
      </c>
      <c r="AL317" s="54" t="str">
        <f t="shared" si="130"/>
        <v/>
      </c>
      <c r="AM317" s="54" t="str">
        <f t="shared" si="131"/>
        <v/>
      </c>
      <c r="AN317" s="54" t="str">
        <f t="shared" si="132"/>
        <v/>
      </c>
      <c r="AO317" s="54" t="str">
        <f t="shared" si="133"/>
        <v/>
      </c>
      <c r="AP317" s="54" t="str">
        <f t="shared" si="134"/>
        <v/>
      </c>
      <c r="AQ317" s="54" t="str">
        <f t="shared" si="135"/>
        <v/>
      </c>
      <c r="AR317" s="54" t="str">
        <f t="shared" si="136"/>
        <v/>
      </c>
      <c r="AS317" s="54" t="str">
        <f t="shared" si="137"/>
        <v/>
      </c>
      <c r="AT317" s="54" t="str">
        <f t="shared" si="138"/>
        <v/>
      </c>
      <c r="AU317" s="54" t="str">
        <f t="shared" si="139"/>
        <v/>
      </c>
      <c r="AV317" s="54" t="str">
        <f t="shared" si="140"/>
        <v/>
      </c>
      <c r="AW317" s="54" t="str">
        <f t="shared" si="141"/>
        <v/>
      </c>
      <c r="AX317" s="54" t="str">
        <f t="shared" si="142"/>
        <v/>
      </c>
      <c r="AY317" s="54" t="str">
        <f t="shared" si="143"/>
        <v/>
      </c>
      <c r="AZ317" s="54" t="str">
        <f t="shared" si="144"/>
        <v/>
      </c>
      <c r="BA317" s="54" t="str">
        <f t="shared" si="145"/>
        <v/>
      </c>
      <c r="BB317" s="54" t="str">
        <f t="shared" si="146"/>
        <v/>
      </c>
      <c r="BC317" s="54" t="str">
        <f t="shared" si="147"/>
        <v/>
      </c>
      <c r="BD317" s="54" t="str">
        <f t="shared" si="148"/>
        <v/>
      </c>
      <c r="BE317" s="54" t="str">
        <f t="shared" si="149"/>
        <v/>
      </c>
      <c r="BF317" s="54" t="str">
        <f t="shared" si="150"/>
        <v/>
      </c>
      <c r="BG317" s="54" t="str">
        <f t="shared" si="151"/>
        <v/>
      </c>
      <c r="BH317" s="54" t="str">
        <f t="shared" si="152"/>
        <v/>
      </c>
      <c r="BI317" s="54" t="str">
        <f t="shared" si="153"/>
        <v/>
      </c>
      <c r="BJ317" s="54" t="str">
        <f t="shared" si="154"/>
        <v/>
      </c>
      <c r="BK317" s="54" t="str">
        <f t="shared" si="155"/>
        <v/>
      </c>
      <c r="BL317" s="54" t="str">
        <f t="shared" si="156"/>
        <v/>
      </c>
      <c r="BM317" s="54" t="str">
        <f t="shared" si="157"/>
        <v/>
      </c>
      <c r="BN317" s="54" t="str">
        <f t="shared" si="158"/>
        <v/>
      </c>
      <c r="BO317" s="54" t="str">
        <f t="shared" si="159"/>
        <v/>
      </c>
      <c r="BP317" s="54" t="str">
        <f t="shared" si="160"/>
        <v/>
      </c>
      <c r="BQ317" s="54" t="str">
        <f t="shared" si="161"/>
        <v/>
      </c>
      <c r="BR317" s="54" t="str">
        <f t="shared" si="162"/>
        <v/>
      </c>
      <c r="BS317" s="54" t="str">
        <f t="shared" si="163"/>
        <v/>
      </c>
      <c r="BT317" s="54" t="str">
        <f t="shared" si="164"/>
        <v/>
      </c>
      <c r="BU317" s="54" t="str">
        <f t="shared" si="165"/>
        <v/>
      </c>
    </row>
    <row r="318" spans="2:73" ht="16.2">
      <c r="B318" s="104"/>
      <c r="C318" s="123" t="s">
        <v>45</v>
      </c>
      <c r="D318" s="122"/>
      <c r="E318" s="213"/>
      <c r="F318" s="196"/>
      <c r="G318" s="196"/>
      <c r="H318" s="188"/>
      <c r="I318" s="214"/>
      <c r="J318" s="188"/>
      <c r="K318" s="214"/>
      <c r="L318" s="196"/>
      <c r="M318" s="196"/>
      <c r="N318" s="196"/>
      <c r="O318" s="196"/>
      <c r="P318" s="196"/>
      <c r="Q318" s="196"/>
      <c r="R318" s="196"/>
      <c r="S318" s="196"/>
      <c r="T318" s="197"/>
      <c r="V318" s="219"/>
      <c r="W318" s="196"/>
      <c r="X318" s="196"/>
      <c r="Y318" s="188"/>
      <c r="Z318" s="121" t="s">
        <v>73</v>
      </c>
      <c r="AA318" s="120" t="s">
        <v>73</v>
      </c>
      <c r="AB318" s="215" t="s">
        <v>73</v>
      </c>
      <c r="AC318" s="216"/>
      <c r="AE318" s="54">
        <f t="shared" si="125"/>
        <v>0</v>
      </c>
      <c r="AF318" s="89"/>
      <c r="AG318" s="89"/>
      <c r="AH318" s="54" t="str">
        <f t="shared" si="126"/>
        <v/>
      </c>
      <c r="AI318" s="54" t="str">
        <f t="shared" si="127"/>
        <v/>
      </c>
      <c r="AJ318" s="54" t="str">
        <f t="shared" si="128"/>
        <v/>
      </c>
      <c r="AK318" s="54" t="str">
        <f t="shared" si="129"/>
        <v/>
      </c>
      <c r="AL318" s="54" t="str">
        <f t="shared" si="130"/>
        <v/>
      </c>
      <c r="AM318" s="54" t="str">
        <f t="shared" si="131"/>
        <v/>
      </c>
      <c r="AN318" s="54" t="str">
        <f t="shared" si="132"/>
        <v/>
      </c>
      <c r="AO318" s="54" t="str">
        <f t="shared" si="133"/>
        <v/>
      </c>
      <c r="AP318" s="54" t="str">
        <f t="shared" si="134"/>
        <v/>
      </c>
      <c r="AQ318" s="54" t="str">
        <f t="shared" si="135"/>
        <v/>
      </c>
      <c r="AR318" s="54" t="str">
        <f t="shared" si="136"/>
        <v/>
      </c>
      <c r="AS318" s="54" t="str">
        <f t="shared" si="137"/>
        <v/>
      </c>
      <c r="AT318" s="54" t="str">
        <f t="shared" si="138"/>
        <v/>
      </c>
      <c r="AU318" s="54" t="str">
        <f t="shared" si="139"/>
        <v/>
      </c>
      <c r="AV318" s="54" t="str">
        <f t="shared" si="140"/>
        <v/>
      </c>
      <c r="AW318" s="54" t="str">
        <f t="shared" si="141"/>
        <v/>
      </c>
      <c r="AX318" s="54" t="str">
        <f t="shared" si="142"/>
        <v/>
      </c>
      <c r="AY318" s="54" t="str">
        <f t="shared" si="143"/>
        <v/>
      </c>
      <c r="AZ318" s="54" t="str">
        <f t="shared" si="144"/>
        <v/>
      </c>
      <c r="BA318" s="54" t="str">
        <f t="shared" si="145"/>
        <v/>
      </c>
      <c r="BB318" s="54" t="str">
        <f t="shared" si="146"/>
        <v/>
      </c>
      <c r="BC318" s="54" t="str">
        <f t="shared" si="147"/>
        <v/>
      </c>
      <c r="BD318" s="54" t="str">
        <f t="shared" si="148"/>
        <v/>
      </c>
      <c r="BE318" s="54" t="str">
        <f t="shared" si="149"/>
        <v/>
      </c>
      <c r="BF318" s="54" t="str">
        <f t="shared" si="150"/>
        <v/>
      </c>
      <c r="BG318" s="54" t="str">
        <f t="shared" si="151"/>
        <v/>
      </c>
      <c r="BH318" s="54" t="str">
        <f t="shared" si="152"/>
        <v/>
      </c>
      <c r="BI318" s="54" t="str">
        <f t="shared" si="153"/>
        <v/>
      </c>
      <c r="BJ318" s="54" t="str">
        <f t="shared" si="154"/>
        <v/>
      </c>
      <c r="BK318" s="54" t="str">
        <f t="shared" si="155"/>
        <v/>
      </c>
      <c r="BL318" s="54" t="str">
        <f t="shared" si="156"/>
        <v/>
      </c>
      <c r="BM318" s="54" t="str">
        <f t="shared" si="157"/>
        <v/>
      </c>
      <c r="BN318" s="54" t="str">
        <f t="shared" si="158"/>
        <v/>
      </c>
      <c r="BO318" s="54" t="str">
        <f t="shared" si="159"/>
        <v/>
      </c>
      <c r="BP318" s="54" t="str">
        <f t="shared" si="160"/>
        <v/>
      </c>
      <c r="BQ318" s="54" t="str">
        <f t="shared" si="161"/>
        <v/>
      </c>
      <c r="BR318" s="54" t="str">
        <f t="shared" si="162"/>
        <v/>
      </c>
      <c r="BS318" s="54" t="str">
        <f t="shared" si="163"/>
        <v/>
      </c>
      <c r="BT318" s="54" t="str">
        <f t="shared" si="164"/>
        <v/>
      </c>
      <c r="BU318" s="54" t="str">
        <f t="shared" si="165"/>
        <v/>
      </c>
    </row>
    <row r="319" spans="2:73" ht="16.2">
      <c r="B319" s="104"/>
      <c r="C319" s="123" t="s">
        <v>45</v>
      </c>
      <c r="D319" s="122"/>
      <c r="E319" s="213"/>
      <c r="F319" s="196"/>
      <c r="G319" s="196"/>
      <c r="H319" s="188"/>
      <c r="I319" s="214"/>
      <c r="J319" s="188"/>
      <c r="K319" s="214"/>
      <c r="L319" s="196"/>
      <c r="M319" s="196"/>
      <c r="N319" s="196"/>
      <c r="O319" s="196"/>
      <c r="P319" s="196"/>
      <c r="Q319" s="196"/>
      <c r="R319" s="196"/>
      <c r="S319" s="196"/>
      <c r="T319" s="197"/>
      <c r="V319" s="219"/>
      <c r="W319" s="196"/>
      <c r="X319" s="196"/>
      <c r="Y319" s="188"/>
      <c r="Z319" s="121" t="s">
        <v>73</v>
      </c>
      <c r="AA319" s="120" t="s">
        <v>73</v>
      </c>
      <c r="AB319" s="215" t="s">
        <v>73</v>
      </c>
      <c r="AC319" s="216"/>
      <c r="AE319" s="54">
        <f t="shared" si="125"/>
        <v>0</v>
      </c>
      <c r="AF319" s="89"/>
      <c r="AG319" s="89"/>
      <c r="AH319" s="54" t="str">
        <f t="shared" si="126"/>
        <v/>
      </c>
      <c r="AI319" s="54" t="str">
        <f t="shared" si="127"/>
        <v/>
      </c>
      <c r="AJ319" s="54" t="str">
        <f t="shared" si="128"/>
        <v/>
      </c>
      <c r="AK319" s="54" t="str">
        <f t="shared" si="129"/>
        <v/>
      </c>
      <c r="AL319" s="54" t="str">
        <f t="shared" si="130"/>
        <v/>
      </c>
      <c r="AM319" s="54" t="str">
        <f t="shared" si="131"/>
        <v/>
      </c>
      <c r="AN319" s="54" t="str">
        <f t="shared" si="132"/>
        <v/>
      </c>
      <c r="AO319" s="54" t="str">
        <f t="shared" si="133"/>
        <v/>
      </c>
      <c r="AP319" s="54" t="str">
        <f t="shared" si="134"/>
        <v/>
      </c>
      <c r="AQ319" s="54" t="str">
        <f t="shared" si="135"/>
        <v/>
      </c>
      <c r="AR319" s="54" t="str">
        <f t="shared" si="136"/>
        <v/>
      </c>
      <c r="AS319" s="54" t="str">
        <f t="shared" si="137"/>
        <v/>
      </c>
      <c r="AT319" s="54" t="str">
        <f t="shared" si="138"/>
        <v/>
      </c>
      <c r="AU319" s="54" t="str">
        <f t="shared" si="139"/>
        <v/>
      </c>
      <c r="AV319" s="54" t="str">
        <f t="shared" si="140"/>
        <v/>
      </c>
      <c r="AW319" s="54" t="str">
        <f t="shared" si="141"/>
        <v/>
      </c>
      <c r="AX319" s="54" t="str">
        <f t="shared" si="142"/>
        <v/>
      </c>
      <c r="AY319" s="54" t="str">
        <f t="shared" si="143"/>
        <v/>
      </c>
      <c r="AZ319" s="54" t="str">
        <f t="shared" si="144"/>
        <v/>
      </c>
      <c r="BA319" s="54" t="str">
        <f t="shared" si="145"/>
        <v/>
      </c>
      <c r="BB319" s="54" t="str">
        <f t="shared" si="146"/>
        <v/>
      </c>
      <c r="BC319" s="54" t="str">
        <f t="shared" si="147"/>
        <v/>
      </c>
      <c r="BD319" s="54" t="str">
        <f t="shared" si="148"/>
        <v/>
      </c>
      <c r="BE319" s="54" t="str">
        <f t="shared" si="149"/>
        <v/>
      </c>
      <c r="BF319" s="54" t="str">
        <f t="shared" si="150"/>
        <v/>
      </c>
      <c r="BG319" s="54" t="str">
        <f t="shared" si="151"/>
        <v/>
      </c>
      <c r="BH319" s="54" t="str">
        <f t="shared" si="152"/>
        <v/>
      </c>
      <c r="BI319" s="54" t="str">
        <f t="shared" si="153"/>
        <v/>
      </c>
      <c r="BJ319" s="54" t="str">
        <f t="shared" si="154"/>
        <v/>
      </c>
      <c r="BK319" s="54" t="str">
        <f t="shared" si="155"/>
        <v/>
      </c>
      <c r="BL319" s="54" t="str">
        <f t="shared" si="156"/>
        <v/>
      </c>
      <c r="BM319" s="54" t="str">
        <f t="shared" si="157"/>
        <v/>
      </c>
      <c r="BN319" s="54" t="str">
        <f t="shared" si="158"/>
        <v/>
      </c>
      <c r="BO319" s="54" t="str">
        <f t="shared" si="159"/>
        <v/>
      </c>
      <c r="BP319" s="54" t="str">
        <f t="shared" si="160"/>
        <v/>
      </c>
      <c r="BQ319" s="54" t="str">
        <f t="shared" si="161"/>
        <v/>
      </c>
      <c r="BR319" s="54" t="str">
        <f t="shared" si="162"/>
        <v/>
      </c>
      <c r="BS319" s="54" t="str">
        <f t="shared" si="163"/>
        <v/>
      </c>
      <c r="BT319" s="54" t="str">
        <f t="shared" si="164"/>
        <v/>
      </c>
      <c r="BU319" s="54" t="str">
        <f t="shared" si="165"/>
        <v/>
      </c>
    </row>
    <row r="320" spans="2:73" ht="16.2">
      <c r="B320" s="104"/>
      <c r="C320" s="123" t="s">
        <v>45</v>
      </c>
      <c r="D320" s="122"/>
      <c r="E320" s="213"/>
      <c r="F320" s="196"/>
      <c r="G320" s="196"/>
      <c r="H320" s="188"/>
      <c r="I320" s="214"/>
      <c r="J320" s="188"/>
      <c r="K320" s="214"/>
      <c r="L320" s="196"/>
      <c r="M320" s="196"/>
      <c r="N320" s="196"/>
      <c r="O320" s="196"/>
      <c r="P320" s="196"/>
      <c r="Q320" s="196"/>
      <c r="R320" s="196"/>
      <c r="S320" s="196"/>
      <c r="T320" s="197"/>
      <c r="V320" s="219"/>
      <c r="W320" s="196"/>
      <c r="X320" s="196"/>
      <c r="Y320" s="188"/>
      <c r="Z320" s="121" t="s">
        <v>73</v>
      </c>
      <c r="AA320" s="120" t="s">
        <v>73</v>
      </c>
      <c r="AB320" s="215" t="s">
        <v>73</v>
      </c>
      <c r="AC320" s="216"/>
      <c r="AE320" s="54">
        <f t="shared" si="125"/>
        <v>0</v>
      </c>
      <c r="AF320" s="89"/>
      <c r="AG320" s="89"/>
      <c r="AH320" s="54" t="str">
        <f t="shared" si="126"/>
        <v/>
      </c>
      <c r="AI320" s="54" t="str">
        <f t="shared" si="127"/>
        <v/>
      </c>
      <c r="AJ320" s="54" t="str">
        <f t="shared" si="128"/>
        <v/>
      </c>
      <c r="AK320" s="54" t="str">
        <f t="shared" si="129"/>
        <v/>
      </c>
      <c r="AL320" s="54" t="str">
        <f t="shared" si="130"/>
        <v/>
      </c>
      <c r="AM320" s="54" t="str">
        <f t="shared" si="131"/>
        <v/>
      </c>
      <c r="AN320" s="54" t="str">
        <f t="shared" si="132"/>
        <v/>
      </c>
      <c r="AO320" s="54" t="str">
        <f t="shared" si="133"/>
        <v/>
      </c>
      <c r="AP320" s="54" t="str">
        <f t="shared" si="134"/>
        <v/>
      </c>
      <c r="AQ320" s="54" t="str">
        <f t="shared" si="135"/>
        <v/>
      </c>
      <c r="AR320" s="54" t="str">
        <f t="shared" si="136"/>
        <v/>
      </c>
      <c r="AS320" s="54" t="str">
        <f t="shared" si="137"/>
        <v/>
      </c>
      <c r="AT320" s="54" t="str">
        <f t="shared" si="138"/>
        <v/>
      </c>
      <c r="AU320" s="54" t="str">
        <f t="shared" si="139"/>
        <v/>
      </c>
      <c r="AV320" s="54" t="str">
        <f t="shared" si="140"/>
        <v/>
      </c>
      <c r="AW320" s="54" t="str">
        <f t="shared" si="141"/>
        <v/>
      </c>
      <c r="AX320" s="54" t="str">
        <f t="shared" si="142"/>
        <v/>
      </c>
      <c r="AY320" s="54" t="str">
        <f t="shared" si="143"/>
        <v/>
      </c>
      <c r="AZ320" s="54" t="str">
        <f t="shared" si="144"/>
        <v/>
      </c>
      <c r="BA320" s="54" t="str">
        <f t="shared" si="145"/>
        <v/>
      </c>
      <c r="BB320" s="54" t="str">
        <f t="shared" si="146"/>
        <v/>
      </c>
      <c r="BC320" s="54" t="str">
        <f t="shared" si="147"/>
        <v/>
      </c>
      <c r="BD320" s="54" t="str">
        <f t="shared" si="148"/>
        <v/>
      </c>
      <c r="BE320" s="54" t="str">
        <f t="shared" si="149"/>
        <v/>
      </c>
      <c r="BF320" s="54" t="str">
        <f t="shared" si="150"/>
        <v/>
      </c>
      <c r="BG320" s="54" t="str">
        <f t="shared" si="151"/>
        <v/>
      </c>
      <c r="BH320" s="54" t="str">
        <f t="shared" si="152"/>
        <v/>
      </c>
      <c r="BI320" s="54" t="str">
        <f t="shared" si="153"/>
        <v/>
      </c>
      <c r="BJ320" s="54" t="str">
        <f t="shared" si="154"/>
        <v/>
      </c>
      <c r="BK320" s="54" t="str">
        <f t="shared" si="155"/>
        <v/>
      </c>
      <c r="BL320" s="54" t="str">
        <f t="shared" si="156"/>
        <v/>
      </c>
      <c r="BM320" s="54" t="str">
        <f t="shared" si="157"/>
        <v/>
      </c>
      <c r="BN320" s="54" t="str">
        <f t="shared" si="158"/>
        <v/>
      </c>
      <c r="BO320" s="54" t="str">
        <f t="shared" si="159"/>
        <v/>
      </c>
      <c r="BP320" s="54" t="str">
        <f t="shared" si="160"/>
        <v/>
      </c>
      <c r="BQ320" s="54" t="str">
        <f t="shared" si="161"/>
        <v/>
      </c>
      <c r="BR320" s="54" t="str">
        <f t="shared" si="162"/>
        <v/>
      </c>
      <c r="BS320" s="54" t="str">
        <f t="shared" si="163"/>
        <v/>
      </c>
      <c r="BT320" s="54" t="str">
        <f t="shared" si="164"/>
        <v/>
      </c>
      <c r="BU320" s="54" t="str">
        <f t="shared" si="165"/>
        <v/>
      </c>
    </row>
    <row r="321" spans="2:73" ht="16.2">
      <c r="B321" s="104"/>
      <c r="C321" s="123" t="s">
        <v>45</v>
      </c>
      <c r="D321" s="122"/>
      <c r="E321" s="213"/>
      <c r="F321" s="196"/>
      <c r="G321" s="196"/>
      <c r="H321" s="188"/>
      <c r="I321" s="214"/>
      <c r="J321" s="188"/>
      <c r="K321" s="214"/>
      <c r="L321" s="196"/>
      <c r="M321" s="196"/>
      <c r="N321" s="196"/>
      <c r="O321" s="196"/>
      <c r="P321" s="196"/>
      <c r="Q321" s="196"/>
      <c r="R321" s="196"/>
      <c r="S321" s="196"/>
      <c r="T321" s="197"/>
      <c r="V321" s="219"/>
      <c r="W321" s="196"/>
      <c r="X321" s="196"/>
      <c r="Y321" s="188"/>
      <c r="Z321" s="121" t="s">
        <v>73</v>
      </c>
      <c r="AA321" s="120" t="s">
        <v>73</v>
      </c>
      <c r="AB321" s="215" t="s">
        <v>73</v>
      </c>
      <c r="AC321" s="216"/>
      <c r="AE321" s="54">
        <f t="shared" si="125"/>
        <v>0</v>
      </c>
      <c r="AF321" s="89"/>
      <c r="AG321" s="89"/>
      <c r="AH321" s="54" t="str">
        <f t="shared" si="126"/>
        <v/>
      </c>
      <c r="AI321" s="54" t="str">
        <f t="shared" si="127"/>
        <v/>
      </c>
      <c r="AJ321" s="54" t="str">
        <f t="shared" si="128"/>
        <v/>
      </c>
      <c r="AK321" s="54" t="str">
        <f t="shared" si="129"/>
        <v/>
      </c>
      <c r="AL321" s="54" t="str">
        <f t="shared" si="130"/>
        <v/>
      </c>
      <c r="AM321" s="54" t="str">
        <f t="shared" si="131"/>
        <v/>
      </c>
      <c r="AN321" s="54" t="str">
        <f t="shared" si="132"/>
        <v/>
      </c>
      <c r="AO321" s="54" t="str">
        <f t="shared" si="133"/>
        <v/>
      </c>
      <c r="AP321" s="54" t="str">
        <f t="shared" si="134"/>
        <v/>
      </c>
      <c r="AQ321" s="54" t="str">
        <f t="shared" si="135"/>
        <v/>
      </c>
      <c r="AR321" s="54" t="str">
        <f t="shared" si="136"/>
        <v/>
      </c>
      <c r="AS321" s="54" t="str">
        <f t="shared" si="137"/>
        <v/>
      </c>
      <c r="AT321" s="54" t="str">
        <f t="shared" si="138"/>
        <v/>
      </c>
      <c r="AU321" s="54" t="str">
        <f t="shared" si="139"/>
        <v/>
      </c>
      <c r="AV321" s="54" t="str">
        <f t="shared" si="140"/>
        <v/>
      </c>
      <c r="AW321" s="54" t="str">
        <f t="shared" si="141"/>
        <v/>
      </c>
      <c r="AX321" s="54" t="str">
        <f t="shared" si="142"/>
        <v/>
      </c>
      <c r="AY321" s="54" t="str">
        <f t="shared" si="143"/>
        <v/>
      </c>
      <c r="AZ321" s="54" t="str">
        <f t="shared" si="144"/>
        <v/>
      </c>
      <c r="BA321" s="54" t="str">
        <f t="shared" si="145"/>
        <v/>
      </c>
      <c r="BB321" s="54" t="str">
        <f t="shared" si="146"/>
        <v/>
      </c>
      <c r="BC321" s="54" t="str">
        <f t="shared" si="147"/>
        <v/>
      </c>
      <c r="BD321" s="54" t="str">
        <f t="shared" si="148"/>
        <v/>
      </c>
      <c r="BE321" s="54" t="str">
        <f t="shared" si="149"/>
        <v/>
      </c>
      <c r="BF321" s="54" t="str">
        <f t="shared" si="150"/>
        <v/>
      </c>
      <c r="BG321" s="54" t="str">
        <f t="shared" si="151"/>
        <v/>
      </c>
      <c r="BH321" s="54" t="str">
        <f t="shared" si="152"/>
        <v/>
      </c>
      <c r="BI321" s="54" t="str">
        <f t="shared" si="153"/>
        <v/>
      </c>
      <c r="BJ321" s="54" t="str">
        <f t="shared" si="154"/>
        <v/>
      </c>
      <c r="BK321" s="54" t="str">
        <f t="shared" si="155"/>
        <v/>
      </c>
      <c r="BL321" s="54" t="str">
        <f t="shared" si="156"/>
        <v/>
      </c>
      <c r="BM321" s="54" t="str">
        <f t="shared" si="157"/>
        <v/>
      </c>
      <c r="BN321" s="54" t="str">
        <f t="shared" si="158"/>
        <v/>
      </c>
      <c r="BO321" s="54" t="str">
        <f t="shared" si="159"/>
        <v/>
      </c>
      <c r="BP321" s="54" t="str">
        <f t="shared" si="160"/>
        <v/>
      </c>
      <c r="BQ321" s="54" t="str">
        <f t="shared" si="161"/>
        <v/>
      </c>
      <c r="BR321" s="54" t="str">
        <f t="shared" si="162"/>
        <v/>
      </c>
      <c r="BS321" s="54" t="str">
        <f t="shared" si="163"/>
        <v/>
      </c>
      <c r="BT321" s="54" t="str">
        <f t="shared" si="164"/>
        <v/>
      </c>
      <c r="BU321" s="54" t="str">
        <f t="shared" si="165"/>
        <v/>
      </c>
    </row>
    <row r="322" spans="2:73" ht="16.2">
      <c r="B322" s="104"/>
      <c r="C322" s="123" t="s">
        <v>45</v>
      </c>
      <c r="D322" s="122"/>
      <c r="E322" s="213"/>
      <c r="F322" s="196"/>
      <c r="G322" s="196"/>
      <c r="H322" s="188"/>
      <c r="I322" s="214"/>
      <c r="J322" s="188"/>
      <c r="K322" s="214"/>
      <c r="L322" s="196"/>
      <c r="M322" s="196"/>
      <c r="N322" s="196"/>
      <c r="O322" s="196"/>
      <c r="P322" s="196"/>
      <c r="Q322" s="196"/>
      <c r="R322" s="196"/>
      <c r="S322" s="196"/>
      <c r="T322" s="197"/>
      <c r="V322" s="219"/>
      <c r="W322" s="196"/>
      <c r="X322" s="196"/>
      <c r="Y322" s="188"/>
      <c r="Z322" s="121" t="s">
        <v>73</v>
      </c>
      <c r="AA322" s="120" t="s">
        <v>73</v>
      </c>
      <c r="AB322" s="215" t="s">
        <v>73</v>
      </c>
      <c r="AC322" s="216"/>
      <c r="AE322" s="54">
        <f t="shared" si="125"/>
        <v>0</v>
      </c>
      <c r="AF322" s="89"/>
      <c r="AG322" s="89"/>
      <c r="AH322" s="54" t="str">
        <f t="shared" si="126"/>
        <v/>
      </c>
      <c r="AI322" s="54" t="str">
        <f t="shared" si="127"/>
        <v/>
      </c>
      <c r="AJ322" s="54" t="str">
        <f t="shared" si="128"/>
        <v/>
      </c>
      <c r="AK322" s="54" t="str">
        <f t="shared" si="129"/>
        <v/>
      </c>
      <c r="AL322" s="54" t="str">
        <f t="shared" si="130"/>
        <v/>
      </c>
      <c r="AM322" s="54" t="str">
        <f t="shared" si="131"/>
        <v/>
      </c>
      <c r="AN322" s="54" t="str">
        <f t="shared" si="132"/>
        <v/>
      </c>
      <c r="AO322" s="54" t="str">
        <f t="shared" si="133"/>
        <v/>
      </c>
      <c r="AP322" s="54" t="str">
        <f t="shared" si="134"/>
        <v/>
      </c>
      <c r="AQ322" s="54" t="str">
        <f t="shared" si="135"/>
        <v/>
      </c>
      <c r="AR322" s="54" t="str">
        <f t="shared" si="136"/>
        <v/>
      </c>
      <c r="AS322" s="54" t="str">
        <f t="shared" si="137"/>
        <v/>
      </c>
      <c r="AT322" s="54" t="str">
        <f t="shared" si="138"/>
        <v/>
      </c>
      <c r="AU322" s="54" t="str">
        <f t="shared" si="139"/>
        <v/>
      </c>
      <c r="AV322" s="54" t="str">
        <f t="shared" si="140"/>
        <v/>
      </c>
      <c r="AW322" s="54" t="str">
        <f t="shared" si="141"/>
        <v/>
      </c>
      <c r="AX322" s="54" t="str">
        <f t="shared" si="142"/>
        <v/>
      </c>
      <c r="AY322" s="54" t="str">
        <f t="shared" si="143"/>
        <v/>
      </c>
      <c r="AZ322" s="54" t="str">
        <f t="shared" si="144"/>
        <v/>
      </c>
      <c r="BA322" s="54" t="str">
        <f t="shared" si="145"/>
        <v/>
      </c>
      <c r="BB322" s="54" t="str">
        <f t="shared" si="146"/>
        <v/>
      </c>
      <c r="BC322" s="54" t="str">
        <f t="shared" si="147"/>
        <v/>
      </c>
      <c r="BD322" s="54" t="str">
        <f t="shared" si="148"/>
        <v/>
      </c>
      <c r="BE322" s="54" t="str">
        <f t="shared" si="149"/>
        <v/>
      </c>
      <c r="BF322" s="54" t="str">
        <f t="shared" si="150"/>
        <v/>
      </c>
      <c r="BG322" s="54" t="str">
        <f t="shared" si="151"/>
        <v/>
      </c>
      <c r="BH322" s="54" t="str">
        <f t="shared" si="152"/>
        <v/>
      </c>
      <c r="BI322" s="54" t="str">
        <f t="shared" si="153"/>
        <v/>
      </c>
      <c r="BJ322" s="54" t="str">
        <f t="shared" si="154"/>
        <v/>
      </c>
      <c r="BK322" s="54" t="str">
        <f t="shared" si="155"/>
        <v/>
      </c>
      <c r="BL322" s="54" t="str">
        <f t="shared" si="156"/>
        <v/>
      </c>
      <c r="BM322" s="54" t="str">
        <f t="shared" si="157"/>
        <v/>
      </c>
      <c r="BN322" s="54" t="str">
        <f t="shared" si="158"/>
        <v/>
      </c>
      <c r="BO322" s="54" t="str">
        <f t="shared" si="159"/>
        <v/>
      </c>
      <c r="BP322" s="54" t="str">
        <f t="shared" si="160"/>
        <v/>
      </c>
      <c r="BQ322" s="54" t="str">
        <f t="shared" si="161"/>
        <v/>
      </c>
      <c r="BR322" s="54" t="str">
        <f t="shared" si="162"/>
        <v/>
      </c>
      <c r="BS322" s="54" t="str">
        <f t="shared" si="163"/>
        <v/>
      </c>
      <c r="BT322" s="54" t="str">
        <f t="shared" si="164"/>
        <v/>
      </c>
      <c r="BU322" s="54" t="str">
        <f t="shared" si="165"/>
        <v/>
      </c>
    </row>
    <row r="323" spans="2:73" ht="16.2">
      <c r="B323" s="104"/>
      <c r="C323" s="123" t="s">
        <v>45</v>
      </c>
      <c r="D323" s="122"/>
      <c r="E323" s="213"/>
      <c r="F323" s="196"/>
      <c r="G323" s="196"/>
      <c r="H323" s="188"/>
      <c r="I323" s="214"/>
      <c r="J323" s="188"/>
      <c r="K323" s="214"/>
      <c r="L323" s="196"/>
      <c r="M323" s="196"/>
      <c r="N323" s="196"/>
      <c r="O323" s="196"/>
      <c r="P323" s="196"/>
      <c r="Q323" s="196"/>
      <c r="R323" s="196"/>
      <c r="S323" s="196"/>
      <c r="T323" s="197"/>
      <c r="V323" s="219"/>
      <c r="W323" s="196"/>
      <c r="X323" s="196"/>
      <c r="Y323" s="188"/>
      <c r="Z323" s="121" t="s">
        <v>73</v>
      </c>
      <c r="AA323" s="120" t="s">
        <v>73</v>
      </c>
      <c r="AB323" s="215" t="s">
        <v>73</v>
      </c>
      <c r="AC323" s="216"/>
      <c r="AE323" s="54">
        <f t="shared" si="125"/>
        <v>0</v>
      </c>
      <c r="AF323" s="89"/>
      <c r="AG323" s="89"/>
      <c r="AH323" s="54" t="str">
        <f t="shared" si="126"/>
        <v/>
      </c>
      <c r="AI323" s="54" t="str">
        <f t="shared" si="127"/>
        <v/>
      </c>
      <c r="AJ323" s="54" t="str">
        <f t="shared" si="128"/>
        <v/>
      </c>
      <c r="AK323" s="54" t="str">
        <f t="shared" si="129"/>
        <v/>
      </c>
      <c r="AL323" s="54" t="str">
        <f t="shared" si="130"/>
        <v/>
      </c>
      <c r="AM323" s="54" t="str">
        <f t="shared" si="131"/>
        <v/>
      </c>
      <c r="AN323" s="54" t="str">
        <f t="shared" si="132"/>
        <v/>
      </c>
      <c r="AO323" s="54" t="str">
        <f t="shared" si="133"/>
        <v/>
      </c>
      <c r="AP323" s="54" t="str">
        <f t="shared" si="134"/>
        <v/>
      </c>
      <c r="AQ323" s="54" t="str">
        <f t="shared" si="135"/>
        <v/>
      </c>
      <c r="AR323" s="54" t="str">
        <f t="shared" si="136"/>
        <v/>
      </c>
      <c r="AS323" s="54" t="str">
        <f t="shared" si="137"/>
        <v/>
      </c>
      <c r="AT323" s="54" t="str">
        <f t="shared" si="138"/>
        <v/>
      </c>
      <c r="AU323" s="54" t="str">
        <f t="shared" si="139"/>
        <v/>
      </c>
      <c r="AV323" s="54" t="str">
        <f t="shared" si="140"/>
        <v/>
      </c>
      <c r="AW323" s="54" t="str">
        <f t="shared" si="141"/>
        <v/>
      </c>
      <c r="AX323" s="54" t="str">
        <f t="shared" si="142"/>
        <v/>
      </c>
      <c r="AY323" s="54" t="str">
        <f t="shared" si="143"/>
        <v/>
      </c>
      <c r="AZ323" s="54" t="str">
        <f t="shared" si="144"/>
        <v/>
      </c>
      <c r="BA323" s="54" t="str">
        <f t="shared" si="145"/>
        <v/>
      </c>
      <c r="BB323" s="54" t="str">
        <f t="shared" si="146"/>
        <v/>
      </c>
      <c r="BC323" s="54" t="str">
        <f t="shared" si="147"/>
        <v/>
      </c>
      <c r="BD323" s="54" t="str">
        <f t="shared" si="148"/>
        <v/>
      </c>
      <c r="BE323" s="54" t="str">
        <f t="shared" si="149"/>
        <v/>
      </c>
      <c r="BF323" s="54" t="str">
        <f t="shared" si="150"/>
        <v/>
      </c>
      <c r="BG323" s="54" t="str">
        <f t="shared" si="151"/>
        <v/>
      </c>
      <c r="BH323" s="54" t="str">
        <f t="shared" si="152"/>
        <v/>
      </c>
      <c r="BI323" s="54" t="str">
        <f t="shared" si="153"/>
        <v/>
      </c>
      <c r="BJ323" s="54" t="str">
        <f t="shared" si="154"/>
        <v/>
      </c>
      <c r="BK323" s="54" t="str">
        <f t="shared" si="155"/>
        <v/>
      </c>
      <c r="BL323" s="54" t="str">
        <f t="shared" si="156"/>
        <v/>
      </c>
      <c r="BM323" s="54" t="str">
        <f t="shared" si="157"/>
        <v/>
      </c>
      <c r="BN323" s="54" t="str">
        <f t="shared" si="158"/>
        <v/>
      </c>
      <c r="BO323" s="54" t="str">
        <f t="shared" si="159"/>
        <v/>
      </c>
      <c r="BP323" s="54" t="str">
        <f t="shared" si="160"/>
        <v/>
      </c>
      <c r="BQ323" s="54" t="str">
        <f t="shared" si="161"/>
        <v/>
      </c>
      <c r="BR323" s="54" t="str">
        <f t="shared" si="162"/>
        <v/>
      </c>
      <c r="BS323" s="54" t="str">
        <f t="shared" si="163"/>
        <v/>
      </c>
      <c r="BT323" s="54" t="str">
        <f t="shared" si="164"/>
        <v/>
      </c>
      <c r="BU323" s="54" t="str">
        <f t="shared" si="165"/>
        <v/>
      </c>
    </row>
    <row r="324" spans="2:73" ht="16.2">
      <c r="B324" s="104"/>
      <c r="C324" s="123" t="s">
        <v>45</v>
      </c>
      <c r="D324" s="122"/>
      <c r="E324" s="213"/>
      <c r="F324" s="196"/>
      <c r="G324" s="196"/>
      <c r="H324" s="188"/>
      <c r="I324" s="214"/>
      <c r="J324" s="188"/>
      <c r="K324" s="214"/>
      <c r="L324" s="196"/>
      <c r="M324" s="196"/>
      <c r="N324" s="196"/>
      <c r="O324" s="196"/>
      <c r="P324" s="196"/>
      <c r="Q324" s="196"/>
      <c r="R324" s="196"/>
      <c r="S324" s="196"/>
      <c r="T324" s="197"/>
      <c r="V324" s="219"/>
      <c r="W324" s="196"/>
      <c r="X324" s="196"/>
      <c r="Y324" s="188"/>
      <c r="Z324" s="121" t="s">
        <v>73</v>
      </c>
      <c r="AA324" s="120" t="s">
        <v>73</v>
      </c>
      <c r="AB324" s="215" t="s">
        <v>73</v>
      </c>
      <c r="AC324" s="216"/>
      <c r="AE324" s="54">
        <f t="shared" si="125"/>
        <v>0</v>
      </c>
      <c r="AF324" s="89"/>
      <c r="AG324" s="89"/>
      <c r="AH324" s="54" t="str">
        <f t="shared" si="126"/>
        <v/>
      </c>
      <c r="AI324" s="54" t="str">
        <f t="shared" si="127"/>
        <v/>
      </c>
      <c r="AJ324" s="54" t="str">
        <f t="shared" si="128"/>
        <v/>
      </c>
      <c r="AK324" s="54" t="str">
        <f t="shared" si="129"/>
        <v/>
      </c>
      <c r="AL324" s="54" t="str">
        <f t="shared" si="130"/>
        <v/>
      </c>
      <c r="AM324" s="54" t="str">
        <f t="shared" si="131"/>
        <v/>
      </c>
      <c r="AN324" s="54" t="str">
        <f t="shared" si="132"/>
        <v/>
      </c>
      <c r="AO324" s="54" t="str">
        <f t="shared" si="133"/>
        <v/>
      </c>
      <c r="AP324" s="54" t="str">
        <f t="shared" si="134"/>
        <v/>
      </c>
      <c r="AQ324" s="54" t="str">
        <f t="shared" si="135"/>
        <v/>
      </c>
      <c r="AR324" s="54" t="str">
        <f t="shared" si="136"/>
        <v/>
      </c>
      <c r="AS324" s="54" t="str">
        <f t="shared" si="137"/>
        <v/>
      </c>
      <c r="AT324" s="54" t="str">
        <f t="shared" si="138"/>
        <v/>
      </c>
      <c r="AU324" s="54" t="str">
        <f t="shared" si="139"/>
        <v/>
      </c>
      <c r="AV324" s="54" t="str">
        <f t="shared" si="140"/>
        <v/>
      </c>
      <c r="AW324" s="54" t="str">
        <f t="shared" si="141"/>
        <v/>
      </c>
      <c r="AX324" s="54" t="str">
        <f t="shared" si="142"/>
        <v/>
      </c>
      <c r="AY324" s="54" t="str">
        <f t="shared" si="143"/>
        <v/>
      </c>
      <c r="AZ324" s="54" t="str">
        <f t="shared" si="144"/>
        <v/>
      </c>
      <c r="BA324" s="54" t="str">
        <f t="shared" si="145"/>
        <v/>
      </c>
      <c r="BB324" s="54" t="str">
        <f t="shared" si="146"/>
        <v/>
      </c>
      <c r="BC324" s="54" t="str">
        <f t="shared" si="147"/>
        <v/>
      </c>
      <c r="BD324" s="54" t="str">
        <f t="shared" si="148"/>
        <v/>
      </c>
      <c r="BE324" s="54" t="str">
        <f t="shared" si="149"/>
        <v/>
      </c>
      <c r="BF324" s="54" t="str">
        <f t="shared" si="150"/>
        <v/>
      </c>
      <c r="BG324" s="54" t="str">
        <f t="shared" si="151"/>
        <v/>
      </c>
      <c r="BH324" s="54" t="str">
        <f t="shared" si="152"/>
        <v/>
      </c>
      <c r="BI324" s="54" t="str">
        <f t="shared" si="153"/>
        <v/>
      </c>
      <c r="BJ324" s="54" t="str">
        <f t="shared" si="154"/>
        <v/>
      </c>
      <c r="BK324" s="54" t="str">
        <f t="shared" si="155"/>
        <v/>
      </c>
      <c r="BL324" s="54" t="str">
        <f t="shared" si="156"/>
        <v/>
      </c>
      <c r="BM324" s="54" t="str">
        <f t="shared" si="157"/>
        <v/>
      </c>
      <c r="BN324" s="54" t="str">
        <f t="shared" si="158"/>
        <v/>
      </c>
      <c r="BO324" s="54" t="str">
        <f t="shared" si="159"/>
        <v/>
      </c>
      <c r="BP324" s="54" t="str">
        <f t="shared" si="160"/>
        <v/>
      </c>
      <c r="BQ324" s="54" t="str">
        <f t="shared" si="161"/>
        <v/>
      </c>
      <c r="BR324" s="54" t="str">
        <f t="shared" si="162"/>
        <v/>
      </c>
      <c r="BS324" s="54" t="str">
        <f t="shared" si="163"/>
        <v/>
      </c>
      <c r="BT324" s="54" t="str">
        <f t="shared" si="164"/>
        <v/>
      </c>
      <c r="BU324" s="54" t="str">
        <f t="shared" si="165"/>
        <v/>
      </c>
    </row>
    <row r="325" spans="2:73" ht="16.2">
      <c r="B325" s="104"/>
      <c r="C325" s="123" t="s">
        <v>45</v>
      </c>
      <c r="D325" s="122"/>
      <c r="E325" s="213"/>
      <c r="F325" s="196"/>
      <c r="G325" s="196"/>
      <c r="H325" s="188"/>
      <c r="I325" s="214"/>
      <c r="J325" s="188"/>
      <c r="K325" s="214"/>
      <c r="L325" s="196"/>
      <c r="M325" s="196"/>
      <c r="N325" s="196"/>
      <c r="O325" s="196"/>
      <c r="P325" s="196"/>
      <c r="Q325" s="196"/>
      <c r="R325" s="196"/>
      <c r="S325" s="196"/>
      <c r="T325" s="197"/>
      <c r="V325" s="219"/>
      <c r="W325" s="196"/>
      <c r="X325" s="196"/>
      <c r="Y325" s="188"/>
      <c r="Z325" s="121" t="s">
        <v>73</v>
      </c>
      <c r="AA325" s="120" t="s">
        <v>73</v>
      </c>
      <c r="AB325" s="215" t="s">
        <v>73</v>
      </c>
      <c r="AC325" s="216"/>
      <c r="AE325" s="54">
        <f t="shared" si="125"/>
        <v>0</v>
      </c>
      <c r="AF325" s="89"/>
      <c r="AG325" s="89"/>
      <c r="AH325" s="54" t="str">
        <f t="shared" si="126"/>
        <v/>
      </c>
      <c r="AI325" s="54" t="str">
        <f t="shared" si="127"/>
        <v/>
      </c>
      <c r="AJ325" s="54" t="str">
        <f t="shared" si="128"/>
        <v/>
      </c>
      <c r="AK325" s="54" t="str">
        <f t="shared" si="129"/>
        <v/>
      </c>
      <c r="AL325" s="54" t="str">
        <f t="shared" si="130"/>
        <v/>
      </c>
      <c r="AM325" s="54" t="str">
        <f t="shared" si="131"/>
        <v/>
      </c>
      <c r="AN325" s="54" t="str">
        <f t="shared" si="132"/>
        <v/>
      </c>
      <c r="AO325" s="54" t="str">
        <f t="shared" si="133"/>
        <v/>
      </c>
      <c r="AP325" s="54" t="str">
        <f t="shared" si="134"/>
        <v/>
      </c>
      <c r="AQ325" s="54" t="str">
        <f t="shared" si="135"/>
        <v/>
      </c>
      <c r="AR325" s="54" t="str">
        <f t="shared" si="136"/>
        <v/>
      </c>
      <c r="AS325" s="54" t="str">
        <f t="shared" si="137"/>
        <v/>
      </c>
      <c r="AT325" s="54" t="str">
        <f t="shared" si="138"/>
        <v/>
      </c>
      <c r="AU325" s="54" t="str">
        <f t="shared" si="139"/>
        <v/>
      </c>
      <c r="AV325" s="54" t="str">
        <f t="shared" si="140"/>
        <v/>
      </c>
      <c r="AW325" s="54" t="str">
        <f t="shared" si="141"/>
        <v/>
      </c>
      <c r="AX325" s="54" t="str">
        <f t="shared" si="142"/>
        <v/>
      </c>
      <c r="AY325" s="54" t="str">
        <f t="shared" si="143"/>
        <v/>
      </c>
      <c r="AZ325" s="54" t="str">
        <f t="shared" si="144"/>
        <v/>
      </c>
      <c r="BA325" s="54" t="str">
        <f t="shared" si="145"/>
        <v/>
      </c>
      <c r="BB325" s="54" t="str">
        <f t="shared" si="146"/>
        <v/>
      </c>
      <c r="BC325" s="54" t="str">
        <f t="shared" si="147"/>
        <v/>
      </c>
      <c r="BD325" s="54" t="str">
        <f t="shared" si="148"/>
        <v/>
      </c>
      <c r="BE325" s="54" t="str">
        <f t="shared" si="149"/>
        <v/>
      </c>
      <c r="BF325" s="54" t="str">
        <f t="shared" si="150"/>
        <v/>
      </c>
      <c r="BG325" s="54" t="str">
        <f t="shared" si="151"/>
        <v/>
      </c>
      <c r="BH325" s="54" t="str">
        <f t="shared" si="152"/>
        <v/>
      </c>
      <c r="BI325" s="54" t="str">
        <f t="shared" si="153"/>
        <v/>
      </c>
      <c r="BJ325" s="54" t="str">
        <f t="shared" si="154"/>
        <v/>
      </c>
      <c r="BK325" s="54" t="str">
        <f t="shared" si="155"/>
        <v/>
      </c>
      <c r="BL325" s="54" t="str">
        <f t="shared" si="156"/>
        <v/>
      </c>
      <c r="BM325" s="54" t="str">
        <f t="shared" si="157"/>
        <v/>
      </c>
      <c r="BN325" s="54" t="str">
        <f t="shared" si="158"/>
        <v/>
      </c>
      <c r="BO325" s="54" t="str">
        <f t="shared" si="159"/>
        <v/>
      </c>
      <c r="BP325" s="54" t="str">
        <f t="shared" si="160"/>
        <v/>
      </c>
      <c r="BQ325" s="54" t="str">
        <f t="shared" si="161"/>
        <v/>
      </c>
      <c r="BR325" s="54" t="str">
        <f t="shared" si="162"/>
        <v/>
      </c>
      <c r="BS325" s="54" t="str">
        <f t="shared" si="163"/>
        <v/>
      </c>
      <c r="BT325" s="54" t="str">
        <f t="shared" si="164"/>
        <v/>
      </c>
      <c r="BU325" s="54" t="str">
        <f t="shared" si="165"/>
        <v/>
      </c>
    </row>
    <row r="326" spans="2:73" ht="16.2">
      <c r="B326" s="104"/>
      <c r="C326" s="123" t="s">
        <v>45</v>
      </c>
      <c r="D326" s="122"/>
      <c r="E326" s="213"/>
      <c r="F326" s="196"/>
      <c r="G326" s="196"/>
      <c r="H326" s="188"/>
      <c r="I326" s="214"/>
      <c r="J326" s="188"/>
      <c r="K326" s="214"/>
      <c r="L326" s="196"/>
      <c r="M326" s="196"/>
      <c r="N326" s="196"/>
      <c r="O326" s="196"/>
      <c r="P326" s="196"/>
      <c r="Q326" s="196"/>
      <c r="R326" s="196"/>
      <c r="S326" s="196"/>
      <c r="T326" s="197"/>
      <c r="V326" s="219"/>
      <c r="W326" s="196"/>
      <c r="X326" s="196"/>
      <c r="Y326" s="188"/>
      <c r="Z326" s="121" t="s">
        <v>73</v>
      </c>
      <c r="AA326" s="120" t="s">
        <v>73</v>
      </c>
      <c r="AB326" s="215" t="s">
        <v>73</v>
      </c>
      <c r="AC326" s="216"/>
      <c r="AE326" s="54">
        <f t="shared" si="125"/>
        <v>0</v>
      </c>
      <c r="AF326" s="89"/>
      <c r="AG326" s="89"/>
      <c r="AH326" s="54" t="str">
        <f t="shared" si="126"/>
        <v/>
      </c>
      <c r="AI326" s="54" t="str">
        <f t="shared" si="127"/>
        <v/>
      </c>
      <c r="AJ326" s="54" t="str">
        <f t="shared" si="128"/>
        <v/>
      </c>
      <c r="AK326" s="54" t="str">
        <f t="shared" si="129"/>
        <v/>
      </c>
      <c r="AL326" s="54" t="str">
        <f t="shared" si="130"/>
        <v/>
      </c>
      <c r="AM326" s="54" t="str">
        <f t="shared" si="131"/>
        <v/>
      </c>
      <c r="AN326" s="54" t="str">
        <f t="shared" si="132"/>
        <v/>
      </c>
      <c r="AO326" s="54" t="str">
        <f t="shared" si="133"/>
        <v/>
      </c>
      <c r="AP326" s="54" t="str">
        <f t="shared" si="134"/>
        <v/>
      </c>
      <c r="AQ326" s="54" t="str">
        <f t="shared" si="135"/>
        <v/>
      </c>
      <c r="AR326" s="54" t="str">
        <f t="shared" si="136"/>
        <v/>
      </c>
      <c r="AS326" s="54" t="str">
        <f t="shared" si="137"/>
        <v/>
      </c>
      <c r="AT326" s="54" t="str">
        <f t="shared" si="138"/>
        <v/>
      </c>
      <c r="AU326" s="54" t="str">
        <f t="shared" si="139"/>
        <v/>
      </c>
      <c r="AV326" s="54" t="str">
        <f t="shared" si="140"/>
        <v/>
      </c>
      <c r="AW326" s="54" t="str">
        <f t="shared" si="141"/>
        <v/>
      </c>
      <c r="AX326" s="54" t="str">
        <f t="shared" si="142"/>
        <v/>
      </c>
      <c r="AY326" s="54" t="str">
        <f t="shared" si="143"/>
        <v/>
      </c>
      <c r="AZ326" s="54" t="str">
        <f t="shared" si="144"/>
        <v/>
      </c>
      <c r="BA326" s="54" t="str">
        <f t="shared" si="145"/>
        <v/>
      </c>
      <c r="BB326" s="54" t="str">
        <f t="shared" si="146"/>
        <v/>
      </c>
      <c r="BC326" s="54" t="str">
        <f t="shared" si="147"/>
        <v/>
      </c>
      <c r="BD326" s="54" t="str">
        <f t="shared" si="148"/>
        <v/>
      </c>
      <c r="BE326" s="54" t="str">
        <f t="shared" si="149"/>
        <v/>
      </c>
      <c r="BF326" s="54" t="str">
        <f t="shared" si="150"/>
        <v/>
      </c>
      <c r="BG326" s="54" t="str">
        <f t="shared" si="151"/>
        <v/>
      </c>
      <c r="BH326" s="54" t="str">
        <f t="shared" si="152"/>
        <v/>
      </c>
      <c r="BI326" s="54" t="str">
        <f t="shared" si="153"/>
        <v/>
      </c>
      <c r="BJ326" s="54" t="str">
        <f t="shared" si="154"/>
        <v/>
      </c>
      <c r="BK326" s="54" t="str">
        <f t="shared" si="155"/>
        <v/>
      </c>
      <c r="BL326" s="54" t="str">
        <f t="shared" si="156"/>
        <v/>
      </c>
      <c r="BM326" s="54" t="str">
        <f t="shared" si="157"/>
        <v/>
      </c>
      <c r="BN326" s="54" t="str">
        <f t="shared" si="158"/>
        <v/>
      </c>
      <c r="BO326" s="54" t="str">
        <f t="shared" si="159"/>
        <v/>
      </c>
      <c r="BP326" s="54" t="str">
        <f t="shared" si="160"/>
        <v/>
      </c>
      <c r="BQ326" s="54" t="str">
        <f t="shared" si="161"/>
        <v/>
      </c>
      <c r="BR326" s="54" t="str">
        <f t="shared" si="162"/>
        <v/>
      </c>
      <c r="BS326" s="54" t="str">
        <f t="shared" si="163"/>
        <v/>
      </c>
      <c r="BT326" s="54" t="str">
        <f t="shared" si="164"/>
        <v/>
      </c>
      <c r="BU326" s="54" t="str">
        <f t="shared" si="165"/>
        <v/>
      </c>
    </row>
    <row r="327" spans="2:73" ht="16.2">
      <c r="B327" s="104"/>
      <c r="C327" s="123" t="s">
        <v>45</v>
      </c>
      <c r="D327" s="122"/>
      <c r="E327" s="213"/>
      <c r="F327" s="196"/>
      <c r="G327" s="196"/>
      <c r="H327" s="188"/>
      <c r="I327" s="214"/>
      <c r="J327" s="188"/>
      <c r="K327" s="214"/>
      <c r="L327" s="196"/>
      <c r="M327" s="196"/>
      <c r="N327" s="196"/>
      <c r="O327" s="196"/>
      <c r="P327" s="196"/>
      <c r="Q327" s="196"/>
      <c r="R327" s="196"/>
      <c r="S327" s="196"/>
      <c r="T327" s="197"/>
      <c r="V327" s="219"/>
      <c r="W327" s="196"/>
      <c r="X327" s="196"/>
      <c r="Y327" s="188"/>
      <c r="Z327" s="121" t="s">
        <v>73</v>
      </c>
      <c r="AA327" s="120" t="s">
        <v>73</v>
      </c>
      <c r="AB327" s="215" t="s">
        <v>73</v>
      </c>
      <c r="AC327" s="216"/>
      <c r="AE327" s="54">
        <f t="shared" si="125"/>
        <v>0</v>
      </c>
      <c r="AF327" s="89"/>
      <c r="AG327" s="89"/>
      <c r="AH327" s="54" t="str">
        <f t="shared" si="126"/>
        <v/>
      </c>
      <c r="AI327" s="54" t="str">
        <f t="shared" si="127"/>
        <v/>
      </c>
      <c r="AJ327" s="54" t="str">
        <f t="shared" si="128"/>
        <v/>
      </c>
      <c r="AK327" s="54" t="str">
        <f t="shared" si="129"/>
        <v/>
      </c>
      <c r="AL327" s="54" t="str">
        <f t="shared" si="130"/>
        <v/>
      </c>
      <c r="AM327" s="54" t="str">
        <f t="shared" si="131"/>
        <v/>
      </c>
      <c r="AN327" s="54" t="str">
        <f t="shared" si="132"/>
        <v/>
      </c>
      <c r="AO327" s="54" t="str">
        <f t="shared" si="133"/>
        <v/>
      </c>
      <c r="AP327" s="54" t="str">
        <f t="shared" si="134"/>
        <v/>
      </c>
      <c r="AQ327" s="54" t="str">
        <f t="shared" si="135"/>
        <v/>
      </c>
      <c r="AR327" s="54" t="str">
        <f t="shared" si="136"/>
        <v/>
      </c>
      <c r="AS327" s="54" t="str">
        <f t="shared" si="137"/>
        <v/>
      </c>
      <c r="AT327" s="54" t="str">
        <f t="shared" si="138"/>
        <v/>
      </c>
      <c r="AU327" s="54" t="str">
        <f t="shared" si="139"/>
        <v/>
      </c>
      <c r="AV327" s="54" t="str">
        <f t="shared" si="140"/>
        <v/>
      </c>
      <c r="AW327" s="54" t="str">
        <f t="shared" si="141"/>
        <v/>
      </c>
      <c r="AX327" s="54" t="str">
        <f t="shared" si="142"/>
        <v/>
      </c>
      <c r="AY327" s="54" t="str">
        <f t="shared" si="143"/>
        <v/>
      </c>
      <c r="AZ327" s="54" t="str">
        <f t="shared" si="144"/>
        <v/>
      </c>
      <c r="BA327" s="54" t="str">
        <f t="shared" si="145"/>
        <v/>
      </c>
      <c r="BB327" s="54" t="str">
        <f t="shared" si="146"/>
        <v/>
      </c>
      <c r="BC327" s="54" t="str">
        <f t="shared" si="147"/>
        <v/>
      </c>
      <c r="BD327" s="54" t="str">
        <f t="shared" si="148"/>
        <v/>
      </c>
      <c r="BE327" s="54" t="str">
        <f t="shared" si="149"/>
        <v/>
      </c>
      <c r="BF327" s="54" t="str">
        <f t="shared" si="150"/>
        <v/>
      </c>
      <c r="BG327" s="54" t="str">
        <f t="shared" si="151"/>
        <v/>
      </c>
      <c r="BH327" s="54" t="str">
        <f t="shared" si="152"/>
        <v/>
      </c>
      <c r="BI327" s="54" t="str">
        <f t="shared" si="153"/>
        <v/>
      </c>
      <c r="BJ327" s="54" t="str">
        <f t="shared" si="154"/>
        <v/>
      </c>
      <c r="BK327" s="54" t="str">
        <f t="shared" si="155"/>
        <v/>
      </c>
      <c r="BL327" s="54" t="str">
        <f t="shared" si="156"/>
        <v/>
      </c>
      <c r="BM327" s="54" t="str">
        <f t="shared" si="157"/>
        <v/>
      </c>
      <c r="BN327" s="54" t="str">
        <f t="shared" si="158"/>
        <v/>
      </c>
      <c r="BO327" s="54" t="str">
        <f t="shared" si="159"/>
        <v/>
      </c>
      <c r="BP327" s="54" t="str">
        <f t="shared" si="160"/>
        <v/>
      </c>
      <c r="BQ327" s="54" t="str">
        <f t="shared" si="161"/>
        <v/>
      </c>
      <c r="BR327" s="54" t="str">
        <f t="shared" si="162"/>
        <v/>
      </c>
      <c r="BS327" s="54" t="str">
        <f t="shared" si="163"/>
        <v/>
      </c>
      <c r="BT327" s="54" t="str">
        <f t="shared" si="164"/>
        <v/>
      </c>
      <c r="BU327" s="54" t="str">
        <f t="shared" si="165"/>
        <v/>
      </c>
    </row>
    <row r="328" spans="2:73" ht="16.2">
      <c r="B328" s="104"/>
      <c r="C328" s="123" t="s">
        <v>45</v>
      </c>
      <c r="D328" s="122"/>
      <c r="E328" s="213"/>
      <c r="F328" s="196"/>
      <c r="G328" s="196"/>
      <c r="H328" s="188"/>
      <c r="I328" s="214"/>
      <c r="J328" s="188"/>
      <c r="K328" s="214"/>
      <c r="L328" s="196"/>
      <c r="M328" s="196"/>
      <c r="N328" s="196"/>
      <c r="O328" s="196"/>
      <c r="P328" s="196"/>
      <c r="Q328" s="196"/>
      <c r="R328" s="196"/>
      <c r="S328" s="196"/>
      <c r="T328" s="197"/>
      <c r="V328" s="219"/>
      <c r="W328" s="196"/>
      <c r="X328" s="196"/>
      <c r="Y328" s="188"/>
      <c r="Z328" s="121" t="s">
        <v>73</v>
      </c>
      <c r="AA328" s="120" t="s">
        <v>73</v>
      </c>
      <c r="AB328" s="215" t="s">
        <v>73</v>
      </c>
      <c r="AC328" s="216"/>
      <c r="AE328" s="54">
        <f t="shared" si="125"/>
        <v>0</v>
      </c>
      <c r="AF328" s="89"/>
      <c r="AG328" s="89"/>
      <c r="AH328" s="54" t="str">
        <f t="shared" si="126"/>
        <v/>
      </c>
      <c r="AI328" s="54" t="str">
        <f t="shared" si="127"/>
        <v/>
      </c>
      <c r="AJ328" s="54" t="str">
        <f t="shared" si="128"/>
        <v/>
      </c>
      <c r="AK328" s="54" t="str">
        <f t="shared" si="129"/>
        <v/>
      </c>
      <c r="AL328" s="54" t="str">
        <f t="shared" si="130"/>
        <v/>
      </c>
      <c r="AM328" s="54" t="str">
        <f t="shared" si="131"/>
        <v/>
      </c>
      <c r="AN328" s="54" t="str">
        <f t="shared" si="132"/>
        <v/>
      </c>
      <c r="AO328" s="54" t="str">
        <f t="shared" si="133"/>
        <v/>
      </c>
      <c r="AP328" s="54" t="str">
        <f t="shared" si="134"/>
        <v/>
      </c>
      <c r="AQ328" s="54" t="str">
        <f t="shared" si="135"/>
        <v/>
      </c>
      <c r="AR328" s="54" t="str">
        <f t="shared" si="136"/>
        <v/>
      </c>
      <c r="AS328" s="54" t="str">
        <f t="shared" si="137"/>
        <v/>
      </c>
      <c r="AT328" s="54" t="str">
        <f t="shared" si="138"/>
        <v/>
      </c>
      <c r="AU328" s="54" t="str">
        <f t="shared" si="139"/>
        <v/>
      </c>
      <c r="AV328" s="54" t="str">
        <f t="shared" si="140"/>
        <v/>
      </c>
      <c r="AW328" s="54" t="str">
        <f t="shared" si="141"/>
        <v/>
      </c>
      <c r="AX328" s="54" t="str">
        <f t="shared" si="142"/>
        <v/>
      </c>
      <c r="AY328" s="54" t="str">
        <f t="shared" si="143"/>
        <v/>
      </c>
      <c r="AZ328" s="54" t="str">
        <f t="shared" si="144"/>
        <v/>
      </c>
      <c r="BA328" s="54" t="str">
        <f t="shared" si="145"/>
        <v/>
      </c>
      <c r="BB328" s="54" t="str">
        <f t="shared" si="146"/>
        <v/>
      </c>
      <c r="BC328" s="54" t="str">
        <f t="shared" si="147"/>
        <v/>
      </c>
      <c r="BD328" s="54" t="str">
        <f t="shared" si="148"/>
        <v/>
      </c>
      <c r="BE328" s="54" t="str">
        <f t="shared" si="149"/>
        <v/>
      </c>
      <c r="BF328" s="54" t="str">
        <f t="shared" si="150"/>
        <v/>
      </c>
      <c r="BG328" s="54" t="str">
        <f t="shared" si="151"/>
        <v/>
      </c>
      <c r="BH328" s="54" t="str">
        <f t="shared" si="152"/>
        <v/>
      </c>
      <c r="BI328" s="54" t="str">
        <f t="shared" si="153"/>
        <v/>
      </c>
      <c r="BJ328" s="54" t="str">
        <f t="shared" si="154"/>
        <v/>
      </c>
      <c r="BK328" s="54" t="str">
        <f t="shared" si="155"/>
        <v/>
      </c>
      <c r="BL328" s="54" t="str">
        <f t="shared" si="156"/>
        <v/>
      </c>
      <c r="BM328" s="54" t="str">
        <f t="shared" si="157"/>
        <v/>
      </c>
      <c r="BN328" s="54" t="str">
        <f t="shared" si="158"/>
        <v/>
      </c>
      <c r="BO328" s="54" t="str">
        <f t="shared" si="159"/>
        <v/>
      </c>
      <c r="BP328" s="54" t="str">
        <f t="shared" si="160"/>
        <v/>
      </c>
      <c r="BQ328" s="54" t="str">
        <f t="shared" si="161"/>
        <v/>
      </c>
      <c r="BR328" s="54" t="str">
        <f t="shared" si="162"/>
        <v/>
      </c>
      <c r="BS328" s="54" t="str">
        <f t="shared" si="163"/>
        <v/>
      </c>
      <c r="BT328" s="54" t="str">
        <f t="shared" si="164"/>
        <v/>
      </c>
      <c r="BU328" s="54" t="str">
        <f t="shared" si="165"/>
        <v/>
      </c>
    </row>
    <row r="329" spans="2:73" ht="16.2">
      <c r="B329" s="104"/>
      <c r="C329" s="123" t="s">
        <v>45</v>
      </c>
      <c r="D329" s="122"/>
      <c r="E329" s="213"/>
      <c r="F329" s="196"/>
      <c r="G329" s="196"/>
      <c r="H329" s="188"/>
      <c r="I329" s="214"/>
      <c r="J329" s="188"/>
      <c r="K329" s="214"/>
      <c r="L329" s="196"/>
      <c r="M329" s="196"/>
      <c r="N329" s="196"/>
      <c r="O329" s="196"/>
      <c r="P329" s="196"/>
      <c r="Q329" s="196"/>
      <c r="R329" s="196"/>
      <c r="S329" s="196"/>
      <c r="T329" s="197"/>
      <c r="V329" s="219"/>
      <c r="W329" s="196"/>
      <c r="X329" s="196"/>
      <c r="Y329" s="188"/>
      <c r="Z329" s="121" t="s">
        <v>73</v>
      </c>
      <c r="AA329" s="120" t="s">
        <v>73</v>
      </c>
      <c r="AB329" s="215" t="s">
        <v>73</v>
      </c>
      <c r="AC329" s="216"/>
      <c r="AE329" s="54">
        <f t="shared" si="125"/>
        <v>0</v>
      </c>
      <c r="AF329" s="89"/>
      <c r="AG329" s="89"/>
      <c r="AH329" s="54" t="str">
        <f t="shared" si="126"/>
        <v/>
      </c>
      <c r="AI329" s="54" t="str">
        <f t="shared" si="127"/>
        <v/>
      </c>
      <c r="AJ329" s="54" t="str">
        <f t="shared" si="128"/>
        <v/>
      </c>
      <c r="AK329" s="54" t="str">
        <f t="shared" si="129"/>
        <v/>
      </c>
      <c r="AL329" s="54" t="str">
        <f t="shared" si="130"/>
        <v/>
      </c>
      <c r="AM329" s="54" t="str">
        <f t="shared" si="131"/>
        <v/>
      </c>
      <c r="AN329" s="54" t="str">
        <f t="shared" si="132"/>
        <v/>
      </c>
      <c r="AO329" s="54" t="str">
        <f t="shared" si="133"/>
        <v/>
      </c>
      <c r="AP329" s="54" t="str">
        <f t="shared" si="134"/>
        <v/>
      </c>
      <c r="AQ329" s="54" t="str">
        <f t="shared" si="135"/>
        <v/>
      </c>
      <c r="AR329" s="54" t="str">
        <f t="shared" si="136"/>
        <v/>
      </c>
      <c r="AS329" s="54" t="str">
        <f t="shared" si="137"/>
        <v/>
      </c>
      <c r="AT329" s="54" t="str">
        <f t="shared" si="138"/>
        <v/>
      </c>
      <c r="AU329" s="54" t="str">
        <f t="shared" si="139"/>
        <v/>
      </c>
      <c r="AV329" s="54" t="str">
        <f t="shared" si="140"/>
        <v/>
      </c>
      <c r="AW329" s="54" t="str">
        <f t="shared" si="141"/>
        <v/>
      </c>
      <c r="AX329" s="54" t="str">
        <f t="shared" si="142"/>
        <v/>
      </c>
      <c r="AY329" s="54" t="str">
        <f t="shared" si="143"/>
        <v/>
      </c>
      <c r="AZ329" s="54" t="str">
        <f t="shared" si="144"/>
        <v/>
      </c>
      <c r="BA329" s="54" t="str">
        <f t="shared" si="145"/>
        <v/>
      </c>
      <c r="BB329" s="54" t="str">
        <f t="shared" si="146"/>
        <v/>
      </c>
      <c r="BC329" s="54" t="str">
        <f t="shared" si="147"/>
        <v/>
      </c>
      <c r="BD329" s="54" t="str">
        <f t="shared" si="148"/>
        <v/>
      </c>
      <c r="BE329" s="54" t="str">
        <f t="shared" si="149"/>
        <v/>
      </c>
      <c r="BF329" s="54" t="str">
        <f t="shared" si="150"/>
        <v/>
      </c>
      <c r="BG329" s="54" t="str">
        <f t="shared" si="151"/>
        <v/>
      </c>
      <c r="BH329" s="54" t="str">
        <f t="shared" si="152"/>
        <v/>
      </c>
      <c r="BI329" s="54" t="str">
        <f t="shared" si="153"/>
        <v/>
      </c>
      <c r="BJ329" s="54" t="str">
        <f t="shared" si="154"/>
        <v/>
      </c>
      <c r="BK329" s="54" t="str">
        <f t="shared" si="155"/>
        <v/>
      </c>
      <c r="BL329" s="54" t="str">
        <f t="shared" si="156"/>
        <v/>
      </c>
      <c r="BM329" s="54" t="str">
        <f t="shared" si="157"/>
        <v/>
      </c>
      <c r="BN329" s="54" t="str">
        <f t="shared" si="158"/>
        <v/>
      </c>
      <c r="BO329" s="54" t="str">
        <f t="shared" si="159"/>
        <v/>
      </c>
      <c r="BP329" s="54" t="str">
        <f t="shared" si="160"/>
        <v/>
      </c>
      <c r="BQ329" s="54" t="str">
        <f t="shared" si="161"/>
        <v/>
      </c>
      <c r="BR329" s="54" t="str">
        <f t="shared" si="162"/>
        <v/>
      </c>
      <c r="BS329" s="54" t="str">
        <f t="shared" si="163"/>
        <v/>
      </c>
      <c r="BT329" s="54" t="str">
        <f t="shared" si="164"/>
        <v/>
      </c>
      <c r="BU329" s="54" t="str">
        <f t="shared" si="165"/>
        <v/>
      </c>
    </row>
    <row r="330" spans="2:73" ht="16.2">
      <c r="B330" s="104"/>
      <c r="C330" s="123" t="s">
        <v>45</v>
      </c>
      <c r="D330" s="122"/>
      <c r="E330" s="213"/>
      <c r="F330" s="196"/>
      <c r="G330" s="196"/>
      <c r="H330" s="188"/>
      <c r="I330" s="214"/>
      <c r="J330" s="188"/>
      <c r="K330" s="214"/>
      <c r="L330" s="196"/>
      <c r="M330" s="196"/>
      <c r="N330" s="196"/>
      <c r="O330" s="196"/>
      <c r="P330" s="196"/>
      <c r="Q330" s="196"/>
      <c r="R330" s="196"/>
      <c r="S330" s="196"/>
      <c r="T330" s="197"/>
      <c r="V330" s="219"/>
      <c r="W330" s="196"/>
      <c r="X330" s="196"/>
      <c r="Y330" s="188"/>
      <c r="Z330" s="121" t="s">
        <v>73</v>
      </c>
      <c r="AA330" s="120" t="s">
        <v>73</v>
      </c>
      <c r="AB330" s="215" t="s">
        <v>73</v>
      </c>
      <c r="AC330" s="216"/>
      <c r="AE330" s="54">
        <f t="shared" si="125"/>
        <v>0</v>
      </c>
      <c r="AF330" s="89"/>
      <c r="AG330" s="89"/>
      <c r="AH330" s="54" t="str">
        <f t="shared" si="126"/>
        <v/>
      </c>
      <c r="AI330" s="54" t="str">
        <f t="shared" si="127"/>
        <v/>
      </c>
      <c r="AJ330" s="54" t="str">
        <f t="shared" si="128"/>
        <v/>
      </c>
      <c r="AK330" s="54" t="str">
        <f t="shared" si="129"/>
        <v/>
      </c>
      <c r="AL330" s="54" t="str">
        <f t="shared" si="130"/>
        <v/>
      </c>
      <c r="AM330" s="54" t="str">
        <f t="shared" si="131"/>
        <v/>
      </c>
      <c r="AN330" s="54" t="str">
        <f t="shared" si="132"/>
        <v/>
      </c>
      <c r="AO330" s="54" t="str">
        <f t="shared" si="133"/>
        <v/>
      </c>
      <c r="AP330" s="54" t="str">
        <f t="shared" si="134"/>
        <v/>
      </c>
      <c r="AQ330" s="54" t="str">
        <f t="shared" si="135"/>
        <v/>
      </c>
      <c r="AR330" s="54" t="str">
        <f t="shared" si="136"/>
        <v/>
      </c>
      <c r="AS330" s="54" t="str">
        <f t="shared" si="137"/>
        <v/>
      </c>
      <c r="AT330" s="54" t="str">
        <f t="shared" si="138"/>
        <v/>
      </c>
      <c r="AU330" s="54" t="str">
        <f t="shared" si="139"/>
        <v/>
      </c>
      <c r="AV330" s="54" t="str">
        <f t="shared" si="140"/>
        <v/>
      </c>
      <c r="AW330" s="54" t="str">
        <f t="shared" si="141"/>
        <v/>
      </c>
      <c r="AX330" s="54" t="str">
        <f t="shared" si="142"/>
        <v/>
      </c>
      <c r="AY330" s="54" t="str">
        <f t="shared" si="143"/>
        <v/>
      </c>
      <c r="AZ330" s="54" t="str">
        <f t="shared" si="144"/>
        <v/>
      </c>
      <c r="BA330" s="54" t="str">
        <f t="shared" si="145"/>
        <v/>
      </c>
      <c r="BB330" s="54" t="str">
        <f t="shared" si="146"/>
        <v/>
      </c>
      <c r="BC330" s="54" t="str">
        <f t="shared" si="147"/>
        <v/>
      </c>
      <c r="BD330" s="54" t="str">
        <f t="shared" si="148"/>
        <v/>
      </c>
      <c r="BE330" s="54" t="str">
        <f t="shared" si="149"/>
        <v/>
      </c>
      <c r="BF330" s="54" t="str">
        <f t="shared" si="150"/>
        <v/>
      </c>
      <c r="BG330" s="54" t="str">
        <f t="shared" si="151"/>
        <v/>
      </c>
      <c r="BH330" s="54" t="str">
        <f t="shared" si="152"/>
        <v/>
      </c>
      <c r="BI330" s="54" t="str">
        <f t="shared" si="153"/>
        <v/>
      </c>
      <c r="BJ330" s="54" t="str">
        <f t="shared" si="154"/>
        <v/>
      </c>
      <c r="BK330" s="54" t="str">
        <f t="shared" si="155"/>
        <v/>
      </c>
      <c r="BL330" s="54" t="str">
        <f t="shared" si="156"/>
        <v/>
      </c>
      <c r="BM330" s="54" t="str">
        <f t="shared" si="157"/>
        <v/>
      </c>
      <c r="BN330" s="54" t="str">
        <f t="shared" si="158"/>
        <v/>
      </c>
      <c r="BO330" s="54" t="str">
        <f t="shared" si="159"/>
        <v/>
      </c>
      <c r="BP330" s="54" t="str">
        <f t="shared" si="160"/>
        <v/>
      </c>
      <c r="BQ330" s="54" t="str">
        <f t="shared" si="161"/>
        <v/>
      </c>
      <c r="BR330" s="54" t="str">
        <f t="shared" si="162"/>
        <v/>
      </c>
      <c r="BS330" s="54" t="str">
        <f t="shared" si="163"/>
        <v/>
      </c>
      <c r="BT330" s="54" t="str">
        <f t="shared" si="164"/>
        <v/>
      </c>
      <c r="BU330" s="54" t="str">
        <f t="shared" si="165"/>
        <v/>
      </c>
    </row>
    <row r="331" spans="2:73" ht="16.2">
      <c r="B331" s="104"/>
      <c r="C331" s="123" t="s">
        <v>45</v>
      </c>
      <c r="D331" s="122"/>
      <c r="E331" s="213"/>
      <c r="F331" s="196"/>
      <c r="G331" s="196"/>
      <c r="H331" s="188"/>
      <c r="I331" s="214"/>
      <c r="J331" s="188"/>
      <c r="K331" s="214"/>
      <c r="L331" s="196"/>
      <c r="M331" s="196"/>
      <c r="N331" s="196"/>
      <c r="O331" s="196"/>
      <c r="P331" s="196"/>
      <c r="Q331" s="196"/>
      <c r="R331" s="196"/>
      <c r="S331" s="196"/>
      <c r="T331" s="197"/>
      <c r="V331" s="219"/>
      <c r="W331" s="196"/>
      <c r="X331" s="196"/>
      <c r="Y331" s="188"/>
      <c r="Z331" s="121" t="s">
        <v>73</v>
      </c>
      <c r="AA331" s="120" t="s">
        <v>73</v>
      </c>
      <c r="AB331" s="215" t="s">
        <v>73</v>
      </c>
      <c r="AC331" s="216"/>
      <c r="AE331" s="54">
        <f t="shared" si="125"/>
        <v>0</v>
      </c>
      <c r="AF331" s="89"/>
      <c r="AG331" s="89"/>
      <c r="AH331" s="54" t="str">
        <f t="shared" si="126"/>
        <v/>
      </c>
      <c r="AI331" s="54" t="str">
        <f t="shared" si="127"/>
        <v/>
      </c>
      <c r="AJ331" s="54" t="str">
        <f t="shared" si="128"/>
        <v/>
      </c>
      <c r="AK331" s="54" t="str">
        <f t="shared" si="129"/>
        <v/>
      </c>
      <c r="AL331" s="54" t="str">
        <f t="shared" si="130"/>
        <v/>
      </c>
      <c r="AM331" s="54" t="str">
        <f t="shared" si="131"/>
        <v/>
      </c>
      <c r="AN331" s="54" t="str">
        <f t="shared" si="132"/>
        <v/>
      </c>
      <c r="AO331" s="54" t="str">
        <f t="shared" si="133"/>
        <v/>
      </c>
      <c r="AP331" s="54" t="str">
        <f t="shared" si="134"/>
        <v/>
      </c>
      <c r="AQ331" s="54" t="str">
        <f t="shared" si="135"/>
        <v/>
      </c>
      <c r="AR331" s="54" t="str">
        <f t="shared" si="136"/>
        <v/>
      </c>
      <c r="AS331" s="54" t="str">
        <f t="shared" si="137"/>
        <v/>
      </c>
      <c r="AT331" s="54" t="str">
        <f t="shared" si="138"/>
        <v/>
      </c>
      <c r="AU331" s="54" t="str">
        <f t="shared" si="139"/>
        <v/>
      </c>
      <c r="AV331" s="54" t="str">
        <f t="shared" si="140"/>
        <v/>
      </c>
      <c r="AW331" s="54" t="str">
        <f t="shared" si="141"/>
        <v/>
      </c>
      <c r="AX331" s="54" t="str">
        <f t="shared" si="142"/>
        <v/>
      </c>
      <c r="AY331" s="54" t="str">
        <f t="shared" si="143"/>
        <v/>
      </c>
      <c r="AZ331" s="54" t="str">
        <f t="shared" si="144"/>
        <v/>
      </c>
      <c r="BA331" s="54" t="str">
        <f t="shared" si="145"/>
        <v/>
      </c>
      <c r="BB331" s="54" t="str">
        <f t="shared" si="146"/>
        <v/>
      </c>
      <c r="BC331" s="54" t="str">
        <f t="shared" si="147"/>
        <v/>
      </c>
      <c r="BD331" s="54" t="str">
        <f t="shared" si="148"/>
        <v/>
      </c>
      <c r="BE331" s="54" t="str">
        <f t="shared" si="149"/>
        <v/>
      </c>
      <c r="BF331" s="54" t="str">
        <f t="shared" si="150"/>
        <v/>
      </c>
      <c r="BG331" s="54" t="str">
        <f t="shared" si="151"/>
        <v/>
      </c>
      <c r="BH331" s="54" t="str">
        <f t="shared" si="152"/>
        <v/>
      </c>
      <c r="BI331" s="54" t="str">
        <f t="shared" si="153"/>
        <v/>
      </c>
      <c r="BJ331" s="54" t="str">
        <f t="shared" si="154"/>
        <v/>
      </c>
      <c r="BK331" s="54" t="str">
        <f t="shared" si="155"/>
        <v/>
      </c>
      <c r="BL331" s="54" t="str">
        <f t="shared" si="156"/>
        <v/>
      </c>
      <c r="BM331" s="54" t="str">
        <f t="shared" si="157"/>
        <v/>
      </c>
      <c r="BN331" s="54" t="str">
        <f t="shared" si="158"/>
        <v/>
      </c>
      <c r="BO331" s="54" t="str">
        <f t="shared" si="159"/>
        <v/>
      </c>
      <c r="BP331" s="54" t="str">
        <f t="shared" si="160"/>
        <v/>
      </c>
      <c r="BQ331" s="54" t="str">
        <f t="shared" si="161"/>
        <v/>
      </c>
      <c r="BR331" s="54" t="str">
        <f t="shared" si="162"/>
        <v/>
      </c>
      <c r="BS331" s="54" t="str">
        <f t="shared" si="163"/>
        <v/>
      </c>
      <c r="BT331" s="54" t="str">
        <f t="shared" si="164"/>
        <v/>
      </c>
      <c r="BU331" s="54" t="str">
        <f t="shared" si="165"/>
        <v/>
      </c>
    </row>
    <row r="332" spans="2:73" ht="16.2">
      <c r="B332" s="104"/>
      <c r="C332" s="123" t="s">
        <v>45</v>
      </c>
      <c r="D332" s="122"/>
      <c r="E332" s="213"/>
      <c r="F332" s="196"/>
      <c r="G332" s="196"/>
      <c r="H332" s="188"/>
      <c r="I332" s="214"/>
      <c r="J332" s="188"/>
      <c r="K332" s="214"/>
      <c r="L332" s="196"/>
      <c r="M332" s="196"/>
      <c r="N332" s="196"/>
      <c r="O332" s="196"/>
      <c r="P332" s="196"/>
      <c r="Q332" s="196"/>
      <c r="R332" s="196"/>
      <c r="S332" s="196"/>
      <c r="T332" s="197"/>
      <c r="V332" s="219"/>
      <c r="W332" s="196"/>
      <c r="X332" s="196"/>
      <c r="Y332" s="188"/>
      <c r="Z332" s="121" t="s">
        <v>73</v>
      </c>
      <c r="AA332" s="120" t="s">
        <v>73</v>
      </c>
      <c r="AB332" s="215" t="s">
        <v>73</v>
      </c>
      <c r="AC332" s="216"/>
      <c r="AE332" s="54">
        <f t="shared" si="125"/>
        <v>0</v>
      </c>
      <c r="AF332" s="89"/>
      <c r="AG332" s="89"/>
      <c r="AH332" s="54" t="str">
        <f t="shared" si="126"/>
        <v/>
      </c>
      <c r="AI332" s="54" t="str">
        <f t="shared" si="127"/>
        <v/>
      </c>
      <c r="AJ332" s="54" t="str">
        <f t="shared" si="128"/>
        <v/>
      </c>
      <c r="AK332" s="54" t="str">
        <f t="shared" si="129"/>
        <v/>
      </c>
      <c r="AL332" s="54" t="str">
        <f t="shared" si="130"/>
        <v/>
      </c>
      <c r="AM332" s="54" t="str">
        <f t="shared" si="131"/>
        <v/>
      </c>
      <c r="AN332" s="54" t="str">
        <f t="shared" si="132"/>
        <v/>
      </c>
      <c r="AO332" s="54" t="str">
        <f t="shared" si="133"/>
        <v/>
      </c>
      <c r="AP332" s="54" t="str">
        <f t="shared" si="134"/>
        <v/>
      </c>
      <c r="AQ332" s="54" t="str">
        <f t="shared" si="135"/>
        <v/>
      </c>
      <c r="AR332" s="54" t="str">
        <f t="shared" si="136"/>
        <v/>
      </c>
      <c r="AS332" s="54" t="str">
        <f t="shared" si="137"/>
        <v/>
      </c>
      <c r="AT332" s="54" t="str">
        <f t="shared" si="138"/>
        <v/>
      </c>
      <c r="AU332" s="54" t="str">
        <f t="shared" si="139"/>
        <v/>
      </c>
      <c r="AV332" s="54" t="str">
        <f t="shared" si="140"/>
        <v/>
      </c>
      <c r="AW332" s="54" t="str">
        <f t="shared" si="141"/>
        <v/>
      </c>
      <c r="AX332" s="54" t="str">
        <f t="shared" si="142"/>
        <v/>
      </c>
      <c r="AY332" s="54" t="str">
        <f t="shared" si="143"/>
        <v/>
      </c>
      <c r="AZ332" s="54" t="str">
        <f t="shared" si="144"/>
        <v/>
      </c>
      <c r="BA332" s="54" t="str">
        <f t="shared" si="145"/>
        <v/>
      </c>
      <c r="BB332" s="54" t="str">
        <f t="shared" si="146"/>
        <v/>
      </c>
      <c r="BC332" s="54" t="str">
        <f t="shared" si="147"/>
        <v/>
      </c>
      <c r="BD332" s="54" t="str">
        <f t="shared" si="148"/>
        <v/>
      </c>
      <c r="BE332" s="54" t="str">
        <f t="shared" si="149"/>
        <v/>
      </c>
      <c r="BF332" s="54" t="str">
        <f t="shared" si="150"/>
        <v/>
      </c>
      <c r="BG332" s="54" t="str">
        <f t="shared" si="151"/>
        <v/>
      </c>
      <c r="BH332" s="54" t="str">
        <f t="shared" si="152"/>
        <v/>
      </c>
      <c r="BI332" s="54" t="str">
        <f t="shared" si="153"/>
        <v/>
      </c>
      <c r="BJ332" s="54" t="str">
        <f t="shared" si="154"/>
        <v/>
      </c>
      <c r="BK332" s="54" t="str">
        <f t="shared" si="155"/>
        <v/>
      </c>
      <c r="BL332" s="54" t="str">
        <f t="shared" si="156"/>
        <v/>
      </c>
      <c r="BM332" s="54" t="str">
        <f t="shared" si="157"/>
        <v/>
      </c>
      <c r="BN332" s="54" t="str">
        <f t="shared" si="158"/>
        <v/>
      </c>
      <c r="BO332" s="54" t="str">
        <f t="shared" si="159"/>
        <v/>
      </c>
      <c r="BP332" s="54" t="str">
        <f t="shared" si="160"/>
        <v/>
      </c>
      <c r="BQ332" s="54" t="str">
        <f t="shared" si="161"/>
        <v/>
      </c>
      <c r="BR332" s="54" t="str">
        <f t="shared" si="162"/>
        <v/>
      </c>
      <c r="BS332" s="54" t="str">
        <f t="shared" si="163"/>
        <v/>
      </c>
      <c r="BT332" s="54" t="str">
        <f t="shared" si="164"/>
        <v/>
      </c>
      <c r="BU332" s="54" t="str">
        <f t="shared" si="165"/>
        <v/>
      </c>
    </row>
    <row r="333" spans="2:73" ht="16.2">
      <c r="B333" s="104"/>
      <c r="C333" s="123" t="s">
        <v>45</v>
      </c>
      <c r="D333" s="122"/>
      <c r="E333" s="213"/>
      <c r="F333" s="196"/>
      <c r="G333" s="196"/>
      <c r="H333" s="188"/>
      <c r="I333" s="214"/>
      <c r="J333" s="188"/>
      <c r="K333" s="214"/>
      <c r="L333" s="196"/>
      <c r="M333" s="196"/>
      <c r="N333" s="196"/>
      <c r="O333" s="196"/>
      <c r="P333" s="196"/>
      <c r="Q333" s="196"/>
      <c r="R333" s="196"/>
      <c r="S333" s="196"/>
      <c r="T333" s="197"/>
      <c r="V333" s="219"/>
      <c r="W333" s="196"/>
      <c r="X333" s="196"/>
      <c r="Y333" s="188"/>
      <c r="Z333" s="121" t="s">
        <v>73</v>
      </c>
      <c r="AA333" s="120" t="s">
        <v>73</v>
      </c>
      <c r="AB333" s="215" t="s">
        <v>73</v>
      </c>
      <c r="AC333" s="216"/>
      <c r="AE333" s="54">
        <f t="shared" si="125"/>
        <v>0</v>
      </c>
      <c r="AF333" s="89"/>
      <c r="AG333" s="89"/>
      <c r="AH333" s="54" t="str">
        <f t="shared" si="126"/>
        <v/>
      </c>
      <c r="AI333" s="54" t="str">
        <f t="shared" si="127"/>
        <v/>
      </c>
      <c r="AJ333" s="54" t="str">
        <f t="shared" si="128"/>
        <v/>
      </c>
      <c r="AK333" s="54" t="str">
        <f t="shared" si="129"/>
        <v/>
      </c>
      <c r="AL333" s="54" t="str">
        <f t="shared" si="130"/>
        <v/>
      </c>
      <c r="AM333" s="54" t="str">
        <f t="shared" si="131"/>
        <v/>
      </c>
      <c r="AN333" s="54" t="str">
        <f t="shared" si="132"/>
        <v/>
      </c>
      <c r="AO333" s="54" t="str">
        <f t="shared" si="133"/>
        <v/>
      </c>
      <c r="AP333" s="54" t="str">
        <f t="shared" si="134"/>
        <v/>
      </c>
      <c r="AQ333" s="54" t="str">
        <f t="shared" si="135"/>
        <v/>
      </c>
      <c r="AR333" s="54" t="str">
        <f t="shared" si="136"/>
        <v/>
      </c>
      <c r="AS333" s="54" t="str">
        <f t="shared" si="137"/>
        <v/>
      </c>
      <c r="AT333" s="54" t="str">
        <f t="shared" si="138"/>
        <v/>
      </c>
      <c r="AU333" s="54" t="str">
        <f t="shared" si="139"/>
        <v/>
      </c>
      <c r="AV333" s="54" t="str">
        <f t="shared" si="140"/>
        <v/>
      </c>
      <c r="AW333" s="54" t="str">
        <f t="shared" si="141"/>
        <v/>
      </c>
      <c r="AX333" s="54" t="str">
        <f t="shared" si="142"/>
        <v/>
      </c>
      <c r="AY333" s="54" t="str">
        <f t="shared" si="143"/>
        <v/>
      </c>
      <c r="AZ333" s="54" t="str">
        <f t="shared" si="144"/>
        <v/>
      </c>
      <c r="BA333" s="54" t="str">
        <f t="shared" si="145"/>
        <v/>
      </c>
      <c r="BB333" s="54" t="str">
        <f t="shared" si="146"/>
        <v/>
      </c>
      <c r="BC333" s="54" t="str">
        <f t="shared" si="147"/>
        <v/>
      </c>
      <c r="BD333" s="54" t="str">
        <f t="shared" si="148"/>
        <v/>
      </c>
      <c r="BE333" s="54" t="str">
        <f t="shared" si="149"/>
        <v/>
      </c>
      <c r="BF333" s="54" t="str">
        <f t="shared" si="150"/>
        <v/>
      </c>
      <c r="BG333" s="54" t="str">
        <f t="shared" si="151"/>
        <v/>
      </c>
      <c r="BH333" s="54" t="str">
        <f t="shared" si="152"/>
        <v/>
      </c>
      <c r="BI333" s="54" t="str">
        <f t="shared" si="153"/>
        <v/>
      </c>
      <c r="BJ333" s="54" t="str">
        <f t="shared" si="154"/>
        <v/>
      </c>
      <c r="BK333" s="54" t="str">
        <f t="shared" si="155"/>
        <v/>
      </c>
      <c r="BL333" s="54" t="str">
        <f t="shared" si="156"/>
        <v/>
      </c>
      <c r="BM333" s="54" t="str">
        <f t="shared" si="157"/>
        <v/>
      </c>
      <c r="BN333" s="54" t="str">
        <f t="shared" si="158"/>
        <v/>
      </c>
      <c r="BO333" s="54" t="str">
        <f t="shared" si="159"/>
        <v/>
      </c>
      <c r="BP333" s="54" t="str">
        <f t="shared" si="160"/>
        <v/>
      </c>
      <c r="BQ333" s="54" t="str">
        <f t="shared" si="161"/>
        <v/>
      </c>
      <c r="BR333" s="54" t="str">
        <f t="shared" si="162"/>
        <v/>
      </c>
      <c r="BS333" s="54" t="str">
        <f t="shared" si="163"/>
        <v/>
      </c>
      <c r="BT333" s="54" t="str">
        <f t="shared" si="164"/>
        <v/>
      </c>
      <c r="BU333" s="54" t="str">
        <f t="shared" si="165"/>
        <v/>
      </c>
    </row>
    <row r="334" spans="2:73" ht="16.2">
      <c r="B334" s="104"/>
      <c r="C334" s="123" t="s">
        <v>45</v>
      </c>
      <c r="D334" s="122"/>
      <c r="E334" s="213"/>
      <c r="F334" s="196"/>
      <c r="G334" s="196"/>
      <c r="H334" s="188"/>
      <c r="I334" s="214"/>
      <c r="J334" s="188"/>
      <c r="K334" s="214"/>
      <c r="L334" s="196"/>
      <c r="M334" s="196"/>
      <c r="N334" s="196"/>
      <c r="O334" s="196"/>
      <c r="P334" s="196"/>
      <c r="Q334" s="196"/>
      <c r="R334" s="196"/>
      <c r="S334" s="196"/>
      <c r="T334" s="197"/>
      <c r="V334" s="219"/>
      <c r="W334" s="196"/>
      <c r="X334" s="196"/>
      <c r="Y334" s="188"/>
      <c r="Z334" s="121" t="s">
        <v>73</v>
      </c>
      <c r="AA334" s="120" t="s">
        <v>73</v>
      </c>
      <c r="AB334" s="215" t="s">
        <v>73</v>
      </c>
      <c r="AC334" s="216"/>
      <c r="AE334" s="54">
        <f t="shared" ref="AE334:AE397" si="166">E334</f>
        <v>0</v>
      </c>
      <c r="AF334" s="89"/>
      <c r="AG334" s="89"/>
      <c r="AH334" s="54" t="str">
        <f t="shared" ref="AH334:AH397" si="167">IF(E334="ingresos",$B$29,IF(E334="Ahorros / Inverciones",$B$44,IF(E334="Gastos Fijos",$I$18,IF(E334="Gastos Variables",$X$18,IF(E334="Deudas",$Q$18,"")))))</f>
        <v/>
      </c>
      <c r="AI334" s="54" t="str">
        <f t="shared" ref="AI334:AI397" si="168">IF(E334="ingresos",$B$30,IF(E334="Ahorros / Inverciones",$B$45,IF(E334="Gastos Fijos",$I$19,IF(E334="Gastos Variables",$X$19,IF(E334="Deudas",$Q$19,"")))))</f>
        <v/>
      </c>
      <c r="AJ334" s="54" t="str">
        <f t="shared" ref="AJ334:AJ397" si="169">IF(E334="ingresos",$B$31,IF(E334="Ahorros / Inverciones",$B$46,IF(E334="Gastos Fijos",$I$20,IF(E334="Gastos Variables",$X$20,IF(E334="Deudas",$Q$20,"")))))</f>
        <v/>
      </c>
      <c r="AK334" s="54" t="str">
        <f t="shared" ref="AK334:AK397" si="170">IF(E334="ingresos",$B$32,IF(E334="Ahorros / Inverciones",$B$47,IF(E334="Gastos Fijos",$I$21,IF(E334="Gastos Variables",$X$21,IF(E334="Deudas",$Q$21,"")))))</f>
        <v/>
      </c>
      <c r="AL334" s="54" t="str">
        <f t="shared" ref="AL334:AL397" si="171">IF(E334="ingresos",$B$33,IF(E334="Ahorros / Inverciones",$B$48,IF(E334="Gastos Fijos",$I$22,IF(E334="Gastos Variables",$X$22,IF(E334="Deudas",$Q$22,"")))))</f>
        <v/>
      </c>
      <c r="AM334" s="54" t="str">
        <f t="shared" ref="AM334:AM397" si="172">IF(E334="ingresos",$B$34,IF(E334="Ahorros / Inverciones",$B$49,IF(E334="Gastos Fijos",$I$23,IF(E334="Gastos Variables",$X$23,IF(E334="Deudas",$Q$23,"")))))</f>
        <v/>
      </c>
      <c r="AN334" s="54" t="str">
        <f t="shared" ref="AN334:AN397" si="173">IF(E334="ingresos",$B$35,IF(E334="Ahorros / Inverciones",$B$50,IF(E334="Gastos Fijos",$I$24,IF(E334="Gastos Variables",$X$24,IF(E334="Deudas",$Q$24,"")))))</f>
        <v/>
      </c>
      <c r="AO334" s="54" t="str">
        <f t="shared" ref="AO334:AO397" si="174">IF(E334="ingresos",$B$36,IF(E334="Ahorros / Inverciones",$B$51,IF(E334="Gastos Fijos",$I$25,IF(E334="Gastos Variables",$X$25,IF(E334="Deudas",$Q$25,"")))))</f>
        <v/>
      </c>
      <c r="AP334" s="54" t="str">
        <f t="shared" ref="AP334:AP397" si="175">IF(E334="ingresos",$B$37,IF(E334="Ahorros / Inverciones",$B$52,IF(E334="Gastos Fijos",$I$26,IF(E334="Gastos Variables",$X$26,IF(E334="Deudas",$Q$26,"")))))</f>
        <v/>
      </c>
      <c r="AQ334" s="54" t="str">
        <f t="shared" ref="AQ334:AQ397" si="176">IF(E334="ingresos",$B$38,IF(E334="Ahorros / Inverciones",$B$53,IF(E334="Gastos Fijos",$I$27,IF(E334="Gastos Variables",$X$27,IF(E334="Deudas",$Q$27,"")))))</f>
        <v/>
      </c>
      <c r="AR334" s="54" t="str">
        <f t="shared" ref="AR334:AR397" si="177">IF(E334="ingresos","",IF(E334="Ahorros / Inverciones",$B$54,IF(E334="Gastos Fijos",$I$28,IF(E334="Gastos Variables",$X$28,IF(E334="Deudas",$Q$28,"")))))</f>
        <v/>
      </c>
      <c r="AS334" s="54" t="str">
        <f t="shared" ref="AS334:AS397" si="178">IF(E334="ingresos","",IF(E334="Ahorros / Inverciones",$B$55,IF(E334="Gastos Fijos",$I$29,IF(E334="Gastos Variables",$X$29,IF(E334="Deudas",$Q$29,"")))))</f>
        <v/>
      </c>
      <c r="AT334" s="54" t="str">
        <f t="shared" ref="AT334:AT397" si="179">IF(E334="ingresos","",IF(E334="Ahorros / Inverciones",$B$56,IF(E334="Gastos Fijos",$I$30,IF(E334="Gastos Variables",$X$30,IF(E334="Deudas",$Q$30,"")))))</f>
        <v/>
      </c>
      <c r="AU334" s="54" t="str">
        <f t="shared" ref="AU334:AU397" si="180">IF(E334="ingresos","",IF(E334="Ahorros / Inverciones",$B$57,IF(E334="Gastos Fijos",$I$31,IF(E334="Gastos Variables",$X$31,IF(E334="Deudas",$Q$31,"")))))</f>
        <v/>
      </c>
      <c r="AV334" s="54" t="str">
        <f t="shared" ref="AV334:AV397" si="181">IF(E334="ingresos","",IF(E334="Ahorros / Inverciones","",IF(E334="Gastos Fijos",$I$32,IF(E334="Gastos Variables",$X$32,IF(E334="Deudas",$Q$32,"")))))</f>
        <v/>
      </c>
      <c r="AW334" s="54" t="str">
        <f t="shared" ref="AW334:AW397" si="182">IF(E334="ingresos","",IF(E334="Ahorros / Inverciones","",IF(E334="Gastos Fijos",$I$33,IF(E334="Gastos Variables",$X$33,IF(E334="Deudas",$Q$33,"")))))</f>
        <v/>
      </c>
      <c r="AX334" s="54" t="str">
        <f t="shared" ref="AX334:AX397" si="183">IF(E334="ingresos","",IF(E334="Ahorros / Inverciones","",IF(E334="Gastos Fijos",$I$34,IF(E334="Gastos Variables",$X$34,IF(E334="Deudas",$Q$34,"")))))</f>
        <v/>
      </c>
      <c r="AY334" s="54" t="str">
        <f t="shared" ref="AY334:AY397" si="184">IF(E334="ingresos","",IF(E334="Ahorros / Inverciones","",IF(E334="Gastos Fijos",$I$35,IF(E334="Gastos Variables",$X$35,IF(E334="Deudas",$Q$35,"")))))</f>
        <v/>
      </c>
      <c r="AZ334" s="54" t="str">
        <f t="shared" ref="AZ334:AZ397" si="185">IF(E334="ingresos","",IF(E334="Ahorros / Inverciones","",IF(E334="Gastos Fijos",$I$36,IF(E334="Gastos Variables",$X$36,IF(E334="Deudas",$Q$36,"")))))</f>
        <v/>
      </c>
      <c r="BA334" s="54" t="str">
        <f t="shared" ref="BA334:BA397" si="186">IF(E334="ingresos","",IF(E334="Ahorros / Inverciones","",IF(E334="Gastos Fijos",$I$37,IF(E334="Gastos Variables",$X$37,IF(E334="Deudas",$Q$37,"")))))</f>
        <v/>
      </c>
      <c r="BB334" s="54" t="str">
        <f t="shared" ref="BB334:BB397" si="187">IF(E334="ingresos","",IF(E334="Ahorros / Inverciones","",IF(E334="Gastos Fijos",$I$38,IF(E334="Gastos Variables",$X$38,IF(E334="Deudas",$Q$38,"")))))</f>
        <v/>
      </c>
      <c r="BC334" s="54" t="str">
        <f t="shared" ref="BC334:BC397" si="188">IF(E334="ingresos","",IF(E334="Ahorros / Inverciones","",IF(E334="Gastos Fijos",$I$39,IF(E334="Gastos Variables",$X$39,IF(E334="Deudas",$Q$39,"")))))</f>
        <v/>
      </c>
      <c r="BD334" s="54" t="str">
        <f t="shared" ref="BD334:BD397" si="189">IF(E334="ingresos","",IF(E334="Ahorros / Inverciones","",IF(E334="Gastos Fijos",$I$40,IF(E334="Gastos Variables",$X$40,IF(E334="Deudas",$Q$40,"")))))</f>
        <v/>
      </c>
      <c r="BE334" s="54" t="str">
        <f t="shared" ref="BE334:BE397" si="190">IF(E334="ingresos","",IF(E334="Ahorros / Inverciones","",IF(E334="Gastos Fijos",$I$41,IF(E334="Gastos Variables",$X$41,IF(E334="Deudas",$Q$41,"")))))</f>
        <v/>
      </c>
      <c r="BF334" s="54" t="str">
        <f t="shared" ref="BF334:BF397" si="191">IF(E334="ingresos","",IF(E334="Ahorros / Inverciones","",IF(E334="Gastos Fijos",$I$42,IF(E334="Gastos Variables",$X$42,IF(E334="Deudas",$Q$42,"")))))</f>
        <v/>
      </c>
      <c r="BG334" s="54" t="str">
        <f t="shared" ref="BG334:BG397" si="192">IF(E334="ingresos","",IF(E334="Ahorros / Inverciones","",IF(E334="Gastos Fijos",$I$43,IF(E334="Gastos Variables",$X$43,IF(E334="Deudas",$Q$43,"")))))</f>
        <v/>
      </c>
      <c r="BH334" s="54" t="str">
        <f t="shared" ref="BH334:BH397" si="193">IF(E334="ingresos","",IF(E334="Ahorros / Inverciones","",IF(E334="Gastos Fijos",$I$44,IF(E334="Gastos Variables",$X$44,IF(E334="Deudas",$Q$44,"")))))</f>
        <v/>
      </c>
      <c r="BI334" s="54" t="str">
        <f t="shared" ref="BI334:BI397" si="194">IF(E334="ingresos","",IF(E334="Ahorros / Inverciones","",IF(E334="Gastos Fijos",$I$45,IF(E334="Gastos Variables",$X$45,IF(E334="Deudas",$Q$45,"")))))</f>
        <v/>
      </c>
      <c r="BJ334" s="54" t="str">
        <f t="shared" ref="BJ334:BJ397" si="195">IF(E334="ingresos","",IF(E334="Ahorros / Inverciones","",IF(E334="Gastos Fijos",$I$46,IF(E334="Gastos Variables",$X$46,IF(E334="Deudas",$Q$46,"")))))</f>
        <v/>
      </c>
      <c r="BK334" s="54" t="str">
        <f t="shared" ref="BK334:BK397" si="196">IF(E334="ingresos","",IF(E334="Ahorros / Inverciones","",IF(E334="Gastos Fijos",$I$47,IF(E334="Gastos Variables",$X$47,IF(E334="Deudas",$Q$47,"")))))</f>
        <v/>
      </c>
      <c r="BL334" s="54" t="str">
        <f t="shared" ref="BL334:BL397" si="197">IF(E334="ingresos","",IF(E334="Ahorros / Inverciones","",IF(E334="Gastos Fijos",$I$48,IF(E334="Gastos Variables",$X$48,IF(E334="Deudas",$Q$48,"")))))</f>
        <v/>
      </c>
      <c r="BM334" s="54" t="str">
        <f t="shared" ref="BM334:BM397" si="198">IF(E334="ingresos","",IF(E334="Ahorros / Inverciones","",IF(E334="Gastos Fijos",$I$49,IF(E334="Gastos Variables",$X$49,IF(E334="Deudas",$Q$49,"")))))</f>
        <v/>
      </c>
      <c r="BN334" s="54" t="str">
        <f t="shared" ref="BN334:BN397" si="199">IF(E334="ingresos","",IF(E334="Ahorros / Inverciones","",IF(E334="Gastos Fijos",$I$50,IF(E334="Gastos Variables",$X$50,IF(E334="Deudas",$Q$50,"")))))</f>
        <v/>
      </c>
      <c r="BO334" s="54" t="str">
        <f t="shared" ref="BO334:BO397" si="200">IF(E334="ingresos","",IF(E334="Ahorros / Inverciones","",IF(E334="Gastos Fijos",$I$51,IF(E334="Gastos Variables",$X$51,IF(E334="Deudas",$Q$51,"")))))</f>
        <v/>
      </c>
      <c r="BP334" s="54" t="str">
        <f t="shared" ref="BP334:BP397" si="201">IF(E334="ingresos","",IF(E334="Ahorros / Inverciones","",IF(E334="Gastos Fijos",$I$52,IF(E334="Gastos Variables",$X$52,IF(E334="Deudas",$Q$52,"")))))</f>
        <v/>
      </c>
      <c r="BQ334" s="54" t="str">
        <f t="shared" ref="BQ334:BQ397" si="202">IF(E334="ingresos","",IF(E334="Ahorros / Inverciones","",IF(E334="Gastos Fijos",$I$53,IF(E334="Gastos Variables",$X$53,IF(E334="Deudas",$Q$53,"")))))</f>
        <v/>
      </c>
      <c r="BR334" s="54" t="str">
        <f t="shared" ref="BR334:BR397" si="203">IF(E334="ingresos","",IF(E334="Ahorros / Inverciones","",IF(E334="Gastos Fijos",$I$54,IF(E334="Gastos Variables",$X$54,IF(E334="Deudas",$Q$54,"")))))</f>
        <v/>
      </c>
      <c r="BS334" s="54" t="str">
        <f t="shared" ref="BS334:BS397" si="204">IF(E334="ingresos","",IF(E334="Ahorros / Inverciones","",IF(E334="Gastos Fijos",$I$55,IF(E334="Gastos Variables",$X$55,IF(E334="Deudas",$Q$55,"")))))</f>
        <v/>
      </c>
      <c r="BT334" s="54" t="str">
        <f t="shared" ref="BT334:BT397" si="205">IF(E334="ingresos","",IF(E334="Ahorros / Inverciones","",IF(E334="Gastos Fijos",$I$56,IF(E334="Gastos Variables",$X$56,IF(E334="Deudas",$Q$56,"")))))</f>
        <v/>
      </c>
      <c r="BU334" s="54" t="str">
        <f t="shared" ref="BU334:BU397" si="206">IF(E334="ingresos","",IF(E334="Ahorros / Inverciones","",IF(E334="Gastos Fijos",$I$57,IF(E334="Gastos Variables",$X$57,IF(E334="Deudas",$Q$57,"")))))</f>
        <v/>
      </c>
    </row>
    <row r="335" spans="2:73" ht="16.2">
      <c r="B335" s="104"/>
      <c r="C335" s="123" t="s">
        <v>45</v>
      </c>
      <c r="D335" s="122"/>
      <c r="E335" s="213"/>
      <c r="F335" s="196"/>
      <c r="G335" s="196"/>
      <c r="H335" s="188"/>
      <c r="I335" s="214"/>
      <c r="J335" s="188"/>
      <c r="K335" s="214"/>
      <c r="L335" s="196"/>
      <c r="M335" s="196"/>
      <c r="N335" s="196"/>
      <c r="O335" s="196"/>
      <c r="P335" s="196"/>
      <c r="Q335" s="196"/>
      <c r="R335" s="196"/>
      <c r="S335" s="196"/>
      <c r="T335" s="197"/>
      <c r="V335" s="219"/>
      <c r="W335" s="196"/>
      <c r="X335" s="196"/>
      <c r="Y335" s="188"/>
      <c r="Z335" s="121" t="s">
        <v>73</v>
      </c>
      <c r="AA335" s="120" t="s">
        <v>73</v>
      </c>
      <c r="AB335" s="215" t="s">
        <v>73</v>
      </c>
      <c r="AC335" s="216"/>
      <c r="AE335" s="54">
        <f t="shared" si="166"/>
        <v>0</v>
      </c>
      <c r="AF335" s="89"/>
      <c r="AG335" s="89"/>
      <c r="AH335" s="54" t="str">
        <f t="shared" si="167"/>
        <v/>
      </c>
      <c r="AI335" s="54" t="str">
        <f t="shared" si="168"/>
        <v/>
      </c>
      <c r="AJ335" s="54" t="str">
        <f t="shared" si="169"/>
        <v/>
      </c>
      <c r="AK335" s="54" t="str">
        <f t="shared" si="170"/>
        <v/>
      </c>
      <c r="AL335" s="54" t="str">
        <f t="shared" si="171"/>
        <v/>
      </c>
      <c r="AM335" s="54" t="str">
        <f t="shared" si="172"/>
        <v/>
      </c>
      <c r="AN335" s="54" t="str">
        <f t="shared" si="173"/>
        <v/>
      </c>
      <c r="AO335" s="54" t="str">
        <f t="shared" si="174"/>
        <v/>
      </c>
      <c r="AP335" s="54" t="str">
        <f t="shared" si="175"/>
        <v/>
      </c>
      <c r="AQ335" s="54" t="str">
        <f t="shared" si="176"/>
        <v/>
      </c>
      <c r="AR335" s="54" t="str">
        <f t="shared" si="177"/>
        <v/>
      </c>
      <c r="AS335" s="54" t="str">
        <f t="shared" si="178"/>
        <v/>
      </c>
      <c r="AT335" s="54" t="str">
        <f t="shared" si="179"/>
        <v/>
      </c>
      <c r="AU335" s="54" t="str">
        <f t="shared" si="180"/>
        <v/>
      </c>
      <c r="AV335" s="54" t="str">
        <f t="shared" si="181"/>
        <v/>
      </c>
      <c r="AW335" s="54" t="str">
        <f t="shared" si="182"/>
        <v/>
      </c>
      <c r="AX335" s="54" t="str">
        <f t="shared" si="183"/>
        <v/>
      </c>
      <c r="AY335" s="54" t="str">
        <f t="shared" si="184"/>
        <v/>
      </c>
      <c r="AZ335" s="54" t="str">
        <f t="shared" si="185"/>
        <v/>
      </c>
      <c r="BA335" s="54" t="str">
        <f t="shared" si="186"/>
        <v/>
      </c>
      <c r="BB335" s="54" t="str">
        <f t="shared" si="187"/>
        <v/>
      </c>
      <c r="BC335" s="54" t="str">
        <f t="shared" si="188"/>
        <v/>
      </c>
      <c r="BD335" s="54" t="str">
        <f t="shared" si="189"/>
        <v/>
      </c>
      <c r="BE335" s="54" t="str">
        <f t="shared" si="190"/>
        <v/>
      </c>
      <c r="BF335" s="54" t="str">
        <f t="shared" si="191"/>
        <v/>
      </c>
      <c r="BG335" s="54" t="str">
        <f t="shared" si="192"/>
        <v/>
      </c>
      <c r="BH335" s="54" t="str">
        <f t="shared" si="193"/>
        <v/>
      </c>
      <c r="BI335" s="54" t="str">
        <f t="shared" si="194"/>
        <v/>
      </c>
      <c r="BJ335" s="54" t="str">
        <f t="shared" si="195"/>
        <v/>
      </c>
      <c r="BK335" s="54" t="str">
        <f t="shared" si="196"/>
        <v/>
      </c>
      <c r="BL335" s="54" t="str">
        <f t="shared" si="197"/>
        <v/>
      </c>
      <c r="BM335" s="54" t="str">
        <f t="shared" si="198"/>
        <v/>
      </c>
      <c r="BN335" s="54" t="str">
        <f t="shared" si="199"/>
        <v/>
      </c>
      <c r="BO335" s="54" t="str">
        <f t="shared" si="200"/>
        <v/>
      </c>
      <c r="BP335" s="54" t="str">
        <f t="shared" si="201"/>
        <v/>
      </c>
      <c r="BQ335" s="54" t="str">
        <f t="shared" si="202"/>
        <v/>
      </c>
      <c r="BR335" s="54" t="str">
        <f t="shared" si="203"/>
        <v/>
      </c>
      <c r="BS335" s="54" t="str">
        <f t="shared" si="204"/>
        <v/>
      </c>
      <c r="BT335" s="54" t="str">
        <f t="shared" si="205"/>
        <v/>
      </c>
      <c r="BU335" s="54" t="str">
        <f t="shared" si="206"/>
        <v/>
      </c>
    </row>
    <row r="336" spans="2:73" ht="16.2">
      <c r="B336" s="104"/>
      <c r="C336" s="123" t="s">
        <v>45</v>
      </c>
      <c r="D336" s="122"/>
      <c r="E336" s="213"/>
      <c r="F336" s="196"/>
      <c r="G336" s="196"/>
      <c r="H336" s="188"/>
      <c r="I336" s="214"/>
      <c r="J336" s="188"/>
      <c r="K336" s="214"/>
      <c r="L336" s="196"/>
      <c r="M336" s="196"/>
      <c r="N336" s="196"/>
      <c r="O336" s="196"/>
      <c r="P336" s="196"/>
      <c r="Q336" s="196"/>
      <c r="R336" s="196"/>
      <c r="S336" s="196"/>
      <c r="T336" s="197"/>
      <c r="V336" s="219"/>
      <c r="W336" s="196"/>
      <c r="X336" s="196"/>
      <c r="Y336" s="188"/>
      <c r="Z336" s="121" t="s">
        <v>73</v>
      </c>
      <c r="AA336" s="120" t="s">
        <v>73</v>
      </c>
      <c r="AB336" s="215" t="s">
        <v>73</v>
      </c>
      <c r="AC336" s="216"/>
      <c r="AE336" s="54">
        <f t="shared" si="166"/>
        <v>0</v>
      </c>
      <c r="AF336" s="89"/>
      <c r="AG336" s="89"/>
      <c r="AH336" s="54" t="str">
        <f t="shared" si="167"/>
        <v/>
      </c>
      <c r="AI336" s="54" t="str">
        <f t="shared" si="168"/>
        <v/>
      </c>
      <c r="AJ336" s="54" t="str">
        <f t="shared" si="169"/>
        <v/>
      </c>
      <c r="AK336" s="54" t="str">
        <f t="shared" si="170"/>
        <v/>
      </c>
      <c r="AL336" s="54" t="str">
        <f t="shared" si="171"/>
        <v/>
      </c>
      <c r="AM336" s="54" t="str">
        <f t="shared" si="172"/>
        <v/>
      </c>
      <c r="AN336" s="54" t="str">
        <f t="shared" si="173"/>
        <v/>
      </c>
      <c r="AO336" s="54" t="str">
        <f t="shared" si="174"/>
        <v/>
      </c>
      <c r="AP336" s="54" t="str">
        <f t="shared" si="175"/>
        <v/>
      </c>
      <c r="AQ336" s="54" t="str">
        <f t="shared" si="176"/>
        <v/>
      </c>
      <c r="AR336" s="54" t="str">
        <f t="shared" si="177"/>
        <v/>
      </c>
      <c r="AS336" s="54" t="str">
        <f t="shared" si="178"/>
        <v/>
      </c>
      <c r="AT336" s="54" t="str">
        <f t="shared" si="179"/>
        <v/>
      </c>
      <c r="AU336" s="54" t="str">
        <f t="shared" si="180"/>
        <v/>
      </c>
      <c r="AV336" s="54" t="str">
        <f t="shared" si="181"/>
        <v/>
      </c>
      <c r="AW336" s="54" t="str">
        <f t="shared" si="182"/>
        <v/>
      </c>
      <c r="AX336" s="54" t="str">
        <f t="shared" si="183"/>
        <v/>
      </c>
      <c r="AY336" s="54" t="str">
        <f t="shared" si="184"/>
        <v/>
      </c>
      <c r="AZ336" s="54" t="str">
        <f t="shared" si="185"/>
        <v/>
      </c>
      <c r="BA336" s="54" t="str">
        <f t="shared" si="186"/>
        <v/>
      </c>
      <c r="BB336" s="54" t="str">
        <f t="shared" si="187"/>
        <v/>
      </c>
      <c r="BC336" s="54" t="str">
        <f t="shared" si="188"/>
        <v/>
      </c>
      <c r="BD336" s="54" t="str">
        <f t="shared" si="189"/>
        <v/>
      </c>
      <c r="BE336" s="54" t="str">
        <f t="shared" si="190"/>
        <v/>
      </c>
      <c r="BF336" s="54" t="str">
        <f t="shared" si="191"/>
        <v/>
      </c>
      <c r="BG336" s="54" t="str">
        <f t="shared" si="192"/>
        <v/>
      </c>
      <c r="BH336" s="54" t="str">
        <f t="shared" si="193"/>
        <v/>
      </c>
      <c r="BI336" s="54" t="str">
        <f t="shared" si="194"/>
        <v/>
      </c>
      <c r="BJ336" s="54" t="str">
        <f t="shared" si="195"/>
        <v/>
      </c>
      <c r="BK336" s="54" t="str">
        <f t="shared" si="196"/>
        <v/>
      </c>
      <c r="BL336" s="54" t="str">
        <f t="shared" si="197"/>
        <v/>
      </c>
      <c r="BM336" s="54" t="str">
        <f t="shared" si="198"/>
        <v/>
      </c>
      <c r="BN336" s="54" t="str">
        <f t="shared" si="199"/>
        <v/>
      </c>
      <c r="BO336" s="54" t="str">
        <f t="shared" si="200"/>
        <v/>
      </c>
      <c r="BP336" s="54" t="str">
        <f t="shared" si="201"/>
        <v/>
      </c>
      <c r="BQ336" s="54" t="str">
        <f t="shared" si="202"/>
        <v/>
      </c>
      <c r="BR336" s="54" t="str">
        <f t="shared" si="203"/>
        <v/>
      </c>
      <c r="BS336" s="54" t="str">
        <f t="shared" si="204"/>
        <v/>
      </c>
      <c r="BT336" s="54" t="str">
        <f t="shared" si="205"/>
        <v/>
      </c>
      <c r="BU336" s="54" t="str">
        <f t="shared" si="206"/>
        <v/>
      </c>
    </row>
    <row r="337" spans="2:73" ht="16.2">
      <c r="B337" s="104"/>
      <c r="C337" s="123" t="s">
        <v>45</v>
      </c>
      <c r="D337" s="122"/>
      <c r="E337" s="213"/>
      <c r="F337" s="196"/>
      <c r="G337" s="196"/>
      <c r="H337" s="188"/>
      <c r="I337" s="214"/>
      <c r="J337" s="188"/>
      <c r="K337" s="214"/>
      <c r="L337" s="196"/>
      <c r="M337" s="196"/>
      <c r="N337" s="196"/>
      <c r="O337" s="196"/>
      <c r="P337" s="196"/>
      <c r="Q337" s="196"/>
      <c r="R337" s="196"/>
      <c r="S337" s="196"/>
      <c r="T337" s="197"/>
      <c r="V337" s="219"/>
      <c r="W337" s="196"/>
      <c r="X337" s="196"/>
      <c r="Y337" s="188"/>
      <c r="Z337" s="121" t="s">
        <v>73</v>
      </c>
      <c r="AA337" s="120" t="s">
        <v>73</v>
      </c>
      <c r="AB337" s="215" t="s">
        <v>73</v>
      </c>
      <c r="AC337" s="216"/>
      <c r="AE337" s="54">
        <f t="shared" si="166"/>
        <v>0</v>
      </c>
      <c r="AF337" s="89"/>
      <c r="AG337" s="89"/>
      <c r="AH337" s="54" t="str">
        <f t="shared" si="167"/>
        <v/>
      </c>
      <c r="AI337" s="54" t="str">
        <f t="shared" si="168"/>
        <v/>
      </c>
      <c r="AJ337" s="54" t="str">
        <f t="shared" si="169"/>
        <v/>
      </c>
      <c r="AK337" s="54" t="str">
        <f t="shared" si="170"/>
        <v/>
      </c>
      <c r="AL337" s="54" t="str">
        <f t="shared" si="171"/>
        <v/>
      </c>
      <c r="AM337" s="54" t="str">
        <f t="shared" si="172"/>
        <v/>
      </c>
      <c r="AN337" s="54" t="str">
        <f t="shared" si="173"/>
        <v/>
      </c>
      <c r="AO337" s="54" t="str">
        <f t="shared" si="174"/>
        <v/>
      </c>
      <c r="AP337" s="54" t="str">
        <f t="shared" si="175"/>
        <v/>
      </c>
      <c r="AQ337" s="54" t="str">
        <f t="shared" si="176"/>
        <v/>
      </c>
      <c r="AR337" s="54" t="str">
        <f t="shared" si="177"/>
        <v/>
      </c>
      <c r="AS337" s="54" t="str">
        <f t="shared" si="178"/>
        <v/>
      </c>
      <c r="AT337" s="54" t="str">
        <f t="shared" si="179"/>
        <v/>
      </c>
      <c r="AU337" s="54" t="str">
        <f t="shared" si="180"/>
        <v/>
      </c>
      <c r="AV337" s="54" t="str">
        <f t="shared" si="181"/>
        <v/>
      </c>
      <c r="AW337" s="54" t="str">
        <f t="shared" si="182"/>
        <v/>
      </c>
      <c r="AX337" s="54" t="str">
        <f t="shared" si="183"/>
        <v/>
      </c>
      <c r="AY337" s="54" t="str">
        <f t="shared" si="184"/>
        <v/>
      </c>
      <c r="AZ337" s="54" t="str">
        <f t="shared" si="185"/>
        <v/>
      </c>
      <c r="BA337" s="54" t="str">
        <f t="shared" si="186"/>
        <v/>
      </c>
      <c r="BB337" s="54" t="str">
        <f t="shared" si="187"/>
        <v/>
      </c>
      <c r="BC337" s="54" t="str">
        <f t="shared" si="188"/>
        <v/>
      </c>
      <c r="BD337" s="54" t="str">
        <f t="shared" si="189"/>
        <v/>
      </c>
      <c r="BE337" s="54" t="str">
        <f t="shared" si="190"/>
        <v/>
      </c>
      <c r="BF337" s="54" t="str">
        <f t="shared" si="191"/>
        <v/>
      </c>
      <c r="BG337" s="54" t="str">
        <f t="shared" si="192"/>
        <v/>
      </c>
      <c r="BH337" s="54" t="str">
        <f t="shared" si="193"/>
        <v/>
      </c>
      <c r="BI337" s="54" t="str">
        <f t="shared" si="194"/>
        <v/>
      </c>
      <c r="BJ337" s="54" t="str">
        <f t="shared" si="195"/>
        <v/>
      </c>
      <c r="BK337" s="54" t="str">
        <f t="shared" si="196"/>
        <v/>
      </c>
      <c r="BL337" s="54" t="str">
        <f t="shared" si="197"/>
        <v/>
      </c>
      <c r="BM337" s="54" t="str">
        <f t="shared" si="198"/>
        <v/>
      </c>
      <c r="BN337" s="54" t="str">
        <f t="shared" si="199"/>
        <v/>
      </c>
      <c r="BO337" s="54" t="str">
        <f t="shared" si="200"/>
        <v/>
      </c>
      <c r="BP337" s="54" t="str">
        <f t="shared" si="201"/>
        <v/>
      </c>
      <c r="BQ337" s="54" t="str">
        <f t="shared" si="202"/>
        <v/>
      </c>
      <c r="BR337" s="54" t="str">
        <f t="shared" si="203"/>
        <v/>
      </c>
      <c r="BS337" s="54" t="str">
        <f t="shared" si="204"/>
        <v/>
      </c>
      <c r="BT337" s="54" t="str">
        <f t="shared" si="205"/>
        <v/>
      </c>
      <c r="BU337" s="54" t="str">
        <f t="shared" si="206"/>
        <v/>
      </c>
    </row>
    <row r="338" spans="2:73" ht="16.2">
      <c r="B338" s="104"/>
      <c r="C338" s="123" t="s">
        <v>45</v>
      </c>
      <c r="D338" s="122"/>
      <c r="E338" s="213"/>
      <c r="F338" s="196"/>
      <c r="G338" s="196"/>
      <c r="H338" s="188"/>
      <c r="I338" s="214"/>
      <c r="J338" s="188"/>
      <c r="K338" s="214"/>
      <c r="L338" s="196"/>
      <c r="M338" s="196"/>
      <c r="N338" s="196"/>
      <c r="O338" s="196"/>
      <c r="P338" s="196"/>
      <c r="Q338" s="196"/>
      <c r="R338" s="196"/>
      <c r="S338" s="196"/>
      <c r="T338" s="197"/>
      <c r="V338" s="219"/>
      <c r="W338" s="196"/>
      <c r="X338" s="196"/>
      <c r="Y338" s="188"/>
      <c r="Z338" s="121" t="s">
        <v>73</v>
      </c>
      <c r="AA338" s="120" t="s">
        <v>73</v>
      </c>
      <c r="AB338" s="215" t="s">
        <v>73</v>
      </c>
      <c r="AC338" s="216"/>
      <c r="AE338" s="54">
        <f t="shared" si="166"/>
        <v>0</v>
      </c>
      <c r="AF338" s="89"/>
      <c r="AG338" s="89"/>
      <c r="AH338" s="54" t="str">
        <f t="shared" si="167"/>
        <v/>
      </c>
      <c r="AI338" s="54" t="str">
        <f t="shared" si="168"/>
        <v/>
      </c>
      <c r="AJ338" s="54" t="str">
        <f t="shared" si="169"/>
        <v/>
      </c>
      <c r="AK338" s="54" t="str">
        <f t="shared" si="170"/>
        <v/>
      </c>
      <c r="AL338" s="54" t="str">
        <f t="shared" si="171"/>
        <v/>
      </c>
      <c r="AM338" s="54" t="str">
        <f t="shared" si="172"/>
        <v/>
      </c>
      <c r="AN338" s="54" t="str">
        <f t="shared" si="173"/>
        <v/>
      </c>
      <c r="AO338" s="54" t="str">
        <f t="shared" si="174"/>
        <v/>
      </c>
      <c r="AP338" s="54" t="str">
        <f t="shared" si="175"/>
        <v/>
      </c>
      <c r="AQ338" s="54" t="str">
        <f t="shared" si="176"/>
        <v/>
      </c>
      <c r="AR338" s="54" t="str">
        <f t="shared" si="177"/>
        <v/>
      </c>
      <c r="AS338" s="54" t="str">
        <f t="shared" si="178"/>
        <v/>
      </c>
      <c r="AT338" s="54" t="str">
        <f t="shared" si="179"/>
        <v/>
      </c>
      <c r="AU338" s="54" t="str">
        <f t="shared" si="180"/>
        <v/>
      </c>
      <c r="AV338" s="54" t="str">
        <f t="shared" si="181"/>
        <v/>
      </c>
      <c r="AW338" s="54" t="str">
        <f t="shared" si="182"/>
        <v/>
      </c>
      <c r="AX338" s="54" t="str">
        <f t="shared" si="183"/>
        <v/>
      </c>
      <c r="AY338" s="54" t="str">
        <f t="shared" si="184"/>
        <v/>
      </c>
      <c r="AZ338" s="54" t="str">
        <f t="shared" si="185"/>
        <v/>
      </c>
      <c r="BA338" s="54" t="str">
        <f t="shared" si="186"/>
        <v/>
      </c>
      <c r="BB338" s="54" t="str">
        <f t="shared" si="187"/>
        <v/>
      </c>
      <c r="BC338" s="54" t="str">
        <f t="shared" si="188"/>
        <v/>
      </c>
      <c r="BD338" s="54" t="str">
        <f t="shared" si="189"/>
        <v/>
      </c>
      <c r="BE338" s="54" t="str">
        <f t="shared" si="190"/>
        <v/>
      </c>
      <c r="BF338" s="54" t="str">
        <f t="shared" si="191"/>
        <v/>
      </c>
      <c r="BG338" s="54" t="str">
        <f t="shared" si="192"/>
        <v/>
      </c>
      <c r="BH338" s="54" t="str">
        <f t="shared" si="193"/>
        <v/>
      </c>
      <c r="BI338" s="54" t="str">
        <f t="shared" si="194"/>
        <v/>
      </c>
      <c r="BJ338" s="54" t="str">
        <f t="shared" si="195"/>
        <v/>
      </c>
      <c r="BK338" s="54" t="str">
        <f t="shared" si="196"/>
        <v/>
      </c>
      <c r="BL338" s="54" t="str">
        <f t="shared" si="197"/>
        <v/>
      </c>
      <c r="BM338" s="54" t="str">
        <f t="shared" si="198"/>
        <v/>
      </c>
      <c r="BN338" s="54" t="str">
        <f t="shared" si="199"/>
        <v/>
      </c>
      <c r="BO338" s="54" t="str">
        <f t="shared" si="200"/>
        <v/>
      </c>
      <c r="BP338" s="54" t="str">
        <f t="shared" si="201"/>
        <v/>
      </c>
      <c r="BQ338" s="54" t="str">
        <f t="shared" si="202"/>
        <v/>
      </c>
      <c r="BR338" s="54" t="str">
        <f t="shared" si="203"/>
        <v/>
      </c>
      <c r="BS338" s="54" t="str">
        <f t="shared" si="204"/>
        <v/>
      </c>
      <c r="BT338" s="54" t="str">
        <f t="shared" si="205"/>
        <v/>
      </c>
      <c r="BU338" s="54" t="str">
        <f t="shared" si="206"/>
        <v/>
      </c>
    </row>
    <row r="339" spans="2:73" ht="16.2">
      <c r="B339" s="104"/>
      <c r="C339" s="123" t="s">
        <v>45</v>
      </c>
      <c r="D339" s="122"/>
      <c r="E339" s="213"/>
      <c r="F339" s="196"/>
      <c r="G339" s="196"/>
      <c r="H339" s="188"/>
      <c r="I339" s="214"/>
      <c r="J339" s="188"/>
      <c r="K339" s="214"/>
      <c r="L339" s="196"/>
      <c r="M339" s="196"/>
      <c r="N339" s="196"/>
      <c r="O339" s="196"/>
      <c r="P339" s="196"/>
      <c r="Q339" s="196"/>
      <c r="R339" s="196"/>
      <c r="S339" s="196"/>
      <c r="T339" s="197"/>
      <c r="V339" s="219"/>
      <c r="W339" s="196"/>
      <c r="X339" s="196"/>
      <c r="Y339" s="188"/>
      <c r="Z339" s="121" t="s">
        <v>73</v>
      </c>
      <c r="AA339" s="120" t="s">
        <v>73</v>
      </c>
      <c r="AB339" s="215" t="s">
        <v>73</v>
      </c>
      <c r="AC339" s="216"/>
      <c r="AE339" s="54">
        <f t="shared" si="166"/>
        <v>0</v>
      </c>
      <c r="AF339" s="89"/>
      <c r="AG339" s="89"/>
      <c r="AH339" s="54" t="str">
        <f t="shared" si="167"/>
        <v/>
      </c>
      <c r="AI339" s="54" t="str">
        <f t="shared" si="168"/>
        <v/>
      </c>
      <c r="AJ339" s="54" t="str">
        <f t="shared" si="169"/>
        <v/>
      </c>
      <c r="AK339" s="54" t="str">
        <f t="shared" si="170"/>
        <v/>
      </c>
      <c r="AL339" s="54" t="str">
        <f t="shared" si="171"/>
        <v/>
      </c>
      <c r="AM339" s="54" t="str">
        <f t="shared" si="172"/>
        <v/>
      </c>
      <c r="AN339" s="54" t="str">
        <f t="shared" si="173"/>
        <v/>
      </c>
      <c r="AO339" s="54" t="str">
        <f t="shared" si="174"/>
        <v/>
      </c>
      <c r="AP339" s="54" t="str">
        <f t="shared" si="175"/>
        <v/>
      </c>
      <c r="AQ339" s="54" t="str">
        <f t="shared" si="176"/>
        <v/>
      </c>
      <c r="AR339" s="54" t="str">
        <f t="shared" si="177"/>
        <v/>
      </c>
      <c r="AS339" s="54" t="str">
        <f t="shared" si="178"/>
        <v/>
      </c>
      <c r="AT339" s="54" t="str">
        <f t="shared" si="179"/>
        <v/>
      </c>
      <c r="AU339" s="54" t="str">
        <f t="shared" si="180"/>
        <v/>
      </c>
      <c r="AV339" s="54" t="str">
        <f t="shared" si="181"/>
        <v/>
      </c>
      <c r="AW339" s="54" t="str">
        <f t="shared" si="182"/>
        <v/>
      </c>
      <c r="AX339" s="54" t="str">
        <f t="shared" si="183"/>
        <v/>
      </c>
      <c r="AY339" s="54" t="str">
        <f t="shared" si="184"/>
        <v/>
      </c>
      <c r="AZ339" s="54" t="str">
        <f t="shared" si="185"/>
        <v/>
      </c>
      <c r="BA339" s="54" t="str">
        <f t="shared" si="186"/>
        <v/>
      </c>
      <c r="BB339" s="54" t="str">
        <f t="shared" si="187"/>
        <v/>
      </c>
      <c r="BC339" s="54" t="str">
        <f t="shared" si="188"/>
        <v/>
      </c>
      <c r="BD339" s="54" t="str">
        <f t="shared" si="189"/>
        <v/>
      </c>
      <c r="BE339" s="54" t="str">
        <f t="shared" si="190"/>
        <v/>
      </c>
      <c r="BF339" s="54" t="str">
        <f t="shared" si="191"/>
        <v/>
      </c>
      <c r="BG339" s="54" t="str">
        <f t="shared" si="192"/>
        <v/>
      </c>
      <c r="BH339" s="54" t="str">
        <f t="shared" si="193"/>
        <v/>
      </c>
      <c r="BI339" s="54" t="str">
        <f t="shared" si="194"/>
        <v/>
      </c>
      <c r="BJ339" s="54" t="str">
        <f t="shared" si="195"/>
        <v/>
      </c>
      <c r="BK339" s="54" t="str">
        <f t="shared" si="196"/>
        <v/>
      </c>
      <c r="BL339" s="54" t="str">
        <f t="shared" si="197"/>
        <v/>
      </c>
      <c r="BM339" s="54" t="str">
        <f t="shared" si="198"/>
        <v/>
      </c>
      <c r="BN339" s="54" t="str">
        <f t="shared" si="199"/>
        <v/>
      </c>
      <c r="BO339" s="54" t="str">
        <f t="shared" si="200"/>
        <v/>
      </c>
      <c r="BP339" s="54" t="str">
        <f t="shared" si="201"/>
        <v/>
      </c>
      <c r="BQ339" s="54" t="str">
        <f t="shared" si="202"/>
        <v/>
      </c>
      <c r="BR339" s="54" t="str">
        <f t="shared" si="203"/>
        <v/>
      </c>
      <c r="BS339" s="54" t="str">
        <f t="shared" si="204"/>
        <v/>
      </c>
      <c r="BT339" s="54" t="str">
        <f t="shared" si="205"/>
        <v/>
      </c>
      <c r="BU339" s="54" t="str">
        <f t="shared" si="206"/>
        <v/>
      </c>
    </row>
    <row r="340" spans="2:73" ht="16.2">
      <c r="B340" s="104"/>
      <c r="C340" s="123" t="s">
        <v>45</v>
      </c>
      <c r="D340" s="122"/>
      <c r="E340" s="213"/>
      <c r="F340" s="196"/>
      <c r="G340" s="196"/>
      <c r="H340" s="188"/>
      <c r="I340" s="214"/>
      <c r="J340" s="188"/>
      <c r="K340" s="214"/>
      <c r="L340" s="196"/>
      <c r="M340" s="196"/>
      <c r="N340" s="196"/>
      <c r="O340" s="196"/>
      <c r="P340" s="196"/>
      <c r="Q340" s="196"/>
      <c r="R340" s="196"/>
      <c r="S340" s="196"/>
      <c r="T340" s="197"/>
      <c r="V340" s="219"/>
      <c r="W340" s="196"/>
      <c r="X340" s="196"/>
      <c r="Y340" s="188"/>
      <c r="Z340" s="121" t="s">
        <v>73</v>
      </c>
      <c r="AA340" s="120" t="s">
        <v>73</v>
      </c>
      <c r="AB340" s="215" t="s">
        <v>73</v>
      </c>
      <c r="AC340" s="216"/>
      <c r="AE340" s="54">
        <f t="shared" si="166"/>
        <v>0</v>
      </c>
      <c r="AF340" s="89"/>
      <c r="AG340" s="89"/>
      <c r="AH340" s="54" t="str">
        <f t="shared" si="167"/>
        <v/>
      </c>
      <c r="AI340" s="54" t="str">
        <f t="shared" si="168"/>
        <v/>
      </c>
      <c r="AJ340" s="54" t="str">
        <f t="shared" si="169"/>
        <v/>
      </c>
      <c r="AK340" s="54" t="str">
        <f t="shared" si="170"/>
        <v/>
      </c>
      <c r="AL340" s="54" t="str">
        <f t="shared" si="171"/>
        <v/>
      </c>
      <c r="AM340" s="54" t="str">
        <f t="shared" si="172"/>
        <v/>
      </c>
      <c r="AN340" s="54" t="str">
        <f t="shared" si="173"/>
        <v/>
      </c>
      <c r="AO340" s="54" t="str">
        <f t="shared" si="174"/>
        <v/>
      </c>
      <c r="AP340" s="54" t="str">
        <f t="shared" si="175"/>
        <v/>
      </c>
      <c r="AQ340" s="54" t="str">
        <f t="shared" si="176"/>
        <v/>
      </c>
      <c r="AR340" s="54" t="str">
        <f t="shared" si="177"/>
        <v/>
      </c>
      <c r="AS340" s="54" t="str">
        <f t="shared" si="178"/>
        <v/>
      </c>
      <c r="AT340" s="54" t="str">
        <f t="shared" si="179"/>
        <v/>
      </c>
      <c r="AU340" s="54" t="str">
        <f t="shared" si="180"/>
        <v/>
      </c>
      <c r="AV340" s="54" t="str">
        <f t="shared" si="181"/>
        <v/>
      </c>
      <c r="AW340" s="54" t="str">
        <f t="shared" si="182"/>
        <v/>
      </c>
      <c r="AX340" s="54" t="str">
        <f t="shared" si="183"/>
        <v/>
      </c>
      <c r="AY340" s="54" t="str">
        <f t="shared" si="184"/>
        <v/>
      </c>
      <c r="AZ340" s="54" t="str">
        <f t="shared" si="185"/>
        <v/>
      </c>
      <c r="BA340" s="54" t="str">
        <f t="shared" si="186"/>
        <v/>
      </c>
      <c r="BB340" s="54" t="str">
        <f t="shared" si="187"/>
        <v/>
      </c>
      <c r="BC340" s="54" t="str">
        <f t="shared" si="188"/>
        <v/>
      </c>
      <c r="BD340" s="54" t="str">
        <f t="shared" si="189"/>
        <v/>
      </c>
      <c r="BE340" s="54" t="str">
        <f t="shared" si="190"/>
        <v/>
      </c>
      <c r="BF340" s="54" t="str">
        <f t="shared" si="191"/>
        <v/>
      </c>
      <c r="BG340" s="54" t="str">
        <f t="shared" si="192"/>
        <v/>
      </c>
      <c r="BH340" s="54" t="str">
        <f t="shared" si="193"/>
        <v/>
      </c>
      <c r="BI340" s="54" t="str">
        <f t="shared" si="194"/>
        <v/>
      </c>
      <c r="BJ340" s="54" t="str">
        <f t="shared" si="195"/>
        <v/>
      </c>
      <c r="BK340" s="54" t="str">
        <f t="shared" si="196"/>
        <v/>
      </c>
      <c r="BL340" s="54" t="str">
        <f t="shared" si="197"/>
        <v/>
      </c>
      <c r="BM340" s="54" t="str">
        <f t="shared" si="198"/>
        <v/>
      </c>
      <c r="BN340" s="54" t="str">
        <f t="shared" si="199"/>
        <v/>
      </c>
      <c r="BO340" s="54" t="str">
        <f t="shared" si="200"/>
        <v/>
      </c>
      <c r="BP340" s="54" t="str">
        <f t="shared" si="201"/>
        <v/>
      </c>
      <c r="BQ340" s="54" t="str">
        <f t="shared" si="202"/>
        <v/>
      </c>
      <c r="BR340" s="54" t="str">
        <f t="shared" si="203"/>
        <v/>
      </c>
      <c r="BS340" s="54" t="str">
        <f t="shared" si="204"/>
        <v/>
      </c>
      <c r="BT340" s="54" t="str">
        <f t="shared" si="205"/>
        <v/>
      </c>
      <c r="BU340" s="54" t="str">
        <f t="shared" si="206"/>
        <v/>
      </c>
    </row>
    <row r="341" spans="2:73" ht="16.2">
      <c r="B341" s="104"/>
      <c r="C341" s="123" t="s">
        <v>45</v>
      </c>
      <c r="D341" s="122"/>
      <c r="E341" s="213"/>
      <c r="F341" s="196"/>
      <c r="G341" s="196"/>
      <c r="H341" s="188"/>
      <c r="I341" s="214"/>
      <c r="J341" s="188"/>
      <c r="K341" s="214"/>
      <c r="L341" s="196"/>
      <c r="M341" s="196"/>
      <c r="N341" s="196"/>
      <c r="O341" s="196"/>
      <c r="P341" s="196"/>
      <c r="Q341" s="196"/>
      <c r="R341" s="196"/>
      <c r="S341" s="196"/>
      <c r="T341" s="197"/>
      <c r="V341" s="219"/>
      <c r="W341" s="196"/>
      <c r="X341" s="196"/>
      <c r="Y341" s="188"/>
      <c r="Z341" s="121" t="s">
        <v>73</v>
      </c>
      <c r="AA341" s="120" t="s">
        <v>73</v>
      </c>
      <c r="AB341" s="215" t="s">
        <v>73</v>
      </c>
      <c r="AC341" s="216"/>
      <c r="AE341" s="54">
        <f t="shared" si="166"/>
        <v>0</v>
      </c>
      <c r="AF341" s="89"/>
      <c r="AG341" s="89"/>
      <c r="AH341" s="54" t="str">
        <f t="shared" si="167"/>
        <v/>
      </c>
      <c r="AI341" s="54" t="str">
        <f t="shared" si="168"/>
        <v/>
      </c>
      <c r="AJ341" s="54" t="str">
        <f t="shared" si="169"/>
        <v/>
      </c>
      <c r="AK341" s="54" t="str">
        <f t="shared" si="170"/>
        <v/>
      </c>
      <c r="AL341" s="54" t="str">
        <f t="shared" si="171"/>
        <v/>
      </c>
      <c r="AM341" s="54" t="str">
        <f t="shared" si="172"/>
        <v/>
      </c>
      <c r="AN341" s="54" t="str">
        <f t="shared" si="173"/>
        <v/>
      </c>
      <c r="AO341" s="54" t="str">
        <f t="shared" si="174"/>
        <v/>
      </c>
      <c r="AP341" s="54" t="str">
        <f t="shared" si="175"/>
        <v/>
      </c>
      <c r="AQ341" s="54" t="str">
        <f t="shared" si="176"/>
        <v/>
      </c>
      <c r="AR341" s="54" t="str">
        <f t="shared" si="177"/>
        <v/>
      </c>
      <c r="AS341" s="54" t="str">
        <f t="shared" si="178"/>
        <v/>
      </c>
      <c r="AT341" s="54" t="str">
        <f t="shared" si="179"/>
        <v/>
      </c>
      <c r="AU341" s="54" t="str">
        <f t="shared" si="180"/>
        <v/>
      </c>
      <c r="AV341" s="54" t="str">
        <f t="shared" si="181"/>
        <v/>
      </c>
      <c r="AW341" s="54" t="str">
        <f t="shared" si="182"/>
        <v/>
      </c>
      <c r="AX341" s="54" t="str">
        <f t="shared" si="183"/>
        <v/>
      </c>
      <c r="AY341" s="54" t="str">
        <f t="shared" si="184"/>
        <v/>
      </c>
      <c r="AZ341" s="54" t="str">
        <f t="shared" si="185"/>
        <v/>
      </c>
      <c r="BA341" s="54" t="str">
        <f t="shared" si="186"/>
        <v/>
      </c>
      <c r="BB341" s="54" t="str">
        <f t="shared" si="187"/>
        <v/>
      </c>
      <c r="BC341" s="54" t="str">
        <f t="shared" si="188"/>
        <v/>
      </c>
      <c r="BD341" s="54" t="str">
        <f t="shared" si="189"/>
        <v/>
      </c>
      <c r="BE341" s="54" t="str">
        <f t="shared" si="190"/>
        <v/>
      </c>
      <c r="BF341" s="54" t="str">
        <f t="shared" si="191"/>
        <v/>
      </c>
      <c r="BG341" s="54" t="str">
        <f t="shared" si="192"/>
        <v/>
      </c>
      <c r="BH341" s="54" t="str">
        <f t="shared" si="193"/>
        <v/>
      </c>
      <c r="BI341" s="54" t="str">
        <f t="shared" si="194"/>
        <v/>
      </c>
      <c r="BJ341" s="54" t="str">
        <f t="shared" si="195"/>
        <v/>
      </c>
      <c r="BK341" s="54" t="str">
        <f t="shared" si="196"/>
        <v/>
      </c>
      <c r="BL341" s="54" t="str">
        <f t="shared" si="197"/>
        <v/>
      </c>
      <c r="BM341" s="54" t="str">
        <f t="shared" si="198"/>
        <v/>
      </c>
      <c r="BN341" s="54" t="str">
        <f t="shared" si="199"/>
        <v/>
      </c>
      <c r="BO341" s="54" t="str">
        <f t="shared" si="200"/>
        <v/>
      </c>
      <c r="BP341" s="54" t="str">
        <f t="shared" si="201"/>
        <v/>
      </c>
      <c r="BQ341" s="54" t="str">
        <f t="shared" si="202"/>
        <v/>
      </c>
      <c r="BR341" s="54" t="str">
        <f t="shared" si="203"/>
        <v/>
      </c>
      <c r="BS341" s="54" t="str">
        <f t="shared" si="204"/>
        <v/>
      </c>
      <c r="BT341" s="54" t="str">
        <f t="shared" si="205"/>
        <v/>
      </c>
      <c r="BU341" s="54" t="str">
        <f t="shared" si="206"/>
        <v/>
      </c>
    </row>
    <row r="342" spans="2:73" ht="16.2">
      <c r="B342" s="104"/>
      <c r="C342" s="123" t="s">
        <v>45</v>
      </c>
      <c r="D342" s="122"/>
      <c r="E342" s="213"/>
      <c r="F342" s="196"/>
      <c r="G342" s="196"/>
      <c r="H342" s="188"/>
      <c r="I342" s="214"/>
      <c r="J342" s="188"/>
      <c r="K342" s="214"/>
      <c r="L342" s="196"/>
      <c r="M342" s="196"/>
      <c r="N342" s="196"/>
      <c r="O342" s="196"/>
      <c r="P342" s="196"/>
      <c r="Q342" s="196"/>
      <c r="R342" s="196"/>
      <c r="S342" s="196"/>
      <c r="T342" s="197"/>
      <c r="V342" s="219"/>
      <c r="W342" s="196"/>
      <c r="X342" s="196"/>
      <c r="Y342" s="188"/>
      <c r="Z342" s="121" t="s">
        <v>73</v>
      </c>
      <c r="AA342" s="120" t="s">
        <v>73</v>
      </c>
      <c r="AB342" s="215" t="s">
        <v>73</v>
      </c>
      <c r="AC342" s="216"/>
      <c r="AE342" s="54">
        <f t="shared" si="166"/>
        <v>0</v>
      </c>
      <c r="AF342" s="89"/>
      <c r="AG342" s="89"/>
      <c r="AH342" s="54" t="str">
        <f t="shared" si="167"/>
        <v/>
      </c>
      <c r="AI342" s="54" t="str">
        <f t="shared" si="168"/>
        <v/>
      </c>
      <c r="AJ342" s="54" t="str">
        <f t="shared" si="169"/>
        <v/>
      </c>
      <c r="AK342" s="54" t="str">
        <f t="shared" si="170"/>
        <v/>
      </c>
      <c r="AL342" s="54" t="str">
        <f t="shared" si="171"/>
        <v/>
      </c>
      <c r="AM342" s="54" t="str">
        <f t="shared" si="172"/>
        <v/>
      </c>
      <c r="AN342" s="54" t="str">
        <f t="shared" si="173"/>
        <v/>
      </c>
      <c r="AO342" s="54" t="str">
        <f t="shared" si="174"/>
        <v/>
      </c>
      <c r="AP342" s="54" t="str">
        <f t="shared" si="175"/>
        <v/>
      </c>
      <c r="AQ342" s="54" t="str">
        <f t="shared" si="176"/>
        <v/>
      </c>
      <c r="AR342" s="54" t="str">
        <f t="shared" si="177"/>
        <v/>
      </c>
      <c r="AS342" s="54" t="str">
        <f t="shared" si="178"/>
        <v/>
      </c>
      <c r="AT342" s="54" t="str">
        <f t="shared" si="179"/>
        <v/>
      </c>
      <c r="AU342" s="54" t="str">
        <f t="shared" si="180"/>
        <v/>
      </c>
      <c r="AV342" s="54" t="str">
        <f t="shared" si="181"/>
        <v/>
      </c>
      <c r="AW342" s="54" t="str">
        <f t="shared" si="182"/>
        <v/>
      </c>
      <c r="AX342" s="54" t="str">
        <f t="shared" si="183"/>
        <v/>
      </c>
      <c r="AY342" s="54" t="str">
        <f t="shared" si="184"/>
        <v/>
      </c>
      <c r="AZ342" s="54" t="str">
        <f t="shared" si="185"/>
        <v/>
      </c>
      <c r="BA342" s="54" t="str">
        <f t="shared" si="186"/>
        <v/>
      </c>
      <c r="BB342" s="54" t="str">
        <f t="shared" si="187"/>
        <v/>
      </c>
      <c r="BC342" s="54" t="str">
        <f t="shared" si="188"/>
        <v/>
      </c>
      <c r="BD342" s="54" t="str">
        <f t="shared" si="189"/>
        <v/>
      </c>
      <c r="BE342" s="54" t="str">
        <f t="shared" si="190"/>
        <v/>
      </c>
      <c r="BF342" s="54" t="str">
        <f t="shared" si="191"/>
        <v/>
      </c>
      <c r="BG342" s="54" t="str">
        <f t="shared" si="192"/>
        <v/>
      </c>
      <c r="BH342" s="54" t="str">
        <f t="shared" si="193"/>
        <v/>
      </c>
      <c r="BI342" s="54" t="str">
        <f t="shared" si="194"/>
        <v/>
      </c>
      <c r="BJ342" s="54" t="str">
        <f t="shared" si="195"/>
        <v/>
      </c>
      <c r="BK342" s="54" t="str">
        <f t="shared" si="196"/>
        <v/>
      </c>
      <c r="BL342" s="54" t="str">
        <f t="shared" si="197"/>
        <v/>
      </c>
      <c r="BM342" s="54" t="str">
        <f t="shared" si="198"/>
        <v/>
      </c>
      <c r="BN342" s="54" t="str">
        <f t="shared" si="199"/>
        <v/>
      </c>
      <c r="BO342" s="54" t="str">
        <f t="shared" si="200"/>
        <v/>
      </c>
      <c r="BP342" s="54" t="str">
        <f t="shared" si="201"/>
        <v/>
      </c>
      <c r="BQ342" s="54" t="str">
        <f t="shared" si="202"/>
        <v/>
      </c>
      <c r="BR342" s="54" t="str">
        <f t="shared" si="203"/>
        <v/>
      </c>
      <c r="BS342" s="54" t="str">
        <f t="shared" si="204"/>
        <v/>
      </c>
      <c r="BT342" s="54" t="str">
        <f t="shared" si="205"/>
        <v/>
      </c>
      <c r="BU342" s="54" t="str">
        <f t="shared" si="206"/>
        <v/>
      </c>
    </row>
    <row r="343" spans="2:73" ht="16.2">
      <c r="B343" s="104"/>
      <c r="C343" s="123" t="s">
        <v>45</v>
      </c>
      <c r="D343" s="122"/>
      <c r="E343" s="213"/>
      <c r="F343" s="196"/>
      <c r="G343" s="196"/>
      <c r="H343" s="188"/>
      <c r="I343" s="214"/>
      <c r="J343" s="188"/>
      <c r="K343" s="214"/>
      <c r="L343" s="196"/>
      <c r="M343" s="196"/>
      <c r="N343" s="196"/>
      <c r="O343" s="196"/>
      <c r="P343" s="196"/>
      <c r="Q343" s="196"/>
      <c r="R343" s="196"/>
      <c r="S343" s="196"/>
      <c r="T343" s="197"/>
      <c r="V343" s="219"/>
      <c r="W343" s="196"/>
      <c r="X343" s="196"/>
      <c r="Y343" s="188"/>
      <c r="Z343" s="121" t="s">
        <v>73</v>
      </c>
      <c r="AA343" s="120" t="s">
        <v>73</v>
      </c>
      <c r="AB343" s="215" t="s">
        <v>73</v>
      </c>
      <c r="AC343" s="216"/>
      <c r="AE343" s="54">
        <f t="shared" si="166"/>
        <v>0</v>
      </c>
      <c r="AF343" s="89"/>
      <c r="AG343" s="89"/>
      <c r="AH343" s="54" t="str">
        <f t="shared" si="167"/>
        <v/>
      </c>
      <c r="AI343" s="54" t="str">
        <f t="shared" si="168"/>
        <v/>
      </c>
      <c r="AJ343" s="54" t="str">
        <f t="shared" si="169"/>
        <v/>
      </c>
      <c r="AK343" s="54" t="str">
        <f t="shared" si="170"/>
        <v/>
      </c>
      <c r="AL343" s="54" t="str">
        <f t="shared" si="171"/>
        <v/>
      </c>
      <c r="AM343" s="54" t="str">
        <f t="shared" si="172"/>
        <v/>
      </c>
      <c r="AN343" s="54" t="str">
        <f t="shared" si="173"/>
        <v/>
      </c>
      <c r="AO343" s="54" t="str">
        <f t="shared" si="174"/>
        <v/>
      </c>
      <c r="AP343" s="54" t="str">
        <f t="shared" si="175"/>
        <v/>
      </c>
      <c r="AQ343" s="54" t="str">
        <f t="shared" si="176"/>
        <v/>
      </c>
      <c r="AR343" s="54" t="str">
        <f t="shared" si="177"/>
        <v/>
      </c>
      <c r="AS343" s="54" t="str">
        <f t="shared" si="178"/>
        <v/>
      </c>
      <c r="AT343" s="54" t="str">
        <f t="shared" si="179"/>
        <v/>
      </c>
      <c r="AU343" s="54" t="str">
        <f t="shared" si="180"/>
        <v/>
      </c>
      <c r="AV343" s="54" t="str">
        <f t="shared" si="181"/>
        <v/>
      </c>
      <c r="AW343" s="54" t="str">
        <f t="shared" si="182"/>
        <v/>
      </c>
      <c r="AX343" s="54" t="str">
        <f t="shared" si="183"/>
        <v/>
      </c>
      <c r="AY343" s="54" t="str">
        <f t="shared" si="184"/>
        <v/>
      </c>
      <c r="AZ343" s="54" t="str">
        <f t="shared" si="185"/>
        <v/>
      </c>
      <c r="BA343" s="54" t="str">
        <f t="shared" si="186"/>
        <v/>
      </c>
      <c r="BB343" s="54" t="str">
        <f t="shared" si="187"/>
        <v/>
      </c>
      <c r="BC343" s="54" t="str">
        <f t="shared" si="188"/>
        <v/>
      </c>
      <c r="BD343" s="54" t="str">
        <f t="shared" si="189"/>
        <v/>
      </c>
      <c r="BE343" s="54" t="str">
        <f t="shared" si="190"/>
        <v/>
      </c>
      <c r="BF343" s="54" t="str">
        <f t="shared" si="191"/>
        <v/>
      </c>
      <c r="BG343" s="54" t="str">
        <f t="shared" si="192"/>
        <v/>
      </c>
      <c r="BH343" s="54" t="str">
        <f t="shared" si="193"/>
        <v/>
      </c>
      <c r="BI343" s="54" t="str">
        <f t="shared" si="194"/>
        <v/>
      </c>
      <c r="BJ343" s="54" t="str">
        <f t="shared" si="195"/>
        <v/>
      </c>
      <c r="BK343" s="54" t="str">
        <f t="shared" si="196"/>
        <v/>
      </c>
      <c r="BL343" s="54" t="str">
        <f t="shared" si="197"/>
        <v/>
      </c>
      <c r="BM343" s="54" t="str">
        <f t="shared" si="198"/>
        <v/>
      </c>
      <c r="BN343" s="54" t="str">
        <f t="shared" si="199"/>
        <v/>
      </c>
      <c r="BO343" s="54" t="str">
        <f t="shared" si="200"/>
        <v/>
      </c>
      <c r="BP343" s="54" t="str">
        <f t="shared" si="201"/>
        <v/>
      </c>
      <c r="BQ343" s="54" t="str">
        <f t="shared" si="202"/>
        <v/>
      </c>
      <c r="BR343" s="54" t="str">
        <f t="shared" si="203"/>
        <v/>
      </c>
      <c r="BS343" s="54" t="str">
        <f t="shared" si="204"/>
        <v/>
      </c>
      <c r="BT343" s="54" t="str">
        <f t="shared" si="205"/>
        <v/>
      </c>
      <c r="BU343" s="54" t="str">
        <f t="shared" si="206"/>
        <v/>
      </c>
    </row>
    <row r="344" spans="2:73" ht="16.2">
      <c r="B344" s="104"/>
      <c r="C344" s="123" t="s">
        <v>45</v>
      </c>
      <c r="D344" s="122"/>
      <c r="E344" s="213"/>
      <c r="F344" s="196"/>
      <c r="G344" s="196"/>
      <c r="H344" s="188"/>
      <c r="I344" s="214"/>
      <c r="J344" s="188"/>
      <c r="K344" s="214"/>
      <c r="L344" s="196"/>
      <c r="M344" s="196"/>
      <c r="N344" s="196"/>
      <c r="O344" s="196"/>
      <c r="P344" s="196"/>
      <c r="Q344" s="196"/>
      <c r="R344" s="196"/>
      <c r="S344" s="196"/>
      <c r="T344" s="197"/>
      <c r="V344" s="219"/>
      <c r="W344" s="196"/>
      <c r="X344" s="196"/>
      <c r="Y344" s="188"/>
      <c r="Z344" s="121" t="s">
        <v>73</v>
      </c>
      <c r="AA344" s="120" t="s">
        <v>73</v>
      </c>
      <c r="AB344" s="215" t="s">
        <v>73</v>
      </c>
      <c r="AC344" s="216"/>
      <c r="AE344" s="54">
        <f t="shared" si="166"/>
        <v>0</v>
      </c>
      <c r="AF344" s="89"/>
      <c r="AG344" s="89"/>
      <c r="AH344" s="54" t="str">
        <f t="shared" si="167"/>
        <v/>
      </c>
      <c r="AI344" s="54" t="str">
        <f t="shared" si="168"/>
        <v/>
      </c>
      <c r="AJ344" s="54" t="str">
        <f t="shared" si="169"/>
        <v/>
      </c>
      <c r="AK344" s="54" t="str">
        <f t="shared" si="170"/>
        <v/>
      </c>
      <c r="AL344" s="54" t="str">
        <f t="shared" si="171"/>
        <v/>
      </c>
      <c r="AM344" s="54" t="str">
        <f t="shared" si="172"/>
        <v/>
      </c>
      <c r="AN344" s="54" t="str">
        <f t="shared" si="173"/>
        <v/>
      </c>
      <c r="AO344" s="54" t="str">
        <f t="shared" si="174"/>
        <v/>
      </c>
      <c r="AP344" s="54" t="str">
        <f t="shared" si="175"/>
        <v/>
      </c>
      <c r="AQ344" s="54" t="str">
        <f t="shared" si="176"/>
        <v/>
      </c>
      <c r="AR344" s="54" t="str">
        <f t="shared" si="177"/>
        <v/>
      </c>
      <c r="AS344" s="54" t="str">
        <f t="shared" si="178"/>
        <v/>
      </c>
      <c r="AT344" s="54" t="str">
        <f t="shared" si="179"/>
        <v/>
      </c>
      <c r="AU344" s="54" t="str">
        <f t="shared" si="180"/>
        <v/>
      </c>
      <c r="AV344" s="54" t="str">
        <f t="shared" si="181"/>
        <v/>
      </c>
      <c r="AW344" s="54" t="str">
        <f t="shared" si="182"/>
        <v/>
      </c>
      <c r="AX344" s="54" t="str">
        <f t="shared" si="183"/>
        <v/>
      </c>
      <c r="AY344" s="54" t="str">
        <f t="shared" si="184"/>
        <v/>
      </c>
      <c r="AZ344" s="54" t="str">
        <f t="shared" si="185"/>
        <v/>
      </c>
      <c r="BA344" s="54" t="str">
        <f t="shared" si="186"/>
        <v/>
      </c>
      <c r="BB344" s="54" t="str">
        <f t="shared" si="187"/>
        <v/>
      </c>
      <c r="BC344" s="54" t="str">
        <f t="shared" si="188"/>
        <v/>
      </c>
      <c r="BD344" s="54" t="str">
        <f t="shared" si="189"/>
        <v/>
      </c>
      <c r="BE344" s="54" t="str">
        <f t="shared" si="190"/>
        <v/>
      </c>
      <c r="BF344" s="54" t="str">
        <f t="shared" si="191"/>
        <v/>
      </c>
      <c r="BG344" s="54" t="str">
        <f t="shared" si="192"/>
        <v/>
      </c>
      <c r="BH344" s="54" t="str">
        <f t="shared" si="193"/>
        <v/>
      </c>
      <c r="BI344" s="54" t="str">
        <f t="shared" si="194"/>
        <v/>
      </c>
      <c r="BJ344" s="54" t="str">
        <f t="shared" si="195"/>
        <v/>
      </c>
      <c r="BK344" s="54" t="str">
        <f t="shared" si="196"/>
        <v/>
      </c>
      <c r="BL344" s="54" t="str">
        <f t="shared" si="197"/>
        <v/>
      </c>
      <c r="BM344" s="54" t="str">
        <f t="shared" si="198"/>
        <v/>
      </c>
      <c r="BN344" s="54" t="str">
        <f t="shared" si="199"/>
        <v/>
      </c>
      <c r="BO344" s="54" t="str">
        <f t="shared" si="200"/>
        <v/>
      </c>
      <c r="BP344" s="54" t="str">
        <f t="shared" si="201"/>
        <v/>
      </c>
      <c r="BQ344" s="54" t="str">
        <f t="shared" si="202"/>
        <v/>
      </c>
      <c r="BR344" s="54" t="str">
        <f t="shared" si="203"/>
        <v/>
      </c>
      <c r="BS344" s="54" t="str">
        <f t="shared" si="204"/>
        <v/>
      </c>
      <c r="BT344" s="54" t="str">
        <f t="shared" si="205"/>
        <v/>
      </c>
      <c r="BU344" s="54" t="str">
        <f t="shared" si="206"/>
        <v/>
      </c>
    </row>
    <row r="345" spans="2:73" ht="16.2">
      <c r="B345" s="104"/>
      <c r="C345" s="123" t="s">
        <v>45</v>
      </c>
      <c r="D345" s="122"/>
      <c r="E345" s="213"/>
      <c r="F345" s="196"/>
      <c r="G345" s="196"/>
      <c r="H345" s="188"/>
      <c r="I345" s="214"/>
      <c r="J345" s="188"/>
      <c r="K345" s="214"/>
      <c r="L345" s="196"/>
      <c r="M345" s="196"/>
      <c r="N345" s="196"/>
      <c r="O345" s="196"/>
      <c r="P345" s="196"/>
      <c r="Q345" s="196"/>
      <c r="R345" s="196"/>
      <c r="S345" s="196"/>
      <c r="T345" s="197"/>
      <c r="V345" s="219"/>
      <c r="W345" s="196"/>
      <c r="X345" s="196"/>
      <c r="Y345" s="188"/>
      <c r="Z345" s="121" t="s">
        <v>73</v>
      </c>
      <c r="AA345" s="120" t="s">
        <v>73</v>
      </c>
      <c r="AB345" s="215" t="s">
        <v>73</v>
      </c>
      <c r="AC345" s="216"/>
      <c r="AE345" s="54">
        <f t="shared" si="166"/>
        <v>0</v>
      </c>
      <c r="AF345" s="89"/>
      <c r="AG345" s="89"/>
      <c r="AH345" s="54" t="str">
        <f t="shared" si="167"/>
        <v/>
      </c>
      <c r="AI345" s="54" t="str">
        <f t="shared" si="168"/>
        <v/>
      </c>
      <c r="AJ345" s="54" t="str">
        <f t="shared" si="169"/>
        <v/>
      </c>
      <c r="AK345" s="54" t="str">
        <f t="shared" si="170"/>
        <v/>
      </c>
      <c r="AL345" s="54" t="str">
        <f t="shared" si="171"/>
        <v/>
      </c>
      <c r="AM345" s="54" t="str">
        <f t="shared" si="172"/>
        <v/>
      </c>
      <c r="AN345" s="54" t="str">
        <f t="shared" si="173"/>
        <v/>
      </c>
      <c r="AO345" s="54" t="str">
        <f t="shared" si="174"/>
        <v/>
      </c>
      <c r="AP345" s="54" t="str">
        <f t="shared" si="175"/>
        <v/>
      </c>
      <c r="AQ345" s="54" t="str">
        <f t="shared" si="176"/>
        <v/>
      </c>
      <c r="AR345" s="54" t="str">
        <f t="shared" si="177"/>
        <v/>
      </c>
      <c r="AS345" s="54" t="str">
        <f t="shared" si="178"/>
        <v/>
      </c>
      <c r="AT345" s="54" t="str">
        <f t="shared" si="179"/>
        <v/>
      </c>
      <c r="AU345" s="54" t="str">
        <f t="shared" si="180"/>
        <v/>
      </c>
      <c r="AV345" s="54" t="str">
        <f t="shared" si="181"/>
        <v/>
      </c>
      <c r="AW345" s="54" t="str">
        <f t="shared" si="182"/>
        <v/>
      </c>
      <c r="AX345" s="54" t="str">
        <f t="shared" si="183"/>
        <v/>
      </c>
      <c r="AY345" s="54" t="str">
        <f t="shared" si="184"/>
        <v/>
      </c>
      <c r="AZ345" s="54" t="str">
        <f t="shared" si="185"/>
        <v/>
      </c>
      <c r="BA345" s="54" t="str">
        <f t="shared" si="186"/>
        <v/>
      </c>
      <c r="BB345" s="54" t="str">
        <f t="shared" si="187"/>
        <v/>
      </c>
      <c r="BC345" s="54" t="str">
        <f t="shared" si="188"/>
        <v/>
      </c>
      <c r="BD345" s="54" t="str">
        <f t="shared" si="189"/>
        <v/>
      </c>
      <c r="BE345" s="54" t="str">
        <f t="shared" si="190"/>
        <v/>
      </c>
      <c r="BF345" s="54" t="str">
        <f t="shared" si="191"/>
        <v/>
      </c>
      <c r="BG345" s="54" t="str">
        <f t="shared" si="192"/>
        <v/>
      </c>
      <c r="BH345" s="54" t="str">
        <f t="shared" si="193"/>
        <v/>
      </c>
      <c r="BI345" s="54" t="str">
        <f t="shared" si="194"/>
        <v/>
      </c>
      <c r="BJ345" s="54" t="str">
        <f t="shared" si="195"/>
        <v/>
      </c>
      <c r="BK345" s="54" t="str">
        <f t="shared" si="196"/>
        <v/>
      </c>
      <c r="BL345" s="54" t="str">
        <f t="shared" si="197"/>
        <v/>
      </c>
      <c r="BM345" s="54" t="str">
        <f t="shared" si="198"/>
        <v/>
      </c>
      <c r="BN345" s="54" t="str">
        <f t="shared" si="199"/>
        <v/>
      </c>
      <c r="BO345" s="54" t="str">
        <f t="shared" si="200"/>
        <v/>
      </c>
      <c r="BP345" s="54" t="str">
        <f t="shared" si="201"/>
        <v/>
      </c>
      <c r="BQ345" s="54" t="str">
        <f t="shared" si="202"/>
        <v/>
      </c>
      <c r="BR345" s="54" t="str">
        <f t="shared" si="203"/>
        <v/>
      </c>
      <c r="BS345" s="54" t="str">
        <f t="shared" si="204"/>
        <v/>
      </c>
      <c r="BT345" s="54" t="str">
        <f t="shared" si="205"/>
        <v/>
      </c>
      <c r="BU345" s="54" t="str">
        <f t="shared" si="206"/>
        <v/>
      </c>
    </row>
    <row r="346" spans="2:73" ht="16.2">
      <c r="B346" s="104"/>
      <c r="C346" s="123" t="s">
        <v>45</v>
      </c>
      <c r="D346" s="122"/>
      <c r="E346" s="213"/>
      <c r="F346" s="196"/>
      <c r="G346" s="196"/>
      <c r="H346" s="188"/>
      <c r="I346" s="214"/>
      <c r="J346" s="188"/>
      <c r="K346" s="214"/>
      <c r="L346" s="196"/>
      <c r="M346" s="196"/>
      <c r="N346" s="196"/>
      <c r="O346" s="196"/>
      <c r="P346" s="196"/>
      <c r="Q346" s="196"/>
      <c r="R346" s="196"/>
      <c r="S346" s="196"/>
      <c r="T346" s="197"/>
      <c r="V346" s="219"/>
      <c r="W346" s="196"/>
      <c r="X346" s="196"/>
      <c r="Y346" s="188"/>
      <c r="Z346" s="121" t="s">
        <v>73</v>
      </c>
      <c r="AA346" s="120" t="s">
        <v>73</v>
      </c>
      <c r="AB346" s="215" t="s">
        <v>73</v>
      </c>
      <c r="AC346" s="216"/>
      <c r="AE346" s="54">
        <f t="shared" si="166"/>
        <v>0</v>
      </c>
      <c r="AF346" s="89"/>
      <c r="AG346" s="89"/>
      <c r="AH346" s="54" t="str">
        <f t="shared" si="167"/>
        <v/>
      </c>
      <c r="AI346" s="54" t="str">
        <f t="shared" si="168"/>
        <v/>
      </c>
      <c r="AJ346" s="54" t="str">
        <f t="shared" si="169"/>
        <v/>
      </c>
      <c r="AK346" s="54" t="str">
        <f t="shared" si="170"/>
        <v/>
      </c>
      <c r="AL346" s="54" t="str">
        <f t="shared" si="171"/>
        <v/>
      </c>
      <c r="AM346" s="54" t="str">
        <f t="shared" si="172"/>
        <v/>
      </c>
      <c r="AN346" s="54" t="str">
        <f t="shared" si="173"/>
        <v/>
      </c>
      <c r="AO346" s="54" t="str">
        <f t="shared" si="174"/>
        <v/>
      </c>
      <c r="AP346" s="54" t="str">
        <f t="shared" si="175"/>
        <v/>
      </c>
      <c r="AQ346" s="54" t="str">
        <f t="shared" si="176"/>
        <v/>
      </c>
      <c r="AR346" s="54" t="str">
        <f t="shared" si="177"/>
        <v/>
      </c>
      <c r="AS346" s="54" t="str">
        <f t="shared" si="178"/>
        <v/>
      </c>
      <c r="AT346" s="54" t="str">
        <f t="shared" si="179"/>
        <v/>
      </c>
      <c r="AU346" s="54" t="str">
        <f t="shared" si="180"/>
        <v/>
      </c>
      <c r="AV346" s="54" t="str">
        <f t="shared" si="181"/>
        <v/>
      </c>
      <c r="AW346" s="54" t="str">
        <f t="shared" si="182"/>
        <v/>
      </c>
      <c r="AX346" s="54" t="str">
        <f t="shared" si="183"/>
        <v/>
      </c>
      <c r="AY346" s="54" t="str">
        <f t="shared" si="184"/>
        <v/>
      </c>
      <c r="AZ346" s="54" t="str">
        <f t="shared" si="185"/>
        <v/>
      </c>
      <c r="BA346" s="54" t="str">
        <f t="shared" si="186"/>
        <v/>
      </c>
      <c r="BB346" s="54" t="str">
        <f t="shared" si="187"/>
        <v/>
      </c>
      <c r="BC346" s="54" t="str">
        <f t="shared" si="188"/>
        <v/>
      </c>
      <c r="BD346" s="54" t="str">
        <f t="shared" si="189"/>
        <v/>
      </c>
      <c r="BE346" s="54" t="str">
        <f t="shared" si="190"/>
        <v/>
      </c>
      <c r="BF346" s="54" t="str">
        <f t="shared" si="191"/>
        <v/>
      </c>
      <c r="BG346" s="54" t="str">
        <f t="shared" si="192"/>
        <v/>
      </c>
      <c r="BH346" s="54" t="str">
        <f t="shared" si="193"/>
        <v/>
      </c>
      <c r="BI346" s="54" t="str">
        <f t="shared" si="194"/>
        <v/>
      </c>
      <c r="BJ346" s="54" t="str">
        <f t="shared" si="195"/>
        <v/>
      </c>
      <c r="BK346" s="54" t="str">
        <f t="shared" si="196"/>
        <v/>
      </c>
      <c r="BL346" s="54" t="str">
        <f t="shared" si="197"/>
        <v/>
      </c>
      <c r="BM346" s="54" t="str">
        <f t="shared" si="198"/>
        <v/>
      </c>
      <c r="BN346" s="54" t="str">
        <f t="shared" si="199"/>
        <v/>
      </c>
      <c r="BO346" s="54" t="str">
        <f t="shared" si="200"/>
        <v/>
      </c>
      <c r="BP346" s="54" t="str">
        <f t="shared" si="201"/>
        <v/>
      </c>
      <c r="BQ346" s="54" t="str">
        <f t="shared" si="202"/>
        <v/>
      </c>
      <c r="BR346" s="54" t="str">
        <f t="shared" si="203"/>
        <v/>
      </c>
      <c r="BS346" s="54" t="str">
        <f t="shared" si="204"/>
        <v/>
      </c>
      <c r="BT346" s="54" t="str">
        <f t="shared" si="205"/>
        <v/>
      </c>
      <c r="BU346" s="54" t="str">
        <f t="shared" si="206"/>
        <v/>
      </c>
    </row>
    <row r="347" spans="2:73" ht="16.2">
      <c r="B347" s="104"/>
      <c r="C347" s="123" t="s">
        <v>45</v>
      </c>
      <c r="D347" s="122"/>
      <c r="E347" s="213"/>
      <c r="F347" s="196"/>
      <c r="G347" s="196"/>
      <c r="H347" s="188"/>
      <c r="I347" s="214"/>
      <c r="J347" s="188"/>
      <c r="K347" s="214"/>
      <c r="L347" s="196"/>
      <c r="M347" s="196"/>
      <c r="N347" s="196"/>
      <c r="O347" s="196"/>
      <c r="P347" s="196"/>
      <c r="Q347" s="196"/>
      <c r="R347" s="196"/>
      <c r="S347" s="196"/>
      <c r="T347" s="197"/>
      <c r="V347" s="219"/>
      <c r="W347" s="196"/>
      <c r="X347" s="196"/>
      <c r="Y347" s="188"/>
      <c r="Z347" s="121" t="s">
        <v>73</v>
      </c>
      <c r="AA347" s="120" t="s">
        <v>73</v>
      </c>
      <c r="AB347" s="215" t="s">
        <v>73</v>
      </c>
      <c r="AC347" s="216"/>
      <c r="AE347" s="54">
        <f t="shared" si="166"/>
        <v>0</v>
      </c>
      <c r="AF347" s="89"/>
      <c r="AG347" s="89"/>
      <c r="AH347" s="54" t="str">
        <f t="shared" si="167"/>
        <v/>
      </c>
      <c r="AI347" s="54" t="str">
        <f t="shared" si="168"/>
        <v/>
      </c>
      <c r="AJ347" s="54" t="str">
        <f t="shared" si="169"/>
        <v/>
      </c>
      <c r="AK347" s="54" t="str">
        <f t="shared" si="170"/>
        <v/>
      </c>
      <c r="AL347" s="54" t="str">
        <f t="shared" si="171"/>
        <v/>
      </c>
      <c r="AM347" s="54" t="str">
        <f t="shared" si="172"/>
        <v/>
      </c>
      <c r="AN347" s="54" t="str">
        <f t="shared" si="173"/>
        <v/>
      </c>
      <c r="AO347" s="54" t="str">
        <f t="shared" si="174"/>
        <v/>
      </c>
      <c r="AP347" s="54" t="str">
        <f t="shared" si="175"/>
        <v/>
      </c>
      <c r="AQ347" s="54" t="str">
        <f t="shared" si="176"/>
        <v/>
      </c>
      <c r="AR347" s="54" t="str">
        <f t="shared" si="177"/>
        <v/>
      </c>
      <c r="AS347" s="54" t="str">
        <f t="shared" si="178"/>
        <v/>
      </c>
      <c r="AT347" s="54" t="str">
        <f t="shared" si="179"/>
        <v/>
      </c>
      <c r="AU347" s="54" t="str">
        <f t="shared" si="180"/>
        <v/>
      </c>
      <c r="AV347" s="54" t="str">
        <f t="shared" si="181"/>
        <v/>
      </c>
      <c r="AW347" s="54" t="str">
        <f t="shared" si="182"/>
        <v/>
      </c>
      <c r="AX347" s="54" t="str">
        <f t="shared" si="183"/>
        <v/>
      </c>
      <c r="AY347" s="54" t="str">
        <f t="shared" si="184"/>
        <v/>
      </c>
      <c r="AZ347" s="54" t="str">
        <f t="shared" si="185"/>
        <v/>
      </c>
      <c r="BA347" s="54" t="str">
        <f t="shared" si="186"/>
        <v/>
      </c>
      <c r="BB347" s="54" t="str">
        <f t="shared" si="187"/>
        <v/>
      </c>
      <c r="BC347" s="54" t="str">
        <f t="shared" si="188"/>
        <v/>
      </c>
      <c r="BD347" s="54" t="str">
        <f t="shared" si="189"/>
        <v/>
      </c>
      <c r="BE347" s="54" t="str">
        <f t="shared" si="190"/>
        <v/>
      </c>
      <c r="BF347" s="54" t="str">
        <f t="shared" si="191"/>
        <v/>
      </c>
      <c r="BG347" s="54" t="str">
        <f t="shared" si="192"/>
        <v/>
      </c>
      <c r="BH347" s="54" t="str">
        <f t="shared" si="193"/>
        <v/>
      </c>
      <c r="BI347" s="54" t="str">
        <f t="shared" si="194"/>
        <v/>
      </c>
      <c r="BJ347" s="54" t="str">
        <f t="shared" si="195"/>
        <v/>
      </c>
      <c r="BK347" s="54" t="str">
        <f t="shared" si="196"/>
        <v/>
      </c>
      <c r="BL347" s="54" t="str">
        <f t="shared" si="197"/>
        <v/>
      </c>
      <c r="BM347" s="54" t="str">
        <f t="shared" si="198"/>
        <v/>
      </c>
      <c r="BN347" s="54" t="str">
        <f t="shared" si="199"/>
        <v/>
      </c>
      <c r="BO347" s="54" t="str">
        <f t="shared" si="200"/>
        <v/>
      </c>
      <c r="BP347" s="54" t="str">
        <f t="shared" si="201"/>
        <v/>
      </c>
      <c r="BQ347" s="54" t="str">
        <f t="shared" si="202"/>
        <v/>
      </c>
      <c r="BR347" s="54" t="str">
        <f t="shared" si="203"/>
        <v/>
      </c>
      <c r="BS347" s="54" t="str">
        <f t="shared" si="204"/>
        <v/>
      </c>
      <c r="BT347" s="54" t="str">
        <f t="shared" si="205"/>
        <v/>
      </c>
      <c r="BU347" s="54" t="str">
        <f t="shared" si="206"/>
        <v/>
      </c>
    </row>
    <row r="348" spans="2:73" ht="16.2">
      <c r="B348" s="104"/>
      <c r="C348" s="123" t="s">
        <v>45</v>
      </c>
      <c r="D348" s="122"/>
      <c r="E348" s="213"/>
      <c r="F348" s="196"/>
      <c r="G348" s="196"/>
      <c r="H348" s="188"/>
      <c r="I348" s="214"/>
      <c r="J348" s="188"/>
      <c r="K348" s="214"/>
      <c r="L348" s="196"/>
      <c r="M348" s="196"/>
      <c r="N348" s="196"/>
      <c r="O348" s="196"/>
      <c r="P348" s="196"/>
      <c r="Q348" s="196"/>
      <c r="R348" s="196"/>
      <c r="S348" s="196"/>
      <c r="T348" s="197"/>
      <c r="V348" s="219"/>
      <c r="W348" s="196"/>
      <c r="X348" s="196"/>
      <c r="Y348" s="188"/>
      <c r="Z348" s="121" t="s">
        <v>73</v>
      </c>
      <c r="AA348" s="120" t="s">
        <v>73</v>
      </c>
      <c r="AB348" s="215" t="s">
        <v>73</v>
      </c>
      <c r="AC348" s="216"/>
      <c r="AE348" s="54">
        <f t="shared" si="166"/>
        <v>0</v>
      </c>
      <c r="AF348" s="89"/>
      <c r="AG348" s="89"/>
      <c r="AH348" s="54" t="str">
        <f t="shared" si="167"/>
        <v/>
      </c>
      <c r="AI348" s="54" t="str">
        <f t="shared" si="168"/>
        <v/>
      </c>
      <c r="AJ348" s="54" t="str">
        <f t="shared" si="169"/>
        <v/>
      </c>
      <c r="AK348" s="54" t="str">
        <f t="shared" si="170"/>
        <v/>
      </c>
      <c r="AL348" s="54" t="str">
        <f t="shared" si="171"/>
        <v/>
      </c>
      <c r="AM348" s="54" t="str">
        <f t="shared" si="172"/>
        <v/>
      </c>
      <c r="AN348" s="54" t="str">
        <f t="shared" si="173"/>
        <v/>
      </c>
      <c r="AO348" s="54" t="str">
        <f t="shared" si="174"/>
        <v/>
      </c>
      <c r="AP348" s="54" t="str">
        <f t="shared" si="175"/>
        <v/>
      </c>
      <c r="AQ348" s="54" t="str">
        <f t="shared" si="176"/>
        <v/>
      </c>
      <c r="AR348" s="54" t="str">
        <f t="shared" si="177"/>
        <v/>
      </c>
      <c r="AS348" s="54" t="str">
        <f t="shared" si="178"/>
        <v/>
      </c>
      <c r="AT348" s="54" t="str">
        <f t="shared" si="179"/>
        <v/>
      </c>
      <c r="AU348" s="54" t="str">
        <f t="shared" si="180"/>
        <v/>
      </c>
      <c r="AV348" s="54" t="str">
        <f t="shared" si="181"/>
        <v/>
      </c>
      <c r="AW348" s="54" t="str">
        <f t="shared" si="182"/>
        <v/>
      </c>
      <c r="AX348" s="54" t="str">
        <f t="shared" si="183"/>
        <v/>
      </c>
      <c r="AY348" s="54" t="str">
        <f t="shared" si="184"/>
        <v/>
      </c>
      <c r="AZ348" s="54" t="str">
        <f t="shared" si="185"/>
        <v/>
      </c>
      <c r="BA348" s="54" t="str">
        <f t="shared" si="186"/>
        <v/>
      </c>
      <c r="BB348" s="54" t="str">
        <f t="shared" si="187"/>
        <v/>
      </c>
      <c r="BC348" s="54" t="str">
        <f t="shared" si="188"/>
        <v/>
      </c>
      <c r="BD348" s="54" t="str">
        <f t="shared" si="189"/>
        <v/>
      </c>
      <c r="BE348" s="54" t="str">
        <f t="shared" si="190"/>
        <v/>
      </c>
      <c r="BF348" s="54" t="str">
        <f t="shared" si="191"/>
        <v/>
      </c>
      <c r="BG348" s="54" t="str">
        <f t="shared" si="192"/>
        <v/>
      </c>
      <c r="BH348" s="54" t="str">
        <f t="shared" si="193"/>
        <v/>
      </c>
      <c r="BI348" s="54" t="str">
        <f t="shared" si="194"/>
        <v/>
      </c>
      <c r="BJ348" s="54" t="str">
        <f t="shared" si="195"/>
        <v/>
      </c>
      <c r="BK348" s="54" t="str">
        <f t="shared" si="196"/>
        <v/>
      </c>
      <c r="BL348" s="54" t="str">
        <f t="shared" si="197"/>
        <v/>
      </c>
      <c r="BM348" s="54" t="str">
        <f t="shared" si="198"/>
        <v/>
      </c>
      <c r="BN348" s="54" t="str">
        <f t="shared" si="199"/>
        <v/>
      </c>
      <c r="BO348" s="54" t="str">
        <f t="shared" si="200"/>
        <v/>
      </c>
      <c r="BP348" s="54" t="str">
        <f t="shared" si="201"/>
        <v/>
      </c>
      <c r="BQ348" s="54" t="str">
        <f t="shared" si="202"/>
        <v/>
      </c>
      <c r="BR348" s="54" t="str">
        <f t="shared" si="203"/>
        <v/>
      </c>
      <c r="BS348" s="54" t="str">
        <f t="shared" si="204"/>
        <v/>
      </c>
      <c r="BT348" s="54" t="str">
        <f t="shared" si="205"/>
        <v/>
      </c>
      <c r="BU348" s="54" t="str">
        <f t="shared" si="206"/>
        <v/>
      </c>
    </row>
    <row r="349" spans="2:73" ht="16.2">
      <c r="B349" s="104"/>
      <c r="C349" s="123" t="s">
        <v>45</v>
      </c>
      <c r="D349" s="122"/>
      <c r="E349" s="213"/>
      <c r="F349" s="196"/>
      <c r="G349" s="196"/>
      <c r="H349" s="188"/>
      <c r="I349" s="214"/>
      <c r="J349" s="188"/>
      <c r="K349" s="214"/>
      <c r="L349" s="196"/>
      <c r="M349" s="196"/>
      <c r="N349" s="196"/>
      <c r="O349" s="196"/>
      <c r="P349" s="196"/>
      <c r="Q349" s="196"/>
      <c r="R349" s="196"/>
      <c r="S349" s="196"/>
      <c r="T349" s="197"/>
      <c r="V349" s="219"/>
      <c r="W349" s="196"/>
      <c r="X349" s="196"/>
      <c r="Y349" s="188"/>
      <c r="Z349" s="121" t="s">
        <v>73</v>
      </c>
      <c r="AA349" s="120" t="s">
        <v>73</v>
      </c>
      <c r="AB349" s="215" t="s">
        <v>73</v>
      </c>
      <c r="AC349" s="216"/>
      <c r="AE349" s="54">
        <f t="shared" si="166"/>
        <v>0</v>
      </c>
      <c r="AF349" s="89"/>
      <c r="AG349" s="89"/>
      <c r="AH349" s="54" t="str">
        <f t="shared" si="167"/>
        <v/>
      </c>
      <c r="AI349" s="54" t="str">
        <f t="shared" si="168"/>
        <v/>
      </c>
      <c r="AJ349" s="54" t="str">
        <f t="shared" si="169"/>
        <v/>
      </c>
      <c r="AK349" s="54" t="str">
        <f t="shared" si="170"/>
        <v/>
      </c>
      <c r="AL349" s="54" t="str">
        <f t="shared" si="171"/>
        <v/>
      </c>
      <c r="AM349" s="54" t="str">
        <f t="shared" si="172"/>
        <v/>
      </c>
      <c r="AN349" s="54" t="str">
        <f t="shared" si="173"/>
        <v/>
      </c>
      <c r="AO349" s="54" t="str">
        <f t="shared" si="174"/>
        <v/>
      </c>
      <c r="AP349" s="54" t="str">
        <f t="shared" si="175"/>
        <v/>
      </c>
      <c r="AQ349" s="54" t="str">
        <f t="shared" si="176"/>
        <v/>
      </c>
      <c r="AR349" s="54" t="str">
        <f t="shared" si="177"/>
        <v/>
      </c>
      <c r="AS349" s="54" t="str">
        <f t="shared" si="178"/>
        <v/>
      </c>
      <c r="AT349" s="54" t="str">
        <f t="shared" si="179"/>
        <v/>
      </c>
      <c r="AU349" s="54" t="str">
        <f t="shared" si="180"/>
        <v/>
      </c>
      <c r="AV349" s="54" t="str">
        <f t="shared" si="181"/>
        <v/>
      </c>
      <c r="AW349" s="54" t="str">
        <f t="shared" si="182"/>
        <v/>
      </c>
      <c r="AX349" s="54" t="str">
        <f t="shared" si="183"/>
        <v/>
      </c>
      <c r="AY349" s="54" t="str">
        <f t="shared" si="184"/>
        <v/>
      </c>
      <c r="AZ349" s="54" t="str">
        <f t="shared" si="185"/>
        <v/>
      </c>
      <c r="BA349" s="54" t="str">
        <f t="shared" si="186"/>
        <v/>
      </c>
      <c r="BB349" s="54" t="str">
        <f t="shared" si="187"/>
        <v/>
      </c>
      <c r="BC349" s="54" t="str">
        <f t="shared" si="188"/>
        <v/>
      </c>
      <c r="BD349" s="54" t="str">
        <f t="shared" si="189"/>
        <v/>
      </c>
      <c r="BE349" s="54" t="str">
        <f t="shared" si="190"/>
        <v/>
      </c>
      <c r="BF349" s="54" t="str">
        <f t="shared" si="191"/>
        <v/>
      </c>
      <c r="BG349" s="54" t="str">
        <f t="shared" si="192"/>
        <v/>
      </c>
      <c r="BH349" s="54" t="str">
        <f t="shared" si="193"/>
        <v/>
      </c>
      <c r="BI349" s="54" t="str">
        <f t="shared" si="194"/>
        <v/>
      </c>
      <c r="BJ349" s="54" t="str">
        <f t="shared" si="195"/>
        <v/>
      </c>
      <c r="BK349" s="54" t="str">
        <f t="shared" si="196"/>
        <v/>
      </c>
      <c r="BL349" s="54" t="str">
        <f t="shared" si="197"/>
        <v/>
      </c>
      <c r="BM349" s="54" t="str">
        <f t="shared" si="198"/>
        <v/>
      </c>
      <c r="BN349" s="54" t="str">
        <f t="shared" si="199"/>
        <v/>
      </c>
      <c r="BO349" s="54" t="str">
        <f t="shared" si="200"/>
        <v/>
      </c>
      <c r="BP349" s="54" t="str">
        <f t="shared" si="201"/>
        <v/>
      </c>
      <c r="BQ349" s="54" t="str">
        <f t="shared" si="202"/>
        <v/>
      </c>
      <c r="BR349" s="54" t="str">
        <f t="shared" si="203"/>
        <v/>
      </c>
      <c r="BS349" s="54" t="str">
        <f t="shared" si="204"/>
        <v/>
      </c>
      <c r="BT349" s="54" t="str">
        <f t="shared" si="205"/>
        <v/>
      </c>
      <c r="BU349" s="54" t="str">
        <f t="shared" si="206"/>
        <v/>
      </c>
    </row>
    <row r="350" spans="2:73" ht="16.2">
      <c r="B350" s="104"/>
      <c r="C350" s="123" t="s">
        <v>45</v>
      </c>
      <c r="D350" s="122"/>
      <c r="E350" s="213"/>
      <c r="F350" s="196"/>
      <c r="G350" s="196"/>
      <c r="H350" s="188"/>
      <c r="I350" s="214"/>
      <c r="J350" s="188"/>
      <c r="K350" s="214"/>
      <c r="L350" s="196"/>
      <c r="M350" s="196"/>
      <c r="N350" s="196"/>
      <c r="O350" s="196"/>
      <c r="P350" s="196"/>
      <c r="Q350" s="196"/>
      <c r="R350" s="196"/>
      <c r="S350" s="196"/>
      <c r="T350" s="197"/>
      <c r="V350" s="219"/>
      <c r="W350" s="196"/>
      <c r="X350" s="196"/>
      <c r="Y350" s="188"/>
      <c r="Z350" s="121" t="s">
        <v>73</v>
      </c>
      <c r="AA350" s="120" t="s">
        <v>73</v>
      </c>
      <c r="AB350" s="215" t="s">
        <v>73</v>
      </c>
      <c r="AC350" s="216"/>
      <c r="AE350" s="54">
        <f t="shared" si="166"/>
        <v>0</v>
      </c>
      <c r="AF350" s="89"/>
      <c r="AG350" s="89"/>
      <c r="AH350" s="54" t="str">
        <f t="shared" si="167"/>
        <v/>
      </c>
      <c r="AI350" s="54" t="str">
        <f t="shared" si="168"/>
        <v/>
      </c>
      <c r="AJ350" s="54" t="str">
        <f t="shared" si="169"/>
        <v/>
      </c>
      <c r="AK350" s="54" t="str">
        <f t="shared" si="170"/>
        <v/>
      </c>
      <c r="AL350" s="54" t="str">
        <f t="shared" si="171"/>
        <v/>
      </c>
      <c r="AM350" s="54" t="str">
        <f t="shared" si="172"/>
        <v/>
      </c>
      <c r="AN350" s="54" t="str">
        <f t="shared" si="173"/>
        <v/>
      </c>
      <c r="AO350" s="54" t="str">
        <f t="shared" si="174"/>
        <v/>
      </c>
      <c r="AP350" s="54" t="str">
        <f t="shared" si="175"/>
        <v/>
      </c>
      <c r="AQ350" s="54" t="str">
        <f t="shared" si="176"/>
        <v/>
      </c>
      <c r="AR350" s="54" t="str">
        <f t="shared" si="177"/>
        <v/>
      </c>
      <c r="AS350" s="54" t="str">
        <f t="shared" si="178"/>
        <v/>
      </c>
      <c r="AT350" s="54" t="str">
        <f t="shared" si="179"/>
        <v/>
      </c>
      <c r="AU350" s="54" t="str">
        <f t="shared" si="180"/>
        <v/>
      </c>
      <c r="AV350" s="54" t="str">
        <f t="shared" si="181"/>
        <v/>
      </c>
      <c r="AW350" s="54" t="str">
        <f t="shared" si="182"/>
        <v/>
      </c>
      <c r="AX350" s="54" t="str">
        <f t="shared" si="183"/>
        <v/>
      </c>
      <c r="AY350" s="54" t="str">
        <f t="shared" si="184"/>
        <v/>
      </c>
      <c r="AZ350" s="54" t="str">
        <f t="shared" si="185"/>
        <v/>
      </c>
      <c r="BA350" s="54" t="str">
        <f t="shared" si="186"/>
        <v/>
      </c>
      <c r="BB350" s="54" t="str">
        <f t="shared" si="187"/>
        <v/>
      </c>
      <c r="BC350" s="54" t="str">
        <f t="shared" si="188"/>
        <v/>
      </c>
      <c r="BD350" s="54" t="str">
        <f t="shared" si="189"/>
        <v/>
      </c>
      <c r="BE350" s="54" t="str">
        <f t="shared" si="190"/>
        <v/>
      </c>
      <c r="BF350" s="54" t="str">
        <f t="shared" si="191"/>
        <v/>
      </c>
      <c r="BG350" s="54" t="str">
        <f t="shared" si="192"/>
        <v/>
      </c>
      <c r="BH350" s="54" t="str">
        <f t="shared" si="193"/>
        <v/>
      </c>
      <c r="BI350" s="54" t="str">
        <f t="shared" si="194"/>
        <v/>
      </c>
      <c r="BJ350" s="54" t="str">
        <f t="shared" si="195"/>
        <v/>
      </c>
      <c r="BK350" s="54" t="str">
        <f t="shared" si="196"/>
        <v/>
      </c>
      <c r="BL350" s="54" t="str">
        <f t="shared" si="197"/>
        <v/>
      </c>
      <c r="BM350" s="54" t="str">
        <f t="shared" si="198"/>
        <v/>
      </c>
      <c r="BN350" s="54" t="str">
        <f t="shared" si="199"/>
        <v/>
      </c>
      <c r="BO350" s="54" t="str">
        <f t="shared" si="200"/>
        <v/>
      </c>
      <c r="BP350" s="54" t="str">
        <f t="shared" si="201"/>
        <v/>
      </c>
      <c r="BQ350" s="54" t="str">
        <f t="shared" si="202"/>
        <v/>
      </c>
      <c r="BR350" s="54" t="str">
        <f t="shared" si="203"/>
        <v/>
      </c>
      <c r="BS350" s="54" t="str">
        <f t="shared" si="204"/>
        <v/>
      </c>
      <c r="BT350" s="54" t="str">
        <f t="shared" si="205"/>
        <v/>
      </c>
      <c r="BU350" s="54" t="str">
        <f t="shared" si="206"/>
        <v/>
      </c>
    </row>
    <row r="351" spans="2:73" ht="16.2">
      <c r="B351" s="104"/>
      <c r="C351" s="123" t="s">
        <v>45</v>
      </c>
      <c r="D351" s="122"/>
      <c r="E351" s="213"/>
      <c r="F351" s="196"/>
      <c r="G351" s="196"/>
      <c r="H351" s="188"/>
      <c r="I351" s="214"/>
      <c r="J351" s="188"/>
      <c r="K351" s="214"/>
      <c r="L351" s="196"/>
      <c r="M351" s="196"/>
      <c r="N351" s="196"/>
      <c r="O351" s="196"/>
      <c r="P351" s="196"/>
      <c r="Q351" s="196"/>
      <c r="R351" s="196"/>
      <c r="S351" s="196"/>
      <c r="T351" s="197"/>
      <c r="V351" s="219"/>
      <c r="W351" s="196"/>
      <c r="X351" s="196"/>
      <c r="Y351" s="188"/>
      <c r="Z351" s="121" t="s">
        <v>73</v>
      </c>
      <c r="AA351" s="120" t="s">
        <v>73</v>
      </c>
      <c r="AB351" s="215" t="s">
        <v>73</v>
      </c>
      <c r="AC351" s="216"/>
      <c r="AE351" s="54">
        <f t="shared" si="166"/>
        <v>0</v>
      </c>
      <c r="AF351" s="89"/>
      <c r="AG351" s="89"/>
      <c r="AH351" s="54" t="str">
        <f t="shared" si="167"/>
        <v/>
      </c>
      <c r="AI351" s="54" t="str">
        <f t="shared" si="168"/>
        <v/>
      </c>
      <c r="AJ351" s="54" t="str">
        <f t="shared" si="169"/>
        <v/>
      </c>
      <c r="AK351" s="54" t="str">
        <f t="shared" si="170"/>
        <v/>
      </c>
      <c r="AL351" s="54" t="str">
        <f t="shared" si="171"/>
        <v/>
      </c>
      <c r="AM351" s="54" t="str">
        <f t="shared" si="172"/>
        <v/>
      </c>
      <c r="AN351" s="54" t="str">
        <f t="shared" si="173"/>
        <v/>
      </c>
      <c r="AO351" s="54" t="str">
        <f t="shared" si="174"/>
        <v/>
      </c>
      <c r="AP351" s="54" t="str">
        <f t="shared" si="175"/>
        <v/>
      </c>
      <c r="AQ351" s="54" t="str">
        <f t="shared" si="176"/>
        <v/>
      </c>
      <c r="AR351" s="54" t="str">
        <f t="shared" si="177"/>
        <v/>
      </c>
      <c r="AS351" s="54" t="str">
        <f t="shared" si="178"/>
        <v/>
      </c>
      <c r="AT351" s="54" t="str">
        <f t="shared" si="179"/>
        <v/>
      </c>
      <c r="AU351" s="54" t="str">
        <f t="shared" si="180"/>
        <v/>
      </c>
      <c r="AV351" s="54" t="str">
        <f t="shared" si="181"/>
        <v/>
      </c>
      <c r="AW351" s="54" t="str">
        <f t="shared" si="182"/>
        <v/>
      </c>
      <c r="AX351" s="54" t="str">
        <f t="shared" si="183"/>
        <v/>
      </c>
      <c r="AY351" s="54" t="str">
        <f t="shared" si="184"/>
        <v/>
      </c>
      <c r="AZ351" s="54" t="str">
        <f t="shared" si="185"/>
        <v/>
      </c>
      <c r="BA351" s="54" t="str">
        <f t="shared" si="186"/>
        <v/>
      </c>
      <c r="BB351" s="54" t="str">
        <f t="shared" si="187"/>
        <v/>
      </c>
      <c r="BC351" s="54" t="str">
        <f t="shared" si="188"/>
        <v/>
      </c>
      <c r="BD351" s="54" t="str">
        <f t="shared" si="189"/>
        <v/>
      </c>
      <c r="BE351" s="54" t="str">
        <f t="shared" si="190"/>
        <v/>
      </c>
      <c r="BF351" s="54" t="str">
        <f t="shared" si="191"/>
        <v/>
      </c>
      <c r="BG351" s="54" t="str">
        <f t="shared" si="192"/>
        <v/>
      </c>
      <c r="BH351" s="54" t="str">
        <f t="shared" si="193"/>
        <v/>
      </c>
      <c r="BI351" s="54" t="str">
        <f t="shared" si="194"/>
        <v/>
      </c>
      <c r="BJ351" s="54" t="str">
        <f t="shared" si="195"/>
        <v/>
      </c>
      <c r="BK351" s="54" t="str">
        <f t="shared" si="196"/>
        <v/>
      </c>
      <c r="BL351" s="54" t="str">
        <f t="shared" si="197"/>
        <v/>
      </c>
      <c r="BM351" s="54" t="str">
        <f t="shared" si="198"/>
        <v/>
      </c>
      <c r="BN351" s="54" t="str">
        <f t="shared" si="199"/>
        <v/>
      </c>
      <c r="BO351" s="54" t="str">
        <f t="shared" si="200"/>
        <v/>
      </c>
      <c r="BP351" s="54" t="str">
        <f t="shared" si="201"/>
        <v/>
      </c>
      <c r="BQ351" s="54" t="str">
        <f t="shared" si="202"/>
        <v/>
      </c>
      <c r="BR351" s="54" t="str">
        <f t="shared" si="203"/>
        <v/>
      </c>
      <c r="BS351" s="54" t="str">
        <f t="shared" si="204"/>
        <v/>
      </c>
      <c r="BT351" s="54" t="str">
        <f t="shared" si="205"/>
        <v/>
      </c>
      <c r="BU351" s="54" t="str">
        <f t="shared" si="206"/>
        <v/>
      </c>
    </row>
    <row r="352" spans="2:73" ht="16.2">
      <c r="B352" s="104"/>
      <c r="C352" s="123" t="s">
        <v>45</v>
      </c>
      <c r="D352" s="122"/>
      <c r="E352" s="213"/>
      <c r="F352" s="196"/>
      <c r="G352" s="196"/>
      <c r="H352" s="188"/>
      <c r="I352" s="214"/>
      <c r="J352" s="188"/>
      <c r="K352" s="214"/>
      <c r="L352" s="196"/>
      <c r="M352" s="196"/>
      <c r="N352" s="196"/>
      <c r="O352" s="196"/>
      <c r="P352" s="196"/>
      <c r="Q352" s="196"/>
      <c r="R352" s="196"/>
      <c r="S352" s="196"/>
      <c r="T352" s="197"/>
      <c r="V352" s="219"/>
      <c r="W352" s="196"/>
      <c r="X352" s="196"/>
      <c r="Y352" s="188"/>
      <c r="Z352" s="121" t="s">
        <v>73</v>
      </c>
      <c r="AA352" s="120" t="s">
        <v>73</v>
      </c>
      <c r="AB352" s="215" t="s">
        <v>73</v>
      </c>
      <c r="AC352" s="216"/>
      <c r="AE352" s="54">
        <f t="shared" si="166"/>
        <v>0</v>
      </c>
      <c r="AF352" s="89"/>
      <c r="AG352" s="89"/>
      <c r="AH352" s="54" t="str">
        <f t="shared" si="167"/>
        <v/>
      </c>
      <c r="AI352" s="54" t="str">
        <f t="shared" si="168"/>
        <v/>
      </c>
      <c r="AJ352" s="54" t="str">
        <f t="shared" si="169"/>
        <v/>
      </c>
      <c r="AK352" s="54" t="str">
        <f t="shared" si="170"/>
        <v/>
      </c>
      <c r="AL352" s="54" t="str">
        <f t="shared" si="171"/>
        <v/>
      </c>
      <c r="AM352" s="54" t="str">
        <f t="shared" si="172"/>
        <v/>
      </c>
      <c r="AN352" s="54" t="str">
        <f t="shared" si="173"/>
        <v/>
      </c>
      <c r="AO352" s="54" t="str">
        <f t="shared" si="174"/>
        <v/>
      </c>
      <c r="AP352" s="54" t="str">
        <f t="shared" si="175"/>
        <v/>
      </c>
      <c r="AQ352" s="54" t="str">
        <f t="shared" si="176"/>
        <v/>
      </c>
      <c r="AR352" s="54" t="str">
        <f t="shared" si="177"/>
        <v/>
      </c>
      <c r="AS352" s="54" t="str">
        <f t="shared" si="178"/>
        <v/>
      </c>
      <c r="AT352" s="54" t="str">
        <f t="shared" si="179"/>
        <v/>
      </c>
      <c r="AU352" s="54" t="str">
        <f t="shared" si="180"/>
        <v/>
      </c>
      <c r="AV352" s="54" t="str">
        <f t="shared" si="181"/>
        <v/>
      </c>
      <c r="AW352" s="54" t="str">
        <f t="shared" si="182"/>
        <v/>
      </c>
      <c r="AX352" s="54" t="str">
        <f t="shared" si="183"/>
        <v/>
      </c>
      <c r="AY352" s="54" t="str">
        <f t="shared" si="184"/>
        <v/>
      </c>
      <c r="AZ352" s="54" t="str">
        <f t="shared" si="185"/>
        <v/>
      </c>
      <c r="BA352" s="54" t="str">
        <f t="shared" si="186"/>
        <v/>
      </c>
      <c r="BB352" s="54" t="str">
        <f t="shared" si="187"/>
        <v/>
      </c>
      <c r="BC352" s="54" t="str">
        <f t="shared" si="188"/>
        <v/>
      </c>
      <c r="BD352" s="54" t="str">
        <f t="shared" si="189"/>
        <v/>
      </c>
      <c r="BE352" s="54" t="str">
        <f t="shared" si="190"/>
        <v/>
      </c>
      <c r="BF352" s="54" t="str">
        <f t="shared" si="191"/>
        <v/>
      </c>
      <c r="BG352" s="54" t="str">
        <f t="shared" si="192"/>
        <v/>
      </c>
      <c r="BH352" s="54" t="str">
        <f t="shared" si="193"/>
        <v/>
      </c>
      <c r="BI352" s="54" t="str">
        <f t="shared" si="194"/>
        <v/>
      </c>
      <c r="BJ352" s="54" t="str">
        <f t="shared" si="195"/>
        <v/>
      </c>
      <c r="BK352" s="54" t="str">
        <f t="shared" si="196"/>
        <v/>
      </c>
      <c r="BL352" s="54" t="str">
        <f t="shared" si="197"/>
        <v/>
      </c>
      <c r="BM352" s="54" t="str">
        <f t="shared" si="198"/>
        <v/>
      </c>
      <c r="BN352" s="54" t="str">
        <f t="shared" si="199"/>
        <v/>
      </c>
      <c r="BO352" s="54" t="str">
        <f t="shared" si="200"/>
        <v/>
      </c>
      <c r="BP352" s="54" t="str">
        <f t="shared" si="201"/>
        <v/>
      </c>
      <c r="BQ352" s="54" t="str">
        <f t="shared" si="202"/>
        <v/>
      </c>
      <c r="BR352" s="54" t="str">
        <f t="shared" si="203"/>
        <v/>
      </c>
      <c r="BS352" s="54" t="str">
        <f t="shared" si="204"/>
        <v/>
      </c>
      <c r="BT352" s="54" t="str">
        <f t="shared" si="205"/>
        <v/>
      </c>
      <c r="BU352" s="54" t="str">
        <f t="shared" si="206"/>
        <v/>
      </c>
    </row>
    <row r="353" spans="2:73" ht="16.2">
      <c r="B353" s="104"/>
      <c r="C353" s="123" t="s">
        <v>45</v>
      </c>
      <c r="D353" s="122"/>
      <c r="E353" s="213"/>
      <c r="F353" s="196"/>
      <c r="G353" s="196"/>
      <c r="H353" s="188"/>
      <c r="I353" s="214"/>
      <c r="J353" s="188"/>
      <c r="K353" s="214"/>
      <c r="L353" s="196"/>
      <c r="M353" s="196"/>
      <c r="N353" s="196"/>
      <c r="O353" s="196"/>
      <c r="P353" s="196"/>
      <c r="Q353" s="196"/>
      <c r="R353" s="196"/>
      <c r="S353" s="196"/>
      <c r="T353" s="197"/>
      <c r="V353" s="219"/>
      <c r="W353" s="196"/>
      <c r="X353" s="196"/>
      <c r="Y353" s="188"/>
      <c r="Z353" s="121" t="s">
        <v>73</v>
      </c>
      <c r="AA353" s="120" t="s">
        <v>73</v>
      </c>
      <c r="AB353" s="215" t="s">
        <v>73</v>
      </c>
      <c r="AC353" s="216"/>
      <c r="AE353" s="54">
        <f t="shared" si="166"/>
        <v>0</v>
      </c>
      <c r="AF353" s="89"/>
      <c r="AG353" s="89"/>
      <c r="AH353" s="54" t="str">
        <f t="shared" si="167"/>
        <v/>
      </c>
      <c r="AI353" s="54" t="str">
        <f t="shared" si="168"/>
        <v/>
      </c>
      <c r="AJ353" s="54" t="str">
        <f t="shared" si="169"/>
        <v/>
      </c>
      <c r="AK353" s="54" t="str">
        <f t="shared" si="170"/>
        <v/>
      </c>
      <c r="AL353" s="54" t="str">
        <f t="shared" si="171"/>
        <v/>
      </c>
      <c r="AM353" s="54" t="str">
        <f t="shared" si="172"/>
        <v/>
      </c>
      <c r="AN353" s="54" t="str">
        <f t="shared" si="173"/>
        <v/>
      </c>
      <c r="AO353" s="54" t="str">
        <f t="shared" si="174"/>
        <v/>
      </c>
      <c r="AP353" s="54" t="str">
        <f t="shared" si="175"/>
        <v/>
      </c>
      <c r="AQ353" s="54" t="str">
        <f t="shared" si="176"/>
        <v/>
      </c>
      <c r="AR353" s="54" t="str">
        <f t="shared" si="177"/>
        <v/>
      </c>
      <c r="AS353" s="54" t="str">
        <f t="shared" si="178"/>
        <v/>
      </c>
      <c r="AT353" s="54" t="str">
        <f t="shared" si="179"/>
        <v/>
      </c>
      <c r="AU353" s="54" t="str">
        <f t="shared" si="180"/>
        <v/>
      </c>
      <c r="AV353" s="54" t="str">
        <f t="shared" si="181"/>
        <v/>
      </c>
      <c r="AW353" s="54" t="str">
        <f t="shared" si="182"/>
        <v/>
      </c>
      <c r="AX353" s="54" t="str">
        <f t="shared" si="183"/>
        <v/>
      </c>
      <c r="AY353" s="54" t="str">
        <f t="shared" si="184"/>
        <v/>
      </c>
      <c r="AZ353" s="54" t="str">
        <f t="shared" si="185"/>
        <v/>
      </c>
      <c r="BA353" s="54" t="str">
        <f t="shared" si="186"/>
        <v/>
      </c>
      <c r="BB353" s="54" t="str">
        <f t="shared" si="187"/>
        <v/>
      </c>
      <c r="BC353" s="54" t="str">
        <f t="shared" si="188"/>
        <v/>
      </c>
      <c r="BD353" s="54" t="str">
        <f t="shared" si="189"/>
        <v/>
      </c>
      <c r="BE353" s="54" t="str">
        <f t="shared" si="190"/>
        <v/>
      </c>
      <c r="BF353" s="54" t="str">
        <f t="shared" si="191"/>
        <v/>
      </c>
      <c r="BG353" s="54" t="str">
        <f t="shared" si="192"/>
        <v/>
      </c>
      <c r="BH353" s="54" t="str">
        <f t="shared" si="193"/>
        <v/>
      </c>
      <c r="BI353" s="54" t="str">
        <f t="shared" si="194"/>
        <v/>
      </c>
      <c r="BJ353" s="54" t="str">
        <f t="shared" si="195"/>
        <v/>
      </c>
      <c r="BK353" s="54" t="str">
        <f t="shared" si="196"/>
        <v/>
      </c>
      <c r="BL353" s="54" t="str">
        <f t="shared" si="197"/>
        <v/>
      </c>
      <c r="BM353" s="54" t="str">
        <f t="shared" si="198"/>
        <v/>
      </c>
      <c r="BN353" s="54" t="str">
        <f t="shared" si="199"/>
        <v/>
      </c>
      <c r="BO353" s="54" t="str">
        <f t="shared" si="200"/>
        <v/>
      </c>
      <c r="BP353" s="54" t="str">
        <f t="shared" si="201"/>
        <v/>
      </c>
      <c r="BQ353" s="54" t="str">
        <f t="shared" si="202"/>
        <v/>
      </c>
      <c r="BR353" s="54" t="str">
        <f t="shared" si="203"/>
        <v/>
      </c>
      <c r="BS353" s="54" t="str">
        <f t="shared" si="204"/>
        <v/>
      </c>
      <c r="BT353" s="54" t="str">
        <f t="shared" si="205"/>
        <v/>
      </c>
      <c r="BU353" s="54" t="str">
        <f t="shared" si="206"/>
        <v/>
      </c>
    </row>
    <row r="354" spans="2:73" ht="16.2">
      <c r="B354" s="104"/>
      <c r="C354" s="123" t="s">
        <v>45</v>
      </c>
      <c r="D354" s="122"/>
      <c r="E354" s="213"/>
      <c r="F354" s="196"/>
      <c r="G354" s="196"/>
      <c r="H354" s="188"/>
      <c r="I354" s="214"/>
      <c r="J354" s="188"/>
      <c r="K354" s="214"/>
      <c r="L354" s="196"/>
      <c r="M354" s="196"/>
      <c r="N354" s="196"/>
      <c r="O354" s="196"/>
      <c r="P354" s="196"/>
      <c r="Q354" s="196"/>
      <c r="R354" s="196"/>
      <c r="S354" s="196"/>
      <c r="T354" s="197"/>
      <c r="V354" s="219"/>
      <c r="W354" s="196"/>
      <c r="X354" s="196"/>
      <c r="Y354" s="188"/>
      <c r="Z354" s="121" t="s">
        <v>73</v>
      </c>
      <c r="AA354" s="120" t="s">
        <v>73</v>
      </c>
      <c r="AB354" s="215" t="s">
        <v>73</v>
      </c>
      <c r="AC354" s="216"/>
      <c r="AE354" s="54">
        <f t="shared" si="166"/>
        <v>0</v>
      </c>
      <c r="AF354" s="89"/>
      <c r="AG354" s="89"/>
      <c r="AH354" s="54" t="str">
        <f t="shared" si="167"/>
        <v/>
      </c>
      <c r="AI354" s="54" t="str">
        <f t="shared" si="168"/>
        <v/>
      </c>
      <c r="AJ354" s="54" t="str">
        <f t="shared" si="169"/>
        <v/>
      </c>
      <c r="AK354" s="54" t="str">
        <f t="shared" si="170"/>
        <v/>
      </c>
      <c r="AL354" s="54" t="str">
        <f t="shared" si="171"/>
        <v/>
      </c>
      <c r="AM354" s="54" t="str">
        <f t="shared" si="172"/>
        <v/>
      </c>
      <c r="AN354" s="54" t="str">
        <f t="shared" si="173"/>
        <v/>
      </c>
      <c r="AO354" s="54" t="str">
        <f t="shared" si="174"/>
        <v/>
      </c>
      <c r="AP354" s="54" t="str">
        <f t="shared" si="175"/>
        <v/>
      </c>
      <c r="AQ354" s="54" t="str">
        <f t="shared" si="176"/>
        <v/>
      </c>
      <c r="AR354" s="54" t="str">
        <f t="shared" si="177"/>
        <v/>
      </c>
      <c r="AS354" s="54" t="str">
        <f t="shared" si="178"/>
        <v/>
      </c>
      <c r="AT354" s="54" t="str">
        <f t="shared" si="179"/>
        <v/>
      </c>
      <c r="AU354" s="54" t="str">
        <f t="shared" si="180"/>
        <v/>
      </c>
      <c r="AV354" s="54" t="str">
        <f t="shared" si="181"/>
        <v/>
      </c>
      <c r="AW354" s="54" t="str">
        <f t="shared" si="182"/>
        <v/>
      </c>
      <c r="AX354" s="54" t="str">
        <f t="shared" si="183"/>
        <v/>
      </c>
      <c r="AY354" s="54" t="str">
        <f t="shared" si="184"/>
        <v/>
      </c>
      <c r="AZ354" s="54" t="str">
        <f t="shared" si="185"/>
        <v/>
      </c>
      <c r="BA354" s="54" t="str">
        <f t="shared" si="186"/>
        <v/>
      </c>
      <c r="BB354" s="54" t="str">
        <f t="shared" si="187"/>
        <v/>
      </c>
      <c r="BC354" s="54" t="str">
        <f t="shared" si="188"/>
        <v/>
      </c>
      <c r="BD354" s="54" t="str">
        <f t="shared" si="189"/>
        <v/>
      </c>
      <c r="BE354" s="54" t="str">
        <f t="shared" si="190"/>
        <v/>
      </c>
      <c r="BF354" s="54" t="str">
        <f t="shared" si="191"/>
        <v/>
      </c>
      <c r="BG354" s="54" t="str">
        <f t="shared" si="192"/>
        <v/>
      </c>
      <c r="BH354" s="54" t="str">
        <f t="shared" si="193"/>
        <v/>
      </c>
      <c r="BI354" s="54" t="str">
        <f t="shared" si="194"/>
        <v/>
      </c>
      <c r="BJ354" s="54" t="str">
        <f t="shared" si="195"/>
        <v/>
      </c>
      <c r="BK354" s="54" t="str">
        <f t="shared" si="196"/>
        <v/>
      </c>
      <c r="BL354" s="54" t="str">
        <f t="shared" si="197"/>
        <v/>
      </c>
      <c r="BM354" s="54" t="str">
        <f t="shared" si="198"/>
        <v/>
      </c>
      <c r="BN354" s="54" t="str">
        <f t="shared" si="199"/>
        <v/>
      </c>
      <c r="BO354" s="54" t="str">
        <f t="shared" si="200"/>
        <v/>
      </c>
      <c r="BP354" s="54" t="str">
        <f t="shared" si="201"/>
        <v/>
      </c>
      <c r="BQ354" s="54" t="str">
        <f t="shared" si="202"/>
        <v/>
      </c>
      <c r="BR354" s="54" t="str">
        <f t="shared" si="203"/>
        <v/>
      </c>
      <c r="BS354" s="54" t="str">
        <f t="shared" si="204"/>
        <v/>
      </c>
      <c r="BT354" s="54" t="str">
        <f t="shared" si="205"/>
        <v/>
      </c>
      <c r="BU354" s="54" t="str">
        <f t="shared" si="206"/>
        <v/>
      </c>
    </row>
    <row r="355" spans="2:73" ht="16.2">
      <c r="B355" s="104"/>
      <c r="C355" s="123" t="s">
        <v>45</v>
      </c>
      <c r="D355" s="122"/>
      <c r="E355" s="213"/>
      <c r="F355" s="196"/>
      <c r="G355" s="196"/>
      <c r="H355" s="188"/>
      <c r="I355" s="214"/>
      <c r="J355" s="188"/>
      <c r="K355" s="214"/>
      <c r="L355" s="196"/>
      <c r="M355" s="196"/>
      <c r="N355" s="196"/>
      <c r="O355" s="196"/>
      <c r="P355" s="196"/>
      <c r="Q355" s="196"/>
      <c r="R355" s="196"/>
      <c r="S355" s="196"/>
      <c r="T355" s="197"/>
      <c r="V355" s="219"/>
      <c r="W355" s="196"/>
      <c r="X355" s="196"/>
      <c r="Y355" s="188"/>
      <c r="Z355" s="121" t="s">
        <v>73</v>
      </c>
      <c r="AA355" s="120" t="s">
        <v>73</v>
      </c>
      <c r="AB355" s="215" t="s">
        <v>73</v>
      </c>
      <c r="AC355" s="216"/>
      <c r="AE355" s="54">
        <f t="shared" si="166"/>
        <v>0</v>
      </c>
      <c r="AF355" s="89"/>
      <c r="AG355" s="89"/>
      <c r="AH355" s="54" t="str">
        <f t="shared" si="167"/>
        <v/>
      </c>
      <c r="AI355" s="54" t="str">
        <f t="shared" si="168"/>
        <v/>
      </c>
      <c r="AJ355" s="54" t="str">
        <f t="shared" si="169"/>
        <v/>
      </c>
      <c r="AK355" s="54" t="str">
        <f t="shared" si="170"/>
        <v/>
      </c>
      <c r="AL355" s="54" t="str">
        <f t="shared" si="171"/>
        <v/>
      </c>
      <c r="AM355" s="54" t="str">
        <f t="shared" si="172"/>
        <v/>
      </c>
      <c r="AN355" s="54" t="str">
        <f t="shared" si="173"/>
        <v/>
      </c>
      <c r="AO355" s="54" t="str">
        <f t="shared" si="174"/>
        <v/>
      </c>
      <c r="AP355" s="54" t="str">
        <f t="shared" si="175"/>
        <v/>
      </c>
      <c r="AQ355" s="54" t="str">
        <f t="shared" si="176"/>
        <v/>
      </c>
      <c r="AR355" s="54" t="str">
        <f t="shared" si="177"/>
        <v/>
      </c>
      <c r="AS355" s="54" t="str">
        <f t="shared" si="178"/>
        <v/>
      </c>
      <c r="AT355" s="54" t="str">
        <f t="shared" si="179"/>
        <v/>
      </c>
      <c r="AU355" s="54" t="str">
        <f t="shared" si="180"/>
        <v/>
      </c>
      <c r="AV355" s="54" t="str">
        <f t="shared" si="181"/>
        <v/>
      </c>
      <c r="AW355" s="54" t="str">
        <f t="shared" si="182"/>
        <v/>
      </c>
      <c r="AX355" s="54" t="str">
        <f t="shared" si="183"/>
        <v/>
      </c>
      <c r="AY355" s="54" t="str">
        <f t="shared" si="184"/>
        <v/>
      </c>
      <c r="AZ355" s="54" t="str">
        <f t="shared" si="185"/>
        <v/>
      </c>
      <c r="BA355" s="54" t="str">
        <f t="shared" si="186"/>
        <v/>
      </c>
      <c r="BB355" s="54" t="str">
        <f t="shared" si="187"/>
        <v/>
      </c>
      <c r="BC355" s="54" t="str">
        <f t="shared" si="188"/>
        <v/>
      </c>
      <c r="BD355" s="54" t="str">
        <f t="shared" si="189"/>
        <v/>
      </c>
      <c r="BE355" s="54" t="str">
        <f t="shared" si="190"/>
        <v/>
      </c>
      <c r="BF355" s="54" t="str">
        <f t="shared" si="191"/>
        <v/>
      </c>
      <c r="BG355" s="54" t="str">
        <f t="shared" si="192"/>
        <v/>
      </c>
      <c r="BH355" s="54" t="str">
        <f t="shared" si="193"/>
        <v/>
      </c>
      <c r="BI355" s="54" t="str">
        <f t="shared" si="194"/>
        <v/>
      </c>
      <c r="BJ355" s="54" t="str">
        <f t="shared" si="195"/>
        <v/>
      </c>
      <c r="BK355" s="54" t="str">
        <f t="shared" si="196"/>
        <v/>
      </c>
      <c r="BL355" s="54" t="str">
        <f t="shared" si="197"/>
        <v/>
      </c>
      <c r="BM355" s="54" t="str">
        <f t="shared" si="198"/>
        <v/>
      </c>
      <c r="BN355" s="54" t="str">
        <f t="shared" si="199"/>
        <v/>
      </c>
      <c r="BO355" s="54" t="str">
        <f t="shared" si="200"/>
        <v/>
      </c>
      <c r="BP355" s="54" t="str">
        <f t="shared" si="201"/>
        <v/>
      </c>
      <c r="BQ355" s="54" t="str">
        <f t="shared" si="202"/>
        <v/>
      </c>
      <c r="BR355" s="54" t="str">
        <f t="shared" si="203"/>
        <v/>
      </c>
      <c r="BS355" s="54" t="str">
        <f t="shared" si="204"/>
        <v/>
      </c>
      <c r="BT355" s="54" t="str">
        <f t="shared" si="205"/>
        <v/>
      </c>
      <c r="BU355" s="54" t="str">
        <f t="shared" si="206"/>
        <v/>
      </c>
    </row>
    <row r="356" spans="2:73" ht="16.2">
      <c r="B356" s="104"/>
      <c r="C356" s="123" t="s">
        <v>45</v>
      </c>
      <c r="D356" s="122"/>
      <c r="E356" s="213"/>
      <c r="F356" s="196"/>
      <c r="G356" s="196"/>
      <c r="H356" s="188"/>
      <c r="I356" s="214"/>
      <c r="J356" s="188"/>
      <c r="K356" s="214"/>
      <c r="L356" s="196"/>
      <c r="M356" s="196"/>
      <c r="N356" s="196"/>
      <c r="O356" s="196"/>
      <c r="P356" s="196"/>
      <c r="Q356" s="196"/>
      <c r="R356" s="196"/>
      <c r="S356" s="196"/>
      <c r="T356" s="197"/>
      <c r="V356" s="219"/>
      <c r="W356" s="196"/>
      <c r="X356" s="196"/>
      <c r="Y356" s="188"/>
      <c r="Z356" s="121" t="s">
        <v>73</v>
      </c>
      <c r="AA356" s="120" t="s">
        <v>73</v>
      </c>
      <c r="AB356" s="215" t="s">
        <v>73</v>
      </c>
      <c r="AC356" s="216"/>
      <c r="AE356" s="54">
        <f t="shared" si="166"/>
        <v>0</v>
      </c>
      <c r="AF356" s="89"/>
      <c r="AG356" s="89"/>
      <c r="AH356" s="54" t="str">
        <f t="shared" si="167"/>
        <v/>
      </c>
      <c r="AI356" s="54" t="str">
        <f t="shared" si="168"/>
        <v/>
      </c>
      <c r="AJ356" s="54" t="str">
        <f t="shared" si="169"/>
        <v/>
      </c>
      <c r="AK356" s="54" t="str">
        <f t="shared" si="170"/>
        <v/>
      </c>
      <c r="AL356" s="54" t="str">
        <f t="shared" si="171"/>
        <v/>
      </c>
      <c r="AM356" s="54" t="str">
        <f t="shared" si="172"/>
        <v/>
      </c>
      <c r="AN356" s="54" t="str">
        <f t="shared" si="173"/>
        <v/>
      </c>
      <c r="AO356" s="54" t="str">
        <f t="shared" si="174"/>
        <v/>
      </c>
      <c r="AP356" s="54" t="str">
        <f t="shared" si="175"/>
        <v/>
      </c>
      <c r="AQ356" s="54" t="str">
        <f t="shared" si="176"/>
        <v/>
      </c>
      <c r="AR356" s="54" t="str">
        <f t="shared" si="177"/>
        <v/>
      </c>
      <c r="AS356" s="54" t="str">
        <f t="shared" si="178"/>
        <v/>
      </c>
      <c r="AT356" s="54" t="str">
        <f t="shared" si="179"/>
        <v/>
      </c>
      <c r="AU356" s="54" t="str">
        <f t="shared" si="180"/>
        <v/>
      </c>
      <c r="AV356" s="54" t="str">
        <f t="shared" si="181"/>
        <v/>
      </c>
      <c r="AW356" s="54" t="str">
        <f t="shared" si="182"/>
        <v/>
      </c>
      <c r="AX356" s="54" t="str">
        <f t="shared" si="183"/>
        <v/>
      </c>
      <c r="AY356" s="54" t="str">
        <f t="shared" si="184"/>
        <v/>
      </c>
      <c r="AZ356" s="54" t="str">
        <f t="shared" si="185"/>
        <v/>
      </c>
      <c r="BA356" s="54" t="str">
        <f t="shared" si="186"/>
        <v/>
      </c>
      <c r="BB356" s="54" t="str">
        <f t="shared" si="187"/>
        <v/>
      </c>
      <c r="BC356" s="54" t="str">
        <f t="shared" si="188"/>
        <v/>
      </c>
      <c r="BD356" s="54" t="str">
        <f t="shared" si="189"/>
        <v/>
      </c>
      <c r="BE356" s="54" t="str">
        <f t="shared" si="190"/>
        <v/>
      </c>
      <c r="BF356" s="54" t="str">
        <f t="shared" si="191"/>
        <v/>
      </c>
      <c r="BG356" s="54" t="str">
        <f t="shared" si="192"/>
        <v/>
      </c>
      <c r="BH356" s="54" t="str">
        <f t="shared" si="193"/>
        <v/>
      </c>
      <c r="BI356" s="54" t="str">
        <f t="shared" si="194"/>
        <v/>
      </c>
      <c r="BJ356" s="54" t="str">
        <f t="shared" si="195"/>
        <v/>
      </c>
      <c r="BK356" s="54" t="str">
        <f t="shared" si="196"/>
        <v/>
      </c>
      <c r="BL356" s="54" t="str">
        <f t="shared" si="197"/>
        <v/>
      </c>
      <c r="BM356" s="54" t="str">
        <f t="shared" si="198"/>
        <v/>
      </c>
      <c r="BN356" s="54" t="str">
        <f t="shared" si="199"/>
        <v/>
      </c>
      <c r="BO356" s="54" t="str">
        <f t="shared" si="200"/>
        <v/>
      </c>
      <c r="BP356" s="54" t="str">
        <f t="shared" si="201"/>
        <v/>
      </c>
      <c r="BQ356" s="54" t="str">
        <f t="shared" si="202"/>
        <v/>
      </c>
      <c r="BR356" s="54" t="str">
        <f t="shared" si="203"/>
        <v/>
      </c>
      <c r="BS356" s="54" t="str">
        <f t="shared" si="204"/>
        <v/>
      </c>
      <c r="BT356" s="54" t="str">
        <f t="shared" si="205"/>
        <v/>
      </c>
      <c r="BU356" s="54" t="str">
        <f t="shared" si="206"/>
        <v/>
      </c>
    </row>
    <row r="357" spans="2:73" ht="16.2">
      <c r="B357" s="104"/>
      <c r="C357" s="123" t="s">
        <v>45</v>
      </c>
      <c r="D357" s="122"/>
      <c r="E357" s="213"/>
      <c r="F357" s="196"/>
      <c r="G357" s="196"/>
      <c r="H357" s="188"/>
      <c r="I357" s="214"/>
      <c r="J357" s="188"/>
      <c r="K357" s="214"/>
      <c r="L357" s="196"/>
      <c r="M357" s="196"/>
      <c r="N357" s="196"/>
      <c r="O357" s="196"/>
      <c r="P357" s="196"/>
      <c r="Q357" s="196"/>
      <c r="R357" s="196"/>
      <c r="S357" s="196"/>
      <c r="T357" s="197"/>
      <c r="V357" s="219"/>
      <c r="W357" s="196"/>
      <c r="X357" s="196"/>
      <c r="Y357" s="188"/>
      <c r="Z357" s="121" t="s">
        <v>73</v>
      </c>
      <c r="AA357" s="120" t="s">
        <v>73</v>
      </c>
      <c r="AB357" s="215" t="s">
        <v>73</v>
      </c>
      <c r="AC357" s="216"/>
      <c r="AE357" s="54">
        <f t="shared" si="166"/>
        <v>0</v>
      </c>
      <c r="AF357" s="89"/>
      <c r="AG357" s="89"/>
      <c r="AH357" s="54" t="str">
        <f t="shared" si="167"/>
        <v/>
      </c>
      <c r="AI357" s="54" t="str">
        <f t="shared" si="168"/>
        <v/>
      </c>
      <c r="AJ357" s="54" t="str">
        <f t="shared" si="169"/>
        <v/>
      </c>
      <c r="AK357" s="54" t="str">
        <f t="shared" si="170"/>
        <v/>
      </c>
      <c r="AL357" s="54" t="str">
        <f t="shared" si="171"/>
        <v/>
      </c>
      <c r="AM357" s="54" t="str">
        <f t="shared" si="172"/>
        <v/>
      </c>
      <c r="AN357" s="54" t="str">
        <f t="shared" si="173"/>
        <v/>
      </c>
      <c r="AO357" s="54" t="str">
        <f t="shared" si="174"/>
        <v/>
      </c>
      <c r="AP357" s="54" t="str">
        <f t="shared" si="175"/>
        <v/>
      </c>
      <c r="AQ357" s="54" t="str">
        <f t="shared" si="176"/>
        <v/>
      </c>
      <c r="AR357" s="54" t="str">
        <f t="shared" si="177"/>
        <v/>
      </c>
      <c r="AS357" s="54" t="str">
        <f t="shared" si="178"/>
        <v/>
      </c>
      <c r="AT357" s="54" t="str">
        <f t="shared" si="179"/>
        <v/>
      </c>
      <c r="AU357" s="54" t="str">
        <f t="shared" si="180"/>
        <v/>
      </c>
      <c r="AV357" s="54" t="str">
        <f t="shared" si="181"/>
        <v/>
      </c>
      <c r="AW357" s="54" t="str">
        <f t="shared" si="182"/>
        <v/>
      </c>
      <c r="AX357" s="54" t="str">
        <f t="shared" si="183"/>
        <v/>
      </c>
      <c r="AY357" s="54" t="str">
        <f t="shared" si="184"/>
        <v/>
      </c>
      <c r="AZ357" s="54" t="str">
        <f t="shared" si="185"/>
        <v/>
      </c>
      <c r="BA357" s="54" t="str">
        <f t="shared" si="186"/>
        <v/>
      </c>
      <c r="BB357" s="54" t="str">
        <f t="shared" si="187"/>
        <v/>
      </c>
      <c r="BC357" s="54" t="str">
        <f t="shared" si="188"/>
        <v/>
      </c>
      <c r="BD357" s="54" t="str">
        <f t="shared" si="189"/>
        <v/>
      </c>
      <c r="BE357" s="54" t="str">
        <f t="shared" si="190"/>
        <v/>
      </c>
      <c r="BF357" s="54" t="str">
        <f t="shared" si="191"/>
        <v/>
      </c>
      <c r="BG357" s="54" t="str">
        <f t="shared" si="192"/>
        <v/>
      </c>
      <c r="BH357" s="54" t="str">
        <f t="shared" si="193"/>
        <v/>
      </c>
      <c r="BI357" s="54" t="str">
        <f t="shared" si="194"/>
        <v/>
      </c>
      <c r="BJ357" s="54" t="str">
        <f t="shared" si="195"/>
        <v/>
      </c>
      <c r="BK357" s="54" t="str">
        <f t="shared" si="196"/>
        <v/>
      </c>
      <c r="BL357" s="54" t="str">
        <f t="shared" si="197"/>
        <v/>
      </c>
      <c r="BM357" s="54" t="str">
        <f t="shared" si="198"/>
        <v/>
      </c>
      <c r="BN357" s="54" t="str">
        <f t="shared" si="199"/>
        <v/>
      </c>
      <c r="BO357" s="54" t="str">
        <f t="shared" si="200"/>
        <v/>
      </c>
      <c r="BP357" s="54" t="str">
        <f t="shared" si="201"/>
        <v/>
      </c>
      <c r="BQ357" s="54" t="str">
        <f t="shared" si="202"/>
        <v/>
      </c>
      <c r="BR357" s="54" t="str">
        <f t="shared" si="203"/>
        <v/>
      </c>
      <c r="BS357" s="54" t="str">
        <f t="shared" si="204"/>
        <v/>
      </c>
      <c r="BT357" s="54" t="str">
        <f t="shared" si="205"/>
        <v/>
      </c>
      <c r="BU357" s="54" t="str">
        <f t="shared" si="206"/>
        <v/>
      </c>
    </row>
    <row r="358" spans="2:73" ht="16.2">
      <c r="B358" s="104"/>
      <c r="C358" s="123" t="s">
        <v>45</v>
      </c>
      <c r="D358" s="122"/>
      <c r="E358" s="213"/>
      <c r="F358" s="196"/>
      <c r="G358" s="196"/>
      <c r="H358" s="188"/>
      <c r="I358" s="214"/>
      <c r="J358" s="188"/>
      <c r="K358" s="214"/>
      <c r="L358" s="196"/>
      <c r="M358" s="196"/>
      <c r="N358" s="196"/>
      <c r="O358" s="196"/>
      <c r="P358" s="196"/>
      <c r="Q358" s="196"/>
      <c r="R358" s="196"/>
      <c r="S358" s="196"/>
      <c r="T358" s="197"/>
      <c r="V358" s="219"/>
      <c r="W358" s="196"/>
      <c r="X358" s="196"/>
      <c r="Y358" s="188"/>
      <c r="Z358" s="121" t="s">
        <v>73</v>
      </c>
      <c r="AA358" s="120" t="s">
        <v>73</v>
      </c>
      <c r="AB358" s="215" t="s">
        <v>73</v>
      </c>
      <c r="AC358" s="216"/>
      <c r="AE358" s="54">
        <f t="shared" si="166"/>
        <v>0</v>
      </c>
      <c r="AF358" s="89"/>
      <c r="AG358" s="89"/>
      <c r="AH358" s="54" t="str">
        <f t="shared" si="167"/>
        <v/>
      </c>
      <c r="AI358" s="54" t="str">
        <f t="shared" si="168"/>
        <v/>
      </c>
      <c r="AJ358" s="54" t="str">
        <f t="shared" si="169"/>
        <v/>
      </c>
      <c r="AK358" s="54" t="str">
        <f t="shared" si="170"/>
        <v/>
      </c>
      <c r="AL358" s="54" t="str">
        <f t="shared" si="171"/>
        <v/>
      </c>
      <c r="AM358" s="54" t="str">
        <f t="shared" si="172"/>
        <v/>
      </c>
      <c r="AN358" s="54" t="str">
        <f t="shared" si="173"/>
        <v/>
      </c>
      <c r="AO358" s="54" t="str">
        <f t="shared" si="174"/>
        <v/>
      </c>
      <c r="AP358" s="54" t="str">
        <f t="shared" si="175"/>
        <v/>
      </c>
      <c r="AQ358" s="54" t="str">
        <f t="shared" si="176"/>
        <v/>
      </c>
      <c r="AR358" s="54" t="str">
        <f t="shared" si="177"/>
        <v/>
      </c>
      <c r="AS358" s="54" t="str">
        <f t="shared" si="178"/>
        <v/>
      </c>
      <c r="AT358" s="54" t="str">
        <f t="shared" si="179"/>
        <v/>
      </c>
      <c r="AU358" s="54" t="str">
        <f t="shared" si="180"/>
        <v/>
      </c>
      <c r="AV358" s="54" t="str">
        <f t="shared" si="181"/>
        <v/>
      </c>
      <c r="AW358" s="54" t="str">
        <f t="shared" si="182"/>
        <v/>
      </c>
      <c r="AX358" s="54" t="str">
        <f t="shared" si="183"/>
        <v/>
      </c>
      <c r="AY358" s="54" t="str">
        <f t="shared" si="184"/>
        <v/>
      </c>
      <c r="AZ358" s="54" t="str">
        <f t="shared" si="185"/>
        <v/>
      </c>
      <c r="BA358" s="54" t="str">
        <f t="shared" si="186"/>
        <v/>
      </c>
      <c r="BB358" s="54" t="str">
        <f t="shared" si="187"/>
        <v/>
      </c>
      <c r="BC358" s="54" t="str">
        <f t="shared" si="188"/>
        <v/>
      </c>
      <c r="BD358" s="54" t="str">
        <f t="shared" si="189"/>
        <v/>
      </c>
      <c r="BE358" s="54" t="str">
        <f t="shared" si="190"/>
        <v/>
      </c>
      <c r="BF358" s="54" t="str">
        <f t="shared" si="191"/>
        <v/>
      </c>
      <c r="BG358" s="54" t="str">
        <f t="shared" si="192"/>
        <v/>
      </c>
      <c r="BH358" s="54" t="str">
        <f t="shared" si="193"/>
        <v/>
      </c>
      <c r="BI358" s="54" t="str">
        <f t="shared" si="194"/>
        <v/>
      </c>
      <c r="BJ358" s="54" t="str">
        <f t="shared" si="195"/>
        <v/>
      </c>
      <c r="BK358" s="54" t="str">
        <f t="shared" si="196"/>
        <v/>
      </c>
      <c r="BL358" s="54" t="str">
        <f t="shared" si="197"/>
        <v/>
      </c>
      <c r="BM358" s="54" t="str">
        <f t="shared" si="198"/>
        <v/>
      </c>
      <c r="BN358" s="54" t="str">
        <f t="shared" si="199"/>
        <v/>
      </c>
      <c r="BO358" s="54" t="str">
        <f t="shared" si="200"/>
        <v/>
      </c>
      <c r="BP358" s="54" t="str">
        <f t="shared" si="201"/>
        <v/>
      </c>
      <c r="BQ358" s="54" t="str">
        <f t="shared" si="202"/>
        <v/>
      </c>
      <c r="BR358" s="54" t="str">
        <f t="shared" si="203"/>
        <v/>
      </c>
      <c r="BS358" s="54" t="str">
        <f t="shared" si="204"/>
        <v/>
      </c>
      <c r="BT358" s="54" t="str">
        <f t="shared" si="205"/>
        <v/>
      </c>
      <c r="BU358" s="54" t="str">
        <f t="shared" si="206"/>
        <v/>
      </c>
    </row>
    <row r="359" spans="2:73" ht="16.2">
      <c r="B359" s="104"/>
      <c r="C359" s="123" t="s">
        <v>45</v>
      </c>
      <c r="D359" s="122"/>
      <c r="E359" s="213"/>
      <c r="F359" s="196"/>
      <c r="G359" s="196"/>
      <c r="H359" s="188"/>
      <c r="I359" s="214"/>
      <c r="J359" s="188"/>
      <c r="K359" s="214"/>
      <c r="L359" s="196"/>
      <c r="M359" s="196"/>
      <c r="N359" s="196"/>
      <c r="O359" s="196"/>
      <c r="P359" s="196"/>
      <c r="Q359" s="196"/>
      <c r="R359" s="196"/>
      <c r="S359" s="196"/>
      <c r="T359" s="197"/>
      <c r="V359" s="219"/>
      <c r="W359" s="196"/>
      <c r="X359" s="196"/>
      <c r="Y359" s="188"/>
      <c r="Z359" s="121" t="s">
        <v>73</v>
      </c>
      <c r="AA359" s="120" t="s">
        <v>73</v>
      </c>
      <c r="AB359" s="215" t="s">
        <v>73</v>
      </c>
      <c r="AC359" s="216"/>
      <c r="AE359" s="54">
        <f t="shared" si="166"/>
        <v>0</v>
      </c>
      <c r="AF359" s="89"/>
      <c r="AG359" s="89"/>
      <c r="AH359" s="54" t="str">
        <f t="shared" si="167"/>
        <v/>
      </c>
      <c r="AI359" s="54" t="str">
        <f t="shared" si="168"/>
        <v/>
      </c>
      <c r="AJ359" s="54" t="str">
        <f t="shared" si="169"/>
        <v/>
      </c>
      <c r="AK359" s="54" t="str">
        <f t="shared" si="170"/>
        <v/>
      </c>
      <c r="AL359" s="54" t="str">
        <f t="shared" si="171"/>
        <v/>
      </c>
      <c r="AM359" s="54" t="str">
        <f t="shared" si="172"/>
        <v/>
      </c>
      <c r="AN359" s="54" t="str">
        <f t="shared" si="173"/>
        <v/>
      </c>
      <c r="AO359" s="54" t="str">
        <f t="shared" si="174"/>
        <v/>
      </c>
      <c r="AP359" s="54" t="str">
        <f t="shared" si="175"/>
        <v/>
      </c>
      <c r="AQ359" s="54" t="str">
        <f t="shared" si="176"/>
        <v/>
      </c>
      <c r="AR359" s="54" t="str">
        <f t="shared" si="177"/>
        <v/>
      </c>
      <c r="AS359" s="54" t="str">
        <f t="shared" si="178"/>
        <v/>
      </c>
      <c r="AT359" s="54" t="str">
        <f t="shared" si="179"/>
        <v/>
      </c>
      <c r="AU359" s="54" t="str">
        <f t="shared" si="180"/>
        <v/>
      </c>
      <c r="AV359" s="54" t="str">
        <f t="shared" si="181"/>
        <v/>
      </c>
      <c r="AW359" s="54" t="str">
        <f t="shared" si="182"/>
        <v/>
      </c>
      <c r="AX359" s="54" t="str">
        <f t="shared" si="183"/>
        <v/>
      </c>
      <c r="AY359" s="54" t="str">
        <f t="shared" si="184"/>
        <v/>
      </c>
      <c r="AZ359" s="54" t="str">
        <f t="shared" si="185"/>
        <v/>
      </c>
      <c r="BA359" s="54" t="str">
        <f t="shared" si="186"/>
        <v/>
      </c>
      <c r="BB359" s="54" t="str">
        <f t="shared" si="187"/>
        <v/>
      </c>
      <c r="BC359" s="54" t="str">
        <f t="shared" si="188"/>
        <v/>
      </c>
      <c r="BD359" s="54" t="str">
        <f t="shared" si="189"/>
        <v/>
      </c>
      <c r="BE359" s="54" t="str">
        <f t="shared" si="190"/>
        <v/>
      </c>
      <c r="BF359" s="54" t="str">
        <f t="shared" si="191"/>
        <v/>
      </c>
      <c r="BG359" s="54" t="str">
        <f t="shared" si="192"/>
        <v/>
      </c>
      <c r="BH359" s="54" t="str">
        <f t="shared" si="193"/>
        <v/>
      </c>
      <c r="BI359" s="54" t="str">
        <f t="shared" si="194"/>
        <v/>
      </c>
      <c r="BJ359" s="54" t="str">
        <f t="shared" si="195"/>
        <v/>
      </c>
      <c r="BK359" s="54" t="str">
        <f t="shared" si="196"/>
        <v/>
      </c>
      <c r="BL359" s="54" t="str">
        <f t="shared" si="197"/>
        <v/>
      </c>
      <c r="BM359" s="54" t="str">
        <f t="shared" si="198"/>
        <v/>
      </c>
      <c r="BN359" s="54" t="str">
        <f t="shared" si="199"/>
        <v/>
      </c>
      <c r="BO359" s="54" t="str">
        <f t="shared" si="200"/>
        <v/>
      </c>
      <c r="BP359" s="54" t="str">
        <f t="shared" si="201"/>
        <v/>
      </c>
      <c r="BQ359" s="54" t="str">
        <f t="shared" si="202"/>
        <v/>
      </c>
      <c r="BR359" s="54" t="str">
        <f t="shared" si="203"/>
        <v/>
      </c>
      <c r="BS359" s="54" t="str">
        <f t="shared" si="204"/>
        <v/>
      </c>
      <c r="BT359" s="54" t="str">
        <f t="shared" si="205"/>
        <v/>
      </c>
      <c r="BU359" s="54" t="str">
        <f t="shared" si="206"/>
        <v/>
      </c>
    </row>
    <row r="360" spans="2:73" ht="16.2">
      <c r="B360" s="104"/>
      <c r="C360" s="123" t="s">
        <v>45</v>
      </c>
      <c r="D360" s="122"/>
      <c r="E360" s="213"/>
      <c r="F360" s="196"/>
      <c r="G360" s="196"/>
      <c r="H360" s="188"/>
      <c r="I360" s="214"/>
      <c r="J360" s="188"/>
      <c r="K360" s="214"/>
      <c r="L360" s="196"/>
      <c r="M360" s="196"/>
      <c r="N360" s="196"/>
      <c r="O360" s="196"/>
      <c r="P360" s="196"/>
      <c r="Q360" s="196"/>
      <c r="R360" s="196"/>
      <c r="S360" s="196"/>
      <c r="T360" s="197"/>
      <c r="V360" s="219"/>
      <c r="W360" s="196"/>
      <c r="X360" s="196"/>
      <c r="Y360" s="188"/>
      <c r="Z360" s="121" t="s">
        <v>73</v>
      </c>
      <c r="AA360" s="120" t="s">
        <v>73</v>
      </c>
      <c r="AB360" s="215" t="s">
        <v>73</v>
      </c>
      <c r="AC360" s="216"/>
      <c r="AE360" s="54">
        <f t="shared" si="166"/>
        <v>0</v>
      </c>
      <c r="AF360" s="89"/>
      <c r="AG360" s="89"/>
      <c r="AH360" s="54" t="str">
        <f t="shared" si="167"/>
        <v/>
      </c>
      <c r="AI360" s="54" t="str">
        <f t="shared" si="168"/>
        <v/>
      </c>
      <c r="AJ360" s="54" t="str">
        <f t="shared" si="169"/>
        <v/>
      </c>
      <c r="AK360" s="54" t="str">
        <f t="shared" si="170"/>
        <v/>
      </c>
      <c r="AL360" s="54" t="str">
        <f t="shared" si="171"/>
        <v/>
      </c>
      <c r="AM360" s="54" t="str">
        <f t="shared" si="172"/>
        <v/>
      </c>
      <c r="AN360" s="54" t="str">
        <f t="shared" si="173"/>
        <v/>
      </c>
      <c r="AO360" s="54" t="str">
        <f t="shared" si="174"/>
        <v/>
      </c>
      <c r="AP360" s="54" t="str">
        <f t="shared" si="175"/>
        <v/>
      </c>
      <c r="AQ360" s="54" t="str">
        <f t="shared" si="176"/>
        <v/>
      </c>
      <c r="AR360" s="54" t="str">
        <f t="shared" si="177"/>
        <v/>
      </c>
      <c r="AS360" s="54" t="str">
        <f t="shared" si="178"/>
        <v/>
      </c>
      <c r="AT360" s="54" t="str">
        <f t="shared" si="179"/>
        <v/>
      </c>
      <c r="AU360" s="54" t="str">
        <f t="shared" si="180"/>
        <v/>
      </c>
      <c r="AV360" s="54" t="str">
        <f t="shared" si="181"/>
        <v/>
      </c>
      <c r="AW360" s="54" t="str">
        <f t="shared" si="182"/>
        <v/>
      </c>
      <c r="AX360" s="54" t="str">
        <f t="shared" si="183"/>
        <v/>
      </c>
      <c r="AY360" s="54" t="str">
        <f t="shared" si="184"/>
        <v/>
      </c>
      <c r="AZ360" s="54" t="str">
        <f t="shared" si="185"/>
        <v/>
      </c>
      <c r="BA360" s="54" t="str">
        <f t="shared" si="186"/>
        <v/>
      </c>
      <c r="BB360" s="54" t="str">
        <f t="shared" si="187"/>
        <v/>
      </c>
      <c r="BC360" s="54" t="str">
        <f t="shared" si="188"/>
        <v/>
      </c>
      <c r="BD360" s="54" t="str">
        <f t="shared" si="189"/>
        <v/>
      </c>
      <c r="BE360" s="54" t="str">
        <f t="shared" si="190"/>
        <v/>
      </c>
      <c r="BF360" s="54" t="str">
        <f t="shared" si="191"/>
        <v/>
      </c>
      <c r="BG360" s="54" t="str">
        <f t="shared" si="192"/>
        <v/>
      </c>
      <c r="BH360" s="54" t="str">
        <f t="shared" si="193"/>
        <v/>
      </c>
      <c r="BI360" s="54" t="str">
        <f t="shared" si="194"/>
        <v/>
      </c>
      <c r="BJ360" s="54" t="str">
        <f t="shared" si="195"/>
        <v/>
      </c>
      <c r="BK360" s="54" t="str">
        <f t="shared" si="196"/>
        <v/>
      </c>
      <c r="BL360" s="54" t="str">
        <f t="shared" si="197"/>
        <v/>
      </c>
      <c r="BM360" s="54" t="str">
        <f t="shared" si="198"/>
        <v/>
      </c>
      <c r="BN360" s="54" t="str">
        <f t="shared" si="199"/>
        <v/>
      </c>
      <c r="BO360" s="54" t="str">
        <f t="shared" si="200"/>
        <v/>
      </c>
      <c r="BP360" s="54" t="str">
        <f t="shared" si="201"/>
        <v/>
      </c>
      <c r="BQ360" s="54" t="str">
        <f t="shared" si="202"/>
        <v/>
      </c>
      <c r="BR360" s="54" t="str">
        <f t="shared" si="203"/>
        <v/>
      </c>
      <c r="BS360" s="54" t="str">
        <f t="shared" si="204"/>
        <v/>
      </c>
      <c r="BT360" s="54" t="str">
        <f t="shared" si="205"/>
        <v/>
      </c>
      <c r="BU360" s="54" t="str">
        <f t="shared" si="206"/>
        <v/>
      </c>
    </row>
    <row r="361" spans="2:73" ht="16.2">
      <c r="B361" s="104"/>
      <c r="C361" s="123" t="s">
        <v>45</v>
      </c>
      <c r="D361" s="122"/>
      <c r="E361" s="213"/>
      <c r="F361" s="196"/>
      <c r="G361" s="196"/>
      <c r="H361" s="188"/>
      <c r="I361" s="214"/>
      <c r="J361" s="188"/>
      <c r="K361" s="214"/>
      <c r="L361" s="196"/>
      <c r="M361" s="196"/>
      <c r="N361" s="196"/>
      <c r="O361" s="196"/>
      <c r="P361" s="196"/>
      <c r="Q361" s="196"/>
      <c r="R361" s="196"/>
      <c r="S361" s="196"/>
      <c r="T361" s="197"/>
      <c r="V361" s="219"/>
      <c r="W361" s="196"/>
      <c r="X361" s="196"/>
      <c r="Y361" s="188"/>
      <c r="Z361" s="121" t="s">
        <v>73</v>
      </c>
      <c r="AA361" s="120" t="s">
        <v>73</v>
      </c>
      <c r="AB361" s="215" t="s">
        <v>73</v>
      </c>
      <c r="AC361" s="216"/>
      <c r="AE361" s="54">
        <f t="shared" si="166"/>
        <v>0</v>
      </c>
      <c r="AF361" s="89"/>
      <c r="AG361" s="89"/>
      <c r="AH361" s="54" t="str">
        <f t="shared" si="167"/>
        <v/>
      </c>
      <c r="AI361" s="54" t="str">
        <f t="shared" si="168"/>
        <v/>
      </c>
      <c r="AJ361" s="54" t="str">
        <f t="shared" si="169"/>
        <v/>
      </c>
      <c r="AK361" s="54" t="str">
        <f t="shared" si="170"/>
        <v/>
      </c>
      <c r="AL361" s="54" t="str">
        <f t="shared" si="171"/>
        <v/>
      </c>
      <c r="AM361" s="54" t="str">
        <f t="shared" si="172"/>
        <v/>
      </c>
      <c r="AN361" s="54" t="str">
        <f t="shared" si="173"/>
        <v/>
      </c>
      <c r="AO361" s="54" t="str">
        <f t="shared" si="174"/>
        <v/>
      </c>
      <c r="AP361" s="54" t="str">
        <f t="shared" si="175"/>
        <v/>
      </c>
      <c r="AQ361" s="54" t="str">
        <f t="shared" si="176"/>
        <v/>
      </c>
      <c r="AR361" s="54" t="str">
        <f t="shared" si="177"/>
        <v/>
      </c>
      <c r="AS361" s="54" t="str">
        <f t="shared" si="178"/>
        <v/>
      </c>
      <c r="AT361" s="54" t="str">
        <f t="shared" si="179"/>
        <v/>
      </c>
      <c r="AU361" s="54" t="str">
        <f t="shared" si="180"/>
        <v/>
      </c>
      <c r="AV361" s="54" t="str">
        <f t="shared" si="181"/>
        <v/>
      </c>
      <c r="AW361" s="54" t="str">
        <f t="shared" si="182"/>
        <v/>
      </c>
      <c r="AX361" s="54" t="str">
        <f t="shared" si="183"/>
        <v/>
      </c>
      <c r="AY361" s="54" t="str">
        <f t="shared" si="184"/>
        <v/>
      </c>
      <c r="AZ361" s="54" t="str">
        <f t="shared" si="185"/>
        <v/>
      </c>
      <c r="BA361" s="54" t="str">
        <f t="shared" si="186"/>
        <v/>
      </c>
      <c r="BB361" s="54" t="str">
        <f t="shared" si="187"/>
        <v/>
      </c>
      <c r="BC361" s="54" t="str">
        <f t="shared" si="188"/>
        <v/>
      </c>
      <c r="BD361" s="54" t="str">
        <f t="shared" si="189"/>
        <v/>
      </c>
      <c r="BE361" s="54" t="str">
        <f t="shared" si="190"/>
        <v/>
      </c>
      <c r="BF361" s="54" t="str">
        <f t="shared" si="191"/>
        <v/>
      </c>
      <c r="BG361" s="54" t="str">
        <f t="shared" si="192"/>
        <v/>
      </c>
      <c r="BH361" s="54" t="str">
        <f t="shared" si="193"/>
        <v/>
      </c>
      <c r="BI361" s="54" t="str">
        <f t="shared" si="194"/>
        <v/>
      </c>
      <c r="BJ361" s="54" t="str">
        <f t="shared" si="195"/>
        <v/>
      </c>
      <c r="BK361" s="54" t="str">
        <f t="shared" si="196"/>
        <v/>
      </c>
      <c r="BL361" s="54" t="str">
        <f t="shared" si="197"/>
        <v/>
      </c>
      <c r="BM361" s="54" t="str">
        <f t="shared" si="198"/>
        <v/>
      </c>
      <c r="BN361" s="54" t="str">
        <f t="shared" si="199"/>
        <v/>
      </c>
      <c r="BO361" s="54" t="str">
        <f t="shared" si="200"/>
        <v/>
      </c>
      <c r="BP361" s="54" t="str">
        <f t="shared" si="201"/>
        <v/>
      </c>
      <c r="BQ361" s="54" t="str">
        <f t="shared" si="202"/>
        <v/>
      </c>
      <c r="BR361" s="54" t="str">
        <f t="shared" si="203"/>
        <v/>
      </c>
      <c r="BS361" s="54" t="str">
        <f t="shared" si="204"/>
        <v/>
      </c>
      <c r="BT361" s="54" t="str">
        <f t="shared" si="205"/>
        <v/>
      </c>
      <c r="BU361" s="54" t="str">
        <f t="shared" si="206"/>
        <v/>
      </c>
    </row>
    <row r="362" spans="2:73" ht="16.2">
      <c r="B362" s="104"/>
      <c r="C362" s="123" t="s">
        <v>45</v>
      </c>
      <c r="D362" s="122"/>
      <c r="E362" s="213"/>
      <c r="F362" s="196"/>
      <c r="G362" s="196"/>
      <c r="H362" s="188"/>
      <c r="I362" s="214"/>
      <c r="J362" s="188"/>
      <c r="K362" s="214"/>
      <c r="L362" s="196"/>
      <c r="M362" s="196"/>
      <c r="N362" s="196"/>
      <c r="O362" s="196"/>
      <c r="P362" s="196"/>
      <c r="Q362" s="196"/>
      <c r="R362" s="196"/>
      <c r="S362" s="196"/>
      <c r="T362" s="197"/>
      <c r="V362" s="219"/>
      <c r="W362" s="196"/>
      <c r="X362" s="196"/>
      <c r="Y362" s="188"/>
      <c r="Z362" s="121" t="s">
        <v>73</v>
      </c>
      <c r="AA362" s="120" t="s">
        <v>73</v>
      </c>
      <c r="AB362" s="215" t="s">
        <v>73</v>
      </c>
      <c r="AC362" s="216"/>
      <c r="AE362" s="54">
        <f t="shared" si="166"/>
        <v>0</v>
      </c>
      <c r="AF362" s="89"/>
      <c r="AG362" s="89"/>
      <c r="AH362" s="54" t="str">
        <f t="shared" si="167"/>
        <v/>
      </c>
      <c r="AI362" s="54" t="str">
        <f t="shared" si="168"/>
        <v/>
      </c>
      <c r="AJ362" s="54" t="str">
        <f t="shared" si="169"/>
        <v/>
      </c>
      <c r="AK362" s="54" t="str">
        <f t="shared" si="170"/>
        <v/>
      </c>
      <c r="AL362" s="54" t="str">
        <f t="shared" si="171"/>
        <v/>
      </c>
      <c r="AM362" s="54" t="str">
        <f t="shared" si="172"/>
        <v/>
      </c>
      <c r="AN362" s="54" t="str">
        <f t="shared" si="173"/>
        <v/>
      </c>
      <c r="AO362" s="54" t="str">
        <f t="shared" si="174"/>
        <v/>
      </c>
      <c r="AP362" s="54" t="str">
        <f t="shared" si="175"/>
        <v/>
      </c>
      <c r="AQ362" s="54" t="str">
        <f t="shared" si="176"/>
        <v/>
      </c>
      <c r="AR362" s="54" t="str">
        <f t="shared" si="177"/>
        <v/>
      </c>
      <c r="AS362" s="54" t="str">
        <f t="shared" si="178"/>
        <v/>
      </c>
      <c r="AT362" s="54" t="str">
        <f t="shared" si="179"/>
        <v/>
      </c>
      <c r="AU362" s="54" t="str">
        <f t="shared" si="180"/>
        <v/>
      </c>
      <c r="AV362" s="54" t="str">
        <f t="shared" si="181"/>
        <v/>
      </c>
      <c r="AW362" s="54" t="str">
        <f t="shared" si="182"/>
        <v/>
      </c>
      <c r="AX362" s="54" t="str">
        <f t="shared" si="183"/>
        <v/>
      </c>
      <c r="AY362" s="54" t="str">
        <f t="shared" si="184"/>
        <v/>
      </c>
      <c r="AZ362" s="54" t="str">
        <f t="shared" si="185"/>
        <v/>
      </c>
      <c r="BA362" s="54" t="str">
        <f t="shared" si="186"/>
        <v/>
      </c>
      <c r="BB362" s="54" t="str">
        <f t="shared" si="187"/>
        <v/>
      </c>
      <c r="BC362" s="54" t="str">
        <f t="shared" si="188"/>
        <v/>
      </c>
      <c r="BD362" s="54" t="str">
        <f t="shared" si="189"/>
        <v/>
      </c>
      <c r="BE362" s="54" t="str">
        <f t="shared" si="190"/>
        <v/>
      </c>
      <c r="BF362" s="54" t="str">
        <f t="shared" si="191"/>
        <v/>
      </c>
      <c r="BG362" s="54" t="str">
        <f t="shared" si="192"/>
        <v/>
      </c>
      <c r="BH362" s="54" t="str">
        <f t="shared" si="193"/>
        <v/>
      </c>
      <c r="BI362" s="54" t="str">
        <f t="shared" si="194"/>
        <v/>
      </c>
      <c r="BJ362" s="54" t="str">
        <f t="shared" si="195"/>
        <v/>
      </c>
      <c r="BK362" s="54" t="str">
        <f t="shared" si="196"/>
        <v/>
      </c>
      <c r="BL362" s="54" t="str">
        <f t="shared" si="197"/>
        <v/>
      </c>
      <c r="BM362" s="54" t="str">
        <f t="shared" si="198"/>
        <v/>
      </c>
      <c r="BN362" s="54" t="str">
        <f t="shared" si="199"/>
        <v/>
      </c>
      <c r="BO362" s="54" t="str">
        <f t="shared" si="200"/>
        <v/>
      </c>
      <c r="BP362" s="54" t="str">
        <f t="shared" si="201"/>
        <v/>
      </c>
      <c r="BQ362" s="54" t="str">
        <f t="shared" si="202"/>
        <v/>
      </c>
      <c r="BR362" s="54" t="str">
        <f t="shared" si="203"/>
        <v/>
      </c>
      <c r="BS362" s="54" t="str">
        <f t="shared" si="204"/>
        <v/>
      </c>
      <c r="BT362" s="54" t="str">
        <f t="shared" si="205"/>
        <v/>
      </c>
      <c r="BU362" s="54" t="str">
        <f t="shared" si="206"/>
        <v/>
      </c>
    </row>
    <row r="363" spans="2:73" ht="16.2">
      <c r="B363" s="104"/>
      <c r="C363" s="123" t="s">
        <v>45</v>
      </c>
      <c r="D363" s="122"/>
      <c r="E363" s="213"/>
      <c r="F363" s="196"/>
      <c r="G363" s="196"/>
      <c r="H363" s="188"/>
      <c r="I363" s="214"/>
      <c r="J363" s="188"/>
      <c r="K363" s="214"/>
      <c r="L363" s="196"/>
      <c r="M363" s="196"/>
      <c r="N363" s="196"/>
      <c r="O363" s="196"/>
      <c r="P363" s="196"/>
      <c r="Q363" s="196"/>
      <c r="R363" s="196"/>
      <c r="S363" s="196"/>
      <c r="T363" s="197"/>
      <c r="V363" s="219"/>
      <c r="W363" s="196"/>
      <c r="X363" s="196"/>
      <c r="Y363" s="188"/>
      <c r="Z363" s="121" t="s">
        <v>73</v>
      </c>
      <c r="AA363" s="120" t="s">
        <v>73</v>
      </c>
      <c r="AB363" s="215" t="s">
        <v>73</v>
      </c>
      <c r="AC363" s="216"/>
      <c r="AE363" s="54">
        <f t="shared" si="166"/>
        <v>0</v>
      </c>
      <c r="AF363" s="89"/>
      <c r="AG363" s="89"/>
      <c r="AH363" s="54" t="str">
        <f t="shared" si="167"/>
        <v/>
      </c>
      <c r="AI363" s="54" t="str">
        <f t="shared" si="168"/>
        <v/>
      </c>
      <c r="AJ363" s="54" t="str">
        <f t="shared" si="169"/>
        <v/>
      </c>
      <c r="AK363" s="54" t="str">
        <f t="shared" si="170"/>
        <v/>
      </c>
      <c r="AL363" s="54" t="str">
        <f t="shared" si="171"/>
        <v/>
      </c>
      <c r="AM363" s="54" t="str">
        <f t="shared" si="172"/>
        <v/>
      </c>
      <c r="AN363" s="54" t="str">
        <f t="shared" si="173"/>
        <v/>
      </c>
      <c r="AO363" s="54" t="str">
        <f t="shared" si="174"/>
        <v/>
      </c>
      <c r="AP363" s="54" t="str">
        <f t="shared" si="175"/>
        <v/>
      </c>
      <c r="AQ363" s="54" t="str">
        <f t="shared" si="176"/>
        <v/>
      </c>
      <c r="AR363" s="54" t="str">
        <f t="shared" si="177"/>
        <v/>
      </c>
      <c r="AS363" s="54" t="str">
        <f t="shared" si="178"/>
        <v/>
      </c>
      <c r="AT363" s="54" t="str">
        <f t="shared" si="179"/>
        <v/>
      </c>
      <c r="AU363" s="54" t="str">
        <f t="shared" si="180"/>
        <v/>
      </c>
      <c r="AV363" s="54" t="str">
        <f t="shared" si="181"/>
        <v/>
      </c>
      <c r="AW363" s="54" t="str">
        <f t="shared" si="182"/>
        <v/>
      </c>
      <c r="AX363" s="54" t="str">
        <f t="shared" si="183"/>
        <v/>
      </c>
      <c r="AY363" s="54" t="str">
        <f t="shared" si="184"/>
        <v/>
      </c>
      <c r="AZ363" s="54" t="str">
        <f t="shared" si="185"/>
        <v/>
      </c>
      <c r="BA363" s="54" t="str">
        <f t="shared" si="186"/>
        <v/>
      </c>
      <c r="BB363" s="54" t="str">
        <f t="shared" si="187"/>
        <v/>
      </c>
      <c r="BC363" s="54" t="str">
        <f t="shared" si="188"/>
        <v/>
      </c>
      <c r="BD363" s="54" t="str">
        <f t="shared" si="189"/>
        <v/>
      </c>
      <c r="BE363" s="54" t="str">
        <f t="shared" si="190"/>
        <v/>
      </c>
      <c r="BF363" s="54" t="str">
        <f t="shared" si="191"/>
        <v/>
      </c>
      <c r="BG363" s="54" t="str">
        <f t="shared" si="192"/>
        <v/>
      </c>
      <c r="BH363" s="54" t="str">
        <f t="shared" si="193"/>
        <v/>
      </c>
      <c r="BI363" s="54" t="str">
        <f t="shared" si="194"/>
        <v/>
      </c>
      <c r="BJ363" s="54" t="str">
        <f t="shared" si="195"/>
        <v/>
      </c>
      <c r="BK363" s="54" t="str">
        <f t="shared" si="196"/>
        <v/>
      </c>
      <c r="BL363" s="54" t="str">
        <f t="shared" si="197"/>
        <v/>
      </c>
      <c r="BM363" s="54" t="str">
        <f t="shared" si="198"/>
        <v/>
      </c>
      <c r="BN363" s="54" t="str">
        <f t="shared" si="199"/>
        <v/>
      </c>
      <c r="BO363" s="54" t="str">
        <f t="shared" si="200"/>
        <v/>
      </c>
      <c r="BP363" s="54" t="str">
        <f t="shared" si="201"/>
        <v/>
      </c>
      <c r="BQ363" s="54" t="str">
        <f t="shared" si="202"/>
        <v/>
      </c>
      <c r="BR363" s="54" t="str">
        <f t="shared" si="203"/>
        <v/>
      </c>
      <c r="BS363" s="54" t="str">
        <f t="shared" si="204"/>
        <v/>
      </c>
      <c r="BT363" s="54" t="str">
        <f t="shared" si="205"/>
        <v/>
      </c>
      <c r="BU363" s="54" t="str">
        <f t="shared" si="206"/>
        <v/>
      </c>
    </row>
    <row r="364" spans="2:73" ht="16.2">
      <c r="B364" s="104"/>
      <c r="C364" s="123" t="s">
        <v>45</v>
      </c>
      <c r="D364" s="122"/>
      <c r="E364" s="213"/>
      <c r="F364" s="196"/>
      <c r="G364" s="196"/>
      <c r="H364" s="188"/>
      <c r="I364" s="214"/>
      <c r="J364" s="188"/>
      <c r="K364" s="214"/>
      <c r="L364" s="196"/>
      <c r="M364" s="196"/>
      <c r="N364" s="196"/>
      <c r="O364" s="196"/>
      <c r="P364" s="196"/>
      <c r="Q364" s="196"/>
      <c r="R364" s="196"/>
      <c r="S364" s="196"/>
      <c r="T364" s="197"/>
      <c r="V364" s="219"/>
      <c r="W364" s="196"/>
      <c r="X364" s="196"/>
      <c r="Y364" s="188"/>
      <c r="Z364" s="121" t="s">
        <v>73</v>
      </c>
      <c r="AA364" s="120" t="s">
        <v>73</v>
      </c>
      <c r="AB364" s="215" t="s">
        <v>73</v>
      </c>
      <c r="AC364" s="216"/>
      <c r="AE364" s="54">
        <f t="shared" si="166"/>
        <v>0</v>
      </c>
      <c r="AF364" s="89"/>
      <c r="AG364" s="89"/>
      <c r="AH364" s="54" t="str">
        <f t="shared" si="167"/>
        <v/>
      </c>
      <c r="AI364" s="54" t="str">
        <f t="shared" si="168"/>
        <v/>
      </c>
      <c r="AJ364" s="54" t="str">
        <f t="shared" si="169"/>
        <v/>
      </c>
      <c r="AK364" s="54" t="str">
        <f t="shared" si="170"/>
        <v/>
      </c>
      <c r="AL364" s="54" t="str">
        <f t="shared" si="171"/>
        <v/>
      </c>
      <c r="AM364" s="54" t="str">
        <f t="shared" si="172"/>
        <v/>
      </c>
      <c r="AN364" s="54" t="str">
        <f t="shared" si="173"/>
        <v/>
      </c>
      <c r="AO364" s="54" t="str">
        <f t="shared" si="174"/>
        <v/>
      </c>
      <c r="AP364" s="54" t="str">
        <f t="shared" si="175"/>
        <v/>
      </c>
      <c r="AQ364" s="54" t="str">
        <f t="shared" si="176"/>
        <v/>
      </c>
      <c r="AR364" s="54" t="str">
        <f t="shared" si="177"/>
        <v/>
      </c>
      <c r="AS364" s="54" t="str">
        <f t="shared" si="178"/>
        <v/>
      </c>
      <c r="AT364" s="54" t="str">
        <f t="shared" si="179"/>
        <v/>
      </c>
      <c r="AU364" s="54" t="str">
        <f t="shared" si="180"/>
        <v/>
      </c>
      <c r="AV364" s="54" t="str">
        <f t="shared" si="181"/>
        <v/>
      </c>
      <c r="AW364" s="54" t="str">
        <f t="shared" si="182"/>
        <v/>
      </c>
      <c r="AX364" s="54" t="str">
        <f t="shared" si="183"/>
        <v/>
      </c>
      <c r="AY364" s="54" t="str">
        <f t="shared" si="184"/>
        <v/>
      </c>
      <c r="AZ364" s="54" t="str">
        <f t="shared" si="185"/>
        <v/>
      </c>
      <c r="BA364" s="54" t="str">
        <f t="shared" si="186"/>
        <v/>
      </c>
      <c r="BB364" s="54" t="str">
        <f t="shared" si="187"/>
        <v/>
      </c>
      <c r="BC364" s="54" t="str">
        <f t="shared" si="188"/>
        <v/>
      </c>
      <c r="BD364" s="54" t="str">
        <f t="shared" si="189"/>
        <v/>
      </c>
      <c r="BE364" s="54" t="str">
        <f t="shared" si="190"/>
        <v/>
      </c>
      <c r="BF364" s="54" t="str">
        <f t="shared" si="191"/>
        <v/>
      </c>
      <c r="BG364" s="54" t="str">
        <f t="shared" si="192"/>
        <v/>
      </c>
      <c r="BH364" s="54" t="str">
        <f t="shared" si="193"/>
        <v/>
      </c>
      <c r="BI364" s="54" t="str">
        <f t="shared" si="194"/>
        <v/>
      </c>
      <c r="BJ364" s="54" t="str">
        <f t="shared" si="195"/>
        <v/>
      </c>
      <c r="BK364" s="54" t="str">
        <f t="shared" si="196"/>
        <v/>
      </c>
      <c r="BL364" s="54" t="str">
        <f t="shared" si="197"/>
        <v/>
      </c>
      <c r="BM364" s="54" t="str">
        <f t="shared" si="198"/>
        <v/>
      </c>
      <c r="BN364" s="54" t="str">
        <f t="shared" si="199"/>
        <v/>
      </c>
      <c r="BO364" s="54" t="str">
        <f t="shared" si="200"/>
        <v/>
      </c>
      <c r="BP364" s="54" t="str">
        <f t="shared" si="201"/>
        <v/>
      </c>
      <c r="BQ364" s="54" t="str">
        <f t="shared" si="202"/>
        <v/>
      </c>
      <c r="BR364" s="54" t="str">
        <f t="shared" si="203"/>
        <v/>
      </c>
      <c r="BS364" s="54" t="str">
        <f t="shared" si="204"/>
        <v/>
      </c>
      <c r="BT364" s="54" t="str">
        <f t="shared" si="205"/>
        <v/>
      </c>
      <c r="BU364" s="54" t="str">
        <f t="shared" si="206"/>
        <v/>
      </c>
    </row>
    <row r="365" spans="2:73" ht="16.2">
      <c r="B365" s="104"/>
      <c r="C365" s="123" t="s">
        <v>45</v>
      </c>
      <c r="D365" s="122"/>
      <c r="E365" s="213"/>
      <c r="F365" s="196"/>
      <c r="G365" s="196"/>
      <c r="H365" s="188"/>
      <c r="I365" s="214"/>
      <c r="J365" s="188"/>
      <c r="K365" s="214"/>
      <c r="L365" s="196"/>
      <c r="M365" s="196"/>
      <c r="N365" s="196"/>
      <c r="O365" s="196"/>
      <c r="P365" s="196"/>
      <c r="Q365" s="196"/>
      <c r="R365" s="196"/>
      <c r="S365" s="196"/>
      <c r="T365" s="197"/>
      <c r="V365" s="219"/>
      <c r="W365" s="196"/>
      <c r="X365" s="196"/>
      <c r="Y365" s="188"/>
      <c r="Z365" s="121" t="s">
        <v>73</v>
      </c>
      <c r="AA365" s="120" t="s">
        <v>73</v>
      </c>
      <c r="AB365" s="215" t="s">
        <v>73</v>
      </c>
      <c r="AC365" s="216"/>
      <c r="AE365" s="54">
        <f t="shared" si="166"/>
        <v>0</v>
      </c>
      <c r="AF365" s="89"/>
      <c r="AG365" s="89"/>
      <c r="AH365" s="54" t="str">
        <f t="shared" si="167"/>
        <v/>
      </c>
      <c r="AI365" s="54" t="str">
        <f t="shared" si="168"/>
        <v/>
      </c>
      <c r="AJ365" s="54" t="str">
        <f t="shared" si="169"/>
        <v/>
      </c>
      <c r="AK365" s="54" t="str">
        <f t="shared" si="170"/>
        <v/>
      </c>
      <c r="AL365" s="54" t="str">
        <f t="shared" si="171"/>
        <v/>
      </c>
      <c r="AM365" s="54" t="str">
        <f t="shared" si="172"/>
        <v/>
      </c>
      <c r="AN365" s="54" t="str">
        <f t="shared" si="173"/>
        <v/>
      </c>
      <c r="AO365" s="54" t="str">
        <f t="shared" si="174"/>
        <v/>
      </c>
      <c r="AP365" s="54" t="str">
        <f t="shared" si="175"/>
        <v/>
      </c>
      <c r="AQ365" s="54" t="str">
        <f t="shared" si="176"/>
        <v/>
      </c>
      <c r="AR365" s="54" t="str">
        <f t="shared" si="177"/>
        <v/>
      </c>
      <c r="AS365" s="54" t="str">
        <f t="shared" si="178"/>
        <v/>
      </c>
      <c r="AT365" s="54" t="str">
        <f t="shared" si="179"/>
        <v/>
      </c>
      <c r="AU365" s="54" t="str">
        <f t="shared" si="180"/>
        <v/>
      </c>
      <c r="AV365" s="54" t="str">
        <f t="shared" si="181"/>
        <v/>
      </c>
      <c r="AW365" s="54" t="str">
        <f t="shared" si="182"/>
        <v/>
      </c>
      <c r="AX365" s="54" t="str">
        <f t="shared" si="183"/>
        <v/>
      </c>
      <c r="AY365" s="54" t="str">
        <f t="shared" si="184"/>
        <v/>
      </c>
      <c r="AZ365" s="54" t="str">
        <f t="shared" si="185"/>
        <v/>
      </c>
      <c r="BA365" s="54" t="str">
        <f t="shared" si="186"/>
        <v/>
      </c>
      <c r="BB365" s="54" t="str">
        <f t="shared" si="187"/>
        <v/>
      </c>
      <c r="BC365" s="54" t="str">
        <f t="shared" si="188"/>
        <v/>
      </c>
      <c r="BD365" s="54" t="str">
        <f t="shared" si="189"/>
        <v/>
      </c>
      <c r="BE365" s="54" t="str">
        <f t="shared" si="190"/>
        <v/>
      </c>
      <c r="BF365" s="54" t="str">
        <f t="shared" si="191"/>
        <v/>
      </c>
      <c r="BG365" s="54" t="str">
        <f t="shared" si="192"/>
        <v/>
      </c>
      <c r="BH365" s="54" t="str">
        <f t="shared" si="193"/>
        <v/>
      </c>
      <c r="BI365" s="54" t="str">
        <f t="shared" si="194"/>
        <v/>
      </c>
      <c r="BJ365" s="54" t="str">
        <f t="shared" si="195"/>
        <v/>
      </c>
      <c r="BK365" s="54" t="str">
        <f t="shared" si="196"/>
        <v/>
      </c>
      <c r="BL365" s="54" t="str">
        <f t="shared" si="197"/>
        <v/>
      </c>
      <c r="BM365" s="54" t="str">
        <f t="shared" si="198"/>
        <v/>
      </c>
      <c r="BN365" s="54" t="str">
        <f t="shared" si="199"/>
        <v/>
      </c>
      <c r="BO365" s="54" t="str">
        <f t="shared" si="200"/>
        <v/>
      </c>
      <c r="BP365" s="54" t="str">
        <f t="shared" si="201"/>
        <v/>
      </c>
      <c r="BQ365" s="54" t="str">
        <f t="shared" si="202"/>
        <v/>
      </c>
      <c r="BR365" s="54" t="str">
        <f t="shared" si="203"/>
        <v/>
      </c>
      <c r="BS365" s="54" t="str">
        <f t="shared" si="204"/>
        <v/>
      </c>
      <c r="BT365" s="54" t="str">
        <f t="shared" si="205"/>
        <v/>
      </c>
      <c r="BU365" s="54" t="str">
        <f t="shared" si="206"/>
        <v/>
      </c>
    </row>
    <row r="366" spans="2:73" ht="16.2">
      <c r="B366" s="104"/>
      <c r="C366" s="123" t="s">
        <v>45</v>
      </c>
      <c r="D366" s="122"/>
      <c r="E366" s="213"/>
      <c r="F366" s="196"/>
      <c r="G366" s="196"/>
      <c r="H366" s="188"/>
      <c r="I366" s="214"/>
      <c r="J366" s="188"/>
      <c r="K366" s="214"/>
      <c r="L366" s="196"/>
      <c r="M366" s="196"/>
      <c r="N366" s="196"/>
      <c r="O366" s="196"/>
      <c r="P366" s="196"/>
      <c r="Q366" s="196"/>
      <c r="R366" s="196"/>
      <c r="S366" s="196"/>
      <c r="T366" s="197"/>
      <c r="V366" s="219"/>
      <c r="W366" s="196"/>
      <c r="X366" s="196"/>
      <c r="Y366" s="188"/>
      <c r="Z366" s="121" t="s">
        <v>73</v>
      </c>
      <c r="AA366" s="120" t="s">
        <v>73</v>
      </c>
      <c r="AB366" s="215" t="s">
        <v>73</v>
      </c>
      <c r="AC366" s="216"/>
      <c r="AE366" s="54">
        <f t="shared" si="166"/>
        <v>0</v>
      </c>
      <c r="AF366" s="89"/>
      <c r="AG366" s="89"/>
      <c r="AH366" s="54" t="str">
        <f t="shared" si="167"/>
        <v/>
      </c>
      <c r="AI366" s="54" t="str">
        <f t="shared" si="168"/>
        <v/>
      </c>
      <c r="AJ366" s="54" t="str">
        <f t="shared" si="169"/>
        <v/>
      </c>
      <c r="AK366" s="54" t="str">
        <f t="shared" si="170"/>
        <v/>
      </c>
      <c r="AL366" s="54" t="str">
        <f t="shared" si="171"/>
        <v/>
      </c>
      <c r="AM366" s="54" t="str">
        <f t="shared" si="172"/>
        <v/>
      </c>
      <c r="AN366" s="54" t="str">
        <f t="shared" si="173"/>
        <v/>
      </c>
      <c r="AO366" s="54" t="str">
        <f t="shared" si="174"/>
        <v/>
      </c>
      <c r="AP366" s="54" t="str">
        <f t="shared" si="175"/>
        <v/>
      </c>
      <c r="AQ366" s="54" t="str">
        <f t="shared" si="176"/>
        <v/>
      </c>
      <c r="AR366" s="54" t="str">
        <f t="shared" si="177"/>
        <v/>
      </c>
      <c r="AS366" s="54" t="str">
        <f t="shared" si="178"/>
        <v/>
      </c>
      <c r="AT366" s="54" t="str">
        <f t="shared" si="179"/>
        <v/>
      </c>
      <c r="AU366" s="54" t="str">
        <f t="shared" si="180"/>
        <v/>
      </c>
      <c r="AV366" s="54" t="str">
        <f t="shared" si="181"/>
        <v/>
      </c>
      <c r="AW366" s="54" t="str">
        <f t="shared" si="182"/>
        <v/>
      </c>
      <c r="AX366" s="54" t="str">
        <f t="shared" si="183"/>
        <v/>
      </c>
      <c r="AY366" s="54" t="str">
        <f t="shared" si="184"/>
        <v/>
      </c>
      <c r="AZ366" s="54" t="str">
        <f t="shared" si="185"/>
        <v/>
      </c>
      <c r="BA366" s="54" t="str">
        <f t="shared" si="186"/>
        <v/>
      </c>
      <c r="BB366" s="54" t="str">
        <f t="shared" si="187"/>
        <v/>
      </c>
      <c r="BC366" s="54" t="str">
        <f t="shared" si="188"/>
        <v/>
      </c>
      <c r="BD366" s="54" t="str">
        <f t="shared" si="189"/>
        <v/>
      </c>
      <c r="BE366" s="54" t="str">
        <f t="shared" si="190"/>
        <v/>
      </c>
      <c r="BF366" s="54" t="str">
        <f t="shared" si="191"/>
        <v/>
      </c>
      <c r="BG366" s="54" t="str">
        <f t="shared" si="192"/>
        <v/>
      </c>
      <c r="BH366" s="54" t="str">
        <f t="shared" si="193"/>
        <v/>
      </c>
      <c r="BI366" s="54" t="str">
        <f t="shared" si="194"/>
        <v/>
      </c>
      <c r="BJ366" s="54" t="str">
        <f t="shared" si="195"/>
        <v/>
      </c>
      <c r="BK366" s="54" t="str">
        <f t="shared" si="196"/>
        <v/>
      </c>
      <c r="BL366" s="54" t="str">
        <f t="shared" si="197"/>
        <v/>
      </c>
      <c r="BM366" s="54" t="str">
        <f t="shared" si="198"/>
        <v/>
      </c>
      <c r="BN366" s="54" t="str">
        <f t="shared" si="199"/>
        <v/>
      </c>
      <c r="BO366" s="54" t="str">
        <f t="shared" si="200"/>
        <v/>
      </c>
      <c r="BP366" s="54" t="str">
        <f t="shared" si="201"/>
        <v/>
      </c>
      <c r="BQ366" s="54" t="str">
        <f t="shared" si="202"/>
        <v/>
      </c>
      <c r="BR366" s="54" t="str">
        <f t="shared" si="203"/>
        <v/>
      </c>
      <c r="BS366" s="54" t="str">
        <f t="shared" si="204"/>
        <v/>
      </c>
      <c r="BT366" s="54" t="str">
        <f t="shared" si="205"/>
        <v/>
      </c>
      <c r="BU366" s="54" t="str">
        <f t="shared" si="206"/>
        <v/>
      </c>
    </row>
    <row r="367" spans="2:73" ht="16.2">
      <c r="B367" s="104"/>
      <c r="C367" s="123" t="s">
        <v>45</v>
      </c>
      <c r="D367" s="122"/>
      <c r="E367" s="213"/>
      <c r="F367" s="196"/>
      <c r="G367" s="196"/>
      <c r="H367" s="188"/>
      <c r="I367" s="214"/>
      <c r="J367" s="188"/>
      <c r="K367" s="214"/>
      <c r="L367" s="196"/>
      <c r="M367" s="196"/>
      <c r="N367" s="196"/>
      <c r="O367" s="196"/>
      <c r="P367" s="196"/>
      <c r="Q367" s="196"/>
      <c r="R367" s="196"/>
      <c r="S367" s="196"/>
      <c r="T367" s="197"/>
      <c r="V367" s="219"/>
      <c r="W367" s="196"/>
      <c r="X367" s="196"/>
      <c r="Y367" s="188"/>
      <c r="Z367" s="121" t="s">
        <v>73</v>
      </c>
      <c r="AA367" s="120" t="s">
        <v>73</v>
      </c>
      <c r="AB367" s="215" t="s">
        <v>73</v>
      </c>
      <c r="AC367" s="216"/>
      <c r="AE367" s="54">
        <f t="shared" si="166"/>
        <v>0</v>
      </c>
      <c r="AF367" s="89"/>
      <c r="AG367" s="89"/>
      <c r="AH367" s="54" t="str">
        <f t="shared" si="167"/>
        <v/>
      </c>
      <c r="AI367" s="54" t="str">
        <f t="shared" si="168"/>
        <v/>
      </c>
      <c r="AJ367" s="54" t="str">
        <f t="shared" si="169"/>
        <v/>
      </c>
      <c r="AK367" s="54" t="str">
        <f t="shared" si="170"/>
        <v/>
      </c>
      <c r="AL367" s="54" t="str">
        <f t="shared" si="171"/>
        <v/>
      </c>
      <c r="AM367" s="54" t="str">
        <f t="shared" si="172"/>
        <v/>
      </c>
      <c r="AN367" s="54" t="str">
        <f t="shared" si="173"/>
        <v/>
      </c>
      <c r="AO367" s="54" t="str">
        <f t="shared" si="174"/>
        <v/>
      </c>
      <c r="AP367" s="54" t="str">
        <f t="shared" si="175"/>
        <v/>
      </c>
      <c r="AQ367" s="54" t="str">
        <f t="shared" si="176"/>
        <v/>
      </c>
      <c r="AR367" s="54" t="str">
        <f t="shared" si="177"/>
        <v/>
      </c>
      <c r="AS367" s="54" t="str">
        <f t="shared" si="178"/>
        <v/>
      </c>
      <c r="AT367" s="54" t="str">
        <f t="shared" si="179"/>
        <v/>
      </c>
      <c r="AU367" s="54" t="str">
        <f t="shared" si="180"/>
        <v/>
      </c>
      <c r="AV367" s="54" t="str">
        <f t="shared" si="181"/>
        <v/>
      </c>
      <c r="AW367" s="54" t="str">
        <f t="shared" si="182"/>
        <v/>
      </c>
      <c r="AX367" s="54" t="str">
        <f t="shared" si="183"/>
        <v/>
      </c>
      <c r="AY367" s="54" t="str">
        <f t="shared" si="184"/>
        <v/>
      </c>
      <c r="AZ367" s="54" t="str">
        <f t="shared" si="185"/>
        <v/>
      </c>
      <c r="BA367" s="54" t="str">
        <f t="shared" si="186"/>
        <v/>
      </c>
      <c r="BB367" s="54" t="str">
        <f t="shared" si="187"/>
        <v/>
      </c>
      <c r="BC367" s="54" t="str">
        <f t="shared" si="188"/>
        <v/>
      </c>
      <c r="BD367" s="54" t="str">
        <f t="shared" si="189"/>
        <v/>
      </c>
      <c r="BE367" s="54" t="str">
        <f t="shared" si="190"/>
        <v/>
      </c>
      <c r="BF367" s="54" t="str">
        <f t="shared" si="191"/>
        <v/>
      </c>
      <c r="BG367" s="54" t="str">
        <f t="shared" si="192"/>
        <v/>
      </c>
      <c r="BH367" s="54" t="str">
        <f t="shared" si="193"/>
        <v/>
      </c>
      <c r="BI367" s="54" t="str">
        <f t="shared" si="194"/>
        <v/>
      </c>
      <c r="BJ367" s="54" t="str">
        <f t="shared" si="195"/>
        <v/>
      </c>
      <c r="BK367" s="54" t="str">
        <f t="shared" si="196"/>
        <v/>
      </c>
      <c r="BL367" s="54" t="str">
        <f t="shared" si="197"/>
        <v/>
      </c>
      <c r="BM367" s="54" t="str">
        <f t="shared" si="198"/>
        <v/>
      </c>
      <c r="BN367" s="54" t="str">
        <f t="shared" si="199"/>
        <v/>
      </c>
      <c r="BO367" s="54" t="str">
        <f t="shared" si="200"/>
        <v/>
      </c>
      <c r="BP367" s="54" t="str">
        <f t="shared" si="201"/>
        <v/>
      </c>
      <c r="BQ367" s="54" t="str">
        <f t="shared" si="202"/>
        <v/>
      </c>
      <c r="BR367" s="54" t="str">
        <f t="shared" si="203"/>
        <v/>
      </c>
      <c r="BS367" s="54" t="str">
        <f t="shared" si="204"/>
        <v/>
      </c>
      <c r="BT367" s="54" t="str">
        <f t="shared" si="205"/>
        <v/>
      </c>
      <c r="BU367" s="54" t="str">
        <f t="shared" si="206"/>
        <v/>
      </c>
    </row>
    <row r="368" spans="2:73" ht="16.2">
      <c r="B368" s="104"/>
      <c r="C368" s="123" t="s">
        <v>45</v>
      </c>
      <c r="D368" s="122"/>
      <c r="E368" s="213"/>
      <c r="F368" s="196"/>
      <c r="G368" s="196"/>
      <c r="H368" s="188"/>
      <c r="I368" s="214"/>
      <c r="J368" s="188"/>
      <c r="K368" s="214"/>
      <c r="L368" s="196"/>
      <c r="M368" s="196"/>
      <c r="N368" s="196"/>
      <c r="O368" s="196"/>
      <c r="P368" s="196"/>
      <c r="Q368" s="196"/>
      <c r="R368" s="196"/>
      <c r="S368" s="196"/>
      <c r="T368" s="197"/>
      <c r="V368" s="219"/>
      <c r="W368" s="196"/>
      <c r="X368" s="196"/>
      <c r="Y368" s="188"/>
      <c r="Z368" s="121" t="s">
        <v>73</v>
      </c>
      <c r="AA368" s="120" t="s">
        <v>73</v>
      </c>
      <c r="AB368" s="215" t="s">
        <v>73</v>
      </c>
      <c r="AC368" s="216"/>
      <c r="AE368" s="54">
        <f t="shared" si="166"/>
        <v>0</v>
      </c>
      <c r="AF368" s="89"/>
      <c r="AG368" s="89"/>
      <c r="AH368" s="54" t="str">
        <f t="shared" si="167"/>
        <v/>
      </c>
      <c r="AI368" s="54" t="str">
        <f t="shared" si="168"/>
        <v/>
      </c>
      <c r="AJ368" s="54" t="str">
        <f t="shared" si="169"/>
        <v/>
      </c>
      <c r="AK368" s="54" t="str">
        <f t="shared" si="170"/>
        <v/>
      </c>
      <c r="AL368" s="54" t="str">
        <f t="shared" si="171"/>
        <v/>
      </c>
      <c r="AM368" s="54" t="str">
        <f t="shared" si="172"/>
        <v/>
      </c>
      <c r="AN368" s="54" t="str">
        <f t="shared" si="173"/>
        <v/>
      </c>
      <c r="AO368" s="54" t="str">
        <f t="shared" si="174"/>
        <v/>
      </c>
      <c r="AP368" s="54" t="str">
        <f t="shared" si="175"/>
        <v/>
      </c>
      <c r="AQ368" s="54" t="str">
        <f t="shared" si="176"/>
        <v/>
      </c>
      <c r="AR368" s="54" t="str">
        <f t="shared" si="177"/>
        <v/>
      </c>
      <c r="AS368" s="54" t="str">
        <f t="shared" si="178"/>
        <v/>
      </c>
      <c r="AT368" s="54" t="str">
        <f t="shared" si="179"/>
        <v/>
      </c>
      <c r="AU368" s="54" t="str">
        <f t="shared" si="180"/>
        <v/>
      </c>
      <c r="AV368" s="54" t="str">
        <f t="shared" si="181"/>
        <v/>
      </c>
      <c r="AW368" s="54" t="str">
        <f t="shared" si="182"/>
        <v/>
      </c>
      <c r="AX368" s="54" t="str">
        <f t="shared" si="183"/>
        <v/>
      </c>
      <c r="AY368" s="54" t="str">
        <f t="shared" si="184"/>
        <v/>
      </c>
      <c r="AZ368" s="54" t="str">
        <f t="shared" si="185"/>
        <v/>
      </c>
      <c r="BA368" s="54" t="str">
        <f t="shared" si="186"/>
        <v/>
      </c>
      <c r="BB368" s="54" t="str">
        <f t="shared" si="187"/>
        <v/>
      </c>
      <c r="BC368" s="54" t="str">
        <f t="shared" si="188"/>
        <v/>
      </c>
      <c r="BD368" s="54" t="str">
        <f t="shared" si="189"/>
        <v/>
      </c>
      <c r="BE368" s="54" t="str">
        <f t="shared" si="190"/>
        <v/>
      </c>
      <c r="BF368" s="54" t="str">
        <f t="shared" si="191"/>
        <v/>
      </c>
      <c r="BG368" s="54" t="str">
        <f t="shared" si="192"/>
        <v/>
      </c>
      <c r="BH368" s="54" t="str">
        <f t="shared" si="193"/>
        <v/>
      </c>
      <c r="BI368" s="54" t="str">
        <f t="shared" si="194"/>
        <v/>
      </c>
      <c r="BJ368" s="54" t="str">
        <f t="shared" si="195"/>
        <v/>
      </c>
      <c r="BK368" s="54" t="str">
        <f t="shared" si="196"/>
        <v/>
      </c>
      <c r="BL368" s="54" t="str">
        <f t="shared" si="197"/>
        <v/>
      </c>
      <c r="BM368" s="54" t="str">
        <f t="shared" si="198"/>
        <v/>
      </c>
      <c r="BN368" s="54" t="str">
        <f t="shared" si="199"/>
        <v/>
      </c>
      <c r="BO368" s="54" t="str">
        <f t="shared" si="200"/>
        <v/>
      </c>
      <c r="BP368" s="54" t="str">
        <f t="shared" si="201"/>
        <v/>
      </c>
      <c r="BQ368" s="54" t="str">
        <f t="shared" si="202"/>
        <v/>
      </c>
      <c r="BR368" s="54" t="str">
        <f t="shared" si="203"/>
        <v/>
      </c>
      <c r="BS368" s="54" t="str">
        <f t="shared" si="204"/>
        <v/>
      </c>
      <c r="BT368" s="54" t="str">
        <f t="shared" si="205"/>
        <v/>
      </c>
      <c r="BU368" s="54" t="str">
        <f t="shared" si="206"/>
        <v/>
      </c>
    </row>
    <row r="369" spans="2:73" ht="16.2">
      <c r="B369" s="104"/>
      <c r="C369" s="123" t="s">
        <v>45</v>
      </c>
      <c r="D369" s="122"/>
      <c r="E369" s="213"/>
      <c r="F369" s="196"/>
      <c r="G369" s="196"/>
      <c r="H369" s="188"/>
      <c r="I369" s="214"/>
      <c r="J369" s="188"/>
      <c r="K369" s="214"/>
      <c r="L369" s="196"/>
      <c r="M369" s="196"/>
      <c r="N369" s="196"/>
      <c r="O369" s="196"/>
      <c r="P369" s="196"/>
      <c r="Q369" s="196"/>
      <c r="R369" s="196"/>
      <c r="S369" s="196"/>
      <c r="T369" s="197"/>
      <c r="V369" s="219"/>
      <c r="W369" s="196"/>
      <c r="X369" s="196"/>
      <c r="Y369" s="188"/>
      <c r="Z369" s="121" t="s">
        <v>73</v>
      </c>
      <c r="AA369" s="120" t="s">
        <v>73</v>
      </c>
      <c r="AB369" s="215" t="s">
        <v>73</v>
      </c>
      <c r="AC369" s="216"/>
      <c r="AE369" s="54">
        <f t="shared" si="166"/>
        <v>0</v>
      </c>
      <c r="AF369" s="89"/>
      <c r="AG369" s="89"/>
      <c r="AH369" s="54" t="str">
        <f t="shared" si="167"/>
        <v/>
      </c>
      <c r="AI369" s="54" t="str">
        <f t="shared" si="168"/>
        <v/>
      </c>
      <c r="AJ369" s="54" t="str">
        <f t="shared" si="169"/>
        <v/>
      </c>
      <c r="AK369" s="54" t="str">
        <f t="shared" si="170"/>
        <v/>
      </c>
      <c r="AL369" s="54" t="str">
        <f t="shared" si="171"/>
        <v/>
      </c>
      <c r="AM369" s="54" t="str">
        <f t="shared" si="172"/>
        <v/>
      </c>
      <c r="AN369" s="54" t="str">
        <f t="shared" si="173"/>
        <v/>
      </c>
      <c r="AO369" s="54" t="str">
        <f t="shared" si="174"/>
        <v/>
      </c>
      <c r="AP369" s="54" t="str">
        <f t="shared" si="175"/>
        <v/>
      </c>
      <c r="AQ369" s="54" t="str">
        <f t="shared" si="176"/>
        <v/>
      </c>
      <c r="AR369" s="54" t="str">
        <f t="shared" si="177"/>
        <v/>
      </c>
      <c r="AS369" s="54" t="str">
        <f t="shared" si="178"/>
        <v/>
      </c>
      <c r="AT369" s="54" t="str">
        <f t="shared" si="179"/>
        <v/>
      </c>
      <c r="AU369" s="54" t="str">
        <f t="shared" si="180"/>
        <v/>
      </c>
      <c r="AV369" s="54" t="str">
        <f t="shared" si="181"/>
        <v/>
      </c>
      <c r="AW369" s="54" t="str">
        <f t="shared" si="182"/>
        <v/>
      </c>
      <c r="AX369" s="54" t="str">
        <f t="shared" si="183"/>
        <v/>
      </c>
      <c r="AY369" s="54" t="str">
        <f t="shared" si="184"/>
        <v/>
      </c>
      <c r="AZ369" s="54" t="str">
        <f t="shared" si="185"/>
        <v/>
      </c>
      <c r="BA369" s="54" t="str">
        <f t="shared" si="186"/>
        <v/>
      </c>
      <c r="BB369" s="54" t="str">
        <f t="shared" si="187"/>
        <v/>
      </c>
      <c r="BC369" s="54" t="str">
        <f t="shared" si="188"/>
        <v/>
      </c>
      <c r="BD369" s="54" t="str">
        <f t="shared" si="189"/>
        <v/>
      </c>
      <c r="BE369" s="54" t="str">
        <f t="shared" si="190"/>
        <v/>
      </c>
      <c r="BF369" s="54" t="str">
        <f t="shared" si="191"/>
        <v/>
      </c>
      <c r="BG369" s="54" t="str">
        <f t="shared" si="192"/>
        <v/>
      </c>
      <c r="BH369" s="54" t="str">
        <f t="shared" si="193"/>
        <v/>
      </c>
      <c r="BI369" s="54" t="str">
        <f t="shared" si="194"/>
        <v/>
      </c>
      <c r="BJ369" s="54" t="str">
        <f t="shared" si="195"/>
        <v/>
      </c>
      <c r="BK369" s="54" t="str">
        <f t="shared" si="196"/>
        <v/>
      </c>
      <c r="BL369" s="54" t="str">
        <f t="shared" si="197"/>
        <v/>
      </c>
      <c r="BM369" s="54" t="str">
        <f t="shared" si="198"/>
        <v/>
      </c>
      <c r="BN369" s="54" t="str">
        <f t="shared" si="199"/>
        <v/>
      </c>
      <c r="BO369" s="54" t="str">
        <f t="shared" si="200"/>
        <v/>
      </c>
      <c r="BP369" s="54" t="str">
        <f t="shared" si="201"/>
        <v/>
      </c>
      <c r="BQ369" s="54" t="str">
        <f t="shared" si="202"/>
        <v/>
      </c>
      <c r="BR369" s="54" t="str">
        <f t="shared" si="203"/>
        <v/>
      </c>
      <c r="BS369" s="54" t="str">
        <f t="shared" si="204"/>
        <v/>
      </c>
      <c r="BT369" s="54" t="str">
        <f t="shared" si="205"/>
        <v/>
      </c>
      <c r="BU369" s="54" t="str">
        <f t="shared" si="206"/>
        <v/>
      </c>
    </row>
    <row r="370" spans="2:73" ht="16.2">
      <c r="B370" s="104"/>
      <c r="C370" s="123" t="s">
        <v>45</v>
      </c>
      <c r="D370" s="122"/>
      <c r="E370" s="213"/>
      <c r="F370" s="196"/>
      <c r="G370" s="196"/>
      <c r="H370" s="188"/>
      <c r="I370" s="214"/>
      <c r="J370" s="188"/>
      <c r="K370" s="214"/>
      <c r="L370" s="196"/>
      <c r="M370" s="196"/>
      <c r="N370" s="196"/>
      <c r="O370" s="196"/>
      <c r="P370" s="196"/>
      <c r="Q370" s="196"/>
      <c r="R370" s="196"/>
      <c r="S370" s="196"/>
      <c r="T370" s="197"/>
      <c r="V370" s="219"/>
      <c r="W370" s="196"/>
      <c r="X370" s="196"/>
      <c r="Y370" s="188"/>
      <c r="Z370" s="121" t="s">
        <v>73</v>
      </c>
      <c r="AA370" s="120" t="s">
        <v>73</v>
      </c>
      <c r="AB370" s="215" t="s">
        <v>73</v>
      </c>
      <c r="AC370" s="216"/>
      <c r="AE370" s="54">
        <f t="shared" si="166"/>
        <v>0</v>
      </c>
      <c r="AF370" s="89"/>
      <c r="AG370" s="89"/>
      <c r="AH370" s="54" t="str">
        <f t="shared" si="167"/>
        <v/>
      </c>
      <c r="AI370" s="54" t="str">
        <f t="shared" si="168"/>
        <v/>
      </c>
      <c r="AJ370" s="54" t="str">
        <f t="shared" si="169"/>
        <v/>
      </c>
      <c r="AK370" s="54" t="str">
        <f t="shared" si="170"/>
        <v/>
      </c>
      <c r="AL370" s="54" t="str">
        <f t="shared" si="171"/>
        <v/>
      </c>
      <c r="AM370" s="54" t="str">
        <f t="shared" si="172"/>
        <v/>
      </c>
      <c r="AN370" s="54" t="str">
        <f t="shared" si="173"/>
        <v/>
      </c>
      <c r="AO370" s="54" t="str">
        <f t="shared" si="174"/>
        <v/>
      </c>
      <c r="AP370" s="54" t="str">
        <f t="shared" si="175"/>
        <v/>
      </c>
      <c r="AQ370" s="54" t="str">
        <f t="shared" si="176"/>
        <v/>
      </c>
      <c r="AR370" s="54" t="str">
        <f t="shared" si="177"/>
        <v/>
      </c>
      <c r="AS370" s="54" t="str">
        <f t="shared" si="178"/>
        <v/>
      </c>
      <c r="AT370" s="54" t="str">
        <f t="shared" si="179"/>
        <v/>
      </c>
      <c r="AU370" s="54" t="str">
        <f t="shared" si="180"/>
        <v/>
      </c>
      <c r="AV370" s="54" t="str">
        <f t="shared" si="181"/>
        <v/>
      </c>
      <c r="AW370" s="54" t="str">
        <f t="shared" si="182"/>
        <v/>
      </c>
      <c r="AX370" s="54" t="str">
        <f t="shared" si="183"/>
        <v/>
      </c>
      <c r="AY370" s="54" t="str">
        <f t="shared" si="184"/>
        <v/>
      </c>
      <c r="AZ370" s="54" t="str">
        <f t="shared" si="185"/>
        <v/>
      </c>
      <c r="BA370" s="54" t="str">
        <f t="shared" si="186"/>
        <v/>
      </c>
      <c r="BB370" s="54" t="str">
        <f t="shared" si="187"/>
        <v/>
      </c>
      <c r="BC370" s="54" t="str">
        <f t="shared" si="188"/>
        <v/>
      </c>
      <c r="BD370" s="54" t="str">
        <f t="shared" si="189"/>
        <v/>
      </c>
      <c r="BE370" s="54" t="str">
        <f t="shared" si="190"/>
        <v/>
      </c>
      <c r="BF370" s="54" t="str">
        <f t="shared" si="191"/>
        <v/>
      </c>
      <c r="BG370" s="54" t="str">
        <f t="shared" si="192"/>
        <v/>
      </c>
      <c r="BH370" s="54" t="str">
        <f t="shared" si="193"/>
        <v/>
      </c>
      <c r="BI370" s="54" t="str">
        <f t="shared" si="194"/>
        <v/>
      </c>
      <c r="BJ370" s="54" t="str">
        <f t="shared" si="195"/>
        <v/>
      </c>
      <c r="BK370" s="54" t="str">
        <f t="shared" si="196"/>
        <v/>
      </c>
      <c r="BL370" s="54" t="str">
        <f t="shared" si="197"/>
        <v/>
      </c>
      <c r="BM370" s="54" t="str">
        <f t="shared" si="198"/>
        <v/>
      </c>
      <c r="BN370" s="54" t="str">
        <f t="shared" si="199"/>
        <v/>
      </c>
      <c r="BO370" s="54" t="str">
        <f t="shared" si="200"/>
        <v/>
      </c>
      <c r="BP370" s="54" t="str">
        <f t="shared" si="201"/>
        <v/>
      </c>
      <c r="BQ370" s="54" t="str">
        <f t="shared" si="202"/>
        <v/>
      </c>
      <c r="BR370" s="54" t="str">
        <f t="shared" si="203"/>
        <v/>
      </c>
      <c r="BS370" s="54" t="str">
        <f t="shared" si="204"/>
        <v/>
      </c>
      <c r="BT370" s="54" t="str">
        <f t="shared" si="205"/>
        <v/>
      </c>
      <c r="BU370" s="54" t="str">
        <f t="shared" si="206"/>
        <v/>
      </c>
    </row>
    <row r="371" spans="2:73" ht="16.2">
      <c r="B371" s="104"/>
      <c r="C371" s="123" t="s">
        <v>45</v>
      </c>
      <c r="D371" s="122"/>
      <c r="E371" s="213"/>
      <c r="F371" s="196"/>
      <c r="G371" s="196"/>
      <c r="H371" s="188"/>
      <c r="I371" s="214"/>
      <c r="J371" s="188"/>
      <c r="K371" s="214"/>
      <c r="L371" s="196"/>
      <c r="M371" s="196"/>
      <c r="N371" s="196"/>
      <c r="O371" s="196"/>
      <c r="P371" s="196"/>
      <c r="Q371" s="196"/>
      <c r="R371" s="196"/>
      <c r="S371" s="196"/>
      <c r="T371" s="197"/>
      <c r="V371" s="219"/>
      <c r="W371" s="196"/>
      <c r="X371" s="196"/>
      <c r="Y371" s="188"/>
      <c r="Z371" s="121" t="s">
        <v>73</v>
      </c>
      <c r="AA371" s="120" t="s">
        <v>73</v>
      </c>
      <c r="AB371" s="215" t="s">
        <v>73</v>
      </c>
      <c r="AC371" s="216"/>
      <c r="AE371" s="54">
        <f t="shared" si="166"/>
        <v>0</v>
      </c>
      <c r="AF371" s="89"/>
      <c r="AG371" s="89"/>
      <c r="AH371" s="54" t="str">
        <f t="shared" si="167"/>
        <v/>
      </c>
      <c r="AI371" s="54" t="str">
        <f t="shared" si="168"/>
        <v/>
      </c>
      <c r="AJ371" s="54" t="str">
        <f t="shared" si="169"/>
        <v/>
      </c>
      <c r="AK371" s="54" t="str">
        <f t="shared" si="170"/>
        <v/>
      </c>
      <c r="AL371" s="54" t="str">
        <f t="shared" si="171"/>
        <v/>
      </c>
      <c r="AM371" s="54" t="str">
        <f t="shared" si="172"/>
        <v/>
      </c>
      <c r="AN371" s="54" t="str">
        <f t="shared" si="173"/>
        <v/>
      </c>
      <c r="AO371" s="54" t="str">
        <f t="shared" si="174"/>
        <v/>
      </c>
      <c r="AP371" s="54" t="str">
        <f t="shared" si="175"/>
        <v/>
      </c>
      <c r="AQ371" s="54" t="str">
        <f t="shared" si="176"/>
        <v/>
      </c>
      <c r="AR371" s="54" t="str">
        <f t="shared" si="177"/>
        <v/>
      </c>
      <c r="AS371" s="54" t="str">
        <f t="shared" si="178"/>
        <v/>
      </c>
      <c r="AT371" s="54" t="str">
        <f t="shared" si="179"/>
        <v/>
      </c>
      <c r="AU371" s="54" t="str">
        <f t="shared" si="180"/>
        <v/>
      </c>
      <c r="AV371" s="54" t="str">
        <f t="shared" si="181"/>
        <v/>
      </c>
      <c r="AW371" s="54" t="str">
        <f t="shared" si="182"/>
        <v/>
      </c>
      <c r="AX371" s="54" t="str">
        <f t="shared" si="183"/>
        <v/>
      </c>
      <c r="AY371" s="54" t="str">
        <f t="shared" si="184"/>
        <v/>
      </c>
      <c r="AZ371" s="54" t="str">
        <f t="shared" si="185"/>
        <v/>
      </c>
      <c r="BA371" s="54" t="str">
        <f t="shared" si="186"/>
        <v/>
      </c>
      <c r="BB371" s="54" t="str">
        <f t="shared" si="187"/>
        <v/>
      </c>
      <c r="BC371" s="54" t="str">
        <f t="shared" si="188"/>
        <v/>
      </c>
      <c r="BD371" s="54" t="str">
        <f t="shared" si="189"/>
        <v/>
      </c>
      <c r="BE371" s="54" t="str">
        <f t="shared" si="190"/>
        <v/>
      </c>
      <c r="BF371" s="54" t="str">
        <f t="shared" si="191"/>
        <v/>
      </c>
      <c r="BG371" s="54" t="str">
        <f t="shared" si="192"/>
        <v/>
      </c>
      <c r="BH371" s="54" t="str">
        <f t="shared" si="193"/>
        <v/>
      </c>
      <c r="BI371" s="54" t="str">
        <f t="shared" si="194"/>
        <v/>
      </c>
      <c r="BJ371" s="54" t="str">
        <f t="shared" si="195"/>
        <v/>
      </c>
      <c r="BK371" s="54" t="str">
        <f t="shared" si="196"/>
        <v/>
      </c>
      <c r="BL371" s="54" t="str">
        <f t="shared" si="197"/>
        <v/>
      </c>
      <c r="BM371" s="54" t="str">
        <f t="shared" si="198"/>
        <v/>
      </c>
      <c r="BN371" s="54" t="str">
        <f t="shared" si="199"/>
        <v/>
      </c>
      <c r="BO371" s="54" t="str">
        <f t="shared" si="200"/>
        <v/>
      </c>
      <c r="BP371" s="54" t="str">
        <f t="shared" si="201"/>
        <v/>
      </c>
      <c r="BQ371" s="54" t="str">
        <f t="shared" si="202"/>
        <v/>
      </c>
      <c r="BR371" s="54" t="str">
        <f t="shared" si="203"/>
        <v/>
      </c>
      <c r="BS371" s="54" t="str">
        <f t="shared" si="204"/>
        <v/>
      </c>
      <c r="BT371" s="54" t="str">
        <f t="shared" si="205"/>
        <v/>
      </c>
      <c r="BU371" s="54" t="str">
        <f t="shared" si="206"/>
        <v/>
      </c>
    </row>
    <row r="372" spans="2:73" ht="16.2">
      <c r="B372" s="104"/>
      <c r="C372" s="123" t="s">
        <v>45</v>
      </c>
      <c r="D372" s="122"/>
      <c r="E372" s="213"/>
      <c r="F372" s="196"/>
      <c r="G372" s="196"/>
      <c r="H372" s="188"/>
      <c r="I372" s="214"/>
      <c r="J372" s="188"/>
      <c r="K372" s="214"/>
      <c r="L372" s="196"/>
      <c r="M372" s="196"/>
      <c r="N372" s="196"/>
      <c r="O372" s="196"/>
      <c r="P372" s="196"/>
      <c r="Q372" s="196"/>
      <c r="R372" s="196"/>
      <c r="S372" s="196"/>
      <c r="T372" s="197"/>
      <c r="V372" s="219"/>
      <c r="W372" s="196"/>
      <c r="X372" s="196"/>
      <c r="Y372" s="188"/>
      <c r="Z372" s="121" t="s">
        <v>73</v>
      </c>
      <c r="AA372" s="120" t="s">
        <v>73</v>
      </c>
      <c r="AB372" s="215" t="s">
        <v>73</v>
      </c>
      <c r="AC372" s="216"/>
      <c r="AE372" s="54">
        <f t="shared" si="166"/>
        <v>0</v>
      </c>
      <c r="AF372" s="89"/>
      <c r="AG372" s="89"/>
      <c r="AH372" s="54" t="str">
        <f t="shared" si="167"/>
        <v/>
      </c>
      <c r="AI372" s="54" t="str">
        <f t="shared" si="168"/>
        <v/>
      </c>
      <c r="AJ372" s="54" t="str">
        <f t="shared" si="169"/>
        <v/>
      </c>
      <c r="AK372" s="54" t="str">
        <f t="shared" si="170"/>
        <v/>
      </c>
      <c r="AL372" s="54" t="str">
        <f t="shared" si="171"/>
        <v/>
      </c>
      <c r="AM372" s="54" t="str">
        <f t="shared" si="172"/>
        <v/>
      </c>
      <c r="AN372" s="54" t="str">
        <f t="shared" si="173"/>
        <v/>
      </c>
      <c r="AO372" s="54" t="str">
        <f t="shared" si="174"/>
        <v/>
      </c>
      <c r="AP372" s="54" t="str">
        <f t="shared" si="175"/>
        <v/>
      </c>
      <c r="AQ372" s="54" t="str">
        <f t="shared" si="176"/>
        <v/>
      </c>
      <c r="AR372" s="54" t="str">
        <f t="shared" si="177"/>
        <v/>
      </c>
      <c r="AS372" s="54" t="str">
        <f t="shared" si="178"/>
        <v/>
      </c>
      <c r="AT372" s="54" t="str">
        <f t="shared" si="179"/>
        <v/>
      </c>
      <c r="AU372" s="54" t="str">
        <f t="shared" si="180"/>
        <v/>
      </c>
      <c r="AV372" s="54" t="str">
        <f t="shared" si="181"/>
        <v/>
      </c>
      <c r="AW372" s="54" t="str">
        <f t="shared" si="182"/>
        <v/>
      </c>
      <c r="AX372" s="54" t="str">
        <f t="shared" si="183"/>
        <v/>
      </c>
      <c r="AY372" s="54" t="str">
        <f t="shared" si="184"/>
        <v/>
      </c>
      <c r="AZ372" s="54" t="str">
        <f t="shared" si="185"/>
        <v/>
      </c>
      <c r="BA372" s="54" t="str">
        <f t="shared" si="186"/>
        <v/>
      </c>
      <c r="BB372" s="54" t="str">
        <f t="shared" si="187"/>
        <v/>
      </c>
      <c r="BC372" s="54" t="str">
        <f t="shared" si="188"/>
        <v/>
      </c>
      <c r="BD372" s="54" t="str">
        <f t="shared" si="189"/>
        <v/>
      </c>
      <c r="BE372" s="54" t="str">
        <f t="shared" si="190"/>
        <v/>
      </c>
      <c r="BF372" s="54" t="str">
        <f t="shared" si="191"/>
        <v/>
      </c>
      <c r="BG372" s="54" t="str">
        <f t="shared" si="192"/>
        <v/>
      </c>
      <c r="BH372" s="54" t="str">
        <f t="shared" si="193"/>
        <v/>
      </c>
      <c r="BI372" s="54" t="str">
        <f t="shared" si="194"/>
        <v/>
      </c>
      <c r="BJ372" s="54" t="str">
        <f t="shared" si="195"/>
        <v/>
      </c>
      <c r="BK372" s="54" t="str">
        <f t="shared" si="196"/>
        <v/>
      </c>
      <c r="BL372" s="54" t="str">
        <f t="shared" si="197"/>
        <v/>
      </c>
      <c r="BM372" s="54" t="str">
        <f t="shared" si="198"/>
        <v/>
      </c>
      <c r="BN372" s="54" t="str">
        <f t="shared" si="199"/>
        <v/>
      </c>
      <c r="BO372" s="54" t="str">
        <f t="shared" si="200"/>
        <v/>
      </c>
      <c r="BP372" s="54" t="str">
        <f t="shared" si="201"/>
        <v/>
      </c>
      <c r="BQ372" s="54" t="str">
        <f t="shared" si="202"/>
        <v/>
      </c>
      <c r="BR372" s="54" t="str">
        <f t="shared" si="203"/>
        <v/>
      </c>
      <c r="BS372" s="54" t="str">
        <f t="shared" si="204"/>
        <v/>
      </c>
      <c r="BT372" s="54" t="str">
        <f t="shared" si="205"/>
        <v/>
      </c>
      <c r="BU372" s="54" t="str">
        <f t="shared" si="206"/>
        <v/>
      </c>
    </row>
    <row r="373" spans="2:73" ht="16.2">
      <c r="B373" s="104"/>
      <c r="C373" s="123" t="s">
        <v>45</v>
      </c>
      <c r="D373" s="122"/>
      <c r="E373" s="213"/>
      <c r="F373" s="196"/>
      <c r="G373" s="196"/>
      <c r="H373" s="188"/>
      <c r="I373" s="214"/>
      <c r="J373" s="188"/>
      <c r="K373" s="214"/>
      <c r="L373" s="196"/>
      <c r="M373" s="196"/>
      <c r="N373" s="196"/>
      <c r="O373" s="196"/>
      <c r="P373" s="196"/>
      <c r="Q373" s="196"/>
      <c r="R373" s="196"/>
      <c r="S373" s="196"/>
      <c r="T373" s="197"/>
      <c r="V373" s="219"/>
      <c r="W373" s="196"/>
      <c r="X373" s="196"/>
      <c r="Y373" s="188"/>
      <c r="Z373" s="121" t="s">
        <v>73</v>
      </c>
      <c r="AA373" s="120" t="s">
        <v>73</v>
      </c>
      <c r="AB373" s="215" t="s">
        <v>73</v>
      </c>
      <c r="AC373" s="216"/>
      <c r="AE373" s="54">
        <f t="shared" si="166"/>
        <v>0</v>
      </c>
      <c r="AF373" s="89"/>
      <c r="AG373" s="89"/>
      <c r="AH373" s="54" t="str">
        <f t="shared" si="167"/>
        <v/>
      </c>
      <c r="AI373" s="54" t="str">
        <f t="shared" si="168"/>
        <v/>
      </c>
      <c r="AJ373" s="54" t="str">
        <f t="shared" si="169"/>
        <v/>
      </c>
      <c r="AK373" s="54" t="str">
        <f t="shared" si="170"/>
        <v/>
      </c>
      <c r="AL373" s="54" t="str">
        <f t="shared" si="171"/>
        <v/>
      </c>
      <c r="AM373" s="54" t="str">
        <f t="shared" si="172"/>
        <v/>
      </c>
      <c r="AN373" s="54" t="str">
        <f t="shared" si="173"/>
        <v/>
      </c>
      <c r="AO373" s="54" t="str">
        <f t="shared" si="174"/>
        <v/>
      </c>
      <c r="AP373" s="54" t="str">
        <f t="shared" si="175"/>
        <v/>
      </c>
      <c r="AQ373" s="54" t="str">
        <f t="shared" si="176"/>
        <v/>
      </c>
      <c r="AR373" s="54" t="str">
        <f t="shared" si="177"/>
        <v/>
      </c>
      <c r="AS373" s="54" t="str">
        <f t="shared" si="178"/>
        <v/>
      </c>
      <c r="AT373" s="54" t="str">
        <f t="shared" si="179"/>
        <v/>
      </c>
      <c r="AU373" s="54" t="str">
        <f t="shared" si="180"/>
        <v/>
      </c>
      <c r="AV373" s="54" t="str">
        <f t="shared" si="181"/>
        <v/>
      </c>
      <c r="AW373" s="54" t="str">
        <f t="shared" si="182"/>
        <v/>
      </c>
      <c r="AX373" s="54" t="str">
        <f t="shared" si="183"/>
        <v/>
      </c>
      <c r="AY373" s="54" t="str">
        <f t="shared" si="184"/>
        <v/>
      </c>
      <c r="AZ373" s="54" t="str">
        <f t="shared" si="185"/>
        <v/>
      </c>
      <c r="BA373" s="54" t="str">
        <f t="shared" si="186"/>
        <v/>
      </c>
      <c r="BB373" s="54" t="str">
        <f t="shared" si="187"/>
        <v/>
      </c>
      <c r="BC373" s="54" t="str">
        <f t="shared" si="188"/>
        <v/>
      </c>
      <c r="BD373" s="54" t="str">
        <f t="shared" si="189"/>
        <v/>
      </c>
      <c r="BE373" s="54" t="str">
        <f t="shared" si="190"/>
        <v/>
      </c>
      <c r="BF373" s="54" t="str">
        <f t="shared" si="191"/>
        <v/>
      </c>
      <c r="BG373" s="54" t="str">
        <f t="shared" si="192"/>
        <v/>
      </c>
      <c r="BH373" s="54" t="str">
        <f t="shared" si="193"/>
        <v/>
      </c>
      <c r="BI373" s="54" t="str">
        <f t="shared" si="194"/>
        <v/>
      </c>
      <c r="BJ373" s="54" t="str">
        <f t="shared" si="195"/>
        <v/>
      </c>
      <c r="BK373" s="54" t="str">
        <f t="shared" si="196"/>
        <v/>
      </c>
      <c r="BL373" s="54" t="str">
        <f t="shared" si="197"/>
        <v/>
      </c>
      <c r="BM373" s="54" t="str">
        <f t="shared" si="198"/>
        <v/>
      </c>
      <c r="BN373" s="54" t="str">
        <f t="shared" si="199"/>
        <v/>
      </c>
      <c r="BO373" s="54" t="str">
        <f t="shared" si="200"/>
        <v/>
      </c>
      <c r="BP373" s="54" t="str">
        <f t="shared" si="201"/>
        <v/>
      </c>
      <c r="BQ373" s="54" t="str">
        <f t="shared" si="202"/>
        <v/>
      </c>
      <c r="BR373" s="54" t="str">
        <f t="shared" si="203"/>
        <v/>
      </c>
      <c r="BS373" s="54" t="str">
        <f t="shared" si="204"/>
        <v/>
      </c>
      <c r="BT373" s="54" t="str">
        <f t="shared" si="205"/>
        <v/>
      </c>
      <c r="BU373" s="54" t="str">
        <f t="shared" si="206"/>
        <v/>
      </c>
    </row>
    <row r="374" spans="2:73" ht="16.2">
      <c r="B374" s="104"/>
      <c r="C374" s="123" t="s">
        <v>45</v>
      </c>
      <c r="D374" s="122"/>
      <c r="E374" s="213"/>
      <c r="F374" s="196"/>
      <c r="G374" s="196"/>
      <c r="H374" s="188"/>
      <c r="I374" s="214"/>
      <c r="J374" s="188"/>
      <c r="K374" s="214"/>
      <c r="L374" s="196"/>
      <c r="M374" s="196"/>
      <c r="N374" s="196"/>
      <c r="O374" s="196"/>
      <c r="P374" s="196"/>
      <c r="Q374" s="196"/>
      <c r="R374" s="196"/>
      <c r="S374" s="196"/>
      <c r="T374" s="197"/>
      <c r="V374" s="219"/>
      <c r="W374" s="196"/>
      <c r="X374" s="196"/>
      <c r="Y374" s="188"/>
      <c r="Z374" s="121" t="s">
        <v>73</v>
      </c>
      <c r="AA374" s="120" t="s">
        <v>73</v>
      </c>
      <c r="AB374" s="215" t="s">
        <v>73</v>
      </c>
      <c r="AC374" s="216"/>
      <c r="AE374" s="54">
        <f t="shared" si="166"/>
        <v>0</v>
      </c>
      <c r="AF374" s="89"/>
      <c r="AG374" s="89"/>
      <c r="AH374" s="54" t="str">
        <f t="shared" si="167"/>
        <v/>
      </c>
      <c r="AI374" s="54" t="str">
        <f t="shared" si="168"/>
        <v/>
      </c>
      <c r="AJ374" s="54" t="str">
        <f t="shared" si="169"/>
        <v/>
      </c>
      <c r="AK374" s="54" t="str">
        <f t="shared" si="170"/>
        <v/>
      </c>
      <c r="AL374" s="54" t="str">
        <f t="shared" si="171"/>
        <v/>
      </c>
      <c r="AM374" s="54" t="str">
        <f t="shared" si="172"/>
        <v/>
      </c>
      <c r="AN374" s="54" t="str">
        <f t="shared" si="173"/>
        <v/>
      </c>
      <c r="AO374" s="54" t="str">
        <f t="shared" si="174"/>
        <v/>
      </c>
      <c r="AP374" s="54" t="str">
        <f t="shared" si="175"/>
        <v/>
      </c>
      <c r="AQ374" s="54" t="str">
        <f t="shared" si="176"/>
        <v/>
      </c>
      <c r="AR374" s="54" t="str">
        <f t="shared" si="177"/>
        <v/>
      </c>
      <c r="AS374" s="54" t="str">
        <f t="shared" si="178"/>
        <v/>
      </c>
      <c r="AT374" s="54" t="str">
        <f t="shared" si="179"/>
        <v/>
      </c>
      <c r="AU374" s="54" t="str">
        <f t="shared" si="180"/>
        <v/>
      </c>
      <c r="AV374" s="54" t="str">
        <f t="shared" si="181"/>
        <v/>
      </c>
      <c r="AW374" s="54" t="str">
        <f t="shared" si="182"/>
        <v/>
      </c>
      <c r="AX374" s="54" t="str">
        <f t="shared" si="183"/>
        <v/>
      </c>
      <c r="AY374" s="54" t="str">
        <f t="shared" si="184"/>
        <v/>
      </c>
      <c r="AZ374" s="54" t="str">
        <f t="shared" si="185"/>
        <v/>
      </c>
      <c r="BA374" s="54" t="str">
        <f t="shared" si="186"/>
        <v/>
      </c>
      <c r="BB374" s="54" t="str">
        <f t="shared" si="187"/>
        <v/>
      </c>
      <c r="BC374" s="54" t="str">
        <f t="shared" si="188"/>
        <v/>
      </c>
      <c r="BD374" s="54" t="str">
        <f t="shared" si="189"/>
        <v/>
      </c>
      <c r="BE374" s="54" t="str">
        <f t="shared" si="190"/>
        <v/>
      </c>
      <c r="BF374" s="54" t="str">
        <f t="shared" si="191"/>
        <v/>
      </c>
      <c r="BG374" s="54" t="str">
        <f t="shared" si="192"/>
        <v/>
      </c>
      <c r="BH374" s="54" t="str">
        <f t="shared" si="193"/>
        <v/>
      </c>
      <c r="BI374" s="54" t="str">
        <f t="shared" si="194"/>
        <v/>
      </c>
      <c r="BJ374" s="54" t="str">
        <f t="shared" si="195"/>
        <v/>
      </c>
      <c r="BK374" s="54" t="str">
        <f t="shared" si="196"/>
        <v/>
      </c>
      <c r="BL374" s="54" t="str">
        <f t="shared" si="197"/>
        <v/>
      </c>
      <c r="BM374" s="54" t="str">
        <f t="shared" si="198"/>
        <v/>
      </c>
      <c r="BN374" s="54" t="str">
        <f t="shared" si="199"/>
        <v/>
      </c>
      <c r="BO374" s="54" t="str">
        <f t="shared" si="200"/>
        <v/>
      </c>
      <c r="BP374" s="54" t="str">
        <f t="shared" si="201"/>
        <v/>
      </c>
      <c r="BQ374" s="54" t="str">
        <f t="shared" si="202"/>
        <v/>
      </c>
      <c r="BR374" s="54" t="str">
        <f t="shared" si="203"/>
        <v/>
      </c>
      <c r="BS374" s="54" t="str">
        <f t="shared" si="204"/>
        <v/>
      </c>
      <c r="BT374" s="54" t="str">
        <f t="shared" si="205"/>
        <v/>
      </c>
      <c r="BU374" s="54" t="str">
        <f t="shared" si="206"/>
        <v/>
      </c>
    </row>
    <row r="375" spans="2:73" ht="16.2">
      <c r="B375" s="104"/>
      <c r="C375" s="123" t="s">
        <v>45</v>
      </c>
      <c r="D375" s="122"/>
      <c r="E375" s="213"/>
      <c r="F375" s="196"/>
      <c r="G375" s="196"/>
      <c r="H375" s="188"/>
      <c r="I375" s="214"/>
      <c r="J375" s="188"/>
      <c r="K375" s="214"/>
      <c r="L375" s="196"/>
      <c r="M375" s="196"/>
      <c r="N375" s="196"/>
      <c r="O375" s="196"/>
      <c r="P375" s="196"/>
      <c r="Q375" s="196"/>
      <c r="R375" s="196"/>
      <c r="S375" s="196"/>
      <c r="T375" s="197"/>
      <c r="V375" s="219"/>
      <c r="W375" s="196"/>
      <c r="X375" s="196"/>
      <c r="Y375" s="188"/>
      <c r="Z375" s="121" t="s">
        <v>73</v>
      </c>
      <c r="AA375" s="120" t="s">
        <v>73</v>
      </c>
      <c r="AB375" s="215" t="s">
        <v>73</v>
      </c>
      <c r="AC375" s="216"/>
      <c r="AE375" s="54">
        <f t="shared" si="166"/>
        <v>0</v>
      </c>
      <c r="AF375" s="89"/>
      <c r="AG375" s="89"/>
      <c r="AH375" s="54" t="str">
        <f t="shared" si="167"/>
        <v/>
      </c>
      <c r="AI375" s="54" t="str">
        <f t="shared" si="168"/>
        <v/>
      </c>
      <c r="AJ375" s="54" t="str">
        <f t="shared" si="169"/>
        <v/>
      </c>
      <c r="AK375" s="54" t="str">
        <f t="shared" si="170"/>
        <v/>
      </c>
      <c r="AL375" s="54" t="str">
        <f t="shared" si="171"/>
        <v/>
      </c>
      <c r="AM375" s="54" t="str">
        <f t="shared" si="172"/>
        <v/>
      </c>
      <c r="AN375" s="54" t="str">
        <f t="shared" si="173"/>
        <v/>
      </c>
      <c r="AO375" s="54" t="str">
        <f t="shared" si="174"/>
        <v/>
      </c>
      <c r="AP375" s="54" t="str">
        <f t="shared" si="175"/>
        <v/>
      </c>
      <c r="AQ375" s="54" t="str">
        <f t="shared" si="176"/>
        <v/>
      </c>
      <c r="AR375" s="54" t="str">
        <f t="shared" si="177"/>
        <v/>
      </c>
      <c r="AS375" s="54" t="str">
        <f t="shared" si="178"/>
        <v/>
      </c>
      <c r="AT375" s="54" t="str">
        <f t="shared" si="179"/>
        <v/>
      </c>
      <c r="AU375" s="54" t="str">
        <f t="shared" si="180"/>
        <v/>
      </c>
      <c r="AV375" s="54" t="str">
        <f t="shared" si="181"/>
        <v/>
      </c>
      <c r="AW375" s="54" t="str">
        <f t="shared" si="182"/>
        <v/>
      </c>
      <c r="AX375" s="54" t="str">
        <f t="shared" si="183"/>
        <v/>
      </c>
      <c r="AY375" s="54" t="str">
        <f t="shared" si="184"/>
        <v/>
      </c>
      <c r="AZ375" s="54" t="str">
        <f t="shared" si="185"/>
        <v/>
      </c>
      <c r="BA375" s="54" t="str">
        <f t="shared" si="186"/>
        <v/>
      </c>
      <c r="BB375" s="54" t="str">
        <f t="shared" si="187"/>
        <v/>
      </c>
      <c r="BC375" s="54" t="str">
        <f t="shared" si="188"/>
        <v/>
      </c>
      <c r="BD375" s="54" t="str">
        <f t="shared" si="189"/>
        <v/>
      </c>
      <c r="BE375" s="54" t="str">
        <f t="shared" si="190"/>
        <v/>
      </c>
      <c r="BF375" s="54" t="str">
        <f t="shared" si="191"/>
        <v/>
      </c>
      <c r="BG375" s="54" t="str">
        <f t="shared" si="192"/>
        <v/>
      </c>
      <c r="BH375" s="54" t="str">
        <f t="shared" si="193"/>
        <v/>
      </c>
      <c r="BI375" s="54" t="str">
        <f t="shared" si="194"/>
        <v/>
      </c>
      <c r="BJ375" s="54" t="str">
        <f t="shared" si="195"/>
        <v/>
      </c>
      <c r="BK375" s="54" t="str">
        <f t="shared" si="196"/>
        <v/>
      </c>
      <c r="BL375" s="54" t="str">
        <f t="shared" si="197"/>
        <v/>
      </c>
      <c r="BM375" s="54" t="str">
        <f t="shared" si="198"/>
        <v/>
      </c>
      <c r="BN375" s="54" t="str">
        <f t="shared" si="199"/>
        <v/>
      </c>
      <c r="BO375" s="54" t="str">
        <f t="shared" si="200"/>
        <v/>
      </c>
      <c r="BP375" s="54" t="str">
        <f t="shared" si="201"/>
        <v/>
      </c>
      <c r="BQ375" s="54" t="str">
        <f t="shared" si="202"/>
        <v/>
      </c>
      <c r="BR375" s="54" t="str">
        <f t="shared" si="203"/>
        <v/>
      </c>
      <c r="BS375" s="54" t="str">
        <f t="shared" si="204"/>
        <v/>
      </c>
      <c r="BT375" s="54" t="str">
        <f t="shared" si="205"/>
        <v/>
      </c>
      <c r="BU375" s="54" t="str">
        <f t="shared" si="206"/>
        <v/>
      </c>
    </row>
    <row r="376" spans="2:73" ht="16.2">
      <c r="B376" s="104"/>
      <c r="C376" s="123" t="s">
        <v>45</v>
      </c>
      <c r="D376" s="122"/>
      <c r="E376" s="213"/>
      <c r="F376" s="196"/>
      <c r="G376" s="196"/>
      <c r="H376" s="188"/>
      <c r="I376" s="214"/>
      <c r="J376" s="188"/>
      <c r="K376" s="214"/>
      <c r="L376" s="196"/>
      <c r="M376" s="196"/>
      <c r="N376" s="196"/>
      <c r="O376" s="196"/>
      <c r="P376" s="196"/>
      <c r="Q376" s="196"/>
      <c r="R376" s="196"/>
      <c r="S376" s="196"/>
      <c r="T376" s="197"/>
      <c r="V376" s="219"/>
      <c r="W376" s="196"/>
      <c r="X376" s="196"/>
      <c r="Y376" s="188"/>
      <c r="Z376" s="121" t="s">
        <v>73</v>
      </c>
      <c r="AA376" s="120" t="s">
        <v>73</v>
      </c>
      <c r="AB376" s="215" t="s">
        <v>73</v>
      </c>
      <c r="AC376" s="216"/>
      <c r="AE376" s="54">
        <f t="shared" si="166"/>
        <v>0</v>
      </c>
      <c r="AF376" s="89"/>
      <c r="AG376" s="89"/>
      <c r="AH376" s="54" t="str">
        <f t="shared" si="167"/>
        <v/>
      </c>
      <c r="AI376" s="54" t="str">
        <f t="shared" si="168"/>
        <v/>
      </c>
      <c r="AJ376" s="54" t="str">
        <f t="shared" si="169"/>
        <v/>
      </c>
      <c r="AK376" s="54" t="str">
        <f t="shared" si="170"/>
        <v/>
      </c>
      <c r="AL376" s="54" t="str">
        <f t="shared" si="171"/>
        <v/>
      </c>
      <c r="AM376" s="54" t="str">
        <f t="shared" si="172"/>
        <v/>
      </c>
      <c r="AN376" s="54" t="str">
        <f t="shared" si="173"/>
        <v/>
      </c>
      <c r="AO376" s="54" t="str">
        <f t="shared" si="174"/>
        <v/>
      </c>
      <c r="AP376" s="54" t="str">
        <f t="shared" si="175"/>
        <v/>
      </c>
      <c r="AQ376" s="54" t="str">
        <f t="shared" si="176"/>
        <v/>
      </c>
      <c r="AR376" s="54" t="str">
        <f t="shared" si="177"/>
        <v/>
      </c>
      <c r="AS376" s="54" t="str">
        <f t="shared" si="178"/>
        <v/>
      </c>
      <c r="AT376" s="54" t="str">
        <f t="shared" si="179"/>
        <v/>
      </c>
      <c r="AU376" s="54" t="str">
        <f t="shared" si="180"/>
        <v/>
      </c>
      <c r="AV376" s="54" t="str">
        <f t="shared" si="181"/>
        <v/>
      </c>
      <c r="AW376" s="54" t="str">
        <f t="shared" si="182"/>
        <v/>
      </c>
      <c r="AX376" s="54" t="str">
        <f t="shared" si="183"/>
        <v/>
      </c>
      <c r="AY376" s="54" t="str">
        <f t="shared" si="184"/>
        <v/>
      </c>
      <c r="AZ376" s="54" t="str">
        <f t="shared" si="185"/>
        <v/>
      </c>
      <c r="BA376" s="54" t="str">
        <f t="shared" si="186"/>
        <v/>
      </c>
      <c r="BB376" s="54" t="str">
        <f t="shared" si="187"/>
        <v/>
      </c>
      <c r="BC376" s="54" t="str">
        <f t="shared" si="188"/>
        <v/>
      </c>
      <c r="BD376" s="54" t="str">
        <f t="shared" si="189"/>
        <v/>
      </c>
      <c r="BE376" s="54" t="str">
        <f t="shared" si="190"/>
        <v/>
      </c>
      <c r="BF376" s="54" t="str">
        <f t="shared" si="191"/>
        <v/>
      </c>
      <c r="BG376" s="54" t="str">
        <f t="shared" si="192"/>
        <v/>
      </c>
      <c r="BH376" s="54" t="str">
        <f t="shared" si="193"/>
        <v/>
      </c>
      <c r="BI376" s="54" t="str">
        <f t="shared" si="194"/>
        <v/>
      </c>
      <c r="BJ376" s="54" t="str">
        <f t="shared" si="195"/>
        <v/>
      </c>
      <c r="BK376" s="54" t="str">
        <f t="shared" si="196"/>
        <v/>
      </c>
      <c r="BL376" s="54" t="str">
        <f t="shared" si="197"/>
        <v/>
      </c>
      <c r="BM376" s="54" t="str">
        <f t="shared" si="198"/>
        <v/>
      </c>
      <c r="BN376" s="54" t="str">
        <f t="shared" si="199"/>
        <v/>
      </c>
      <c r="BO376" s="54" t="str">
        <f t="shared" si="200"/>
        <v/>
      </c>
      <c r="BP376" s="54" t="str">
        <f t="shared" si="201"/>
        <v/>
      </c>
      <c r="BQ376" s="54" t="str">
        <f t="shared" si="202"/>
        <v/>
      </c>
      <c r="BR376" s="54" t="str">
        <f t="shared" si="203"/>
        <v/>
      </c>
      <c r="BS376" s="54" t="str">
        <f t="shared" si="204"/>
        <v/>
      </c>
      <c r="BT376" s="54" t="str">
        <f t="shared" si="205"/>
        <v/>
      </c>
      <c r="BU376" s="54" t="str">
        <f t="shared" si="206"/>
        <v/>
      </c>
    </row>
    <row r="377" spans="2:73" ht="16.2">
      <c r="B377" s="104"/>
      <c r="C377" s="123" t="s">
        <v>45</v>
      </c>
      <c r="D377" s="122"/>
      <c r="E377" s="213"/>
      <c r="F377" s="196"/>
      <c r="G377" s="196"/>
      <c r="H377" s="188"/>
      <c r="I377" s="214"/>
      <c r="J377" s="188"/>
      <c r="K377" s="214"/>
      <c r="L377" s="196"/>
      <c r="M377" s="196"/>
      <c r="N377" s="196"/>
      <c r="O377" s="196"/>
      <c r="P377" s="196"/>
      <c r="Q377" s="196"/>
      <c r="R377" s="196"/>
      <c r="S377" s="196"/>
      <c r="T377" s="197"/>
      <c r="V377" s="219"/>
      <c r="W377" s="196"/>
      <c r="X377" s="196"/>
      <c r="Y377" s="188"/>
      <c r="Z377" s="121" t="s">
        <v>73</v>
      </c>
      <c r="AA377" s="120" t="s">
        <v>73</v>
      </c>
      <c r="AB377" s="215" t="s">
        <v>73</v>
      </c>
      <c r="AC377" s="216"/>
      <c r="AE377" s="54">
        <f t="shared" si="166"/>
        <v>0</v>
      </c>
      <c r="AF377" s="89"/>
      <c r="AG377" s="89"/>
      <c r="AH377" s="54" t="str">
        <f t="shared" si="167"/>
        <v/>
      </c>
      <c r="AI377" s="54" t="str">
        <f t="shared" si="168"/>
        <v/>
      </c>
      <c r="AJ377" s="54" t="str">
        <f t="shared" si="169"/>
        <v/>
      </c>
      <c r="AK377" s="54" t="str">
        <f t="shared" si="170"/>
        <v/>
      </c>
      <c r="AL377" s="54" t="str">
        <f t="shared" si="171"/>
        <v/>
      </c>
      <c r="AM377" s="54" t="str">
        <f t="shared" si="172"/>
        <v/>
      </c>
      <c r="AN377" s="54" t="str">
        <f t="shared" si="173"/>
        <v/>
      </c>
      <c r="AO377" s="54" t="str">
        <f t="shared" si="174"/>
        <v/>
      </c>
      <c r="AP377" s="54" t="str">
        <f t="shared" si="175"/>
        <v/>
      </c>
      <c r="AQ377" s="54" t="str">
        <f t="shared" si="176"/>
        <v/>
      </c>
      <c r="AR377" s="54" t="str">
        <f t="shared" si="177"/>
        <v/>
      </c>
      <c r="AS377" s="54" t="str">
        <f t="shared" si="178"/>
        <v/>
      </c>
      <c r="AT377" s="54" t="str">
        <f t="shared" si="179"/>
        <v/>
      </c>
      <c r="AU377" s="54" t="str">
        <f t="shared" si="180"/>
        <v/>
      </c>
      <c r="AV377" s="54" t="str">
        <f t="shared" si="181"/>
        <v/>
      </c>
      <c r="AW377" s="54" t="str">
        <f t="shared" si="182"/>
        <v/>
      </c>
      <c r="AX377" s="54" t="str">
        <f t="shared" si="183"/>
        <v/>
      </c>
      <c r="AY377" s="54" t="str">
        <f t="shared" si="184"/>
        <v/>
      </c>
      <c r="AZ377" s="54" t="str">
        <f t="shared" si="185"/>
        <v/>
      </c>
      <c r="BA377" s="54" t="str">
        <f t="shared" si="186"/>
        <v/>
      </c>
      <c r="BB377" s="54" t="str">
        <f t="shared" si="187"/>
        <v/>
      </c>
      <c r="BC377" s="54" t="str">
        <f t="shared" si="188"/>
        <v/>
      </c>
      <c r="BD377" s="54" t="str">
        <f t="shared" si="189"/>
        <v/>
      </c>
      <c r="BE377" s="54" t="str">
        <f t="shared" si="190"/>
        <v/>
      </c>
      <c r="BF377" s="54" t="str">
        <f t="shared" si="191"/>
        <v/>
      </c>
      <c r="BG377" s="54" t="str">
        <f t="shared" si="192"/>
        <v/>
      </c>
      <c r="BH377" s="54" t="str">
        <f t="shared" si="193"/>
        <v/>
      </c>
      <c r="BI377" s="54" t="str">
        <f t="shared" si="194"/>
        <v/>
      </c>
      <c r="BJ377" s="54" t="str">
        <f t="shared" si="195"/>
        <v/>
      </c>
      <c r="BK377" s="54" t="str">
        <f t="shared" si="196"/>
        <v/>
      </c>
      <c r="BL377" s="54" t="str">
        <f t="shared" si="197"/>
        <v/>
      </c>
      <c r="BM377" s="54" t="str">
        <f t="shared" si="198"/>
        <v/>
      </c>
      <c r="BN377" s="54" t="str">
        <f t="shared" si="199"/>
        <v/>
      </c>
      <c r="BO377" s="54" t="str">
        <f t="shared" si="200"/>
        <v/>
      </c>
      <c r="BP377" s="54" t="str">
        <f t="shared" si="201"/>
        <v/>
      </c>
      <c r="BQ377" s="54" t="str">
        <f t="shared" si="202"/>
        <v/>
      </c>
      <c r="BR377" s="54" t="str">
        <f t="shared" si="203"/>
        <v/>
      </c>
      <c r="BS377" s="54" t="str">
        <f t="shared" si="204"/>
        <v/>
      </c>
      <c r="BT377" s="54" t="str">
        <f t="shared" si="205"/>
        <v/>
      </c>
      <c r="BU377" s="54" t="str">
        <f t="shared" si="206"/>
        <v/>
      </c>
    </row>
    <row r="378" spans="2:73" ht="16.2">
      <c r="B378" s="104"/>
      <c r="C378" s="123" t="s">
        <v>45</v>
      </c>
      <c r="D378" s="122"/>
      <c r="E378" s="213"/>
      <c r="F378" s="196"/>
      <c r="G378" s="196"/>
      <c r="H378" s="188"/>
      <c r="I378" s="214"/>
      <c r="J378" s="188"/>
      <c r="K378" s="214"/>
      <c r="L378" s="196"/>
      <c r="M378" s="196"/>
      <c r="N378" s="196"/>
      <c r="O378" s="196"/>
      <c r="P378" s="196"/>
      <c r="Q378" s="196"/>
      <c r="R378" s="196"/>
      <c r="S378" s="196"/>
      <c r="T378" s="197"/>
      <c r="V378" s="219"/>
      <c r="W378" s="196"/>
      <c r="X378" s="196"/>
      <c r="Y378" s="188"/>
      <c r="Z378" s="121" t="s">
        <v>73</v>
      </c>
      <c r="AA378" s="120" t="s">
        <v>73</v>
      </c>
      <c r="AB378" s="215" t="s">
        <v>73</v>
      </c>
      <c r="AC378" s="216"/>
      <c r="AE378" s="54">
        <f t="shared" si="166"/>
        <v>0</v>
      </c>
      <c r="AF378" s="89"/>
      <c r="AG378" s="89"/>
      <c r="AH378" s="54" t="str">
        <f t="shared" si="167"/>
        <v/>
      </c>
      <c r="AI378" s="54" t="str">
        <f t="shared" si="168"/>
        <v/>
      </c>
      <c r="AJ378" s="54" t="str">
        <f t="shared" si="169"/>
        <v/>
      </c>
      <c r="AK378" s="54" t="str">
        <f t="shared" si="170"/>
        <v/>
      </c>
      <c r="AL378" s="54" t="str">
        <f t="shared" si="171"/>
        <v/>
      </c>
      <c r="AM378" s="54" t="str">
        <f t="shared" si="172"/>
        <v/>
      </c>
      <c r="AN378" s="54" t="str">
        <f t="shared" si="173"/>
        <v/>
      </c>
      <c r="AO378" s="54" t="str">
        <f t="shared" si="174"/>
        <v/>
      </c>
      <c r="AP378" s="54" t="str">
        <f t="shared" si="175"/>
        <v/>
      </c>
      <c r="AQ378" s="54" t="str">
        <f t="shared" si="176"/>
        <v/>
      </c>
      <c r="AR378" s="54" t="str">
        <f t="shared" si="177"/>
        <v/>
      </c>
      <c r="AS378" s="54" t="str">
        <f t="shared" si="178"/>
        <v/>
      </c>
      <c r="AT378" s="54" t="str">
        <f t="shared" si="179"/>
        <v/>
      </c>
      <c r="AU378" s="54" t="str">
        <f t="shared" si="180"/>
        <v/>
      </c>
      <c r="AV378" s="54" t="str">
        <f t="shared" si="181"/>
        <v/>
      </c>
      <c r="AW378" s="54" t="str">
        <f t="shared" si="182"/>
        <v/>
      </c>
      <c r="AX378" s="54" t="str">
        <f t="shared" si="183"/>
        <v/>
      </c>
      <c r="AY378" s="54" t="str">
        <f t="shared" si="184"/>
        <v/>
      </c>
      <c r="AZ378" s="54" t="str">
        <f t="shared" si="185"/>
        <v/>
      </c>
      <c r="BA378" s="54" t="str">
        <f t="shared" si="186"/>
        <v/>
      </c>
      <c r="BB378" s="54" t="str">
        <f t="shared" si="187"/>
        <v/>
      </c>
      <c r="BC378" s="54" t="str">
        <f t="shared" si="188"/>
        <v/>
      </c>
      <c r="BD378" s="54" t="str">
        <f t="shared" si="189"/>
        <v/>
      </c>
      <c r="BE378" s="54" t="str">
        <f t="shared" si="190"/>
        <v/>
      </c>
      <c r="BF378" s="54" t="str">
        <f t="shared" si="191"/>
        <v/>
      </c>
      <c r="BG378" s="54" t="str">
        <f t="shared" si="192"/>
        <v/>
      </c>
      <c r="BH378" s="54" t="str">
        <f t="shared" si="193"/>
        <v/>
      </c>
      <c r="BI378" s="54" t="str">
        <f t="shared" si="194"/>
        <v/>
      </c>
      <c r="BJ378" s="54" t="str">
        <f t="shared" si="195"/>
        <v/>
      </c>
      <c r="BK378" s="54" t="str">
        <f t="shared" si="196"/>
        <v/>
      </c>
      <c r="BL378" s="54" t="str">
        <f t="shared" si="197"/>
        <v/>
      </c>
      <c r="BM378" s="54" t="str">
        <f t="shared" si="198"/>
        <v/>
      </c>
      <c r="BN378" s="54" t="str">
        <f t="shared" si="199"/>
        <v/>
      </c>
      <c r="BO378" s="54" t="str">
        <f t="shared" si="200"/>
        <v/>
      </c>
      <c r="BP378" s="54" t="str">
        <f t="shared" si="201"/>
        <v/>
      </c>
      <c r="BQ378" s="54" t="str">
        <f t="shared" si="202"/>
        <v/>
      </c>
      <c r="BR378" s="54" t="str">
        <f t="shared" si="203"/>
        <v/>
      </c>
      <c r="BS378" s="54" t="str">
        <f t="shared" si="204"/>
        <v/>
      </c>
      <c r="BT378" s="54" t="str">
        <f t="shared" si="205"/>
        <v/>
      </c>
      <c r="BU378" s="54" t="str">
        <f t="shared" si="206"/>
        <v/>
      </c>
    </row>
    <row r="379" spans="2:73" ht="16.2">
      <c r="B379" s="104"/>
      <c r="C379" s="123" t="s">
        <v>45</v>
      </c>
      <c r="D379" s="122"/>
      <c r="E379" s="213"/>
      <c r="F379" s="196"/>
      <c r="G379" s="196"/>
      <c r="H379" s="188"/>
      <c r="I379" s="214"/>
      <c r="J379" s="188"/>
      <c r="K379" s="214"/>
      <c r="L379" s="196"/>
      <c r="M379" s="196"/>
      <c r="N379" s="196"/>
      <c r="O379" s="196"/>
      <c r="P379" s="196"/>
      <c r="Q379" s="196"/>
      <c r="R379" s="196"/>
      <c r="S379" s="196"/>
      <c r="T379" s="197"/>
      <c r="V379" s="219"/>
      <c r="W379" s="196"/>
      <c r="X379" s="196"/>
      <c r="Y379" s="188"/>
      <c r="Z379" s="121" t="s">
        <v>73</v>
      </c>
      <c r="AA379" s="120" t="s">
        <v>73</v>
      </c>
      <c r="AB379" s="215" t="s">
        <v>73</v>
      </c>
      <c r="AC379" s="216"/>
      <c r="AE379" s="54">
        <f t="shared" si="166"/>
        <v>0</v>
      </c>
      <c r="AF379" s="89"/>
      <c r="AG379" s="89"/>
      <c r="AH379" s="54" t="str">
        <f t="shared" si="167"/>
        <v/>
      </c>
      <c r="AI379" s="54" t="str">
        <f t="shared" si="168"/>
        <v/>
      </c>
      <c r="AJ379" s="54" t="str">
        <f t="shared" si="169"/>
        <v/>
      </c>
      <c r="AK379" s="54" t="str">
        <f t="shared" si="170"/>
        <v/>
      </c>
      <c r="AL379" s="54" t="str">
        <f t="shared" si="171"/>
        <v/>
      </c>
      <c r="AM379" s="54" t="str">
        <f t="shared" si="172"/>
        <v/>
      </c>
      <c r="AN379" s="54" t="str">
        <f t="shared" si="173"/>
        <v/>
      </c>
      <c r="AO379" s="54" t="str">
        <f t="shared" si="174"/>
        <v/>
      </c>
      <c r="AP379" s="54" t="str">
        <f t="shared" si="175"/>
        <v/>
      </c>
      <c r="AQ379" s="54" t="str">
        <f t="shared" si="176"/>
        <v/>
      </c>
      <c r="AR379" s="54" t="str">
        <f t="shared" si="177"/>
        <v/>
      </c>
      <c r="AS379" s="54" t="str">
        <f t="shared" si="178"/>
        <v/>
      </c>
      <c r="AT379" s="54" t="str">
        <f t="shared" si="179"/>
        <v/>
      </c>
      <c r="AU379" s="54" t="str">
        <f t="shared" si="180"/>
        <v/>
      </c>
      <c r="AV379" s="54" t="str">
        <f t="shared" si="181"/>
        <v/>
      </c>
      <c r="AW379" s="54" t="str">
        <f t="shared" si="182"/>
        <v/>
      </c>
      <c r="AX379" s="54" t="str">
        <f t="shared" si="183"/>
        <v/>
      </c>
      <c r="AY379" s="54" t="str">
        <f t="shared" si="184"/>
        <v/>
      </c>
      <c r="AZ379" s="54" t="str">
        <f t="shared" si="185"/>
        <v/>
      </c>
      <c r="BA379" s="54" t="str">
        <f t="shared" si="186"/>
        <v/>
      </c>
      <c r="BB379" s="54" t="str">
        <f t="shared" si="187"/>
        <v/>
      </c>
      <c r="BC379" s="54" t="str">
        <f t="shared" si="188"/>
        <v/>
      </c>
      <c r="BD379" s="54" t="str">
        <f t="shared" si="189"/>
        <v/>
      </c>
      <c r="BE379" s="54" t="str">
        <f t="shared" si="190"/>
        <v/>
      </c>
      <c r="BF379" s="54" t="str">
        <f t="shared" si="191"/>
        <v/>
      </c>
      <c r="BG379" s="54" t="str">
        <f t="shared" si="192"/>
        <v/>
      </c>
      <c r="BH379" s="54" t="str">
        <f t="shared" si="193"/>
        <v/>
      </c>
      <c r="BI379" s="54" t="str">
        <f t="shared" si="194"/>
        <v/>
      </c>
      <c r="BJ379" s="54" t="str">
        <f t="shared" si="195"/>
        <v/>
      </c>
      <c r="BK379" s="54" t="str">
        <f t="shared" si="196"/>
        <v/>
      </c>
      <c r="BL379" s="54" t="str">
        <f t="shared" si="197"/>
        <v/>
      </c>
      <c r="BM379" s="54" t="str">
        <f t="shared" si="198"/>
        <v/>
      </c>
      <c r="BN379" s="54" t="str">
        <f t="shared" si="199"/>
        <v/>
      </c>
      <c r="BO379" s="54" t="str">
        <f t="shared" si="200"/>
        <v/>
      </c>
      <c r="BP379" s="54" t="str">
        <f t="shared" si="201"/>
        <v/>
      </c>
      <c r="BQ379" s="54" t="str">
        <f t="shared" si="202"/>
        <v/>
      </c>
      <c r="BR379" s="54" t="str">
        <f t="shared" si="203"/>
        <v/>
      </c>
      <c r="BS379" s="54" t="str">
        <f t="shared" si="204"/>
        <v/>
      </c>
      <c r="BT379" s="54" t="str">
        <f t="shared" si="205"/>
        <v/>
      </c>
      <c r="BU379" s="54" t="str">
        <f t="shared" si="206"/>
        <v/>
      </c>
    </row>
    <row r="380" spans="2:73" ht="16.2">
      <c r="B380" s="104"/>
      <c r="C380" s="123" t="s">
        <v>45</v>
      </c>
      <c r="D380" s="122"/>
      <c r="E380" s="213"/>
      <c r="F380" s="196"/>
      <c r="G380" s="196"/>
      <c r="H380" s="188"/>
      <c r="I380" s="214"/>
      <c r="J380" s="188"/>
      <c r="K380" s="214"/>
      <c r="L380" s="196"/>
      <c r="M380" s="196"/>
      <c r="N380" s="196"/>
      <c r="O380" s="196"/>
      <c r="P380" s="196"/>
      <c r="Q380" s="196"/>
      <c r="R380" s="196"/>
      <c r="S380" s="196"/>
      <c r="T380" s="197"/>
      <c r="V380" s="219"/>
      <c r="W380" s="196"/>
      <c r="X380" s="196"/>
      <c r="Y380" s="188"/>
      <c r="Z380" s="121" t="s">
        <v>73</v>
      </c>
      <c r="AA380" s="120" t="s">
        <v>73</v>
      </c>
      <c r="AB380" s="215" t="s">
        <v>73</v>
      </c>
      <c r="AC380" s="216"/>
      <c r="AE380" s="54">
        <f t="shared" si="166"/>
        <v>0</v>
      </c>
      <c r="AF380" s="89"/>
      <c r="AG380" s="89"/>
      <c r="AH380" s="54" t="str">
        <f t="shared" si="167"/>
        <v/>
      </c>
      <c r="AI380" s="54" t="str">
        <f t="shared" si="168"/>
        <v/>
      </c>
      <c r="AJ380" s="54" t="str">
        <f t="shared" si="169"/>
        <v/>
      </c>
      <c r="AK380" s="54" t="str">
        <f t="shared" si="170"/>
        <v/>
      </c>
      <c r="AL380" s="54" t="str">
        <f t="shared" si="171"/>
        <v/>
      </c>
      <c r="AM380" s="54" t="str">
        <f t="shared" si="172"/>
        <v/>
      </c>
      <c r="AN380" s="54" t="str">
        <f t="shared" si="173"/>
        <v/>
      </c>
      <c r="AO380" s="54" t="str">
        <f t="shared" si="174"/>
        <v/>
      </c>
      <c r="AP380" s="54" t="str">
        <f t="shared" si="175"/>
        <v/>
      </c>
      <c r="AQ380" s="54" t="str">
        <f t="shared" si="176"/>
        <v/>
      </c>
      <c r="AR380" s="54" t="str">
        <f t="shared" si="177"/>
        <v/>
      </c>
      <c r="AS380" s="54" t="str">
        <f t="shared" si="178"/>
        <v/>
      </c>
      <c r="AT380" s="54" t="str">
        <f t="shared" si="179"/>
        <v/>
      </c>
      <c r="AU380" s="54" t="str">
        <f t="shared" si="180"/>
        <v/>
      </c>
      <c r="AV380" s="54" t="str">
        <f t="shared" si="181"/>
        <v/>
      </c>
      <c r="AW380" s="54" t="str">
        <f t="shared" si="182"/>
        <v/>
      </c>
      <c r="AX380" s="54" t="str">
        <f t="shared" si="183"/>
        <v/>
      </c>
      <c r="AY380" s="54" t="str">
        <f t="shared" si="184"/>
        <v/>
      </c>
      <c r="AZ380" s="54" t="str">
        <f t="shared" si="185"/>
        <v/>
      </c>
      <c r="BA380" s="54" t="str">
        <f t="shared" si="186"/>
        <v/>
      </c>
      <c r="BB380" s="54" t="str">
        <f t="shared" si="187"/>
        <v/>
      </c>
      <c r="BC380" s="54" t="str">
        <f t="shared" si="188"/>
        <v/>
      </c>
      <c r="BD380" s="54" t="str">
        <f t="shared" si="189"/>
        <v/>
      </c>
      <c r="BE380" s="54" t="str">
        <f t="shared" si="190"/>
        <v/>
      </c>
      <c r="BF380" s="54" t="str">
        <f t="shared" si="191"/>
        <v/>
      </c>
      <c r="BG380" s="54" t="str">
        <f t="shared" si="192"/>
        <v/>
      </c>
      <c r="BH380" s="54" t="str">
        <f t="shared" si="193"/>
        <v/>
      </c>
      <c r="BI380" s="54" t="str">
        <f t="shared" si="194"/>
        <v/>
      </c>
      <c r="BJ380" s="54" t="str">
        <f t="shared" si="195"/>
        <v/>
      </c>
      <c r="BK380" s="54" t="str">
        <f t="shared" si="196"/>
        <v/>
      </c>
      <c r="BL380" s="54" t="str">
        <f t="shared" si="197"/>
        <v/>
      </c>
      <c r="BM380" s="54" t="str">
        <f t="shared" si="198"/>
        <v/>
      </c>
      <c r="BN380" s="54" t="str">
        <f t="shared" si="199"/>
        <v/>
      </c>
      <c r="BO380" s="54" t="str">
        <f t="shared" si="200"/>
        <v/>
      </c>
      <c r="BP380" s="54" t="str">
        <f t="shared" si="201"/>
        <v/>
      </c>
      <c r="BQ380" s="54" t="str">
        <f t="shared" si="202"/>
        <v/>
      </c>
      <c r="BR380" s="54" t="str">
        <f t="shared" si="203"/>
        <v/>
      </c>
      <c r="BS380" s="54" t="str">
        <f t="shared" si="204"/>
        <v/>
      </c>
      <c r="BT380" s="54" t="str">
        <f t="shared" si="205"/>
        <v/>
      </c>
      <c r="BU380" s="54" t="str">
        <f t="shared" si="206"/>
        <v/>
      </c>
    </row>
    <row r="381" spans="2:73" ht="16.2">
      <c r="B381" s="104"/>
      <c r="C381" s="123" t="s">
        <v>45</v>
      </c>
      <c r="D381" s="122"/>
      <c r="E381" s="213"/>
      <c r="F381" s="196"/>
      <c r="G381" s="196"/>
      <c r="H381" s="188"/>
      <c r="I381" s="214"/>
      <c r="J381" s="188"/>
      <c r="K381" s="214"/>
      <c r="L381" s="196"/>
      <c r="M381" s="196"/>
      <c r="N381" s="196"/>
      <c r="O381" s="196"/>
      <c r="P381" s="196"/>
      <c r="Q381" s="196"/>
      <c r="R381" s="196"/>
      <c r="S381" s="196"/>
      <c r="T381" s="197"/>
      <c r="V381" s="219"/>
      <c r="W381" s="196"/>
      <c r="X381" s="196"/>
      <c r="Y381" s="188"/>
      <c r="Z381" s="121" t="s">
        <v>73</v>
      </c>
      <c r="AA381" s="120" t="s">
        <v>73</v>
      </c>
      <c r="AB381" s="215" t="s">
        <v>73</v>
      </c>
      <c r="AC381" s="216"/>
      <c r="AE381" s="54">
        <f t="shared" si="166"/>
        <v>0</v>
      </c>
      <c r="AF381" s="89"/>
      <c r="AG381" s="89"/>
      <c r="AH381" s="54" t="str">
        <f t="shared" si="167"/>
        <v/>
      </c>
      <c r="AI381" s="54" t="str">
        <f t="shared" si="168"/>
        <v/>
      </c>
      <c r="AJ381" s="54" t="str">
        <f t="shared" si="169"/>
        <v/>
      </c>
      <c r="AK381" s="54" t="str">
        <f t="shared" si="170"/>
        <v/>
      </c>
      <c r="AL381" s="54" t="str">
        <f t="shared" si="171"/>
        <v/>
      </c>
      <c r="AM381" s="54" t="str">
        <f t="shared" si="172"/>
        <v/>
      </c>
      <c r="AN381" s="54" t="str">
        <f t="shared" si="173"/>
        <v/>
      </c>
      <c r="AO381" s="54" t="str">
        <f t="shared" si="174"/>
        <v/>
      </c>
      <c r="AP381" s="54" t="str">
        <f t="shared" si="175"/>
        <v/>
      </c>
      <c r="AQ381" s="54" t="str">
        <f t="shared" si="176"/>
        <v/>
      </c>
      <c r="AR381" s="54" t="str">
        <f t="shared" si="177"/>
        <v/>
      </c>
      <c r="AS381" s="54" t="str">
        <f t="shared" si="178"/>
        <v/>
      </c>
      <c r="AT381" s="54" t="str">
        <f t="shared" si="179"/>
        <v/>
      </c>
      <c r="AU381" s="54" t="str">
        <f t="shared" si="180"/>
        <v/>
      </c>
      <c r="AV381" s="54" t="str">
        <f t="shared" si="181"/>
        <v/>
      </c>
      <c r="AW381" s="54" t="str">
        <f t="shared" si="182"/>
        <v/>
      </c>
      <c r="AX381" s="54" t="str">
        <f t="shared" si="183"/>
        <v/>
      </c>
      <c r="AY381" s="54" t="str">
        <f t="shared" si="184"/>
        <v/>
      </c>
      <c r="AZ381" s="54" t="str">
        <f t="shared" si="185"/>
        <v/>
      </c>
      <c r="BA381" s="54" t="str">
        <f t="shared" si="186"/>
        <v/>
      </c>
      <c r="BB381" s="54" t="str">
        <f t="shared" si="187"/>
        <v/>
      </c>
      <c r="BC381" s="54" t="str">
        <f t="shared" si="188"/>
        <v/>
      </c>
      <c r="BD381" s="54" t="str">
        <f t="shared" si="189"/>
        <v/>
      </c>
      <c r="BE381" s="54" t="str">
        <f t="shared" si="190"/>
        <v/>
      </c>
      <c r="BF381" s="54" t="str">
        <f t="shared" si="191"/>
        <v/>
      </c>
      <c r="BG381" s="54" t="str">
        <f t="shared" si="192"/>
        <v/>
      </c>
      <c r="BH381" s="54" t="str">
        <f t="shared" si="193"/>
        <v/>
      </c>
      <c r="BI381" s="54" t="str">
        <f t="shared" si="194"/>
        <v/>
      </c>
      <c r="BJ381" s="54" t="str">
        <f t="shared" si="195"/>
        <v/>
      </c>
      <c r="BK381" s="54" t="str">
        <f t="shared" si="196"/>
        <v/>
      </c>
      <c r="BL381" s="54" t="str">
        <f t="shared" si="197"/>
        <v/>
      </c>
      <c r="BM381" s="54" t="str">
        <f t="shared" si="198"/>
        <v/>
      </c>
      <c r="BN381" s="54" t="str">
        <f t="shared" si="199"/>
        <v/>
      </c>
      <c r="BO381" s="54" t="str">
        <f t="shared" si="200"/>
        <v/>
      </c>
      <c r="BP381" s="54" t="str">
        <f t="shared" si="201"/>
        <v/>
      </c>
      <c r="BQ381" s="54" t="str">
        <f t="shared" si="202"/>
        <v/>
      </c>
      <c r="BR381" s="54" t="str">
        <f t="shared" si="203"/>
        <v/>
      </c>
      <c r="BS381" s="54" t="str">
        <f t="shared" si="204"/>
        <v/>
      </c>
      <c r="BT381" s="54" t="str">
        <f t="shared" si="205"/>
        <v/>
      </c>
      <c r="BU381" s="54" t="str">
        <f t="shared" si="206"/>
        <v/>
      </c>
    </row>
    <row r="382" spans="2:73" ht="16.2">
      <c r="B382" s="104"/>
      <c r="C382" s="123" t="s">
        <v>45</v>
      </c>
      <c r="D382" s="122"/>
      <c r="E382" s="213"/>
      <c r="F382" s="196"/>
      <c r="G382" s="196"/>
      <c r="H382" s="188"/>
      <c r="I382" s="214"/>
      <c r="J382" s="188"/>
      <c r="K382" s="214"/>
      <c r="L382" s="196"/>
      <c r="M382" s="196"/>
      <c r="N382" s="196"/>
      <c r="O382" s="196"/>
      <c r="P382" s="196"/>
      <c r="Q382" s="196"/>
      <c r="R382" s="196"/>
      <c r="S382" s="196"/>
      <c r="T382" s="197"/>
      <c r="V382" s="219"/>
      <c r="W382" s="196"/>
      <c r="X382" s="196"/>
      <c r="Y382" s="188"/>
      <c r="Z382" s="121" t="s">
        <v>73</v>
      </c>
      <c r="AA382" s="120" t="s">
        <v>73</v>
      </c>
      <c r="AB382" s="215" t="s">
        <v>73</v>
      </c>
      <c r="AC382" s="216"/>
      <c r="AE382" s="54">
        <f t="shared" si="166"/>
        <v>0</v>
      </c>
      <c r="AF382" s="89"/>
      <c r="AG382" s="89"/>
      <c r="AH382" s="54" t="str">
        <f t="shared" si="167"/>
        <v/>
      </c>
      <c r="AI382" s="54" t="str">
        <f t="shared" si="168"/>
        <v/>
      </c>
      <c r="AJ382" s="54" t="str">
        <f t="shared" si="169"/>
        <v/>
      </c>
      <c r="AK382" s="54" t="str">
        <f t="shared" si="170"/>
        <v/>
      </c>
      <c r="AL382" s="54" t="str">
        <f t="shared" si="171"/>
        <v/>
      </c>
      <c r="AM382" s="54" t="str">
        <f t="shared" si="172"/>
        <v/>
      </c>
      <c r="AN382" s="54" t="str">
        <f t="shared" si="173"/>
        <v/>
      </c>
      <c r="AO382" s="54" t="str">
        <f t="shared" si="174"/>
        <v/>
      </c>
      <c r="AP382" s="54" t="str">
        <f t="shared" si="175"/>
        <v/>
      </c>
      <c r="AQ382" s="54" t="str">
        <f t="shared" si="176"/>
        <v/>
      </c>
      <c r="AR382" s="54" t="str">
        <f t="shared" si="177"/>
        <v/>
      </c>
      <c r="AS382" s="54" t="str">
        <f t="shared" si="178"/>
        <v/>
      </c>
      <c r="AT382" s="54" t="str">
        <f t="shared" si="179"/>
        <v/>
      </c>
      <c r="AU382" s="54" t="str">
        <f t="shared" si="180"/>
        <v/>
      </c>
      <c r="AV382" s="54" t="str">
        <f t="shared" si="181"/>
        <v/>
      </c>
      <c r="AW382" s="54" t="str">
        <f t="shared" si="182"/>
        <v/>
      </c>
      <c r="AX382" s="54" t="str">
        <f t="shared" si="183"/>
        <v/>
      </c>
      <c r="AY382" s="54" t="str">
        <f t="shared" si="184"/>
        <v/>
      </c>
      <c r="AZ382" s="54" t="str">
        <f t="shared" si="185"/>
        <v/>
      </c>
      <c r="BA382" s="54" t="str">
        <f t="shared" si="186"/>
        <v/>
      </c>
      <c r="BB382" s="54" t="str">
        <f t="shared" si="187"/>
        <v/>
      </c>
      <c r="BC382" s="54" t="str">
        <f t="shared" si="188"/>
        <v/>
      </c>
      <c r="BD382" s="54" t="str">
        <f t="shared" si="189"/>
        <v/>
      </c>
      <c r="BE382" s="54" t="str">
        <f t="shared" si="190"/>
        <v/>
      </c>
      <c r="BF382" s="54" t="str">
        <f t="shared" si="191"/>
        <v/>
      </c>
      <c r="BG382" s="54" t="str">
        <f t="shared" si="192"/>
        <v/>
      </c>
      <c r="BH382" s="54" t="str">
        <f t="shared" si="193"/>
        <v/>
      </c>
      <c r="BI382" s="54" t="str">
        <f t="shared" si="194"/>
        <v/>
      </c>
      <c r="BJ382" s="54" t="str">
        <f t="shared" si="195"/>
        <v/>
      </c>
      <c r="BK382" s="54" t="str">
        <f t="shared" si="196"/>
        <v/>
      </c>
      <c r="BL382" s="54" t="str">
        <f t="shared" si="197"/>
        <v/>
      </c>
      <c r="BM382" s="54" t="str">
        <f t="shared" si="198"/>
        <v/>
      </c>
      <c r="BN382" s="54" t="str">
        <f t="shared" si="199"/>
        <v/>
      </c>
      <c r="BO382" s="54" t="str">
        <f t="shared" si="200"/>
        <v/>
      </c>
      <c r="BP382" s="54" t="str">
        <f t="shared" si="201"/>
        <v/>
      </c>
      <c r="BQ382" s="54" t="str">
        <f t="shared" si="202"/>
        <v/>
      </c>
      <c r="BR382" s="54" t="str">
        <f t="shared" si="203"/>
        <v/>
      </c>
      <c r="BS382" s="54" t="str">
        <f t="shared" si="204"/>
        <v/>
      </c>
      <c r="BT382" s="54" t="str">
        <f t="shared" si="205"/>
        <v/>
      </c>
      <c r="BU382" s="54" t="str">
        <f t="shared" si="206"/>
        <v/>
      </c>
    </row>
    <row r="383" spans="2:73" ht="16.2">
      <c r="B383" s="104"/>
      <c r="C383" s="123" t="s">
        <v>45</v>
      </c>
      <c r="D383" s="122"/>
      <c r="E383" s="213"/>
      <c r="F383" s="196"/>
      <c r="G383" s="196"/>
      <c r="H383" s="188"/>
      <c r="I383" s="214"/>
      <c r="J383" s="188"/>
      <c r="K383" s="214"/>
      <c r="L383" s="196"/>
      <c r="M383" s="196"/>
      <c r="N383" s="196"/>
      <c r="O383" s="196"/>
      <c r="P383" s="196"/>
      <c r="Q383" s="196"/>
      <c r="R383" s="196"/>
      <c r="S383" s="196"/>
      <c r="T383" s="197"/>
      <c r="V383" s="219"/>
      <c r="W383" s="196"/>
      <c r="X383" s="196"/>
      <c r="Y383" s="188"/>
      <c r="Z383" s="121" t="s">
        <v>73</v>
      </c>
      <c r="AA383" s="120" t="s">
        <v>73</v>
      </c>
      <c r="AB383" s="215" t="s">
        <v>73</v>
      </c>
      <c r="AC383" s="216"/>
      <c r="AE383" s="54">
        <f t="shared" si="166"/>
        <v>0</v>
      </c>
      <c r="AF383" s="89"/>
      <c r="AG383" s="89"/>
      <c r="AH383" s="54" t="str">
        <f t="shared" si="167"/>
        <v/>
      </c>
      <c r="AI383" s="54" t="str">
        <f t="shared" si="168"/>
        <v/>
      </c>
      <c r="AJ383" s="54" t="str">
        <f t="shared" si="169"/>
        <v/>
      </c>
      <c r="AK383" s="54" t="str">
        <f t="shared" si="170"/>
        <v/>
      </c>
      <c r="AL383" s="54" t="str">
        <f t="shared" si="171"/>
        <v/>
      </c>
      <c r="AM383" s="54" t="str">
        <f t="shared" si="172"/>
        <v/>
      </c>
      <c r="AN383" s="54" t="str">
        <f t="shared" si="173"/>
        <v/>
      </c>
      <c r="AO383" s="54" t="str">
        <f t="shared" si="174"/>
        <v/>
      </c>
      <c r="AP383" s="54" t="str">
        <f t="shared" si="175"/>
        <v/>
      </c>
      <c r="AQ383" s="54" t="str">
        <f t="shared" si="176"/>
        <v/>
      </c>
      <c r="AR383" s="54" t="str">
        <f t="shared" si="177"/>
        <v/>
      </c>
      <c r="AS383" s="54" t="str">
        <f t="shared" si="178"/>
        <v/>
      </c>
      <c r="AT383" s="54" t="str">
        <f t="shared" si="179"/>
        <v/>
      </c>
      <c r="AU383" s="54" t="str">
        <f t="shared" si="180"/>
        <v/>
      </c>
      <c r="AV383" s="54" t="str">
        <f t="shared" si="181"/>
        <v/>
      </c>
      <c r="AW383" s="54" t="str">
        <f t="shared" si="182"/>
        <v/>
      </c>
      <c r="AX383" s="54" t="str">
        <f t="shared" si="183"/>
        <v/>
      </c>
      <c r="AY383" s="54" t="str">
        <f t="shared" si="184"/>
        <v/>
      </c>
      <c r="AZ383" s="54" t="str">
        <f t="shared" si="185"/>
        <v/>
      </c>
      <c r="BA383" s="54" t="str">
        <f t="shared" si="186"/>
        <v/>
      </c>
      <c r="BB383" s="54" t="str">
        <f t="shared" si="187"/>
        <v/>
      </c>
      <c r="BC383" s="54" t="str">
        <f t="shared" si="188"/>
        <v/>
      </c>
      <c r="BD383" s="54" t="str">
        <f t="shared" si="189"/>
        <v/>
      </c>
      <c r="BE383" s="54" t="str">
        <f t="shared" si="190"/>
        <v/>
      </c>
      <c r="BF383" s="54" t="str">
        <f t="shared" si="191"/>
        <v/>
      </c>
      <c r="BG383" s="54" t="str">
        <f t="shared" si="192"/>
        <v/>
      </c>
      <c r="BH383" s="54" t="str">
        <f t="shared" si="193"/>
        <v/>
      </c>
      <c r="BI383" s="54" t="str">
        <f t="shared" si="194"/>
        <v/>
      </c>
      <c r="BJ383" s="54" t="str">
        <f t="shared" si="195"/>
        <v/>
      </c>
      <c r="BK383" s="54" t="str">
        <f t="shared" si="196"/>
        <v/>
      </c>
      <c r="BL383" s="54" t="str">
        <f t="shared" si="197"/>
        <v/>
      </c>
      <c r="BM383" s="54" t="str">
        <f t="shared" si="198"/>
        <v/>
      </c>
      <c r="BN383" s="54" t="str">
        <f t="shared" si="199"/>
        <v/>
      </c>
      <c r="BO383" s="54" t="str">
        <f t="shared" si="200"/>
        <v/>
      </c>
      <c r="BP383" s="54" t="str">
        <f t="shared" si="201"/>
        <v/>
      </c>
      <c r="BQ383" s="54" t="str">
        <f t="shared" si="202"/>
        <v/>
      </c>
      <c r="BR383" s="54" t="str">
        <f t="shared" si="203"/>
        <v/>
      </c>
      <c r="BS383" s="54" t="str">
        <f t="shared" si="204"/>
        <v/>
      </c>
      <c r="BT383" s="54" t="str">
        <f t="shared" si="205"/>
        <v/>
      </c>
      <c r="BU383" s="54" t="str">
        <f t="shared" si="206"/>
        <v/>
      </c>
    </row>
    <row r="384" spans="2:73" ht="16.2">
      <c r="B384" s="104"/>
      <c r="C384" s="123" t="s">
        <v>45</v>
      </c>
      <c r="D384" s="122"/>
      <c r="E384" s="213"/>
      <c r="F384" s="196"/>
      <c r="G384" s="196"/>
      <c r="H384" s="188"/>
      <c r="I384" s="214"/>
      <c r="J384" s="188"/>
      <c r="K384" s="214"/>
      <c r="L384" s="196"/>
      <c r="M384" s="196"/>
      <c r="N384" s="196"/>
      <c r="O384" s="196"/>
      <c r="P384" s="196"/>
      <c r="Q384" s="196"/>
      <c r="R384" s="196"/>
      <c r="S384" s="196"/>
      <c r="T384" s="197"/>
      <c r="V384" s="219"/>
      <c r="W384" s="196"/>
      <c r="X384" s="196"/>
      <c r="Y384" s="188"/>
      <c r="Z384" s="121" t="s">
        <v>73</v>
      </c>
      <c r="AA384" s="120" t="s">
        <v>73</v>
      </c>
      <c r="AB384" s="215" t="s">
        <v>73</v>
      </c>
      <c r="AC384" s="216"/>
      <c r="AE384" s="54">
        <f t="shared" si="166"/>
        <v>0</v>
      </c>
      <c r="AF384" s="89"/>
      <c r="AG384" s="89"/>
      <c r="AH384" s="54" t="str">
        <f t="shared" si="167"/>
        <v/>
      </c>
      <c r="AI384" s="54" t="str">
        <f t="shared" si="168"/>
        <v/>
      </c>
      <c r="AJ384" s="54" t="str">
        <f t="shared" si="169"/>
        <v/>
      </c>
      <c r="AK384" s="54" t="str">
        <f t="shared" si="170"/>
        <v/>
      </c>
      <c r="AL384" s="54" t="str">
        <f t="shared" si="171"/>
        <v/>
      </c>
      <c r="AM384" s="54" t="str">
        <f t="shared" si="172"/>
        <v/>
      </c>
      <c r="AN384" s="54" t="str">
        <f t="shared" si="173"/>
        <v/>
      </c>
      <c r="AO384" s="54" t="str">
        <f t="shared" si="174"/>
        <v/>
      </c>
      <c r="AP384" s="54" t="str">
        <f t="shared" si="175"/>
        <v/>
      </c>
      <c r="AQ384" s="54" t="str">
        <f t="shared" si="176"/>
        <v/>
      </c>
      <c r="AR384" s="54" t="str">
        <f t="shared" si="177"/>
        <v/>
      </c>
      <c r="AS384" s="54" t="str">
        <f t="shared" si="178"/>
        <v/>
      </c>
      <c r="AT384" s="54" t="str">
        <f t="shared" si="179"/>
        <v/>
      </c>
      <c r="AU384" s="54" t="str">
        <f t="shared" si="180"/>
        <v/>
      </c>
      <c r="AV384" s="54" t="str">
        <f t="shared" si="181"/>
        <v/>
      </c>
      <c r="AW384" s="54" t="str">
        <f t="shared" si="182"/>
        <v/>
      </c>
      <c r="AX384" s="54" t="str">
        <f t="shared" si="183"/>
        <v/>
      </c>
      <c r="AY384" s="54" t="str">
        <f t="shared" si="184"/>
        <v/>
      </c>
      <c r="AZ384" s="54" t="str">
        <f t="shared" si="185"/>
        <v/>
      </c>
      <c r="BA384" s="54" t="str">
        <f t="shared" si="186"/>
        <v/>
      </c>
      <c r="BB384" s="54" t="str">
        <f t="shared" si="187"/>
        <v/>
      </c>
      <c r="BC384" s="54" t="str">
        <f t="shared" si="188"/>
        <v/>
      </c>
      <c r="BD384" s="54" t="str">
        <f t="shared" si="189"/>
        <v/>
      </c>
      <c r="BE384" s="54" t="str">
        <f t="shared" si="190"/>
        <v/>
      </c>
      <c r="BF384" s="54" t="str">
        <f t="shared" si="191"/>
        <v/>
      </c>
      <c r="BG384" s="54" t="str">
        <f t="shared" si="192"/>
        <v/>
      </c>
      <c r="BH384" s="54" t="str">
        <f t="shared" si="193"/>
        <v/>
      </c>
      <c r="BI384" s="54" t="str">
        <f t="shared" si="194"/>
        <v/>
      </c>
      <c r="BJ384" s="54" t="str">
        <f t="shared" si="195"/>
        <v/>
      </c>
      <c r="BK384" s="54" t="str">
        <f t="shared" si="196"/>
        <v/>
      </c>
      <c r="BL384" s="54" t="str">
        <f t="shared" si="197"/>
        <v/>
      </c>
      <c r="BM384" s="54" t="str">
        <f t="shared" si="198"/>
        <v/>
      </c>
      <c r="BN384" s="54" t="str">
        <f t="shared" si="199"/>
        <v/>
      </c>
      <c r="BO384" s="54" t="str">
        <f t="shared" si="200"/>
        <v/>
      </c>
      <c r="BP384" s="54" t="str">
        <f t="shared" si="201"/>
        <v/>
      </c>
      <c r="BQ384" s="54" t="str">
        <f t="shared" si="202"/>
        <v/>
      </c>
      <c r="BR384" s="54" t="str">
        <f t="shared" si="203"/>
        <v/>
      </c>
      <c r="BS384" s="54" t="str">
        <f t="shared" si="204"/>
        <v/>
      </c>
      <c r="BT384" s="54" t="str">
        <f t="shared" si="205"/>
        <v/>
      </c>
      <c r="BU384" s="54" t="str">
        <f t="shared" si="206"/>
        <v/>
      </c>
    </row>
    <row r="385" spans="2:73" ht="16.2">
      <c r="B385" s="104"/>
      <c r="C385" s="123" t="s">
        <v>45</v>
      </c>
      <c r="D385" s="122"/>
      <c r="E385" s="213"/>
      <c r="F385" s="196"/>
      <c r="G385" s="196"/>
      <c r="H385" s="188"/>
      <c r="I385" s="214"/>
      <c r="J385" s="188"/>
      <c r="K385" s="214"/>
      <c r="L385" s="196"/>
      <c r="M385" s="196"/>
      <c r="N385" s="196"/>
      <c r="O385" s="196"/>
      <c r="P385" s="196"/>
      <c r="Q385" s="196"/>
      <c r="R385" s="196"/>
      <c r="S385" s="196"/>
      <c r="T385" s="197"/>
      <c r="V385" s="219"/>
      <c r="W385" s="196"/>
      <c r="X385" s="196"/>
      <c r="Y385" s="188"/>
      <c r="Z385" s="121" t="s">
        <v>73</v>
      </c>
      <c r="AA385" s="120" t="s">
        <v>73</v>
      </c>
      <c r="AB385" s="215" t="s">
        <v>73</v>
      </c>
      <c r="AC385" s="216"/>
      <c r="AE385" s="54">
        <f t="shared" si="166"/>
        <v>0</v>
      </c>
      <c r="AF385" s="89"/>
      <c r="AG385" s="89"/>
      <c r="AH385" s="54" t="str">
        <f t="shared" si="167"/>
        <v/>
      </c>
      <c r="AI385" s="54" t="str">
        <f t="shared" si="168"/>
        <v/>
      </c>
      <c r="AJ385" s="54" t="str">
        <f t="shared" si="169"/>
        <v/>
      </c>
      <c r="AK385" s="54" t="str">
        <f t="shared" si="170"/>
        <v/>
      </c>
      <c r="AL385" s="54" t="str">
        <f t="shared" si="171"/>
        <v/>
      </c>
      <c r="AM385" s="54" t="str">
        <f t="shared" si="172"/>
        <v/>
      </c>
      <c r="AN385" s="54" t="str">
        <f t="shared" si="173"/>
        <v/>
      </c>
      <c r="AO385" s="54" t="str">
        <f t="shared" si="174"/>
        <v/>
      </c>
      <c r="AP385" s="54" t="str">
        <f t="shared" si="175"/>
        <v/>
      </c>
      <c r="AQ385" s="54" t="str">
        <f t="shared" si="176"/>
        <v/>
      </c>
      <c r="AR385" s="54" t="str">
        <f t="shared" si="177"/>
        <v/>
      </c>
      <c r="AS385" s="54" t="str">
        <f t="shared" si="178"/>
        <v/>
      </c>
      <c r="AT385" s="54" t="str">
        <f t="shared" si="179"/>
        <v/>
      </c>
      <c r="AU385" s="54" t="str">
        <f t="shared" si="180"/>
        <v/>
      </c>
      <c r="AV385" s="54" t="str">
        <f t="shared" si="181"/>
        <v/>
      </c>
      <c r="AW385" s="54" t="str">
        <f t="shared" si="182"/>
        <v/>
      </c>
      <c r="AX385" s="54" t="str">
        <f t="shared" si="183"/>
        <v/>
      </c>
      <c r="AY385" s="54" t="str">
        <f t="shared" si="184"/>
        <v/>
      </c>
      <c r="AZ385" s="54" t="str">
        <f t="shared" si="185"/>
        <v/>
      </c>
      <c r="BA385" s="54" t="str">
        <f t="shared" si="186"/>
        <v/>
      </c>
      <c r="BB385" s="54" t="str">
        <f t="shared" si="187"/>
        <v/>
      </c>
      <c r="BC385" s="54" t="str">
        <f t="shared" si="188"/>
        <v/>
      </c>
      <c r="BD385" s="54" t="str">
        <f t="shared" si="189"/>
        <v/>
      </c>
      <c r="BE385" s="54" t="str">
        <f t="shared" si="190"/>
        <v/>
      </c>
      <c r="BF385" s="54" t="str">
        <f t="shared" si="191"/>
        <v/>
      </c>
      <c r="BG385" s="54" t="str">
        <f t="shared" si="192"/>
        <v/>
      </c>
      <c r="BH385" s="54" t="str">
        <f t="shared" si="193"/>
        <v/>
      </c>
      <c r="BI385" s="54" t="str">
        <f t="shared" si="194"/>
        <v/>
      </c>
      <c r="BJ385" s="54" t="str">
        <f t="shared" si="195"/>
        <v/>
      </c>
      <c r="BK385" s="54" t="str">
        <f t="shared" si="196"/>
        <v/>
      </c>
      <c r="BL385" s="54" t="str">
        <f t="shared" si="197"/>
        <v/>
      </c>
      <c r="BM385" s="54" t="str">
        <f t="shared" si="198"/>
        <v/>
      </c>
      <c r="BN385" s="54" t="str">
        <f t="shared" si="199"/>
        <v/>
      </c>
      <c r="BO385" s="54" t="str">
        <f t="shared" si="200"/>
        <v/>
      </c>
      <c r="BP385" s="54" t="str">
        <f t="shared" si="201"/>
        <v/>
      </c>
      <c r="BQ385" s="54" t="str">
        <f t="shared" si="202"/>
        <v/>
      </c>
      <c r="BR385" s="54" t="str">
        <f t="shared" si="203"/>
        <v/>
      </c>
      <c r="BS385" s="54" t="str">
        <f t="shared" si="204"/>
        <v/>
      </c>
      <c r="BT385" s="54" t="str">
        <f t="shared" si="205"/>
        <v/>
      </c>
      <c r="BU385" s="54" t="str">
        <f t="shared" si="206"/>
        <v/>
      </c>
    </row>
    <row r="386" spans="2:73" ht="16.2">
      <c r="B386" s="104"/>
      <c r="C386" s="123" t="s">
        <v>45</v>
      </c>
      <c r="D386" s="122"/>
      <c r="E386" s="213"/>
      <c r="F386" s="196"/>
      <c r="G386" s="196"/>
      <c r="H386" s="188"/>
      <c r="I386" s="214"/>
      <c r="J386" s="188"/>
      <c r="K386" s="214"/>
      <c r="L386" s="196"/>
      <c r="M386" s="196"/>
      <c r="N386" s="196"/>
      <c r="O386" s="196"/>
      <c r="P386" s="196"/>
      <c r="Q386" s="196"/>
      <c r="R386" s="196"/>
      <c r="S386" s="196"/>
      <c r="T386" s="197"/>
      <c r="V386" s="219"/>
      <c r="W386" s="196"/>
      <c r="X386" s="196"/>
      <c r="Y386" s="188"/>
      <c r="Z386" s="121" t="s">
        <v>73</v>
      </c>
      <c r="AA386" s="120" t="s">
        <v>73</v>
      </c>
      <c r="AB386" s="215" t="s">
        <v>73</v>
      </c>
      <c r="AC386" s="216"/>
      <c r="AE386" s="54">
        <f t="shared" si="166"/>
        <v>0</v>
      </c>
      <c r="AF386" s="89"/>
      <c r="AG386" s="89"/>
      <c r="AH386" s="54" t="str">
        <f t="shared" si="167"/>
        <v/>
      </c>
      <c r="AI386" s="54" t="str">
        <f t="shared" si="168"/>
        <v/>
      </c>
      <c r="AJ386" s="54" t="str">
        <f t="shared" si="169"/>
        <v/>
      </c>
      <c r="AK386" s="54" t="str">
        <f t="shared" si="170"/>
        <v/>
      </c>
      <c r="AL386" s="54" t="str">
        <f t="shared" si="171"/>
        <v/>
      </c>
      <c r="AM386" s="54" t="str">
        <f t="shared" si="172"/>
        <v/>
      </c>
      <c r="AN386" s="54" t="str">
        <f t="shared" si="173"/>
        <v/>
      </c>
      <c r="AO386" s="54" t="str">
        <f t="shared" si="174"/>
        <v/>
      </c>
      <c r="AP386" s="54" t="str">
        <f t="shared" si="175"/>
        <v/>
      </c>
      <c r="AQ386" s="54" t="str">
        <f t="shared" si="176"/>
        <v/>
      </c>
      <c r="AR386" s="54" t="str">
        <f t="shared" si="177"/>
        <v/>
      </c>
      <c r="AS386" s="54" t="str">
        <f t="shared" si="178"/>
        <v/>
      </c>
      <c r="AT386" s="54" t="str">
        <f t="shared" si="179"/>
        <v/>
      </c>
      <c r="AU386" s="54" t="str">
        <f t="shared" si="180"/>
        <v/>
      </c>
      <c r="AV386" s="54" t="str">
        <f t="shared" si="181"/>
        <v/>
      </c>
      <c r="AW386" s="54" t="str">
        <f t="shared" si="182"/>
        <v/>
      </c>
      <c r="AX386" s="54" t="str">
        <f t="shared" si="183"/>
        <v/>
      </c>
      <c r="AY386" s="54" t="str">
        <f t="shared" si="184"/>
        <v/>
      </c>
      <c r="AZ386" s="54" t="str">
        <f t="shared" si="185"/>
        <v/>
      </c>
      <c r="BA386" s="54" t="str">
        <f t="shared" si="186"/>
        <v/>
      </c>
      <c r="BB386" s="54" t="str">
        <f t="shared" si="187"/>
        <v/>
      </c>
      <c r="BC386" s="54" t="str">
        <f t="shared" si="188"/>
        <v/>
      </c>
      <c r="BD386" s="54" t="str">
        <f t="shared" si="189"/>
        <v/>
      </c>
      <c r="BE386" s="54" t="str">
        <f t="shared" si="190"/>
        <v/>
      </c>
      <c r="BF386" s="54" t="str">
        <f t="shared" si="191"/>
        <v/>
      </c>
      <c r="BG386" s="54" t="str">
        <f t="shared" si="192"/>
        <v/>
      </c>
      <c r="BH386" s="54" t="str">
        <f t="shared" si="193"/>
        <v/>
      </c>
      <c r="BI386" s="54" t="str">
        <f t="shared" si="194"/>
        <v/>
      </c>
      <c r="BJ386" s="54" t="str">
        <f t="shared" si="195"/>
        <v/>
      </c>
      <c r="BK386" s="54" t="str">
        <f t="shared" si="196"/>
        <v/>
      </c>
      <c r="BL386" s="54" t="str">
        <f t="shared" si="197"/>
        <v/>
      </c>
      <c r="BM386" s="54" t="str">
        <f t="shared" si="198"/>
        <v/>
      </c>
      <c r="BN386" s="54" t="str">
        <f t="shared" si="199"/>
        <v/>
      </c>
      <c r="BO386" s="54" t="str">
        <f t="shared" si="200"/>
        <v/>
      </c>
      <c r="BP386" s="54" t="str">
        <f t="shared" si="201"/>
        <v/>
      </c>
      <c r="BQ386" s="54" t="str">
        <f t="shared" si="202"/>
        <v/>
      </c>
      <c r="BR386" s="54" t="str">
        <f t="shared" si="203"/>
        <v/>
      </c>
      <c r="BS386" s="54" t="str">
        <f t="shared" si="204"/>
        <v/>
      </c>
      <c r="BT386" s="54" t="str">
        <f t="shared" si="205"/>
        <v/>
      </c>
      <c r="BU386" s="54" t="str">
        <f t="shared" si="206"/>
        <v/>
      </c>
    </row>
    <row r="387" spans="2:73" ht="16.2">
      <c r="B387" s="104"/>
      <c r="C387" s="123" t="s">
        <v>45</v>
      </c>
      <c r="D387" s="122"/>
      <c r="E387" s="213"/>
      <c r="F387" s="196"/>
      <c r="G387" s="196"/>
      <c r="H387" s="188"/>
      <c r="I387" s="214"/>
      <c r="J387" s="188"/>
      <c r="K387" s="214"/>
      <c r="L387" s="196"/>
      <c r="M387" s="196"/>
      <c r="N387" s="196"/>
      <c r="O387" s="196"/>
      <c r="P387" s="196"/>
      <c r="Q387" s="196"/>
      <c r="R387" s="196"/>
      <c r="S387" s="196"/>
      <c r="T387" s="197"/>
      <c r="V387" s="219"/>
      <c r="W387" s="196"/>
      <c r="X387" s="196"/>
      <c r="Y387" s="188"/>
      <c r="Z387" s="121" t="s">
        <v>73</v>
      </c>
      <c r="AA387" s="120" t="s">
        <v>73</v>
      </c>
      <c r="AB387" s="215" t="s">
        <v>73</v>
      </c>
      <c r="AC387" s="216"/>
      <c r="AE387" s="54">
        <f t="shared" si="166"/>
        <v>0</v>
      </c>
      <c r="AF387" s="89"/>
      <c r="AG387" s="89"/>
      <c r="AH387" s="54" t="str">
        <f t="shared" si="167"/>
        <v/>
      </c>
      <c r="AI387" s="54" t="str">
        <f t="shared" si="168"/>
        <v/>
      </c>
      <c r="AJ387" s="54" t="str">
        <f t="shared" si="169"/>
        <v/>
      </c>
      <c r="AK387" s="54" t="str">
        <f t="shared" si="170"/>
        <v/>
      </c>
      <c r="AL387" s="54" t="str">
        <f t="shared" si="171"/>
        <v/>
      </c>
      <c r="AM387" s="54" t="str">
        <f t="shared" si="172"/>
        <v/>
      </c>
      <c r="AN387" s="54" t="str">
        <f t="shared" si="173"/>
        <v/>
      </c>
      <c r="AO387" s="54" t="str">
        <f t="shared" si="174"/>
        <v/>
      </c>
      <c r="AP387" s="54" t="str">
        <f t="shared" si="175"/>
        <v/>
      </c>
      <c r="AQ387" s="54" t="str">
        <f t="shared" si="176"/>
        <v/>
      </c>
      <c r="AR387" s="54" t="str">
        <f t="shared" si="177"/>
        <v/>
      </c>
      <c r="AS387" s="54" t="str">
        <f t="shared" si="178"/>
        <v/>
      </c>
      <c r="AT387" s="54" t="str">
        <f t="shared" si="179"/>
        <v/>
      </c>
      <c r="AU387" s="54" t="str">
        <f t="shared" si="180"/>
        <v/>
      </c>
      <c r="AV387" s="54" t="str">
        <f t="shared" si="181"/>
        <v/>
      </c>
      <c r="AW387" s="54" t="str">
        <f t="shared" si="182"/>
        <v/>
      </c>
      <c r="AX387" s="54" t="str">
        <f t="shared" si="183"/>
        <v/>
      </c>
      <c r="AY387" s="54" t="str">
        <f t="shared" si="184"/>
        <v/>
      </c>
      <c r="AZ387" s="54" t="str">
        <f t="shared" si="185"/>
        <v/>
      </c>
      <c r="BA387" s="54" t="str">
        <f t="shared" si="186"/>
        <v/>
      </c>
      <c r="BB387" s="54" t="str">
        <f t="shared" si="187"/>
        <v/>
      </c>
      <c r="BC387" s="54" t="str">
        <f t="shared" si="188"/>
        <v/>
      </c>
      <c r="BD387" s="54" t="str">
        <f t="shared" si="189"/>
        <v/>
      </c>
      <c r="BE387" s="54" t="str">
        <f t="shared" si="190"/>
        <v/>
      </c>
      <c r="BF387" s="54" t="str">
        <f t="shared" si="191"/>
        <v/>
      </c>
      <c r="BG387" s="54" t="str">
        <f t="shared" si="192"/>
        <v/>
      </c>
      <c r="BH387" s="54" t="str">
        <f t="shared" si="193"/>
        <v/>
      </c>
      <c r="BI387" s="54" t="str">
        <f t="shared" si="194"/>
        <v/>
      </c>
      <c r="BJ387" s="54" t="str">
        <f t="shared" si="195"/>
        <v/>
      </c>
      <c r="BK387" s="54" t="str">
        <f t="shared" si="196"/>
        <v/>
      </c>
      <c r="BL387" s="54" t="str">
        <f t="shared" si="197"/>
        <v/>
      </c>
      <c r="BM387" s="54" t="str">
        <f t="shared" si="198"/>
        <v/>
      </c>
      <c r="BN387" s="54" t="str">
        <f t="shared" si="199"/>
        <v/>
      </c>
      <c r="BO387" s="54" t="str">
        <f t="shared" si="200"/>
        <v/>
      </c>
      <c r="BP387" s="54" t="str">
        <f t="shared" si="201"/>
        <v/>
      </c>
      <c r="BQ387" s="54" t="str">
        <f t="shared" si="202"/>
        <v/>
      </c>
      <c r="BR387" s="54" t="str">
        <f t="shared" si="203"/>
        <v/>
      </c>
      <c r="BS387" s="54" t="str">
        <f t="shared" si="204"/>
        <v/>
      </c>
      <c r="BT387" s="54" t="str">
        <f t="shared" si="205"/>
        <v/>
      </c>
      <c r="BU387" s="54" t="str">
        <f t="shared" si="206"/>
        <v/>
      </c>
    </row>
    <row r="388" spans="2:73" ht="16.2">
      <c r="B388" s="104"/>
      <c r="C388" s="123" t="s">
        <v>45</v>
      </c>
      <c r="D388" s="122"/>
      <c r="E388" s="213"/>
      <c r="F388" s="196"/>
      <c r="G388" s="196"/>
      <c r="H388" s="188"/>
      <c r="I388" s="214"/>
      <c r="J388" s="188"/>
      <c r="K388" s="214"/>
      <c r="L388" s="196"/>
      <c r="M388" s="196"/>
      <c r="N388" s="196"/>
      <c r="O388" s="196"/>
      <c r="P388" s="196"/>
      <c r="Q388" s="196"/>
      <c r="R388" s="196"/>
      <c r="S388" s="196"/>
      <c r="T388" s="197"/>
      <c r="V388" s="219"/>
      <c r="W388" s="196"/>
      <c r="X388" s="196"/>
      <c r="Y388" s="188"/>
      <c r="Z388" s="121" t="s">
        <v>73</v>
      </c>
      <c r="AA388" s="120" t="s">
        <v>73</v>
      </c>
      <c r="AB388" s="215" t="s">
        <v>73</v>
      </c>
      <c r="AC388" s="216"/>
      <c r="AE388" s="54">
        <f t="shared" si="166"/>
        <v>0</v>
      </c>
      <c r="AF388" s="89"/>
      <c r="AG388" s="89"/>
      <c r="AH388" s="54" t="str">
        <f t="shared" si="167"/>
        <v/>
      </c>
      <c r="AI388" s="54" t="str">
        <f t="shared" si="168"/>
        <v/>
      </c>
      <c r="AJ388" s="54" t="str">
        <f t="shared" si="169"/>
        <v/>
      </c>
      <c r="AK388" s="54" t="str">
        <f t="shared" si="170"/>
        <v/>
      </c>
      <c r="AL388" s="54" t="str">
        <f t="shared" si="171"/>
        <v/>
      </c>
      <c r="AM388" s="54" t="str">
        <f t="shared" si="172"/>
        <v/>
      </c>
      <c r="AN388" s="54" t="str">
        <f t="shared" si="173"/>
        <v/>
      </c>
      <c r="AO388" s="54" t="str">
        <f t="shared" si="174"/>
        <v/>
      </c>
      <c r="AP388" s="54" t="str">
        <f t="shared" si="175"/>
        <v/>
      </c>
      <c r="AQ388" s="54" t="str">
        <f t="shared" si="176"/>
        <v/>
      </c>
      <c r="AR388" s="54" t="str">
        <f t="shared" si="177"/>
        <v/>
      </c>
      <c r="AS388" s="54" t="str">
        <f t="shared" si="178"/>
        <v/>
      </c>
      <c r="AT388" s="54" t="str">
        <f t="shared" si="179"/>
        <v/>
      </c>
      <c r="AU388" s="54" t="str">
        <f t="shared" si="180"/>
        <v/>
      </c>
      <c r="AV388" s="54" t="str">
        <f t="shared" si="181"/>
        <v/>
      </c>
      <c r="AW388" s="54" t="str">
        <f t="shared" si="182"/>
        <v/>
      </c>
      <c r="AX388" s="54" t="str">
        <f t="shared" si="183"/>
        <v/>
      </c>
      <c r="AY388" s="54" t="str">
        <f t="shared" si="184"/>
        <v/>
      </c>
      <c r="AZ388" s="54" t="str">
        <f t="shared" si="185"/>
        <v/>
      </c>
      <c r="BA388" s="54" t="str">
        <f t="shared" si="186"/>
        <v/>
      </c>
      <c r="BB388" s="54" t="str">
        <f t="shared" si="187"/>
        <v/>
      </c>
      <c r="BC388" s="54" t="str">
        <f t="shared" si="188"/>
        <v/>
      </c>
      <c r="BD388" s="54" t="str">
        <f t="shared" si="189"/>
        <v/>
      </c>
      <c r="BE388" s="54" t="str">
        <f t="shared" si="190"/>
        <v/>
      </c>
      <c r="BF388" s="54" t="str">
        <f t="shared" si="191"/>
        <v/>
      </c>
      <c r="BG388" s="54" t="str">
        <f t="shared" si="192"/>
        <v/>
      </c>
      <c r="BH388" s="54" t="str">
        <f t="shared" si="193"/>
        <v/>
      </c>
      <c r="BI388" s="54" t="str">
        <f t="shared" si="194"/>
        <v/>
      </c>
      <c r="BJ388" s="54" t="str">
        <f t="shared" si="195"/>
        <v/>
      </c>
      <c r="BK388" s="54" t="str">
        <f t="shared" si="196"/>
        <v/>
      </c>
      <c r="BL388" s="54" t="str">
        <f t="shared" si="197"/>
        <v/>
      </c>
      <c r="BM388" s="54" t="str">
        <f t="shared" si="198"/>
        <v/>
      </c>
      <c r="BN388" s="54" t="str">
        <f t="shared" si="199"/>
        <v/>
      </c>
      <c r="BO388" s="54" t="str">
        <f t="shared" si="200"/>
        <v/>
      </c>
      <c r="BP388" s="54" t="str">
        <f t="shared" si="201"/>
        <v/>
      </c>
      <c r="BQ388" s="54" t="str">
        <f t="shared" si="202"/>
        <v/>
      </c>
      <c r="BR388" s="54" t="str">
        <f t="shared" si="203"/>
        <v/>
      </c>
      <c r="BS388" s="54" t="str">
        <f t="shared" si="204"/>
        <v/>
      </c>
      <c r="BT388" s="54" t="str">
        <f t="shared" si="205"/>
        <v/>
      </c>
      <c r="BU388" s="54" t="str">
        <f t="shared" si="206"/>
        <v/>
      </c>
    </row>
    <row r="389" spans="2:73" ht="16.2">
      <c r="B389" s="104"/>
      <c r="C389" s="123" t="s">
        <v>45</v>
      </c>
      <c r="D389" s="122"/>
      <c r="E389" s="213"/>
      <c r="F389" s="196"/>
      <c r="G389" s="196"/>
      <c r="H389" s="188"/>
      <c r="I389" s="214"/>
      <c r="J389" s="188"/>
      <c r="K389" s="214"/>
      <c r="L389" s="196"/>
      <c r="M389" s="196"/>
      <c r="N389" s="196"/>
      <c r="O389" s="196"/>
      <c r="P389" s="196"/>
      <c r="Q389" s="196"/>
      <c r="R389" s="196"/>
      <c r="S389" s="196"/>
      <c r="T389" s="197"/>
      <c r="V389" s="219"/>
      <c r="W389" s="196"/>
      <c r="X389" s="196"/>
      <c r="Y389" s="188"/>
      <c r="Z389" s="121" t="s">
        <v>73</v>
      </c>
      <c r="AA389" s="120" t="s">
        <v>73</v>
      </c>
      <c r="AB389" s="215" t="s">
        <v>73</v>
      </c>
      <c r="AC389" s="216"/>
      <c r="AE389" s="54">
        <f t="shared" si="166"/>
        <v>0</v>
      </c>
      <c r="AF389" s="89"/>
      <c r="AG389" s="89"/>
      <c r="AH389" s="54" t="str">
        <f t="shared" si="167"/>
        <v/>
      </c>
      <c r="AI389" s="54" t="str">
        <f t="shared" si="168"/>
        <v/>
      </c>
      <c r="AJ389" s="54" t="str">
        <f t="shared" si="169"/>
        <v/>
      </c>
      <c r="AK389" s="54" t="str">
        <f t="shared" si="170"/>
        <v/>
      </c>
      <c r="AL389" s="54" t="str">
        <f t="shared" si="171"/>
        <v/>
      </c>
      <c r="AM389" s="54" t="str">
        <f t="shared" si="172"/>
        <v/>
      </c>
      <c r="AN389" s="54" t="str">
        <f t="shared" si="173"/>
        <v/>
      </c>
      <c r="AO389" s="54" t="str">
        <f t="shared" si="174"/>
        <v/>
      </c>
      <c r="AP389" s="54" t="str">
        <f t="shared" si="175"/>
        <v/>
      </c>
      <c r="AQ389" s="54" t="str">
        <f t="shared" si="176"/>
        <v/>
      </c>
      <c r="AR389" s="54" t="str">
        <f t="shared" si="177"/>
        <v/>
      </c>
      <c r="AS389" s="54" t="str">
        <f t="shared" si="178"/>
        <v/>
      </c>
      <c r="AT389" s="54" t="str">
        <f t="shared" si="179"/>
        <v/>
      </c>
      <c r="AU389" s="54" t="str">
        <f t="shared" si="180"/>
        <v/>
      </c>
      <c r="AV389" s="54" t="str">
        <f t="shared" si="181"/>
        <v/>
      </c>
      <c r="AW389" s="54" t="str">
        <f t="shared" si="182"/>
        <v/>
      </c>
      <c r="AX389" s="54" t="str">
        <f t="shared" si="183"/>
        <v/>
      </c>
      <c r="AY389" s="54" t="str">
        <f t="shared" si="184"/>
        <v/>
      </c>
      <c r="AZ389" s="54" t="str">
        <f t="shared" si="185"/>
        <v/>
      </c>
      <c r="BA389" s="54" t="str">
        <f t="shared" si="186"/>
        <v/>
      </c>
      <c r="BB389" s="54" t="str">
        <f t="shared" si="187"/>
        <v/>
      </c>
      <c r="BC389" s="54" t="str">
        <f t="shared" si="188"/>
        <v/>
      </c>
      <c r="BD389" s="54" t="str">
        <f t="shared" si="189"/>
        <v/>
      </c>
      <c r="BE389" s="54" t="str">
        <f t="shared" si="190"/>
        <v/>
      </c>
      <c r="BF389" s="54" t="str">
        <f t="shared" si="191"/>
        <v/>
      </c>
      <c r="BG389" s="54" t="str">
        <f t="shared" si="192"/>
        <v/>
      </c>
      <c r="BH389" s="54" t="str">
        <f t="shared" si="193"/>
        <v/>
      </c>
      <c r="BI389" s="54" t="str">
        <f t="shared" si="194"/>
        <v/>
      </c>
      <c r="BJ389" s="54" t="str">
        <f t="shared" si="195"/>
        <v/>
      </c>
      <c r="BK389" s="54" t="str">
        <f t="shared" si="196"/>
        <v/>
      </c>
      <c r="BL389" s="54" t="str">
        <f t="shared" si="197"/>
        <v/>
      </c>
      <c r="BM389" s="54" t="str">
        <f t="shared" si="198"/>
        <v/>
      </c>
      <c r="BN389" s="54" t="str">
        <f t="shared" si="199"/>
        <v/>
      </c>
      <c r="BO389" s="54" t="str">
        <f t="shared" si="200"/>
        <v/>
      </c>
      <c r="BP389" s="54" t="str">
        <f t="shared" si="201"/>
        <v/>
      </c>
      <c r="BQ389" s="54" t="str">
        <f t="shared" si="202"/>
        <v/>
      </c>
      <c r="BR389" s="54" t="str">
        <f t="shared" si="203"/>
        <v/>
      </c>
      <c r="BS389" s="54" t="str">
        <f t="shared" si="204"/>
        <v/>
      </c>
      <c r="BT389" s="54" t="str">
        <f t="shared" si="205"/>
        <v/>
      </c>
      <c r="BU389" s="54" t="str">
        <f t="shared" si="206"/>
        <v/>
      </c>
    </row>
    <row r="390" spans="2:73" ht="16.2">
      <c r="B390" s="104"/>
      <c r="C390" s="123" t="s">
        <v>45</v>
      </c>
      <c r="D390" s="122"/>
      <c r="E390" s="213"/>
      <c r="F390" s="196"/>
      <c r="G390" s="196"/>
      <c r="H390" s="188"/>
      <c r="I390" s="214"/>
      <c r="J390" s="188"/>
      <c r="K390" s="214"/>
      <c r="L390" s="196"/>
      <c r="M390" s="196"/>
      <c r="N390" s="196"/>
      <c r="O390" s="196"/>
      <c r="P390" s="196"/>
      <c r="Q390" s="196"/>
      <c r="R390" s="196"/>
      <c r="S390" s="196"/>
      <c r="T390" s="197"/>
      <c r="V390" s="219"/>
      <c r="W390" s="196"/>
      <c r="X390" s="196"/>
      <c r="Y390" s="188"/>
      <c r="Z390" s="121" t="s">
        <v>73</v>
      </c>
      <c r="AA390" s="120" t="s">
        <v>73</v>
      </c>
      <c r="AB390" s="215" t="s">
        <v>73</v>
      </c>
      <c r="AC390" s="216"/>
      <c r="AE390" s="54">
        <f t="shared" si="166"/>
        <v>0</v>
      </c>
      <c r="AF390" s="89"/>
      <c r="AG390" s="89"/>
      <c r="AH390" s="54" t="str">
        <f t="shared" si="167"/>
        <v/>
      </c>
      <c r="AI390" s="54" t="str">
        <f t="shared" si="168"/>
        <v/>
      </c>
      <c r="AJ390" s="54" t="str">
        <f t="shared" si="169"/>
        <v/>
      </c>
      <c r="AK390" s="54" t="str">
        <f t="shared" si="170"/>
        <v/>
      </c>
      <c r="AL390" s="54" t="str">
        <f t="shared" si="171"/>
        <v/>
      </c>
      <c r="AM390" s="54" t="str">
        <f t="shared" si="172"/>
        <v/>
      </c>
      <c r="AN390" s="54" t="str">
        <f t="shared" si="173"/>
        <v/>
      </c>
      <c r="AO390" s="54" t="str">
        <f t="shared" si="174"/>
        <v/>
      </c>
      <c r="AP390" s="54" t="str">
        <f t="shared" si="175"/>
        <v/>
      </c>
      <c r="AQ390" s="54" t="str">
        <f t="shared" si="176"/>
        <v/>
      </c>
      <c r="AR390" s="54" t="str">
        <f t="shared" si="177"/>
        <v/>
      </c>
      <c r="AS390" s="54" t="str">
        <f t="shared" si="178"/>
        <v/>
      </c>
      <c r="AT390" s="54" t="str">
        <f t="shared" si="179"/>
        <v/>
      </c>
      <c r="AU390" s="54" t="str">
        <f t="shared" si="180"/>
        <v/>
      </c>
      <c r="AV390" s="54" t="str">
        <f t="shared" si="181"/>
        <v/>
      </c>
      <c r="AW390" s="54" t="str">
        <f t="shared" si="182"/>
        <v/>
      </c>
      <c r="AX390" s="54" t="str">
        <f t="shared" si="183"/>
        <v/>
      </c>
      <c r="AY390" s="54" t="str">
        <f t="shared" si="184"/>
        <v/>
      </c>
      <c r="AZ390" s="54" t="str">
        <f t="shared" si="185"/>
        <v/>
      </c>
      <c r="BA390" s="54" t="str">
        <f t="shared" si="186"/>
        <v/>
      </c>
      <c r="BB390" s="54" t="str">
        <f t="shared" si="187"/>
        <v/>
      </c>
      <c r="BC390" s="54" t="str">
        <f t="shared" si="188"/>
        <v/>
      </c>
      <c r="BD390" s="54" t="str">
        <f t="shared" si="189"/>
        <v/>
      </c>
      <c r="BE390" s="54" t="str">
        <f t="shared" si="190"/>
        <v/>
      </c>
      <c r="BF390" s="54" t="str">
        <f t="shared" si="191"/>
        <v/>
      </c>
      <c r="BG390" s="54" t="str">
        <f t="shared" si="192"/>
        <v/>
      </c>
      <c r="BH390" s="54" t="str">
        <f t="shared" si="193"/>
        <v/>
      </c>
      <c r="BI390" s="54" t="str">
        <f t="shared" si="194"/>
        <v/>
      </c>
      <c r="BJ390" s="54" t="str">
        <f t="shared" si="195"/>
        <v/>
      </c>
      <c r="BK390" s="54" t="str">
        <f t="shared" si="196"/>
        <v/>
      </c>
      <c r="BL390" s="54" t="str">
        <f t="shared" si="197"/>
        <v/>
      </c>
      <c r="BM390" s="54" t="str">
        <f t="shared" si="198"/>
        <v/>
      </c>
      <c r="BN390" s="54" t="str">
        <f t="shared" si="199"/>
        <v/>
      </c>
      <c r="BO390" s="54" t="str">
        <f t="shared" si="200"/>
        <v/>
      </c>
      <c r="BP390" s="54" t="str">
        <f t="shared" si="201"/>
        <v/>
      </c>
      <c r="BQ390" s="54" t="str">
        <f t="shared" si="202"/>
        <v/>
      </c>
      <c r="BR390" s="54" t="str">
        <f t="shared" si="203"/>
        <v/>
      </c>
      <c r="BS390" s="54" t="str">
        <f t="shared" si="204"/>
        <v/>
      </c>
      <c r="BT390" s="54" t="str">
        <f t="shared" si="205"/>
        <v/>
      </c>
      <c r="BU390" s="54" t="str">
        <f t="shared" si="206"/>
        <v/>
      </c>
    </row>
    <row r="391" spans="2:73" ht="16.2">
      <c r="B391" s="104"/>
      <c r="C391" s="123" t="s">
        <v>45</v>
      </c>
      <c r="D391" s="122"/>
      <c r="E391" s="213"/>
      <c r="F391" s="196"/>
      <c r="G391" s="196"/>
      <c r="H391" s="188"/>
      <c r="I391" s="214"/>
      <c r="J391" s="188"/>
      <c r="K391" s="214"/>
      <c r="L391" s="196"/>
      <c r="M391" s="196"/>
      <c r="N391" s="196"/>
      <c r="O391" s="196"/>
      <c r="P391" s="196"/>
      <c r="Q391" s="196"/>
      <c r="R391" s="196"/>
      <c r="S391" s="196"/>
      <c r="T391" s="197"/>
      <c r="V391" s="219"/>
      <c r="W391" s="196"/>
      <c r="X391" s="196"/>
      <c r="Y391" s="188"/>
      <c r="Z391" s="121" t="s">
        <v>73</v>
      </c>
      <c r="AA391" s="120" t="s">
        <v>73</v>
      </c>
      <c r="AB391" s="215" t="s">
        <v>73</v>
      </c>
      <c r="AC391" s="216"/>
      <c r="AE391" s="54">
        <f t="shared" si="166"/>
        <v>0</v>
      </c>
      <c r="AF391" s="89"/>
      <c r="AG391" s="89"/>
      <c r="AH391" s="54" t="str">
        <f t="shared" si="167"/>
        <v/>
      </c>
      <c r="AI391" s="54" t="str">
        <f t="shared" si="168"/>
        <v/>
      </c>
      <c r="AJ391" s="54" t="str">
        <f t="shared" si="169"/>
        <v/>
      </c>
      <c r="AK391" s="54" t="str">
        <f t="shared" si="170"/>
        <v/>
      </c>
      <c r="AL391" s="54" t="str">
        <f t="shared" si="171"/>
        <v/>
      </c>
      <c r="AM391" s="54" t="str">
        <f t="shared" si="172"/>
        <v/>
      </c>
      <c r="AN391" s="54" t="str">
        <f t="shared" si="173"/>
        <v/>
      </c>
      <c r="AO391" s="54" t="str">
        <f t="shared" si="174"/>
        <v/>
      </c>
      <c r="AP391" s="54" t="str">
        <f t="shared" si="175"/>
        <v/>
      </c>
      <c r="AQ391" s="54" t="str">
        <f t="shared" si="176"/>
        <v/>
      </c>
      <c r="AR391" s="54" t="str">
        <f t="shared" si="177"/>
        <v/>
      </c>
      <c r="AS391" s="54" t="str">
        <f t="shared" si="178"/>
        <v/>
      </c>
      <c r="AT391" s="54" t="str">
        <f t="shared" si="179"/>
        <v/>
      </c>
      <c r="AU391" s="54" t="str">
        <f t="shared" si="180"/>
        <v/>
      </c>
      <c r="AV391" s="54" t="str">
        <f t="shared" si="181"/>
        <v/>
      </c>
      <c r="AW391" s="54" t="str">
        <f t="shared" si="182"/>
        <v/>
      </c>
      <c r="AX391" s="54" t="str">
        <f t="shared" si="183"/>
        <v/>
      </c>
      <c r="AY391" s="54" t="str">
        <f t="shared" si="184"/>
        <v/>
      </c>
      <c r="AZ391" s="54" t="str">
        <f t="shared" si="185"/>
        <v/>
      </c>
      <c r="BA391" s="54" t="str">
        <f t="shared" si="186"/>
        <v/>
      </c>
      <c r="BB391" s="54" t="str">
        <f t="shared" si="187"/>
        <v/>
      </c>
      <c r="BC391" s="54" t="str">
        <f t="shared" si="188"/>
        <v/>
      </c>
      <c r="BD391" s="54" t="str">
        <f t="shared" si="189"/>
        <v/>
      </c>
      <c r="BE391" s="54" t="str">
        <f t="shared" si="190"/>
        <v/>
      </c>
      <c r="BF391" s="54" t="str">
        <f t="shared" si="191"/>
        <v/>
      </c>
      <c r="BG391" s="54" t="str">
        <f t="shared" si="192"/>
        <v/>
      </c>
      <c r="BH391" s="54" t="str">
        <f t="shared" si="193"/>
        <v/>
      </c>
      <c r="BI391" s="54" t="str">
        <f t="shared" si="194"/>
        <v/>
      </c>
      <c r="BJ391" s="54" t="str">
        <f t="shared" si="195"/>
        <v/>
      </c>
      <c r="BK391" s="54" t="str">
        <f t="shared" si="196"/>
        <v/>
      </c>
      <c r="BL391" s="54" t="str">
        <f t="shared" si="197"/>
        <v/>
      </c>
      <c r="BM391" s="54" t="str">
        <f t="shared" si="198"/>
        <v/>
      </c>
      <c r="BN391" s="54" t="str">
        <f t="shared" si="199"/>
        <v/>
      </c>
      <c r="BO391" s="54" t="str">
        <f t="shared" si="200"/>
        <v/>
      </c>
      <c r="BP391" s="54" t="str">
        <f t="shared" si="201"/>
        <v/>
      </c>
      <c r="BQ391" s="54" t="str">
        <f t="shared" si="202"/>
        <v/>
      </c>
      <c r="BR391" s="54" t="str">
        <f t="shared" si="203"/>
        <v/>
      </c>
      <c r="BS391" s="54" t="str">
        <f t="shared" si="204"/>
        <v/>
      </c>
      <c r="BT391" s="54" t="str">
        <f t="shared" si="205"/>
        <v/>
      </c>
      <c r="BU391" s="54" t="str">
        <f t="shared" si="206"/>
        <v/>
      </c>
    </row>
    <row r="392" spans="2:73" ht="16.2">
      <c r="B392" s="104"/>
      <c r="C392" s="123" t="s">
        <v>45</v>
      </c>
      <c r="D392" s="122"/>
      <c r="E392" s="213"/>
      <c r="F392" s="196"/>
      <c r="G392" s="196"/>
      <c r="H392" s="188"/>
      <c r="I392" s="214"/>
      <c r="J392" s="188"/>
      <c r="K392" s="214"/>
      <c r="L392" s="196"/>
      <c r="M392" s="196"/>
      <c r="N392" s="196"/>
      <c r="O392" s="196"/>
      <c r="P392" s="196"/>
      <c r="Q392" s="196"/>
      <c r="R392" s="196"/>
      <c r="S392" s="196"/>
      <c r="T392" s="197"/>
      <c r="V392" s="219"/>
      <c r="W392" s="196"/>
      <c r="X392" s="196"/>
      <c r="Y392" s="188"/>
      <c r="Z392" s="121" t="s">
        <v>73</v>
      </c>
      <c r="AA392" s="120" t="s">
        <v>73</v>
      </c>
      <c r="AB392" s="215" t="s">
        <v>73</v>
      </c>
      <c r="AC392" s="216"/>
      <c r="AE392" s="54">
        <f t="shared" si="166"/>
        <v>0</v>
      </c>
      <c r="AF392" s="89"/>
      <c r="AG392" s="89"/>
      <c r="AH392" s="54" t="str">
        <f t="shared" si="167"/>
        <v/>
      </c>
      <c r="AI392" s="54" t="str">
        <f t="shared" si="168"/>
        <v/>
      </c>
      <c r="AJ392" s="54" t="str">
        <f t="shared" si="169"/>
        <v/>
      </c>
      <c r="AK392" s="54" t="str">
        <f t="shared" si="170"/>
        <v/>
      </c>
      <c r="AL392" s="54" t="str">
        <f t="shared" si="171"/>
        <v/>
      </c>
      <c r="AM392" s="54" t="str">
        <f t="shared" si="172"/>
        <v/>
      </c>
      <c r="AN392" s="54" t="str">
        <f t="shared" si="173"/>
        <v/>
      </c>
      <c r="AO392" s="54" t="str">
        <f t="shared" si="174"/>
        <v/>
      </c>
      <c r="AP392" s="54" t="str">
        <f t="shared" si="175"/>
        <v/>
      </c>
      <c r="AQ392" s="54" t="str">
        <f t="shared" si="176"/>
        <v/>
      </c>
      <c r="AR392" s="54" t="str">
        <f t="shared" si="177"/>
        <v/>
      </c>
      <c r="AS392" s="54" t="str">
        <f t="shared" si="178"/>
        <v/>
      </c>
      <c r="AT392" s="54" t="str">
        <f t="shared" si="179"/>
        <v/>
      </c>
      <c r="AU392" s="54" t="str">
        <f t="shared" si="180"/>
        <v/>
      </c>
      <c r="AV392" s="54" t="str">
        <f t="shared" si="181"/>
        <v/>
      </c>
      <c r="AW392" s="54" t="str">
        <f t="shared" si="182"/>
        <v/>
      </c>
      <c r="AX392" s="54" t="str">
        <f t="shared" si="183"/>
        <v/>
      </c>
      <c r="AY392" s="54" t="str">
        <f t="shared" si="184"/>
        <v/>
      </c>
      <c r="AZ392" s="54" t="str">
        <f t="shared" si="185"/>
        <v/>
      </c>
      <c r="BA392" s="54" t="str">
        <f t="shared" si="186"/>
        <v/>
      </c>
      <c r="BB392" s="54" t="str">
        <f t="shared" si="187"/>
        <v/>
      </c>
      <c r="BC392" s="54" t="str">
        <f t="shared" si="188"/>
        <v/>
      </c>
      <c r="BD392" s="54" t="str">
        <f t="shared" si="189"/>
        <v/>
      </c>
      <c r="BE392" s="54" t="str">
        <f t="shared" si="190"/>
        <v/>
      </c>
      <c r="BF392" s="54" t="str">
        <f t="shared" si="191"/>
        <v/>
      </c>
      <c r="BG392" s="54" t="str">
        <f t="shared" si="192"/>
        <v/>
      </c>
      <c r="BH392" s="54" t="str">
        <f t="shared" si="193"/>
        <v/>
      </c>
      <c r="BI392" s="54" t="str">
        <f t="shared" si="194"/>
        <v/>
      </c>
      <c r="BJ392" s="54" t="str">
        <f t="shared" si="195"/>
        <v/>
      </c>
      <c r="BK392" s="54" t="str">
        <f t="shared" si="196"/>
        <v/>
      </c>
      <c r="BL392" s="54" t="str">
        <f t="shared" si="197"/>
        <v/>
      </c>
      <c r="BM392" s="54" t="str">
        <f t="shared" si="198"/>
        <v/>
      </c>
      <c r="BN392" s="54" t="str">
        <f t="shared" si="199"/>
        <v/>
      </c>
      <c r="BO392" s="54" t="str">
        <f t="shared" si="200"/>
        <v/>
      </c>
      <c r="BP392" s="54" t="str">
        <f t="shared" si="201"/>
        <v/>
      </c>
      <c r="BQ392" s="54" t="str">
        <f t="shared" si="202"/>
        <v/>
      </c>
      <c r="BR392" s="54" t="str">
        <f t="shared" si="203"/>
        <v/>
      </c>
      <c r="BS392" s="54" t="str">
        <f t="shared" si="204"/>
        <v/>
      </c>
      <c r="BT392" s="54" t="str">
        <f t="shared" si="205"/>
        <v/>
      </c>
      <c r="BU392" s="54" t="str">
        <f t="shared" si="206"/>
        <v/>
      </c>
    </row>
    <row r="393" spans="2:73" ht="16.2">
      <c r="B393" s="104"/>
      <c r="C393" s="123" t="s">
        <v>45</v>
      </c>
      <c r="D393" s="122"/>
      <c r="E393" s="213"/>
      <c r="F393" s="196"/>
      <c r="G393" s="196"/>
      <c r="H393" s="188"/>
      <c r="I393" s="214"/>
      <c r="J393" s="188"/>
      <c r="K393" s="214"/>
      <c r="L393" s="196"/>
      <c r="M393" s="196"/>
      <c r="N393" s="196"/>
      <c r="O393" s="196"/>
      <c r="P393" s="196"/>
      <c r="Q393" s="196"/>
      <c r="R393" s="196"/>
      <c r="S393" s="196"/>
      <c r="T393" s="197"/>
      <c r="V393" s="219"/>
      <c r="W393" s="196"/>
      <c r="X393" s="196"/>
      <c r="Y393" s="188"/>
      <c r="Z393" s="121" t="s">
        <v>73</v>
      </c>
      <c r="AA393" s="120" t="s">
        <v>73</v>
      </c>
      <c r="AB393" s="215" t="s">
        <v>73</v>
      </c>
      <c r="AC393" s="216"/>
      <c r="AE393" s="54">
        <f t="shared" si="166"/>
        <v>0</v>
      </c>
      <c r="AF393" s="89"/>
      <c r="AG393" s="89"/>
      <c r="AH393" s="54" t="str">
        <f t="shared" si="167"/>
        <v/>
      </c>
      <c r="AI393" s="54" t="str">
        <f t="shared" si="168"/>
        <v/>
      </c>
      <c r="AJ393" s="54" t="str">
        <f t="shared" si="169"/>
        <v/>
      </c>
      <c r="AK393" s="54" t="str">
        <f t="shared" si="170"/>
        <v/>
      </c>
      <c r="AL393" s="54" t="str">
        <f t="shared" si="171"/>
        <v/>
      </c>
      <c r="AM393" s="54" t="str">
        <f t="shared" si="172"/>
        <v/>
      </c>
      <c r="AN393" s="54" t="str">
        <f t="shared" si="173"/>
        <v/>
      </c>
      <c r="AO393" s="54" t="str">
        <f t="shared" si="174"/>
        <v/>
      </c>
      <c r="AP393" s="54" t="str">
        <f t="shared" si="175"/>
        <v/>
      </c>
      <c r="AQ393" s="54" t="str">
        <f t="shared" si="176"/>
        <v/>
      </c>
      <c r="AR393" s="54" t="str">
        <f t="shared" si="177"/>
        <v/>
      </c>
      <c r="AS393" s="54" t="str">
        <f t="shared" si="178"/>
        <v/>
      </c>
      <c r="AT393" s="54" t="str">
        <f t="shared" si="179"/>
        <v/>
      </c>
      <c r="AU393" s="54" t="str">
        <f t="shared" si="180"/>
        <v/>
      </c>
      <c r="AV393" s="54" t="str">
        <f t="shared" si="181"/>
        <v/>
      </c>
      <c r="AW393" s="54" t="str">
        <f t="shared" si="182"/>
        <v/>
      </c>
      <c r="AX393" s="54" t="str">
        <f t="shared" si="183"/>
        <v/>
      </c>
      <c r="AY393" s="54" t="str">
        <f t="shared" si="184"/>
        <v/>
      </c>
      <c r="AZ393" s="54" t="str">
        <f t="shared" si="185"/>
        <v/>
      </c>
      <c r="BA393" s="54" t="str">
        <f t="shared" si="186"/>
        <v/>
      </c>
      <c r="BB393" s="54" t="str">
        <f t="shared" si="187"/>
        <v/>
      </c>
      <c r="BC393" s="54" t="str">
        <f t="shared" si="188"/>
        <v/>
      </c>
      <c r="BD393" s="54" t="str">
        <f t="shared" si="189"/>
        <v/>
      </c>
      <c r="BE393" s="54" t="str">
        <f t="shared" si="190"/>
        <v/>
      </c>
      <c r="BF393" s="54" t="str">
        <f t="shared" si="191"/>
        <v/>
      </c>
      <c r="BG393" s="54" t="str">
        <f t="shared" si="192"/>
        <v/>
      </c>
      <c r="BH393" s="54" t="str">
        <f t="shared" si="193"/>
        <v/>
      </c>
      <c r="BI393" s="54" t="str">
        <f t="shared" si="194"/>
        <v/>
      </c>
      <c r="BJ393" s="54" t="str">
        <f t="shared" si="195"/>
        <v/>
      </c>
      <c r="BK393" s="54" t="str">
        <f t="shared" si="196"/>
        <v/>
      </c>
      <c r="BL393" s="54" t="str">
        <f t="shared" si="197"/>
        <v/>
      </c>
      <c r="BM393" s="54" t="str">
        <f t="shared" si="198"/>
        <v/>
      </c>
      <c r="BN393" s="54" t="str">
        <f t="shared" si="199"/>
        <v/>
      </c>
      <c r="BO393" s="54" t="str">
        <f t="shared" si="200"/>
        <v/>
      </c>
      <c r="BP393" s="54" t="str">
        <f t="shared" si="201"/>
        <v/>
      </c>
      <c r="BQ393" s="54" t="str">
        <f t="shared" si="202"/>
        <v/>
      </c>
      <c r="BR393" s="54" t="str">
        <f t="shared" si="203"/>
        <v/>
      </c>
      <c r="BS393" s="54" t="str">
        <f t="shared" si="204"/>
        <v/>
      </c>
      <c r="BT393" s="54" t="str">
        <f t="shared" si="205"/>
        <v/>
      </c>
      <c r="BU393" s="54" t="str">
        <f t="shared" si="206"/>
        <v/>
      </c>
    </row>
    <row r="394" spans="2:73" ht="16.2">
      <c r="B394" s="104"/>
      <c r="C394" s="123" t="s">
        <v>45</v>
      </c>
      <c r="D394" s="122"/>
      <c r="E394" s="213"/>
      <c r="F394" s="196"/>
      <c r="G394" s="196"/>
      <c r="H394" s="188"/>
      <c r="I394" s="214"/>
      <c r="J394" s="188"/>
      <c r="K394" s="214"/>
      <c r="L394" s="196"/>
      <c r="M394" s="196"/>
      <c r="N394" s="196"/>
      <c r="O394" s="196"/>
      <c r="P394" s="196"/>
      <c r="Q394" s="196"/>
      <c r="R394" s="196"/>
      <c r="S394" s="196"/>
      <c r="T394" s="197"/>
      <c r="V394" s="219"/>
      <c r="W394" s="196"/>
      <c r="X394" s="196"/>
      <c r="Y394" s="188"/>
      <c r="Z394" s="121" t="s">
        <v>73</v>
      </c>
      <c r="AA394" s="120" t="s">
        <v>73</v>
      </c>
      <c r="AB394" s="215" t="s">
        <v>73</v>
      </c>
      <c r="AC394" s="216"/>
      <c r="AE394" s="54">
        <f t="shared" si="166"/>
        <v>0</v>
      </c>
      <c r="AF394" s="89"/>
      <c r="AG394" s="89"/>
      <c r="AH394" s="54" t="str">
        <f t="shared" si="167"/>
        <v/>
      </c>
      <c r="AI394" s="54" t="str">
        <f t="shared" si="168"/>
        <v/>
      </c>
      <c r="AJ394" s="54" t="str">
        <f t="shared" si="169"/>
        <v/>
      </c>
      <c r="AK394" s="54" t="str">
        <f t="shared" si="170"/>
        <v/>
      </c>
      <c r="AL394" s="54" t="str">
        <f t="shared" si="171"/>
        <v/>
      </c>
      <c r="AM394" s="54" t="str">
        <f t="shared" si="172"/>
        <v/>
      </c>
      <c r="AN394" s="54" t="str">
        <f t="shared" si="173"/>
        <v/>
      </c>
      <c r="AO394" s="54" t="str">
        <f t="shared" si="174"/>
        <v/>
      </c>
      <c r="AP394" s="54" t="str">
        <f t="shared" si="175"/>
        <v/>
      </c>
      <c r="AQ394" s="54" t="str">
        <f t="shared" si="176"/>
        <v/>
      </c>
      <c r="AR394" s="54" t="str">
        <f t="shared" si="177"/>
        <v/>
      </c>
      <c r="AS394" s="54" t="str">
        <f t="shared" si="178"/>
        <v/>
      </c>
      <c r="AT394" s="54" t="str">
        <f t="shared" si="179"/>
        <v/>
      </c>
      <c r="AU394" s="54" t="str">
        <f t="shared" si="180"/>
        <v/>
      </c>
      <c r="AV394" s="54" t="str">
        <f t="shared" si="181"/>
        <v/>
      </c>
      <c r="AW394" s="54" t="str">
        <f t="shared" si="182"/>
        <v/>
      </c>
      <c r="AX394" s="54" t="str">
        <f t="shared" si="183"/>
        <v/>
      </c>
      <c r="AY394" s="54" t="str">
        <f t="shared" si="184"/>
        <v/>
      </c>
      <c r="AZ394" s="54" t="str">
        <f t="shared" si="185"/>
        <v/>
      </c>
      <c r="BA394" s="54" t="str">
        <f t="shared" si="186"/>
        <v/>
      </c>
      <c r="BB394" s="54" t="str">
        <f t="shared" si="187"/>
        <v/>
      </c>
      <c r="BC394" s="54" t="str">
        <f t="shared" si="188"/>
        <v/>
      </c>
      <c r="BD394" s="54" t="str">
        <f t="shared" si="189"/>
        <v/>
      </c>
      <c r="BE394" s="54" t="str">
        <f t="shared" si="190"/>
        <v/>
      </c>
      <c r="BF394" s="54" t="str">
        <f t="shared" si="191"/>
        <v/>
      </c>
      <c r="BG394" s="54" t="str">
        <f t="shared" si="192"/>
        <v/>
      </c>
      <c r="BH394" s="54" t="str">
        <f t="shared" si="193"/>
        <v/>
      </c>
      <c r="BI394" s="54" t="str">
        <f t="shared" si="194"/>
        <v/>
      </c>
      <c r="BJ394" s="54" t="str">
        <f t="shared" si="195"/>
        <v/>
      </c>
      <c r="BK394" s="54" t="str">
        <f t="shared" si="196"/>
        <v/>
      </c>
      <c r="BL394" s="54" t="str">
        <f t="shared" si="197"/>
        <v/>
      </c>
      <c r="BM394" s="54" t="str">
        <f t="shared" si="198"/>
        <v/>
      </c>
      <c r="BN394" s="54" t="str">
        <f t="shared" si="199"/>
        <v/>
      </c>
      <c r="BO394" s="54" t="str">
        <f t="shared" si="200"/>
        <v/>
      </c>
      <c r="BP394" s="54" t="str">
        <f t="shared" si="201"/>
        <v/>
      </c>
      <c r="BQ394" s="54" t="str">
        <f t="shared" si="202"/>
        <v/>
      </c>
      <c r="BR394" s="54" t="str">
        <f t="shared" si="203"/>
        <v/>
      </c>
      <c r="BS394" s="54" t="str">
        <f t="shared" si="204"/>
        <v/>
      </c>
      <c r="BT394" s="54" t="str">
        <f t="shared" si="205"/>
        <v/>
      </c>
      <c r="BU394" s="54" t="str">
        <f t="shared" si="206"/>
        <v/>
      </c>
    </row>
    <row r="395" spans="2:73" ht="16.2">
      <c r="B395" s="104"/>
      <c r="C395" s="123" t="s">
        <v>45</v>
      </c>
      <c r="D395" s="122"/>
      <c r="E395" s="213"/>
      <c r="F395" s="196"/>
      <c r="G395" s="196"/>
      <c r="H395" s="188"/>
      <c r="I395" s="214"/>
      <c r="J395" s="188"/>
      <c r="K395" s="214"/>
      <c r="L395" s="196"/>
      <c r="M395" s="196"/>
      <c r="N395" s="196"/>
      <c r="O395" s="196"/>
      <c r="P395" s="196"/>
      <c r="Q395" s="196"/>
      <c r="R395" s="196"/>
      <c r="S395" s="196"/>
      <c r="T395" s="197"/>
      <c r="V395" s="219"/>
      <c r="W395" s="196"/>
      <c r="X395" s="196"/>
      <c r="Y395" s="188"/>
      <c r="Z395" s="121" t="s">
        <v>73</v>
      </c>
      <c r="AA395" s="120" t="s">
        <v>73</v>
      </c>
      <c r="AB395" s="215" t="s">
        <v>73</v>
      </c>
      <c r="AC395" s="216"/>
      <c r="AE395" s="54">
        <f t="shared" si="166"/>
        <v>0</v>
      </c>
      <c r="AF395" s="89"/>
      <c r="AG395" s="89"/>
      <c r="AH395" s="54" t="str">
        <f t="shared" si="167"/>
        <v/>
      </c>
      <c r="AI395" s="54" t="str">
        <f t="shared" si="168"/>
        <v/>
      </c>
      <c r="AJ395" s="54" t="str">
        <f t="shared" si="169"/>
        <v/>
      </c>
      <c r="AK395" s="54" t="str">
        <f t="shared" si="170"/>
        <v/>
      </c>
      <c r="AL395" s="54" t="str">
        <f t="shared" si="171"/>
        <v/>
      </c>
      <c r="AM395" s="54" t="str">
        <f t="shared" si="172"/>
        <v/>
      </c>
      <c r="AN395" s="54" t="str">
        <f t="shared" si="173"/>
        <v/>
      </c>
      <c r="AO395" s="54" t="str">
        <f t="shared" si="174"/>
        <v/>
      </c>
      <c r="AP395" s="54" t="str">
        <f t="shared" si="175"/>
        <v/>
      </c>
      <c r="AQ395" s="54" t="str">
        <f t="shared" si="176"/>
        <v/>
      </c>
      <c r="AR395" s="54" t="str">
        <f t="shared" si="177"/>
        <v/>
      </c>
      <c r="AS395" s="54" t="str">
        <f t="shared" si="178"/>
        <v/>
      </c>
      <c r="AT395" s="54" t="str">
        <f t="shared" si="179"/>
        <v/>
      </c>
      <c r="AU395" s="54" t="str">
        <f t="shared" si="180"/>
        <v/>
      </c>
      <c r="AV395" s="54" t="str">
        <f t="shared" si="181"/>
        <v/>
      </c>
      <c r="AW395" s="54" t="str">
        <f t="shared" si="182"/>
        <v/>
      </c>
      <c r="AX395" s="54" t="str">
        <f t="shared" si="183"/>
        <v/>
      </c>
      <c r="AY395" s="54" t="str">
        <f t="shared" si="184"/>
        <v/>
      </c>
      <c r="AZ395" s="54" t="str">
        <f t="shared" si="185"/>
        <v/>
      </c>
      <c r="BA395" s="54" t="str">
        <f t="shared" si="186"/>
        <v/>
      </c>
      <c r="BB395" s="54" t="str">
        <f t="shared" si="187"/>
        <v/>
      </c>
      <c r="BC395" s="54" t="str">
        <f t="shared" si="188"/>
        <v/>
      </c>
      <c r="BD395" s="54" t="str">
        <f t="shared" si="189"/>
        <v/>
      </c>
      <c r="BE395" s="54" t="str">
        <f t="shared" si="190"/>
        <v/>
      </c>
      <c r="BF395" s="54" t="str">
        <f t="shared" si="191"/>
        <v/>
      </c>
      <c r="BG395" s="54" t="str">
        <f t="shared" si="192"/>
        <v/>
      </c>
      <c r="BH395" s="54" t="str">
        <f t="shared" si="193"/>
        <v/>
      </c>
      <c r="BI395" s="54" t="str">
        <f t="shared" si="194"/>
        <v/>
      </c>
      <c r="BJ395" s="54" t="str">
        <f t="shared" si="195"/>
        <v/>
      </c>
      <c r="BK395" s="54" t="str">
        <f t="shared" si="196"/>
        <v/>
      </c>
      <c r="BL395" s="54" t="str">
        <f t="shared" si="197"/>
        <v/>
      </c>
      <c r="BM395" s="54" t="str">
        <f t="shared" si="198"/>
        <v/>
      </c>
      <c r="BN395" s="54" t="str">
        <f t="shared" si="199"/>
        <v/>
      </c>
      <c r="BO395" s="54" t="str">
        <f t="shared" si="200"/>
        <v/>
      </c>
      <c r="BP395" s="54" t="str">
        <f t="shared" si="201"/>
        <v/>
      </c>
      <c r="BQ395" s="54" t="str">
        <f t="shared" si="202"/>
        <v/>
      </c>
      <c r="BR395" s="54" t="str">
        <f t="shared" si="203"/>
        <v/>
      </c>
      <c r="BS395" s="54" t="str">
        <f t="shared" si="204"/>
        <v/>
      </c>
      <c r="BT395" s="54" t="str">
        <f t="shared" si="205"/>
        <v/>
      </c>
      <c r="BU395" s="54" t="str">
        <f t="shared" si="206"/>
        <v/>
      </c>
    </row>
    <row r="396" spans="2:73" ht="16.2">
      <c r="B396" s="104"/>
      <c r="C396" s="123" t="s">
        <v>45</v>
      </c>
      <c r="D396" s="122"/>
      <c r="E396" s="213"/>
      <c r="F396" s="196"/>
      <c r="G396" s="196"/>
      <c r="H396" s="188"/>
      <c r="I396" s="214"/>
      <c r="J396" s="188"/>
      <c r="K396" s="214"/>
      <c r="L396" s="196"/>
      <c r="M396" s="196"/>
      <c r="N396" s="196"/>
      <c r="O396" s="196"/>
      <c r="P396" s="196"/>
      <c r="Q396" s="196"/>
      <c r="R396" s="196"/>
      <c r="S396" s="196"/>
      <c r="T396" s="197"/>
      <c r="V396" s="219"/>
      <c r="W396" s="196"/>
      <c r="X396" s="196"/>
      <c r="Y396" s="188"/>
      <c r="Z396" s="121" t="s">
        <v>73</v>
      </c>
      <c r="AA396" s="120" t="s">
        <v>73</v>
      </c>
      <c r="AB396" s="215" t="s">
        <v>73</v>
      </c>
      <c r="AC396" s="216"/>
      <c r="AE396" s="54">
        <f t="shared" si="166"/>
        <v>0</v>
      </c>
      <c r="AF396" s="89"/>
      <c r="AG396" s="89"/>
      <c r="AH396" s="54" t="str">
        <f t="shared" si="167"/>
        <v/>
      </c>
      <c r="AI396" s="54" t="str">
        <f t="shared" si="168"/>
        <v/>
      </c>
      <c r="AJ396" s="54" t="str">
        <f t="shared" si="169"/>
        <v/>
      </c>
      <c r="AK396" s="54" t="str">
        <f t="shared" si="170"/>
        <v/>
      </c>
      <c r="AL396" s="54" t="str">
        <f t="shared" si="171"/>
        <v/>
      </c>
      <c r="AM396" s="54" t="str">
        <f t="shared" si="172"/>
        <v/>
      </c>
      <c r="AN396" s="54" t="str">
        <f t="shared" si="173"/>
        <v/>
      </c>
      <c r="AO396" s="54" t="str">
        <f t="shared" si="174"/>
        <v/>
      </c>
      <c r="AP396" s="54" t="str">
        <f t="shared" si="175"/>
        <v/>
      </c>
      <c r="AQ396" s="54" t="str">
        <f t="shared" si="176"/>
        <v/>
      </c>
      <c r="AR396" s="54" t="str">
        <f t="shared" si="177"/>
        <v/>
      </c>
      <c r="AS396" s="54" t="str">
        <f t="shared" si="178"/>
        <v/>
      </c>
      <c r="AT396" s="54" t="str">
        <f t="shared" si="179"/>
        <v/>
      </c>
      <c r="AU396" s="54" t="str">
        <f t="shared" si="180"/>
        <v/>
      </c>
      <c r="AV396" s="54" t="str">
        <f t="shared" si="181"/>
        <v/>
      </c>
      <c r="AW396" s="54" t="str">
        <f t="shared" si="182"/>
        <v/>
      </c>
      <c r="AX396" s="54" t="str">
        <f t="shared" si="183"/>
        <v/>
      </c>
      <c r="AY396" s="54" t="str">
        <f t="shared" si="184"/>
        <v/>
      </c>
      <c r="AZ396" s="54" t="str">
        <f t="shared" si="185"/>
        <v/>
      </c>
      <c r="BA396" s="54" t="str">
        <f t="shared" si="186"/>
        <v/>
      </c>
      <c r="BB396" s="54" t="str">
        <f t="shared" si="187"/>
        <v/>
      </c>
      <c r="BC396" s="54" t="str">
        <f t="shared" si="188"/>
        <v/>
      </c>
      <c r="BD396" s="54" t="str">
        <f t="shared" si="189"/>
        <v/>
      </c>
      <c r="BE396" s="54" t="str">
        <f t="shared" si="190"/>
        <v/>
      </c>
      <c r="BF396" s="54" t="str">
        <f t="shared" si="191"/>
        <v/>
      </c>
      <c r="BG396" s="54" t="str">
        <f t="shared" si="192"/>
        <v/>
      </c>
      <c r="BH396" s="54" t="str">
        <f t="shared" si="193"/>
        <v/>
      </c>
      <c r="BI396" s="54" t="str">
        <f t="shared" si="194"/>
        <v/>
      </c>
      <c r="BJ396" s="54" t="str">
        <f t="shared" si="195"/>
        <v/>
      </c>
      <c r="BK396" s="54" t="str">
        <f t="shared" si="196"/>
        <v/>
      </c>
      <c r="BL396" s="54" t="str">
        <f t="shared" si="197"/>
        <v/>
      </c>
      <c r="BM396" s="54" t="str">
        <f t="shared" si="198"/>
        <v/>
      </c>
      <c r="BN396" s="54" t="str">
        <f t="shared" si="199"/>
        <v/>
      </c>
      <c r="BO396" s="54" t="str">
        <f t="shared" si="200"/>
        <v/>
      </c>
      <c r="BP396" s="54" t="str">
        <f t="shared" si="201"/>
        <v/>
      </c>
      <c r="BQ396" s="54" t="str">
        <f t="shared" si="202"/>
        <v/>
      </c>
      <c r="BR396" s="54" t="str">
        <f t="shared" si="203"/>
        <v/>
      </c>
      <c r="BS396" s="54" t="str">
        <f t="shared" si="204"/>
        <v/>
      </c>
      <c r="BT396" s="54" t="str">
        <f t="shared" si="205"/>
        <v/>
      </c>
      <c r="BU396" s="54" t="str">
        <f t="shared" si="206"/>
        <v/>
      </c>
    </row>
    <row r="397" spans="2:73" ht="16.2">
      <c r="B397" s="104"/>
      <c r="C397" s="123" t="s">
        <v>45</v>
      </c>
      <c r="D397" s="122"/>
      <c r="E397" s="213"/>
      <c r="F397" s="196"/>
      <c r="G397" s="196"/>
      <c r="H397" s="188"/>
      <c r="I397" s="214"/>
      <c r="J397" s="188"/>
      <c r="K397" s="214"/>
      <c r="L397" s="196"/>
      <c r="M397" s="196"/>
      <c r="N397" s="196"/>
      <c r="O397" s="196"/>
      <c r="P397" s="196"/>
      <c r="Q397" s="196"/>
      <c r="R397" s="196"/>
      <c r="S397" s="196"/>
      <c r="T397" s="197"/>
      <c r="V397" s="219"/>
      <c r="W397" s="196"/>
      <c r="X397" s="196"/>
      <c r="Y397" s="188"/>
      <c r="Z397" s="121" t="s">
        <v>73</v>
      </c>
      <c r="AA397" s="120" t="s">
        <v>73</v>
      </c>
      <c r="AB397" s="215" t="s">
        <v>73</v>
      </c>
      <c r="AC397" s="216"/>
      <c r="AE397" s="54">
        <f t="shared" si="166"/>
        <v>0</v>
      </c>
      <c r="AF397" s="89"/>
      <c r="AG397" s="89"/>
      <c r="AH397" s="54" t="str">
        <f t="shared" si="167"/>
        <v/>
      </c>
      <c r="AI397" s="54" t="str">
        <f t="shared" si="168"/>
        <v/>
      </c>
      <c r="AJ397" s="54" t="str">
        <f t="shared" si="169"/>
        <v/>
      </c>
      <c r="AK397" s="54" t="str">
        <f t="shared" si="170"/>
        <v/>
      </c>
      <c r="AL397" s="54" t="str">
        <f t="shared" si="171"/>
        <v/>
      </c>
      <c r="AM397" s="54" t="str">
        <f t="shared" si="172"/>
        <v/>
      </c>
      <c r="AN397" s="54" t="str">
        <f t="shared" si="173"/>
        <v/>
      </c>
      <c r="AO397" s="54" t="str">
        <f t="shared" si="174"/>
        <v/>
      </c>
      <c r="AP397" s="54" t="str">
        <f t="shared" si="175"/>
        <v/>
      </c>
      <c r="AQ397" s="54" t="str">
        <f t="shared" si="176"/>
        <v/>
      </c>
      <c r="AR397" s="54" t="str">
        <f t="shared" si="177"/>
        <v/>
      </c>
      <c r="AS397" s="54" t="str">
        <f t="shared" si="178"/>
        <v/>
      </c>
      <c r="AT397" s="54" t="str">
        <f t="shared" si="179"/>
        <v/>
      </c>
      <c r="AU397" s="54" t="str">
        <f t="shared" si="180"/>
        <v/>
      </c>
      <c r="AV397" s="54" t="str">
        <f t="shared" si="181"/>
        <v/>
      </c>
      <c r="AW397" s="54" t="str">
        <f t="shared" si="182"/>
        <v/>
      </c>
      <c r="AX397" s="54" t="str">
        <f t="shared" si="183"/>
        <v/>
      </c>
      <c r="AY397" s="54" t="str">
        <f t="shared" si="184"/>
        <v/>
      </c>
      <c r="AZ397" s="54" t="str">
        <f t="shared" si="185"/>
        <v/>
      </c>
      <c r="BA397" s="54" t="str">
        <f t="shared" si="186"/>
        <v/>
      </c>
      <c r="BB397" s="54" t="str">
        <f t="shared" si="187"/>
        <v/>
      </c>
      <c r="BC397" s="54" t="str">
        <f t="shared" si="188"/>
        <v/>
      </c>
      <c r="BD397" s="54" t="str">
        <f t="shared" si="189"/>
        <v/>
      </c>
      <c r="BE397" s="54" t="str">
        <f t="shared" si="190"/>
        <v/>
      </c>
      <c r="BF397" s="54" t="str">
        <f t="shared" si="191"/>
        <v/>
      </c>
      <c r="BG397" s="54" t="str">
        <f t="shared" si="192"/>
        <v/>
      </c>
      <c r="BH397" s="54" t="str">
        <f t="shared" si="193"/>
        <v/>
      </c>
      <c r="BI397" s="54" t="str">
        <f t="shared" si="194"/>
        <v/>
      </c>
      <c r="BJ397" s="54" t="str">
        <f t="shared" si="195"/>
        <v/>
      </c>
      <c r="BK397" s="54" t="str">
        <f t="shared" si="196"/>
        <v/>
      </c>
      <c r="BL397" s="54" t="str">
        <f t="shared" si="197"/>
        <v/>
      </c>
      <c r="BM397" s="54" t="str">
        <f t="shared" si="198"/>
        <v/>
      </c>
      <c r="BN397" s="54" t="str">
        <f t="shared" si="199"/>
        <v/>
      </c>
      <c r="BO397" s="54" t="str">
        <f t="shared" si="200"/>
        <v/>
      </c>
      <c r="BP397" s="54" t="str">
        <f t="shared" si="201"/>
        <v/>
      </c>
      <c r="BQ397" s="54" t="str">
        <f t="shared" si="202"/>
        <v/>
      </c>
      <c r="BR397" s="54" t="str">
        <f t="shared" si="203"/>
        <v/>
      </c>
      <c r="BS397" s="54" t="str">
        <f t="shared" si="204"/>
        <v/>
      </c>
      <c r="BT397" s="54" t="str">
        <f t="shared" si="205"/>
        <v/>
      </c>
      <c r="BU397" s="54" t="str">
        <f t="shared" si="206"/>
        <v/>
      </c>
    </row>
    <row r="398" spans="2:73" ht="16.2">
      <c r="B398" s="104"/>
      <c r="C398" s="123" t="s">
        <v>45</v>
      </c>
      <c r="D398" s="122"/>
      <c r="E398" s="213"/>
      <c r="F398" s="196"/>
      <c r="G398" s="196"/>
      <c r="H398" s="188"/>
      <c r="I398" s="214"/>
      <c r="J398" s="188"/>
      <c r="K398" s="214"/>
      <c r="L398" s="196"/>
      <c r="M398" s="196"/>
      <c r="N398" s="196"/>
      <c r="O398" s="196"/>
      <c r="P398" s="196"/>
      <c r="Q398" s="196"/>
      <c r="R398" s="196"/>
      <c r="S398" s="196"/>
      <c r="T398" s="197"/>
      <c r="V398" s="219"/>
      <c r="W398" s="196"/>
      <c r="X398" s="196"/>
      <c r="Y398" s="188"/>
      <c r="Z398" s="121" t="s">
        <v>73</v>
      </c>
      <c r="AA398" s="120" t="s">
        <v>73</v>
      </c>
      <c r="AB398" s="215" t="s">
        <v>73</v>
      </c>
      <c r="AC398" s="216"/>
      <c r="AE398" s="54">
        <f t="shared" ref="AE398:AE461" si="207">E398</f>
        <v>0</v>
      </c>
      <c r="AF398" s="89"/>
      <c r="AG398" s="89"/>
      <c r="AH398" s="54" t="str">
        <f t="shared" ref="AH398:AH461" si="208">IF(E398="ingresos",$B$29,IF(E398="Ahorros / Inverciones",$B$44,IF(E398="Gastos Fijos",$I$18,IF(E398="Gastos Variables",$X$18,IF(E398="Deudas",$Q$18,"")))))</f>
        <v/>
      </c>
      <c r="AI398" s="54" t="str">
        <f t="shared" ref="AI398:AI461" si="209">IF(E398="ingresos",$B$30,IF(E398="Ahorros / Inverciones",$B$45,IF(E398="Gastos Fijos",$I$19,IF(E398="Gastos Variables",$X$19,IF(E398="Deudas",$Q$19,"")))))</f>
        <v/>
      </c>
      <c r="AJ398" s="54" t="str">
        <f t="shared" ref="AJ398:AJ461" si="210">IF(E398="ingresos",$B$31,IF(E398="Ahorros / Inverciones",$B$46,IF(E398="Gastos Fijos",$I$20,IF(E398="Gastos Variables",$X$20,IF(E398="Deudas",$Q$20,"")))))</f>
        <v/>
      </c>
      <c r="AK398" s="54" t="str">
        <f t="shared" ref="AK398:AK461" si="211">IF(E398="ingresos",$B$32,IF(E398="Ahorros / Inverciones",$B$47,IF(E398="Gastos Fijos",$I$21,IF(E398="Gastos Variables",$X$21,IF(E398="Deudas",$Q$21,"")))))</f>
        <v/>
      </c>
      <c r="AL398" s="54" t="str">
        <f t="shared" ref="AL398:AL461" si="212">IF(E398="ingresos",$B$33,IF(E398="Ahorros / Inverciones",$B$48,IF(E398="Gastos Fijos",$I$22,IF(E398="Gastos Variables",$X$22,IF(E398="Deudas",$Q$22,"")))))</f>
        <v/>
      </c>
      <c r="AM398" s="54" t="str">
        <f t="shared" ref="AM398:AM461" si="213">IF(E398="ingresos",$B$34,IF(E398="Ahorros / Inverciones",$B$49,IF(E398="Gastos Fijos",$I$23,IF(E398="Gastos Variables",$X$23,IF(E398="Deudas",$Q$23,"")))))</f>
        <v/>
      </c>
      <c r="AN398" s="54" t="str">
        <f t="shared" ref="AN398:AN461" si="214">IF(E398="ingresos",$B$35,IF(E398="Ahorros / Inverciones",$B$50,IF(E398="Gastos Fijos",$I$24,IF(E398="Gastos Variables",$X$24,IF(E398="Deudas",$Q$24,"")))))</f>
        <v/>
      </c>
      <c r="AO398" s="54" t="str">
        <f t="shared" ref="AO398:AO461" si="215">IF(E398="ingresos",$B$36,IF(E398="Ahorros / Inverciones",$B$51,IF(E398="Gastos Fijos",$I$25,IF(E398="Gastos Variables",$X$25,IF(E398="Deudas",$Q$25,"")))))</f>
        <v/>
      </c>
      <c r="AP398" s="54" t="str">
        <f t="shared" ref="AP398:AP461" si="216">IF(E398="ingresos",$B$37,IF(E398="Ahorros / Inverciones",$B$52,IF(E398="Gastos Fijos",$I$26,IF(E398="Gastos Variables",$X$26,IF(E398="Deudas",$Q$26,"")))))</f>
        <v/>
      </c>
      <c r="AQ398" s="54" t="str">
        <f t="shared" ref="AQ398:AQ461" si="217">IF(E398="ingresos",$B$38,IF(E398="Ahorros / Inverciones",$B$53,IF(E398="Gastos Fijos",$I$27,IF(E398="Gastos Variables",$X$27,IF(E398="Deudas",$Q$27,"")))))</f>
        <v/>
      </c>
      <c r="AR398" s="54" t="str">
        <f t="shared" ref="AR398:AR461" si="218">IF(E398="ingresos","",IF(E398="Ahorros / Inverciones",$B$54,IF(E398="Gastos Fijos",$I$28,IF(E398="Gastos Variables",$X$28,IF(E398="Deudas",$Q$28,"")))))</f>
        <v/>
      </c>
      <c r="AS398" s="54" t="str">
        <f t="shared" ref="AS398:AS461" si="219">IF(E398="ingresos","",IF(E398="Ahorros / Inverciones",$B$55,IF(E398="Gastos Fijos",$I$29,IF(E398="Gastos Variables",$X$29,IF(E398="Deudas",$Q$29,"")))))</f>
        <v/>
      </c>
      <c r="AT398" s="54" t="str">
        <f t="shared" ref="AT398:AT461" si="220">IF(E398="ingresos","",IF(E398="Ahorros / Inverciones",$B$56,IF(E398="Gastos Fijos",$I$30,IF(E398="Gastos Variables",$X$30,IF(E398="Deudas",$Q$30,"")))))</f>
        <v/>
      </c>
      <c r="AU398" s="54" t="str">
        <f t="shared" ref="AU398:AU461" si="221">IF(E398="ingresos","",IF(E398="Ahorros / Inverciones",$B$57,IF(E398="Gastos Fijos",$I$31,IF(E398="Gastos Variables",$X$31,IF(E398="Deudas",$Q$31,"")))))</f>
        <v/>
      </c>
      <c r="AV398" s="54" t="str">
        <f t="shared" ref="AV398:AV461" si="222">IF(E398="ingresos","",IF(E398="Ahorros / Inverciones","",IF(E398="Gastos Fijos",$I$32,IF(E398="Gastos Variables",$X$32,IF(E398="Deudas",$Q$32,"")))))</f>
        <v/>
      </c>
      <c r="AW398" s="54" t="str">
        <f t="shared" ref="AW398:AW461" si="223">IF(E398="ingresos","",IF(E398="Ahorros / Inverciones","",IF(E398="Gastos Fijos",$I$33,IF(E398="Gastos Variables",$X$33,IF(E398="Deudas",$Q$33,"")))))</f>
        <v/>
      </c>
      <c r="AX398" s="54" t="str">
        <f t="shared" ref="AX398:AX461" si="224">IF(E398="ingresos","",IF(E398="Ahorros / Inverciones","",IF(E398="Gastos Fijos",$I$34,IF(E398="Gastos Variables",$X$34,IF(E398="Deudas",$Q$34,"")))))</f>
        <v/>
      </c>
      <c r="AY398" s="54" t="str">
        <f t="shared" ref="AY398:AY461" si="225">IF(E398="ingresos","",IF(E398="Ahorros / Inverciones","",IF(E398="Gastos Fijos",$I$35,IF(E398="Gastos Variables",$X$35,IF(E398="Deudas",$Q$35,"")))))</f>
        <v/>
      </c>
      <c r="AZ398" s="54" t="str">
        <f t="shared" ref="AZ398:AZ461" si="226">IF(E398="ingresos","",IF(E398="Ahorros / Inverciones","",IF(E398="Gastos Fijos",$I$36,IF(E398="Gastos Variables",$X$36,IF(E398="Deudas",$Q$36,"")))))</f>
        <v/>
      </c>
      <c r="BA398" s="54" t="str">
        <f t="shared" ref="BA398:BA461" si="227">IF(E398="ingresos","",IF(E398="Ahorros / Inverciones","",IF(E398="Gastos Fijos",$I$37,IF(E398="Gastos Variables",$X$37,IF(E398="Deudas",$Q$37,"")))))</f>
        <v/>
      </c>
      <c r="BB398" s="54" t="str">
        <f t="shared" ref="BB398:BB461" si="228">IF(E398="ingresos","",IF(E398="Ahorros / Inverciones","",IF(E398="Gastos Fijos",$I$38,IF(E398="Gastos Variables",$X$38,IF(E398="Deudas",$Q$38,"")))))</f>
        <v/>
      </c>
      <c r="BC398" s="54" t="str">
        <f t="shared" ref="BC398:BC461" si="229">IF(E398="ingresos","",IF(E398="Ahorros / Inverciones","",IF(E398="Gastos Fijos",$I$39,IF(E398="Gastos Variables",$X$39,IF(E398="Deudas",$Q$39,"")))))</f>
        <v/>
      </c>
      <c r="BD398" s="54" t="str">
        <f t="shared" ref="BD398:BD461" si="230">IF(E398="ingresos","",IF(E398="Ahorros / Inverciones","",IF(E398="Gastos Fijos",$I$40,IF(E398="Gastos Variables",$X$40,IF(E398="Deudas",$Q$40,"")))))</f>
        <v/>
      </c>
      <c r="BE398" s="54" t="str">
        <f t="shared" ref="BE398:BE461" si="231">IF(E398="ingresos","",IF(E398="Ahorros / Inverciones","",IF(E398="Gastos Fijos",$I$41,IF(E398="Gastos Variables",$X$41,IF(E398="Deudas",$Q$41,"")))))</f>
        <v/>
      </c>
      <c r="BF398" s="54" t="str">
        <f t="shared" ref="BF398:BF461" si="232">IF(E398="ingresos","",IF(E398="Ahorros / Inverciones","",IF(E398="Gastos Fijos",$I$42,IF(E398="Gastos Variables",$X$42,IF(E398="Deudas",$Q$42,"")))))</f>
        <v/>
      </c>
      <c r="BG398" s="54" t="str">
        <f t="shared" ref="BG398:BG461" si="233">IF(E398="ingresos","",IF(E398="Ahorros / Inverciones","",IF(E398="Gastos Fijos",$I$43,IF(E398="Gastos Variables",$X$43,IF(E398="Deudas",$Q$43,"")))))</f>
        <v/>
      </c>
      <c r="BH398" s="54" t="str">
        <f t="shared" ref="BH398:BH461" si="234">IF(E398="ingresos","",IF(E398="Ahorros / Inverciones","",IF(E398="Gastos Fijos",$I$44,IF(E398="Gastos Variables",$X$44,IF(E398="Deudas",$Q$44,"")))))</f>
        <v/>
      </c>
      <c r="BI398" s="54" t="str">
        <f t="shared" ref="BI398:BI461" si="235">IF(E398="ingresos","",IF(E398="Ahorros / Inverciones","",IF(E398="Gastos Fijos",$I$45,IF(E398="Gastos Variables",$X$45,IF(E398="Deudas",$Q$45,"")))))</f>
        <v/>
      </c>
      <c r="BJ398" s="54" t="str">
        <f t="shared" ref="BJ398:BJ461" si="236">IF(E398="ingresos","",IF(E398="Ahorros / Inverciones","",IF(E398="Gastos Fijos",$I$46,IF(E398="Gastos Variables",$X$46,IF(E398="Deudas",$Q$46,"")))))</f>
        <v/>
      </c>
      <c r="BK398" s="54" t="str">
        <f t="shared" ref="BK398:BK461" si="237">IF(E398="ingresos","",IF(E398="Ahorros / Inverciones","",IF(E398="Gastos Fijos",$I$47,IF(E398="Gastos Variables",$X$47,IF(E398="Deudas",$Q$47,"")))))</f>
        <v/>
      </c>
      <c r="BL398" s="54" t="str">
        <f t="shared" ref="BL398:BL461" si="238">IF(E398="ingresos","",IF(E398="Ahorros / Inverciones","",IF(E398="Gastos Fijos",$I$48,IF(E398="Gastos Variables",$X$48,IF(E398="Deudas",$Q$48,"")))))</f>
        <v/>
      </c>
      <c r="BM398" s="54" t="str">
        <f t="shared" ref="BM398:BM461" si="239">IF(E398="ingresos","",IF(E398="Ahorros / Inverciones","",IF(E398="Gastos Fijos",$I$49,IF(E398="Gastos Variables",$X$49,IF(E398="Deudas",$Q$49,"")))))</f>
        <v/>
      </c>
      <c r="BN398" s="54" t="str">
        <f t="shared" ref="BN398:BN461" si="240">IF(E398="ingresos","",IF(E398="Ahorros / Inverciones","",IF(E398="Gastos Fijos",$I$50,IF(E398="Gastos Variables",$X$50,IF(E398="Deudas",$Q$50,"")))))</f>
        <v/>
      </c>
      <c r="BO398" s="54" t="str">
        <f t="shared" ref="BO398:BO461" si="241">IF(E398="ingresos","",IF(E398="Ahorros / Inverciones","",IF(E398="Gastos Fijos",$I$51,IF(E398="Gastos Variables",$X$51,IF(E398="Deudas",$Q$51,"")))))</f>
        <v/>
      </c>
      <c r="BP398" s="54" t="str">
        <f t="shared" ref="BP398:BP461" si="242">IF(E398="ingresos","",IF(E398="Ahorros / Inverciones","",IF(E398="Gastos Fijos",$I$52,IF(E398="Gastos Variables",$X$52,IF(E398="Deudas",$Q$52,"")))))</f>
        <v/>
      </c>
      <c r="BQ398" s="54" t="str">
        <f t="shared" ref="BQ398:BQ461" si="243">IF(E398="ingresos","",IF(E398="Ahorros / Inverciones","",IF(E398="Gastos Fijos",$I$53,IF(E398="Gastos Variables",$X$53,IF(E398="Deudas",$Q$53,"")))))</f>
        <v/>
      </c>
      <c r="BR398" s="54" t="str">
        <f t="shared" ref="BR398:BR461" si="244">IF(E398="ingresos","",IF(E398="Ahorros / Inverciones","",IF(E398="Gastos Fijos",$I$54,IF(E398="Gastos Variables",$X$54,IF(E398="Deudas",$Q$54,"")))))</f>
        <v/>
      </c>
      <c r="BS398" s="54" t="str">
        <f t="shared" ref="BS398:BS461" si="245">IF(E398="ingresos","",IF(E398="Ahorros / Inverciones","",IF(E398="Gastos Fijos",$I$55,IF(E398="Gastos Variables",$X$55,IF(E398="Deudas",$Q$55,"")))))</f>
        <v/>
      </c>
      <c r="BT398" s="54" t="str">
        <f t="shared" ref="BT398:BT461" si="246">IF(E398="ingresos","",IF(E398="Ahorros / Inverciones","",IF(E398="Gastos Fijos",$I$56,IF(E398="Gastos Variables",$X$56,IF(E398="Deudas",$Q$56,"")))))</f>
        <v/>
      </c>
      <c r="BU398" s="54" t="str">
        <f t="shared" ref="BU398:BU461" si="247">IF(E398="ingresos","",IF(E398="Ahorros / Inverciones","",IF(E398="Gastos Fijos",$I$57,IF(E398="Gastos Variables",$X$57,IF(E398="Deudas",$Q$57,"")))))</f>
        <v/>
      </c>
    </row>
    <row r="399" spans="2:73" ht="16.2">
      <c r="B399" s="104"/>
      <c r="C399" s="123" t="s">
        <v>45</v>
      </c>
      <c r="D399" s="122"/>
      <c r="E399" s="213"/>
      <c r="F399" s="196"/>
      <c r="G399" s="196"/>
      <c r="H399" s="188"/>
      <c r="I399" s="214"/>
      <c r="J399" s="188"/>
      <c r="K399" s="214"/>
      <c r="L399" s="196"/>
      <c r="M399" s="196"/>
      <c r="N399" s="196"/>
      <c r="O399" s="196"/>
      <c r="P399" s="196"/>
      <c r="Q399" s="196"/>
      <c r="R399" s="196"/>
      <c r="S399" s="196"/>
      <c r="T399" s="197"/>
      <c r="V399" s="219"/>
      <c r="W399" s="196"/>
      <c r="X399" s="196"/>
      <c r="Y399" s="188"/>
      <c r="Z399" s="121" t="s">
        <v>73</v>
      </c>
      <c r="AA399" s="120" t="s">
        <v>73</v>
      </c>
      <c r="AB399" s="215" t="s">
        <v>73</v>
      </c>
      <c r="AC399" s="216"/>
      <c r="AE399" s="54">
        <f t="shared" si="207"/>
        <v>0</v>
      </c>
      <c r="AF399" s="89"/>
      <c r="AG399" s="89"/>
      <c r="AH399" s="54" t="str">
        <f t="shared" si="208"/>
        <v/>
      </c>
      <c r="AI399" s="54" t="str">
        <f t="shared" si="209"/>
        <v/>
      </c>
      <c r="AJ399" s="54" t="str">
        <f t="shared" si="210"/>
        <v/>
      </c>
      <c r="AK399" s="54" t="str">
        <f t="shared" si="211"/>
        <v/>
      </c>
      <c r="AL399" s="54" t="str">
        <f t="shared" si="212"/>
        <v/>
      </c>
      <c r="AM399" s="54" t="str">
        <f t="shared" si="213"/>
        <v/>
      </c>
      <c r="AN399" s="54" t="str">
        <f t="shared" si="214"/>
        <v/>
      </c>
      <c r="AO399" s="54" t="str">
        <f t="shared" si="215"/>
        <v/>
      </c>
      <c r="AP399" s="54" t="str">
        <f t="shared" si="216"/>
        <v/>
      </c>
      <c r="AQ399" s="54" t="str">
        <f t="shared" si="217"/>
        <v/>
      </c>
      <c r="AR399" s="54" t="str">
        <f t="shared" si="218"/>
        <v/>
      </c>
      <c r="AS399" s="54" t="str">
        <f t="shared" si="219"/>
        <v/>
      </c>
      <c r="AT399" s="54" t="str">
        <f t="shared" si="220"/>
        <v/>
      </c>
      <c r="AU399" s="54" t="str">
        <f t="shared" si="221"/>
        <v/>
      </c>
      <c r="AV399" s="54" t="str">
        <f t="shared" si="222"/>
        <v/>
      </c>
      <c r="AW399" s="54" t="str">
        <f t="shared" si="223"/>
        <v/>
      </c>
      <c r="AX399" s="54" t="str">
        <f t="shared" si="224"/>
        <v/>
      </c>
      <c r="AY399" s="54" t="str">
        <f t="shared" si="225"/>
        <v/>
      </c>
      <c r="AZ399" s="54" t="str">
        <f t="shared" si="226"/>
        <v/>
      </c>
      <c r="BA399" s="54" t="str">
        <f t="shared" si="227"/>
        <v/>
      </c>
      <c r="BB399" s="54" t="str">
        <f t="shared" si="228"/>
        <v/>
      </c>
      <c r="BC399" s="54" t="str">
        <f t="shared" si="229"/>
        <v/>
      </c>
      <c r="BD399" s="54" t="str">
        <f t="shared" si="230"/>
        <v/>
      </c>
      <c r="BE399" s="54" t="str">
        <f t="shared" si="231"/>
        <v/>
      </c>
      <c r="BF399" s="54" t="str">
        <f t="shared" si="232"/>
        <v/>
      </c>
      <c r="BG399" s="54" t="str">
        <f t="shared" si="233"/>
        <v/>
      </c>
      <c r="BH399" s="54" t="str">
        <f t="shared" si="234"/>
        <v/>
      </c>
      <c r="BI399" s="54" t="str">
        <f t="shared" si="235"/>
        <v/>
      </c>
      <c r="BJ399" s="54" t="str">
        <f t="shared" si="236"/>
        <v/>
      </c>
      <c r="BK399" s="54" t="str">
        <f t="shared" si="237"/>
        <v/>
      </c>
      <c r="BL399" s="54" t="str">
        <f t="shared" si="238"/>
        <v/>
      </c>
      <c r="BM399" s="54" t="str">
        <f t="shared" si="239"/>
        <v/>
      </c>
      <c r="BN399" s="54" t="str">
        <f t="shared" si="240"/>
        <v/>
      </c>
      <c r="BO399" s="54" t="str">
        <f t="shared" si="241"/>
        <v/>
      </c>
      <c r="BP399" s="54" t="str">
        <f t="shared" si="242"/>
        <v/>
      </c>
      <c r="BQ399" s="54" t="str">
        <f t="shared" si="243"/>
        <v/>
      </c>
      <c r="BR399" s="54" t="str">
        <f t="shared" si="244"/>
        <v/>
      </c>
      <c r="BS399" s="54" t="str">
        <f t="shared" si="245"/>
        <v/>
      </c>
      <c r="BT399" s="54" t="str">
        <f t="shared" si="246"/>
        <v/>
      </c>
      <c r="BU399" s="54" t="str">
        <f t="shared" si="247"/>
        <v/>
      </c>
    </row>
    <row r="400" spans="2:73" ht="16.2">
      <c r="B400" s="104"/>
      <c r="C400" s="123" t="s">
        <v>45</v>
      </c>
      <c r="D400" s="122"/>
      <c r="E400" s="213"/>
      <c r="F400" s="196"/>
      <c r="G400" s="196"/>
      <c r="H400" s="188"/>
      <c r="I400" s="214"/>
      <c r="J400" s="188"/>
      <c r="K400" s="214"/>
      <c r="L400" s="196"/>
      <c r="M400" s="196"/>
      <c r="N400" s="196"/>
      <c r="O400" s="196"/>
      <c r="P400" s="196"/>
      <c r="Q400" s="196"/>
      <c r="R400" s="196"/>
      <c r="S400" s="196"/>
      <c r="T400" s="197"/>
      <c r="V400" s="219"/>
      <c r="W400" s="196"/>
      <c r="X400" s="196"/>
      <c r="Y400" s="188"/>
      <c r="Z400" s="121" t="s">
        <v>73</v>
      </c>
      <c r="AA400" s="120" t="s">
        <v>73</v>
      </c>
      <c r="AB400" s="215" t="s">
        <v>73</v>
      </c>
      <c r="AC400" s="216"/>
      <c r="AE400" s="54">
        <f t="shared" si="207"/>
        <v>0</v>
      </c>
      <c r="AF400" s="89"/>
      <c r="AG400" s="89"/>
      <c r="AH400" s="54" t="str">
        <f t="shared" si="208"/>
        <v/>
      </c>
      <c r="AI400" s="54" t="str">
        <f t="shared" si="209"/>
        <v/>
      </c>
      <c r="AJ400" s="54" t="str">
        <f t="shared" si="210"/>
        <v/>
      </c>
      <c r="AK400" s="54" t="str">
        <f t="shared" si="211"/>
        <v/>
      </c>
      <c r="AL400" s="54" t="str">
        <f t="shared" si="212"/>
        <v/>
      </c>
      <c r="AM400" s="54" t="str">
        <f t="shared" si="213"/>
        <v/>
      </c>
      <c r="AN400" s="54" t="str">
        <f t="shared" si="214"/>
        <v/>
      </c>
      <c r="AO400" s="54" t="str">
        <f t="shared" si="215"/>
        <v/>
      </c>
      <c r="AP400" s="54" t="str">
        <f t="shared" si="216"/>
        <v/>
      </c>
      <c r="AQ400" s="54" t="str">
        <f t="shared" si="217"/>
        <v/>
      </c>
      <c r="AR400" s="54" t="str">
        <f t="shared" si="218"/>
        <v/>
      </c>
      <c r="AS400" s="54" t="str">
        <f t="shared" si="219"/>
        <v/>
      </c>
      <c r="AT400" s="54" t="str">
        <f t="shared" si="220"/>
        <v/>
      </c>
      <c r="AU400" s="54" t="str">
        <f t="shared" si="221"/>
        <v/>
      </c>
      <c r="AV400" s="54" t="str">
        <f t="shared" si="222"/>
        <v/>
      </c>
      <c r="AW400" s="54" t="str">
        <f t="shared" si="223"/>
        <v/>
      </c>
      <c r="AX400" s="54" t="str">
        <f t="shared" si="224"/>
        <v/>
      </c>
      <c r="AY400" s="54" t="str">
        <f t="shared" si="225"/>
        <v/>
      </c>
      <c r="AZ400" s="54" t="str">
        <f t="shared" si="226"/>
        <v/>
      </c>
      <c r="BA400" s="54" t="str">
        <f t="shared" si="227"/>
        <v/>
      </c>
      <c r="BB400" s="54" t="str">
        <f t="shared" si="228"/>
        <v/>
      </c>
      <c r="BC400" s="54" t="str">
        <f t="shared" si="229"/>
        <v/>
      </c>
      <c r="BD400" s="54" t="str">
        <f t="shared" si="230"/>
        <v/>
      </c>
      <c r="BE400" s="54" t="str">
        <f t="shared" si="231"/>
        <v/>
      </c>
      <c r="BF400" s="54" t="str">
        <f t="shared" si="232"/>
        <v/>
      </c>
      <c r="BG400" s="54" t="str">
        <f t="shared" si="233"/>
        <v/>
      </c>
      <c r="BH400" s="54" t="str">
        <f t="shared" si="234"/>
        <v/>
      </c>
      <c r="BI400" s="54" t="str">
        <f t="shared" si="235"/>
        <v/>
      </c>
      <c r="BJ400" s="54" t="str">
        <f t="shared" si="236"/>
        <v/>
      </c>
      <c r="BK400" s="54" t="str">
        <f t="shared" si="237"/>
        <v/>
      </c>
      <c r="BL400" s="54" t="str">
        <f t="shared" si="238"/>
        <v/>
      </c>
      <c r="BM400" s="54" t="str">
        <f t="shared" si="239"/>
        <v/>
      </c>
      <c r="BN400" s="54" t="str">
        <f t="shared" si="240"/>
        <v/>
      </c>
      <c r="BO400" s="54" t="str">
        <f t="shared" si="241"/>
        <v/>
      </c>
      <c r="BP400" s="54" t="str">
        <f t="shared" si="242"/>
        <v/>
      </c>
      <c r="BQ400" s="54" t="str">
        <f t="shared" si="243"/>
        <v/>
      </c>
      <c r="BR400" s="54" t="str">
        <f t="shared" si="244"/>
        <v/>
      </c>
      <c r="BS400" s="54" t="str">
        <f t="shared" si="245"/>
        <v/>
      </c>
      <c r="BT400" s="54" t="str">
        <f t="shared" si="246"/>
        <v/>
      </c>
      <c r="BU400" s="54" t="str">
        <f t="shared" si="247"/>
        <v/>
      </c>
    </row>
    <row r="401" spans="2:73" ht="16.2">
      <c r="B401" s="104"/>
      <c r="C401" s="123" t="s">
        <v>45</v>
      </c>
      <c r="D401" s="122"/>
      <c r="E401" s="213"/>
      <c r="F401" s="196"/>
      <c r="G401" s="196"/>
      <c r="H401" s="188"/>
      <c r="I401" s="214"/>
      <c r="J401" s="188"/>
      <c r="K401" s="214"/>
      <c r="L401" s="196"/>
      <c r="M401" s="196"/>
      <c r="N401" s="196"/>
      <c r="O401" s="196"/>
      <c r="P401" s="196"/>
      <c r="Q401" s="196"/>
      <c r="R401" s="196"/>
      <c r="S401" s="196"/>
      <c r="T401" s="197"/>
      <c r="V401" s="219"/>
      <c r="W401" s="196"/>
      <c r="X401" s="196"/>
      <c r="Y401" s="188"/>
      <c r="Z401" s="121" t="s">
        <v>73</v>
      </c>
      <c r="AA401" s="120" t="s">
        <v>73</v>
      </c>
      <c r="AB401" s="215" t="s">
        <v>73</v>
      </c>
      <c r="AC401" s="216"/>
      <c r="AE401" s="54">
        <f t="shared" si="207"/>
        <v>0</v>
      </c>
      <c r="AF401" s="89"/>
      <c r="AG401" s="89"/>
      <c r="AH401" s="54" t="str">
        <f t="shared" si="208"/>
        <v/>
      </c>
      <c r="AI401" s="54" t="str">
        <f t="shared" si="209"/>
        <v/>
      </c>
      <c r="AJ401" s="54" t="str">
        <f t="shared" si="210"/>
        <v/>
      </c>
      <c r="AK401" s="54" t="str">
        <f t="shared" si="211"/>
        <v/>
      </c>
      <c r="AL401" s="54" t="str">
        <f t="shared" si="212"/>
        <v/>
      </c>
      <c r="AM401" s="54" t="str">
        <f t="shared" si="213"/>
        <v/>
      </c>
      <c r="AN401" s="54" t="str">
        <f t="shared" si="214"/>
        <v/>
      </c>
      <c r="AO401" s="54" t="str">
        <f t="shared" si="215"/>
        <v/>
      </c>
      <c r="AP401" s="54" t="str">
        <f t="shared" si="216"/>
        <v/>
      </c>
      <c r="AQ401" s="54" t="str">
        <f t="shared" si="217"/>
        <v/>
      </c>
      <c r="AR401" s="54" t="str">
        <f t="shared" si="218"/>
        <v/>
      </c>
      <c r="AS401" s="54" t="str">
        <f t="shared" si="219"/>
        <v/>
      </c>
      <c r="AT401" s="54" t="str">
        <f t="shared" si="220"/>
        <v/>
      </c>
      <c r="AU401" s="54" t="str">
        <f t="shared" si="221"/>
        <v/>
      </c>
      <c r="AV401" s="54" t="str">
        <f t="shared" si="222"/>
        <v/>
      </c>
      <c r="AW401" s="54" t="str">
        <f t="shared" si="223"/>
        <v/>
      </c>
      <c r="AX401" s="54" t="str">
        <f t="shared" si="224"/>
        <v/>
      </c>
      <c r="AY401" s="54" t="str">
        <f t="shared" si="225"/>
        <v/>
      </c>
      <c r="AZ401" s="54" t="str">
        <f t="shared" si="226"/>
        <v/>
      </c>
      <c r="BA401" s="54" t="str">
        <f t="shared" si="227"/>
        <v/>
      </c>
      <c r="BB401" s="54" t="str">
        <f t="shared" si="228"/>
        <v/>
      </c>
      <c r="BC401" s="54" t="str">
        <f t="shared" si="229"/>
        <v/>
      </c>
      <c r="BD401" s="54" t="str">
        <f t="shared" si="230"/>
        <v/>
      </c>
      <c r="BE401" s="54" t="str">
        <f t="shared" si="231"/>
        <v/>
      </c>
      <c r="BF401" s="54" t="str">
        <f t="shared" si="232"/>
        <v/>
      </c>
      <c r="BG401" s="54" t="str">
        <f t="shared" si="233"/>
        <v/>
      </c>
      <c r="BH401" s="54" t="str">
        <f t="shared" si="234"/>
        <v/>
      </c>
      <c r="BI401" s="54" t="str">
        <f t="shared" si="235"/>
        <v/>
      </c>
      <c r="BJ401" s="54" t="str">
        <f t="shared" si="236"/>
        <v/>
      </c>
      <c r="BK401" s="54" t="str">
        <f t="shared" si="237"/>
        <v/>
      </c>
      <c r="BL401" s="54" t="str">
        <f t="shared" si="238"/>
        <v/>
      </c>
      <c r="BM401" s="54" t="str">
        <f t="shared" si="239"/>
        <v/>
      </c>
      <c r="BN401" s="54" t="str">
        <f t="shared" si="240"/>
        <v/>
      </c>
      <c r="BO401" s="54" t="str">
        <f t="shared" si="241"/>
        <v/>
      </c>
      <c r="BP401" s="54" t="str">
        <f t="shared" si="242"/>
        <v/>
      </c>
      <c r="BQ401" s="54" t="str">
        <f t="shared" si="243"/>
        <v/>
      </c>
      <c r="BR401" s="54" t="str">
        <f t="shared" si="244"/>
        <v/>
      </c>
      <c r="BS401" s="54" t="str">
        <f t="shared" si="245"/>
        <v/>
      </c>
      <c r="BT401" s="54" t="str">
        <f t="shared" si="246"/>
        <v/>
      </c>
      <c r="BU401" s="54" t="str">
        <f t="shared" si="247"/>
        <v/>
      </c>
    </row>
    <row r="402" spans="2:73" ht="16.2">
      <c r="B402" s="104"/>
      <c r="C402" s="123" t="s">
        <v>45</v>
      </c>
      <c r="D402" s="122"/>
      <c r="E402" s="213"/>
      <c r="F402" s="196"/>
      <c r="G402" s="196"/>
      <c r="H402" s="188"/>
      <c r="I402" s="214"/>
      <c r="J402" s="188"/>
      <c r="K402" s="214"/>
      <c r="L402" s="196"/>
      <c r="M402" s="196"/>
      <c r="N402" s="196"/>
      <c r="O402" s="196"/>
      <c r="P402" s="196"/>
      <c r="Q402" s="196"/>
      <c r="R402" s="196"/>
      <c r="S402" s="196"/>
      <c r="T402" s="197"/>
      <c r="V402" s="219"/>
      <c r="W402" s="196"/>
      <c r="X402" s="196"/>
      <c r="Y402" s="188"/>
      <c r="Z402" s="121" t="s">
        <v>73</v>
      </c>
      <c r="AA402" s="120" t="s">
        <v>73</v>
      </c>
      <c r="AB402" s="215" t="s">
        <v>73</v>
      </c>
      <c r="AC402" s="216"/>
      <c r="AE402" s="54">
        <f t="shared" si="207"/>
        <v>0</v>
      </c>
      <c r="AF402" s="89"/>
      <c r="AG402" s="89"/>
      <c r="AH402" s="54" t="str">
        <f t="shared" si="208"/>
        <v/>
      </c>
      <c r="AI402" s="54" t="str">
        <f t="shared" si="209"/>
        <v/>
      </c>
      <c r="AJ402" s="54" t="str">
        <f t="shared" si="210"/>
        <v/>
      </c>
      <c r="AK402" s="54" t="str">
        <f t="shared" si="211"/>
        <v/>
      </c>
      <c r="AL402" s="54" t="str">
        <f t="shared" si="212"/>
        <v/>
      </c>
      <c r="AM402" s="54" t="str">
        <f t="shared" si="213"/>
        <v/>
      </c>
      <c r="AN402" s="54" t="str">
        <f t="shared" si="214"/>
        <v/>
      </c>
      <c r="AO402" s="54" t="str">
        <f t="shared" si="215"/>
        <v/>
      </c>
      <c r="AP402" s="54" t="str">
        <f t="shared" si="216"/>
        <v/>
      </c>
      <c r="AQ402" s="54" t="str">
        <f t="shared" si="217"/>
        <v/>
      </c>
      <c r="AR402" s="54" t="str">
        <f t="shared" si="218"/>
        <v/>
      </c>
      <c r="AS402" s="54" t="str">
        <f t="shared" si="219"/>
        <v/>
      </c>
      <c r="AT402" s="54" t="str">
        <f t="shared" si="220"/>
        <v/>
      </c>
      <c r="AU402" s="54" t="str">
        <f t="shared" si="221"/>
        <v/>
      </c>
      <c r="AV402" s="54" t="str">
        <f t="shared" si="222"/>
        <v/>
      </c>
      <c r="AW402" s="54" t="str">
        <f t="shared" si="223"/>
        <v/>
      </c>
      <c r="AX402" s="54" t="str">
        <f t="shared" si="224"/>
        <v/>
      </c>
      <c r="AY402" s="54" t="str">
        <f t="shared" si="225"/>
        <v/>
      </c>
      <c r="AZ402" s="54" t="str">
        <f t="shared" si="226"/>
        <v/>
      </c>
      <c r="BA402" s="54" t="str">
        <f t="shared" si="227"/>
        <v/>
      </c>
      <c r="BB402" s="54" t="str">
        <f t="shared" si="228"/>
        <v/>
      </c>
      <c r="BC402" s="54" t="str">
        <f t="shared" si="229"/>
        <v/>
      </c>
      <c r="BD402" s="54" t="str">
        <f t="shared" si="230"/>
        <v/>
      </c>
      <c r="BE402" s="54" t="str">
        <f t="shared" si="231"/>
        <v/>
      </c>
      <c r="BF402" s="54" t="str">
        <f t="shared" si="232"/>
        <v/>
      </c>
      <c r="BG402" s="54" t="str">
        <f t="shared" si="233"/>
        <v/>
      </c>
      <c r="BH402" s="54" t="str">
        <f t="shared" si="234"/>
        <v/>
      </c>
      <c r="BI402" s="54" t="str">
        <f t="shared" si="235"/>
        <v/>
      </c>
      <c r="BJ402" s="54" t="str">
        <f t="shared" si="236"/>
        <v/>
      </c>
      <c r="BK402" s="54" t="str">
        <f t="shared" si="237"/>
        <v/>
      </c>
      <c r="BL402" s="54" t="str">
        <f t="shared" si="238"/>
        <v/>
      </c>
      <c r="BM402" s="54" t="str">
        <f t="shared" si="239"/>
        <v/>
      </c>
      <c r="BN402" s="54" t="str">
        <f t="shared" si="240"/>
        <v/>
      </c>
      <c r="BO402" s="54" t="str">
        <f t="shared" si="241"/>
        <v/>
      </c>
      <c r="BP402" s="54" t="str">
        <f t="shared" si="242"/>
        <v/>
      </c>
      <c r="BQ402" s="54" t="str">
        <f t="shared" si="243"/>
        <v/>
      </c>
      <c r="BR402" s="54" t="str">
        <f t="shared" si="244"/>
        <v/>
      </c>
      <c r="BS402" s="54" t="str">
        <f t="shared" si="245"/>
        <v/>
      </c>
      <c r="BT402" s="54" t="str">
        <f t="shared" si="246"/>
        <v/>
      </c>
      <c r="BU402" s="54" t="str">
        <f t="shared" si="247"/>
        <v/>
      </c>
    </row>
    <row r="403" spans="2:73" ht="16.2">
      <c r="B403" s="104"/>
      <c r="C403" s="123" t="s">
        <v>45</v>
      </c>
      <c r="D403" s="122"/>
      <c r="E403" s="213"/>
      <c r="F403" s="196"/>
      <c r="G403" s="196"/>
      <c r="H403" s="188"/>
      <c r="I403" s="214"/>
      <c r="J403" s="188"/>
      <c r="K403" s="214"/>
      <c r="L403" s="196"/>
      <c r="M403" s="196"/>
      <c r="N403" s="196"/>
      <c r="O403" s="196"/>
      <c r="P403" s="196"/>
      <c r="Q403" s="196"/>
      <c r="R403" s="196"/>
      <c r="S403" s="196"/>
      <c r="T403" s="197"/>
      <c r="V403" s="219"/>
      <c r="W403" s="196"/>
      <c r="X403" s="196"/>
      <c r="Y403" s="188"/>
      <c r="Z403" s="121" t="s">
        <v>73</v>
      </c>
      <c r="AA403" s="120" t="s">
        <v>73</v>
      </c>
      <c r="AB403" s="215" t="s">
        <v>73</v>
      </c>
      <c r="AC403" s="216"/>
      <c r="AE403" s="54">
        <f t="shared" si="207"/>
        <v>0</v>
      </c>
      <c r="AF403" s="89"/>
      <c r="AG403" s="89"/>
      <c r="AH403" s="54" t="str">
        <f t="shared" si="208"/>
        <v/>
      </c>
      <c r="AI403" s="54" t="str">
        <f t="shared" si="209"/>
        <v/>
      </c>
      <c r="AJ403" s="54" t="str">
        <f t="shared" si="210"/>
        <v/>
      </c>
      <c r="AK403" s="54" t="str">
        <f t="shared" si="211"/>
        <v/>
      </c>
      <c r="AL403" s="54" t="str">
        <f t="shared" si="212"/>
        <v/>
      </c>
      <c r="AM403" s="54" t="str">
        <f t="shared" si="213"/>
        <v/>
      </c>
      <c r="AN403" s="54" t="str">
        <f t="shared" si="214"/>
        <v/>
      </c>
      <c r="AO403" s="54" t="str">
        <f t="shared" si="215"/>
        <v/>
      </c>
      <c r="AP403" s="54" t="str">
        <f t="shared" si="216"/>
        <v/>
      </c>
      <c r="AQ403" s="54" t="str">
        <f t="shared" si="217"/>
        <v/>
      </c>
      <c r="AR403" s="54" t="str">
        <f t="shared" si="218"/>
        <v/>
      </c>
      <c r="AS403" s="54" t="str">
        <f t="shared" si="219"/>
        <v/>
      </c>
      <c r="AT403" s="54" t="str">
        <f t="shared" si="220"/>
        <v/>
      </c>
      <c r="AU403" s="54" t="str">
        <f t="shared" si="221"/>
        <v/>
      </c>
      <c r="AV403" s="54" t="str">
        <f t="shared" si="222"/>
        <v/>
      </c>
      <c r="AW403" s="54" t="str">
        <f t="shared" si="223"/>
        <v/>
      </c>
      <c r="AX403" s="54" t="str">
        <f t="shared" si="224"/>
        <v/>
      </c>
      <c r="AY403" s="54" t="str">
        <f t="shared" si="225"/>
        <v/>
      </c>
      <c r="AZ403" s="54" t="str">
        <f t="shared" si="226"/>
        <v/>
      </c>
      <c r="BA403" s="54" t="str">
        <f t="shared" si="227"/>
        <v/>
      </c>
      <c r="BB403" s="54" t="str">
        <f t="shared" si="228"/>
        <v/>
      </c>
      <c r="BC403" s="54" t="str">
        <f t="shared" si="229"/>
        <v/>
      </c>
      <c r="BD403" s="54" t="str">
        <f t="shared" si="230"/>
        <v/>
      </c>
      <c r="BE403" s="54" t="str">
        <f t="shared" si="231"/>
        <v/>
      </c>
      <c r="BF403" s="54" t="str">
        <f t="shared" si="232"/>
        <v/>
      </c>
      <c r="BG403" s="54" t="str">
        <f t="shared" si="233"/>
        <v/>
      </c>
      <c r="BH403" s="54" t="str">
        <f t="shared" si="234"/>
        <v/>
      </c>
      <c r="BI403" s="54" t="str">
        <f t="shared" si="235"/>
        <v/>
      </c>
      <c r="BJ403" s="54" t="str">
        <f t="shared" si="236"/>
        <v/>
      </c>
      <c r="BK403" s="54" t="str">
        <f t="shared" si="237"/>
        <v/>
      </c>
      <c r="BL403" s="54" t="str">
        <f t="shared" si="238"/>
        <v/>
      </c>
      <c r="BM403" s="54" t="str">
        <f t="shared" si="239"/>
        <v/>
      </c>
      <c r="BN403" s="54" t="str">
        <f t="shared" si="240"/>
        <v/>
      </c>
      <c r="BO403" s="54" t="str">
        <f t="shared" si="241"/>
        <v/>
      </c>
      <c r="BP403" s="54" t="str">
        <f t="shared" si="242"/>
        <v/>
      </c>
      <c r="BQ403" s="54" t="str">
        <f t="shared" si="243"/>
        <v/>
      </c>
      <c r="BR403" s="54" t="str">
        <f t="shared" si="244"/>
        <v/>
      </c>
      <c r="BS403" s="54" t="str">
        <f t="shared" si="245"/>
        <v/>
      </c>
      <c r="BT403" s="54" t="str">
        <f t="shared" si="246"/>
        <v/>
      </c>
      <c r="BU403" s="54" t="str">
        <f t="shared" si="247"/>
        <v/>
      </c>
    </row>
    <row r="404" spans="2:73" ht="16.2">
      <c r="B404" s="104"/>
      <c r="C404" s="123" t="s">
        <v>45</v>
      </c>
      <c r="D404" s="122"/>
      <c r="E404" s="213"/>
      <c r="F404" s="196"/>
      <c r="G404" s="196"/>
      <c r="H404" s="188"/>
      <c r="I404" s="214"/>
      <c r="J404" s="188"/>
      <c r="K404" s="214"/>
      <c r="L404" s="196"/>
      <c r="M404" s="196"/>
      <c r="N404" s="196"/>
      <c r="O404" s="196"/>
      <c r="P404" s="196"/>
      <c r="Q404" s="196"/>
      <c r="R404" s="196"/>
      <c r="S404" s="196"/>
      <c r="T404" s="197"/>
      <c r="V404" s="219"/>
      <c r="W404" s="196"/>
      <c r="X404" s="196"/>
      <c r="Y404" s="188"/>
      <c r="Z404" s="121" t="s">
        <v>73</v>
      </c>
      <c r="AA404" s="120" t="s">
        <v>73</v>
      </c>
      <c r="AB404" s="215" t="s">
        <v>73</v>
      </c>
      <c r="AC404" s="216"/>
      <c r="AE404" s="54">
        <f t="shared" si="207"/>
        <v>0</v>
      </c>
      <c r="AF404" s="89"/>
      <c r="AG404" s="89"/>
      <c r="AH404" s="54" t="str">
        <f t="shared" si="208"/>
        <v/>
      </c>
      <c r="AI404" s="54" t="str">
        <f t="shared" si="209"/>
        <v/>
      </c>
      <c r="AJ404" s="54" t="str">
        <f t="shared" si="210"/>
        <v/>
      </c>
      <c r="AK404" s="54" t="str">
        <f t="shared" si="211"/>
        <v/>
      </c>
      <c r="AL404" s="54" t="str">
        <f t="shared" si="212"/>
        <v/>
      </c>
      <c r="AM404" s="54" t="str">
        <f t="shared" si="213"/>
        <v/>
      </c>
      <c r="AN404" s="54" t="str">
        <f t="shared" si="214"/>
        <v/>
      </c>
      <c r="AO404" s="54" t="str">
        <f t="shared" si="215"/>
        <v/>
      </c>
      <c r="AP404" s="54" t="str">
        <f t="shared" si="216"/>
        <v/>
      </c>
      <c r="AQ404" s="54" t="str">
        <f t="shared" si="217"/>
        <v/>
      </c>
      <c r="AR404" s="54" t="str">
        <f t="shared" si="218"/>
        <v/>
      </c>
      <c r="AS404" s="54" t="str">
        <f t="shared" si="219"/>
        <v/>
      </c>
      <c r="AT404" s="54" t="str">
        <f t="shared" si="220"/>
        <v/>
      </c>
      <c r="AU404" s="54" t="str">
        <f t="shared" si="221"/>
        <v/>
      </c>
      <c r="AV404" s="54" t="str">
        <f t="shared" si="222"/>
        <v/>
      </c>
      <c r="AW404" s="54" t="str">
        <f t="shared" si="223"/>
        <v/>
      </c>
      <c r="AX404" s="54" t="str">
        <f t="shared" si="224"/>
        <v/>
      </c>
      <c r="AY404" s="54" t="str">
        <f t="shared" si="225"/>
        <v/>
      </c>
      <c r="AZ404" s="54" t="str">
        <f t="shared" si="226"/>
        <v/>
      </c>
      <c r="BA404" s="54" t="str">
        <f t="shared" si="227"/>
        <v/>
      </c>
      <c r="BB404" s="54" t="str">
        <f t="shared" si="228"/>
        <v/>
      </c>
      <c r="BC404" s="54" t="str">
        <f t="shared" si="229"/>
        <v/>
      </c>
      <c r="BD404" s="54" t="str">
        <f t="shared" si="230"/>
        <v/>
      </c>
      <c r="BE404" s="54" t="str">
        <f t="shared" si="231"/>
        <v/>
      </c>
      <c r="BF404" s="54" t="str">
        <f t="shared" si="232"/>
        <v/>
      </c>
      <c r="BG404" s="54" t="str">
        <f t="shared" si="233"/>
        <v/>
      </c>
      <c r="BH404" s="54" t="str">
        <f t="shared" si="234"/>
        <v/>
      </c>
      <c r="BI404" s="54" t="str">
        <f t="shared" si="235"/>
        <v/>
      </c>
      <c r="BJ404" s="54" t="str">
        <f t="shared" si="236"/>
        <v/>
      </c>
      <c r="BK404" s="54" t="str">
        <f t="shared" si="237"/>
        <v/>
      </c>
      <c r="BL404" s="54" t="str">
        <f t="shared" si="238"/>
        <v/>
      </c>
      <c r="BM404" s="54" t="str">
        <f t="shared" si="239"/>
        <v/>
      </c>
      <c r="BN404" s="54" t="str">
        <f t="shared" si="240"/>
        <v/>
      </c>
      <c r="BO404" s="54" t="str">
        <f t="shared" si="241"/>
        <v/>
      </c>
      <c r="BP404" s="54" t="str">
        <f t="shared" si="242"/>
        <v/>
      </c>
      <c r="BQ404" s="54" t="str">
        <f t="shared" si="243"/>
        <v/>
      </c>
      <c r="BR404" s="54" t="str">
        <f t="shared" si="244"/>
        <v/>
      </c>
      <c r="BS404" s="54" t="str">
        <f t="shared" si="245"/>
        <v/>
      </c>
      <c r="BT404" s="54" t="str">
        <f t="shared" si="246"/>
        <v/>
      </c>
      <c r="BU404" s="54" t="str">
        <f t="shared" si="247"/>
        <v/>
      </c>
    </row>
    <row r="405" spans="2:73" ht="16.2">
      <c r="B405" s="104"/>
      <c r="C405" s="123" t="s">
        <v>45</v>
      </c>
      <c r="D405" s="122"/>
      <c r="E405" s="213"/>
      <c r="F405" s="196"/>
      <c r="G405" s="196"/>
      <c r="H405" s="188"/>
      <c r="I405" s="214"/>
      <c r="J405" s="188"/>
      <c r="K405" s="214"/>
      <c r="L405" s="196"/>
      <c r="M405" s="196"/>
      <c r="N405" s="196"/>
      <c r="O405" s="196"/>
      <c r="P405" s="196"/>
      <c r="Q405" s="196"/>
      <c r="R405" s="196"/>
      <c r="S405" s="196"/>
      <c r="T405" s="197"/>
      <c r="V405" s="219"/>
      <c r="W405" s="196"/>
      <c r="X405" s="196"/>
      <c r="Y405" s="188"/>
      <c r="Z405" s="121" t="s">
        <v>73</v>
      </c>
      <c r="AA405" s="120" t="s">
        <v>73</v>
      </c>
      <c r="AB405" s="215" t="s">
        <v>73</v>
      </c>
      <c r="AC405" s="216"/>
      <c r="AE405" s="54">
        <f t="shared" si="207"/>
        <v>0</v>
      </c>
      <c r="AF405" s="89"/>
      <c r="AG405" s="89"/>
      <c r="AH405" s="54" t="str">
        <f t="shared" si="208"/>
        <v/>
      </c>
      <c r="AI405" s="54" t="str">
        <f t="shared" si="209"/>
        <v/>
      </c>
      <c r="AJ405" s="54" t="str">
        <f t="shared" si="210"/>
        <v/>
      </c>
      <c r="AK405" s="54" t="str">
        <f t="shared" si="211"/>
        <v/>
      </c>
      <c r="AL405" s="54" t="str">
        <f t="shared" si="212"/>
        <v/>
      </c>
      <c r="AM405" s="54" t="str">
        <f t="shared" si="213"/>
        <v/>
      </c>
      <c r="AN405" s="54" t="str">
        <f t="shared" si="214"/>
        <v/>
      </c>
      <c r="AO405" s="54" t="str">
        <f t="shared" si="215"/>
        <v/>
      </c>
      <c r="AP405" s="54" t="str">
        <f t="shared" si="216"/>
        <v/>
      </c>
      <c r="AQ405" s="54" t="str">
        <f t="shared" si="217"/>
        <v/>
      </c>
      <c r="AR405" s="54" t="str">
        <f t="shared" si="218"/>
        <v/>
      </c>
      <c r="AS405" s="54" t="str">
        <f t="shared" si="219"/>
        <v/>
      </c>
      <c r="AT405" s="54" t="str">
        <f t="shared" si="220"/>
        <v/>
      </c>
      <c r="AU405" s="54" t="str">
        <f t="shared" si="221"/>
        <v/>
      </c>
      <c r="AV405" s="54" t="str">
        <f t="shared" si="222"/>
        <v/>
      </c>
      <c r="AW405" s="54" t="str">
        <f t="shared" si="223"/>
        <v/>
      </c>
      <c r="AX405" s="54" t="str">
        <f t="shared" si="224"/>
        <v/>
      </c>
      <c r="AY405" s="54" t="str">
        <f t="shared" si="225"/>
        <v/>
      </c>
      <c r="AZ405" s="54" t="str">
        <f t="shared" si="226"/>
        <v/>
      </c>
      <c r="BA405" s="54" t="str">
        <f t="shared" si="227"/>
        <v/>
      </c>
      <c r="BB405" s="54" t="str">
        <f t="shared" si="228"/>
        <v/>
      </c>
      <c r="BC405" s="54" t="str">
        <f t="shared" si="229"/>
        <v/>
      </c>
      <c r="BD405" s="54" t="str">
        <f t="shared" si="230"/>
        <v/>
      </c>
      <c r="BE405" s="54" t="str">
        <f t="shared" si="231"/>
        <v/>
      </c>
      <c r="BF405" s="54" t="str">
        <f t="shared" si="232"/>
        <v/>
      </c>
      <c r="BG405" s="54" t="str">
        <f t="shared" si="233"/>
        <v/>
      </c>
      <c r="BH405" s="54" t="str">
        <f t="shared" si="234"/>
        <v/>
      </c>
      <c r="BI405" s="54" t="str">
        <f t="shared" si="235"/>
        <v/>
      </c>
      <c r="BJ405" s="54" t="str">
        <f t="shared" si="236"/>
        <v/>
      </c>
      <c r="BK405" s="54" t="str">
        <f t="shared" si="237"/>
        <v/>
      </c>
      <c r="BL405" s="54" t="str">
        <f t="shared" si="238"/>
        <v/>
      </c>
      <c r="BM405" s="54" t="str">
        <f t="shared" si="239"/>
        <v/>
      </c>
      <c r="BN405" s="54" t="str">
        <f t="shared" si="240"/>
        <v/>
      </c>
      <c r="BO405" s="54" t="str">
        <f t="shared" si="241"/>
        <v/>
      </c>
      <c r="BP405" s="54" t="str">
        <f t="shared" si="242"/>
        <v/>
      </c>
      <c r="BQ405" s="54" t="str">
        <f t="shared" si="243"/>
        <v/>
      </c>
      <c r="BR405" s="54" t="str">
        <f t="shared" si="244"/>
        <v/>
      </c>
      <c r="BS405" s="54" t="str">
        <f t="shared" si="245"/>
        <v/>
      </c>
      <c r="BT405" s="54" t="str">
        <f t="shared" si="246"/>
        <v/>
      </c>
      <c r="BU405" s="54" t="str">
        <f t="shared" si="247"/>
        <v/>
      </c>
    </row>
    <row r="406" spans="2:73" ht="16.2">
      <c r="B406" s="104"/>
      <c r="C406" s="123" t="s">
        <v>45</v>
      </c>
      <c r="D406" s="122"/>
      <c r="E406" s="213"/>
      <c r="F406" s="196"/>
      <c r="G406" s="196"/>
      <c r="H406" s="188"/>
      <c r="I406" s="214"/>
      <c r="J406" s="188"/>
      <c r="K406" s="214"/>
      <c r="L406" s="196"/>
      <c r="M406" s="196"/>
      <c r="N406" s="196"/>
      <c r="O406" s="196"/>
      <c r="P406" s="196"/>
      <c r="Q406" s="196"/>
      <c r="R406" s="196"/>
      <c r="S406" s="196"/>
      <c r="T406" s="197"/>
      <c r="V406" s="219"/>
      <c r="W406" s="196"/>
      <c r="X406" s="196"/>
      <c r="Y406" s="188"/>
      <c r="Z406" s="121" t="s">
        <v>73</v>
      </c>
      <c r="AA406" s="120" t="s">
        <v>73</v>
      </c>
      <c r="AB406" s="215" t="s">
        <v>73</v>
      </c>
      <c r="AC406" s="216"/>
      <c r="AE406" s="54">
        <f t="shared" si="207"/>
        <v>0</v>
      </c>
      <c r="AF406" s="89"/>
      <c r="AG406" s="89"/>
      <c r="AH406" s="54" t="str">
        <f t="shared" si="208"/>
        <v/>
      </c>
      <c r="AI406" s="54" t="str">
        <f t="shared" si="209"/>
        <v/>
      </c>
      <c r="AJ406" s="54" t="str">
        <f t="shared" si="210"/>
        <v/>
      </c>
      <c r="AK406" s="54" t="str">
        <f t="shared" si="211"/>
        <v/>
      </c>
      <c r="AL406" s="54" t="str">
        <f t="shared" si="212"/>
        <v/>
      </c>
      <c r="AM406" s="54" t="str">
        <f t="shared" si="213"/>
        <v/>
      </c>
      <c r="AN406" s="54" t="str">
        <f t="shared" si="214"/>
        <v/>
      </c>
      <c r="AO406" s="54" t="str">
        <f t="shared" si="215"/>
        <v/>
      </c>
      <c r="AP406" s="54" t="str">
        <f t="shared" si="216"/>
        <v/>
      </c>
      <c r="AQ406" s="54" t="str">
        <f t="shared" si="217"/>
        <v/>
      </c>
      <c r="AR406" s="54" t="str">
        <f t="shared" si="218"/>
        <v/>
      </c>
      <c r="AS406" s="54" t="str">
        <f t="shared" si="219"/>
        <v/>
      </c>
      <c r="AT406" s="54" t="str">
        <f t="shared" si="220"/>
        <v/>
      </c>
      <c r="AU406" s="54" t="str">
        <f t="shared" si="221"/>
        <v/>
      </c>
      <c r="AV406" s="54" t="str">
        <f t="shared" si="222"/>
        <v/>
      </c>
      <c r="AW406" s="54" t="str">
        <f t="shared" si="223"/>
        <v/>
      </c>
      <c r="AX406" s="54" t="str">
        <f t="shared" si="224"/>
        <v/>
      </c>
      <c r="AY406" s="54" t="str">
        <f t="shared" si="225"/>
        <v/>
      </c>
      <c r="AZ406" s="54" t="str">
        <f t="shared" si="226"/>
        <v/>
      </c>
      <c r="BA406" s="54" t="str">
        <f t="shared" si="227"/>
        <v/>
      </c>
      <c r="BB406" s="54" t="str">
        <f t="shared" si="228"/>
        <v/>
      </c>
      <c r="BC406" s="54" t="str">
        <f t="shared" si="229"/>
        <v/>
      </c>
      <c r="BD406" s="54" t="str">
        <f t="shared" si="230"/>
        <v/>
      </c>
      <c r="BE406" s="54" t="str">
        <f t="shared" si="231"/>
        <v/>
      </c>
      <c r="BF406" s="54" t="str">
        <f t="shared" si="232"/>
        <v/>
      </c>
      <c r="BG406" s="54" t="str">
        <f t="shared" si="233"/>
        <v/>
      </c>
      <c r="BH406" s="54" t="str">
        <f t="shared" si="234"/>
        <v/>
      </c>
      <c r="BI406" s="54" t="str">
        <f t="shared" si="235"/>
        <v/>
      </c>
      <c r="BJ406" s="54" t="str">
        <f t="shared" si="236"/>
        <v/>
      </c>
      <c r="BK406" s="54" t="str">
        <f t="shared" si="237"/>
        <v/>
      </c>
      <c r="BL406" s="54" t="str">
        <f t="shared" si="238"/>
        <v/>
      </c>
      <c r="BM406" s="54" t="str">
        <f t="shared" si="239"/>
        <v/>
      </c>
      <c r="BN406" s="54" t="str">
        <f t="shared" si="240"/>
        <v/>
      </c>
      <c r="BO406" s="54" t="str">
        <f t="shared" si="241"/>
        <v/>
      </c>
      <c r="BP406" s="54" t="str">
        <f t="shared" si="242"/>
        <v/>
      </c>
      <c r="BQ406" s="54" t="str">
        <f t="shared" si="243"/>
        <v/>
      </c>
      <c r="BR406" s="54" t="str">
        <f t="shared" si="244"/>
        <v/>
      </c>
      <c r="BS406" s="54" t="str">
        <f t="shared" si="245"/>
        <v/>
      </c>
      <c r="BT406" s="54" t="str">
        <f t="shared" si="246"/>
        <v/>
      </c>
      <c r="BU406" s="54" t="str">
        <f t="shared" si="247"/>
        <v/>
      </c>
    </row>
    <row r="407" spans="2:73" ht="16.2">
      <c r="B407" s="104"/>
      <c r="C407" s="123" t="s">
        <v>45</v>
      </c>
      <c r="D407" s="122"/>
      <c r="E407" s="213"/>
      <c r="F407" s="196"/>
      <c r="G407" s="196"/>
      <c r="H407" s="188"/>
      <c r="I407" s="214"/>
      <c r="J407" s="188"/>
      <c r="K407" s="214"/>
      <c r="L407" s="196"/>
      <c r="M407" s="196"/>
      <c r="N407" s="196"/>
      <c r="O407" s="196"/>
      <c r="P407" s="196"/>
      <c r="Q407" s="196"/>
      <c r="R407" s="196"/>
      <c r="S407" s="196"/>
      <c r="T407" s="197"/>
      <c r="V407" s="219"/>
      <c r="W407" s="196"/>
      <c r="X407" s="196"/>
      <c r="Y407" s="188"/>
      <c r="Z407" s="121" t="s">
        <v>73</v>
      </c>
      <c r="AA407" s="120" t="s">
        <v>73</v>
      </c>
      <c r="AB407" s="215" t="s">
        <v>73</v>
      </c>
      <c r="AC407" s="216"/>
      <c r="AE407" s="54">
        <f t="shared" si="207"/>
        <v>0</v>
      </c>
      <c r="AF407" s="89"/>
      <c r="AG407" s="89"/>
      <c r="AH407" s="54" t="str">
        <f t="shared" si="208"/>
        <v/>
      </c>
      <c r="AI407" s="54" t="str">
        <f t="shared" si="209"/>
        <v/>
      </c>
      <c r="AJ407" s="54" t="str">
        <f t="shared" si="210"/>
        <v/>
      </c>
      <c r="AK407" s="54" t="str">
        <f t="shared" si="211"/>
        <v/>
      </c>
      <c r="AL407" s="54" t="str">
        <f t="shared" si="212"/>
        <v/>
      </c>
      <c r="AM407" s="54" t="str">
        <f t="shared" si="213"/>
        <v/>
      </c>
      <c r="AN407" s="54" t="str">
        <f t="shared" si="214"/>
        <v/>
      </c>
      <c r="AO407" s="54" t="str">
        <f t="shared" si="215"/>
        <v/>
      </c>
      <c r="AP407" s="54" t="str">
        <f t="shared" si="216"/>
        <v/>
      </c>
      <c r="AQ407" s="54" t="str">
        <f t="shared" si="217"/>
        <v/>
      </c>
      <c r="AR407" s="54" t="str">
        <f t="shared" si="218"/>
        <v/>
      </c>
      <c r="AS407" s="54" t="str">
        <f t="shared" si="219"/>
        <v/>
      </c>
      <c r="AT407" s="54" t="str">
        <f t="shared" si="220"/>
        <v/>
      </c>
      <c r="AU407" s="54" t="str">
        <f t="shared" si="221"/>
        <v/>
      </c>
      <c r="AV407" s="54" t="str">
        <f t="shared" si="222"/>
        <v/>
      </c>
      <c r="AW407" s="54" t="str">
        <f t="shared" si="223"/>
        <v/>
      </c>
      <c r="AX407" s="54" t="str">
        <f t="shared" si="224"/>
        <v/>
      </c>
      <c r="AY407" s="54" t="str">
        <f t="shared" si="225"/>
        <v/>
      </c>
      <c r="AZ407" s="54" t="str">
        <f t="shared" si="226"/>
        <v/>
      </c>
      <c r="BA407" s="54" t="str">
        <f t="shared" si="227"/>
        <v/>
      </c>
      <c r="BB407" s="54" t="str">
        <f t="shared" si="228"/>
        <v/>
      </c>
      <c r="BC407" s="54" t="str">
        <f t="shared" si="229"/>
        <v/>
      </c>
      <c r="BD407" s="54" t="str">
        <f t="shared" si="230"/>
        <v/>
      </c>
      <c r="BE407" s="54" t="str">
        <f t="shared" si="231"/>
        <v/>
      </c>
      <c r="BF407" s="54" t="str">
        <f t="shared" si="232"/>
        <v/>
      </c>
      <c r="BG407" s="54" t="str">
        <f t="shared" si="233"/>
        <v/>
      </c>
      <c r="BH407" s="54" t="str">
        <f t="shared" si="234"/>
        <v/>
      </c>
      <c r="BI407" s="54" t="str">
        <f t="shared" si="235"/>
        <v/>
      </c>
      <c r="BJ407" s="54" t="str">
        <f t="shared" si="236"/>
        <v/>
      </c>
      <c r="BK407" s="54" t="str">
        <f t="shared" si="237"/>
        <v/>
      </c>
      <c r="BL407" s="54" t="str">
        <f t="shared" si="238"/>
        <v/>
      </c>
      <c r="BM407" s="54" t="str">
        <f t="shared" si="239"/>
        <v/>
      </c>
      <c r="BN407" s="54" t="str">
        <f t="shared" si="240"/>
        <v/>
      </c>
      <c r="BO407" s="54" t="str">
        <f t="shared" si="241"/>
        <v/>
      </c>
      <c r="BP407" s="54" t="str">
        <f t="shared" si="242"/>
        <v/>
      </c>
      <c r="BQ407" s="54" t="str">
        <f t="shared" si="243"/>
        <v/>
      </c>
      <c r="BR407" s="54" t="str">
        <f t="shared" si="244"/>
        <v/>
      </c>
      <c r="BS407" s="54" t="str">
        <f t="shared" si="245"/>
        <v/>
      </c>
      <c r="BT407" s="54" t="str">
        <f t="shared" si="246"/>
        <v/>
      </c>
      <c r="BU407" s="54" t="str">
        <f t="shared" si="247"/>
        <v/>
      </c>
    </row>
    <row r="408" spans="2:73" ht="16.2">
      <c r="B408" s="104"/>
      <c r="C408" s="123" t="s">
        <v>45</v>
      </c>
      <c r="D408" s="122"/>
      <c r="E408" s="213"/>
      <c r="F408" s="196"/>
      <c r="G408" s="196"/>
      <c r="H408" s="188"/>
      <c r="I408" s="214"/>
      <c r="J408" s="188"/>
      <c r="K408" s="214"/>
      <c r="L408" s="196"/>
      <c r="M408" s="196"/>
      <c r="N408" s="196"/>
      <c r="O408" s="196"/>
      <c r="P408" s="196"/>
      <c r="Q408" s="196"/>
      <c r="R408" s="196"/>
      <c r="S408" s="196"/>
      <c r="T408" s="197"/>
      <c r="V408" s="219"/>
      <c r="W408" s="196"/>
      <c r="X408" s="196"/>
      <c r="Y408" s="188"/>
      <c r="Z408" s="121" t="s">
        <v>73</v>
      </c>
      <c r="AA408" s="120" t="s">
        <v>73</v>
      </c>
      <c r="AB408" s="215" t="s">
        <v>73</v>
      </c>
      <c r="AC408" s="216"/>
      <c r="AE408" s="54">
        <f t="shared" si="207"/>
        <v>0</v>
      </c>
      <c r="AF408" s="89"/>
      <c r="AG408" s="89"/>
      <c r="AH408" s="54" t="str">
        <f t="shared" si="208"/>
        <v/>
      </c>
      <c r="AI408" s="54" t="str">
        <f t="shared" si="209"/>
        <v/>
      </c>
      <c r="AJ408" s="54" t="str">
        <f t="shared" si="210"/>
        <v/>
      </c>
      <c r="AK408" s="54" t="str">
        <f t="shared" si="211"/>
        <v/>
      </c>
      <c r="AL408" s="54" t="str">
        <f t="shared" si="212"/>
        <v/>
      </c>
      <c r="AM408" s="54" t="str">
        <f t="shared" si="213"/>
        <v/>
      </c>
      <c r="AN408" s="54" t="str">
        <f t="shared" si="214"/>
        <v/>
      </c>
      <c r="AO408" s="54" t="str">
        <f t="shared" si="215"/>
        <v/>
      </c>
      <c r="AP408" s="54" t="str">
        <f t="shared" si="216"/>
        <v/>
      </c>
      <c r="AQ408" s="54" t="str">
        <f t="shared" si="217"/>
        <v/>
      </c>
      <c r="AR408" s="54" t="str">
        <f t="shared" si="218"/>
        <v/>
      </c>
      <c r="AS408" s="54" t="str">
        <f t="shared" si="219"/>
        <v/>
      </c>
      <c r="AT408" s="54" t="str">
        <f t="shared" si="220"/>
        <v/>
      </c>
      <c r="AU408" s="54" t="str">
        <f t="shared" si="221"/>
        <v/>
      </c>
      <c r="AV408" s="54" t="str">
        <f t="shared" si="222"/>
        <v/>
      </c>
      <c r="AW408" s="54" t="str">
        <f t="shared" si="223"/>
        <v/>
      </c>
      <c r="AX408" s="54" t="str">
        <f t="shared" si="224"/>
        <v/>
      </c>
      <c r="AY408" s="54" t="str">
        <f t="shared" si="225"/>
        <v/>
      </c>
      <c r="AZ408" s="54" t="str">
        <f t="shared" si="226"/>
        <v/>
      </c>
      <c r="BA408" s="54" t="str">
        <f t="shared" si="227"/>
        <v/>
      </c>
      <c r="BB408" s="54" t="str">
        <f t="shared" si="228"/>
        <v/>
      </c>
      <c r="BC408" s="54" t="str">
        <f t="shared" si="229"/>
        <v/>
      </c>
      <c r="BD408" s="54" t="str">
        <f t="shared" si="230"/>
        <v/>
      </c>
      <c r="BE408" s="54" t="str">
        <f t="shared" si="231"/>
        <v/>
      </c>
      <c r="BF408" s="54" t="str">
        <f t="shared" si="232"/>
        <v/>
      </c>
      <c r="BG408" s="54" t="str">
        <f t="shared" si="233"/>
        <v/>
      </c>
      <c r="BH408" s="54" t="str">
        <f t="shared" si="234"/>
        <v/>
      </c>
      <c r="BI408" s="54" t="str">
        <f t="shared" si="235"/>
        <v/>
      </c>
      <c r="BJ408" s="54" t="str">
        <f t="shared" si="236"/>
        <v/>
      </c>
      <c r="BK408" s="54" t="str">
        <f t="shared" si="237"/>
        <v/>
      </c>
      <c r="BL408" s="54" t="str">
        <f t="shared" si="238"/>
        <v/>
      </c>
      <c r="BM408" s="54" t="str">
        <f t="shared" si="239"/>
        <v/>
      </c>
      <c r="BN408" s="54" t="str">
        <f t="shared" si="240"/>
        <v/>
      </c>
      <c r="BO408" s="54" t="str">
        <f t="shared" si="241"/>
        <v/>
      </c>
      <c r="BP408" s="54" t="str">
        <f t="shared" si="242"/>
        <v/>
      </c>
      <c r="BQ408" s="54" t="str">
        <f t="shared" si="243"/>
        <v/>
      </c>
      <c r="BR408" s="54" t="str">
        <f t="shared" si="244"/>
        <v/>
      </c>
      <c r="BS408" s="54" t="str">
        <f t="shared" si="245"/>
        <v/>
      </c>
      <c r="BT408" s="54" t="str">
        <f t="shared" si="246"/>
        <v/>
      </c>
      <c r="BU408" s="54" t="str">
        <f t="shared" si="247"/>
        <v/>
      </c>
    </row>
    <row r="409" spans="2:73" ht="16.2">
      <c r="B409" s="104"/>
      <c r="C409" s="123" t="s">
        <v>45</v>
      </c>
      <c r="D409" s="122"/>
      <c r="E409" s="213"/>
      <c r="F409" s="196"/>
      <c r="G409" s="196"/>
      <c r="H409" s="188"/>
      <c r="I409" s="214"/>
      <c r="J409" s="188"/>
      <c r="K409" s="214"/>
      <c r="L409" s="196"/>
      <c r="M409" s="196"/>
      <c r="N409" s="196"/>
      <c r="O409" s="196"/>
      <c r="P409" s="196"/>
      <c r="Q409" s="196"/>
      <c r="R409" s="196"/>
      <c r="S409" s="196"/>
      <c r="T409" s="197"/>
      <c r="V409" s="219"/>
      <c r="W409" s="196"/>
      <c r="X409" s="196"/>
      <c r="Y409" s="188"/>
      <c r="Z409" s="121" t="s">
        <v>73</v>
      </c>
      <c r="AA409" s="120" t="s">
        <v>73</v>
      </c>
      <c r="AB409" s="215" t="s">
        <v>73</v>
      </c>
      <c r="AC409" s="216"/>
      <c r="AE409" s="54">
        <f t="shared" si="207"/>
        <v>0</v>
      </c>
      <c r="AF409" s="89"/>
      <c r="AG409" s="89"/>
      <c r="AH409" s="54" t="str">
        <f t="shared" si="208"/>
        <v/>
      </c>
      <c r="AI409" s="54" t="str">
        <f t="shared" si="209"/>
        <v/>
      </c>
      <c r="AJ409" s="54" t="str">
        <f t="shared" si="210"/>
        <v/>
      </c>
      <c r="AK409" s="54" t="str">
        <f t="shared" si="211"/>
        <v/>
      </c>
      <c r="AL409" s="54" t="str">
        <f t="shared" si="212"/>
        <v/>
      </c>
      <c r="AM409" s="54" t="str">
        <f t="shared" si="213"/>
        <v/>
      </c>
      <c r="AN409" s="54" t="str">
        <f t="shared" si="214"/>
        <v/>
      </c>
      <c r="AO409" s="54" t="str">
        <f t="shared" si="215"/>
        <v/>
      </c>
      <c r="AP409" s="54" t="str">
        <f t="shared" si="216"/>
        <v/>
      </c>
      <c r="AQ409" s="54" t="str">
        <f t="shared" si="217"/>
        <v/>
      </c>
      <c r="AR409" s="54" t="str">
        <f t="shared" si="218"/>
        <v/>
      </c>
      <c r="AS409" s="54" t="str">
        <f t="shared" si="219"/>
        <v/>
      </c>
      <c r="AT409" s="54" t="str">
        <f t="shared" si="220"/>
        <v/>
      </c>
      <c r="AU409" s="54" t="str">
        <f t="shared" si="221"/>
        <v/>
      </c>
      <c r="AV409" s="54" t="str">
        <f t="shared" si="222"/>
        <v/>
      </c>
      <c r="AW409" s="54" t="str">
        <f t="shared" si="223"/>
        <v/>
      </c>
      <c r="AX409" s="54" t="str">
        <f t="shared" si="224"/>
        <v/>
      </c>
      <c r="AY409" s="54" t="str">
        <f t="shared" si="225"/>
        <v/>
      </c>
      <c r="AZ409" s="54" t="str">
        <f t="shared" si="226"/>
        <v/>
      </c>
      <c r="BA409" s="54" t="str">
        <f t="shared" si="227"/>
        <v/>
      </c>
      <c r="BB409" s="54" t="str">
        <f t="shared" si="228"/>
        <v/>
      </c>
      <c r="BC409" s="54" t="str">
        <f t="shared" si="229"/>
        <v/>
      </c>
      <c r="BD409" s="54" t="str">
        <f t="shared" si="230"/>
        <v/>
      </c>
      <c r="BE409" s="54" t="str">
        <f t="shared" si="231"/>
        <v/>
      </c>
      <c r="BF409" s="54" t="str">
        <f t="shared" si="232"/>
        <v/>
      </c>
      <c r="BG409" s="54" t="str">
        <f t="shared" si="233"/>
        <v/>
      </c>
      <c r="BH409" s="54" t="str">
        <f t="shared" si="234"/>
        <v/>
      </c>
      <c r="BI409" s="54" t="str">
        <f t="shared" si="235"/>
        <v/>
      </c>
      <c r="BJ409" s="54" t="str">
        <f t="shared" si="236"/>
        <v/>
      </c>
      <c r="BK409" s="54" t="str">
        <f t="shared" si="237"/>
        <v/>
      </c>
      <c r="BL409" s="54" t="str">
        <f t="shared" si="238"/>
        <v/>
      </c>
      <c r="BM409" s="54" t="str">
        <f t="shared" si="239"/>
        <v/>
      </c>
      <c r="BN409" s="54" t="str">
        <f t="shared" si="240"/>
        <v/>
      </c>
      <c r="BO409" s="54" t="str">
        <f t="shared" si="241"/>
        <v/>
      </c>
      <c r="BP409" s="54" t="str">
        <f t="shared" si="242"/>
        <v/>
      </c>
      <c r="BQ409" s="54" t="str">
        <f t="shared" si="243"/>
        <v/>
      </c>
      <c r="BR409" s="54" t="str">
        <f t="shared" si="244"/>
        <v/>
      </c>
      <c r="BS409" s="54" t="str">
        <f t="shared" si="245"/>
        <v/>
      </c>
      <c r="BT409" s="54" t="str">
        <f t="shared" si="246"/>
        <v/>
      </c>
      <c r="BU409" s="54" t="str">
        <f t="shared" si="247"/>
        <v/>
      </c>
    </row>
    <row r="410" spans="2:73" ht="16.2">
      <c r="B410" s="104"/>
      <c r="C410" s="123" t="s">
        <v>45</v>
      </c>
      <c r="D410" s="122"/>
      <c r="E410" s="213"/>
      <c r="F410" s="196"/>
      <c r="G410" s="196"/>
      <c r="H410" s="188"/>
      <c r="I410" s="214"/>
      <c r="J410" s="188"/>
      <c r="K410" s="214"/>
      <c r="L410" s="196"/>
      <c r="M410" s="196"/>
      <c r="N410" s="196"/>
      <c r="O410" s="196"/>
      <c r="P410" s="196"/>
      <c r="Q410" s="196"/>
      <c r="R410" s="196"/>
      <c r="S410" s="196"/>
      <c r="T410" s="197"/>
      <c r="V410" s="219"/>
      <c r="W410" s="196"/>
      <c r="X410" s="196"/>
      <c r="Y410" s="188"/>
      <c r="Z410" s="121" t="s">
        <v>73</v>
      </c>
      <c r="AA410" s="120" t="s">
        <v>73</v>
      </c>
      <c r="AB410" s="215" t="s">
        <v>73</v>
      </c>
      <c r="AC410" s="216"/>
      <c r="AE410" s="54">
        <f t="shared" si="207"/>
        <v>0</v>
      </c>
      <c r="AF410" s="89"/>
      <c r="AG410" s="89"/>
      <c r="AH410" s="54" t="str">
        <f t="shared" si="208"/>
        <v/>
      </c>
      <c r="AI410" s="54" t="str">
        <f t="shared" si="209"/>
        <v/>
      </c>
      <c r="AJ410" s="54" t="str">
        <f t="shared" si="210"/>
        <v/>
      </c>
      <c r="AK410" s="54" t="str">
        <f t="shared" si="211"/>
        <v/>
      </c>
      <c r="AL410" s="54" t="str">
        <f t="shared" si="212"/>
        <v/>
      </c>
      <c r="AM410" s="54" t="str">
        <f t="shared" si="213"/>
        <v/>
      </c>
      <c r="AN410" s="54" t="str">
        <f t="shared" si="214"/>
        <v/>
      </c>
      <c r="AO410" s="54" t="str">
        <f t="shared" si="215"/>
        <v/>
      </c>
      <c r="AP410" s="54" t="str">
        <f t="shared" si="216"/>
        <v/>
      </c>
      <c r="AQ410" s="54" t="str">
        <f t="shared" si="217"/>
        <v/>
      </c>
      <c r="AR410" s="54" t="str">
        <f t="shared" si="218"/>
        <v/>
      </c>
      <c r="AS410" s="54" t="str">
        <f t="shared" si="219"/>
        <v/>
      </c>
      <c r="AT410" s="54" t="str">
        <f t="shared" si="220"/>
        <v/>
      </c>
      <c r="AU410" s="54" t="str">
        <f t="shared" si="221"/>
        <v/>
      </c>
      <c r="AV410" s="54" t="str">
        <f t="shared" si="222"/>
        <v/>
      </c>
      <c r="AW410" s="54" t="str">
        <f t="shared" si="223"/>
        <v/>
      </c>
      <c r="AX410" s="54" t="str">
        <f t="shared" si="224"/>
        <v/>
      </c>
      <c r="AY410" s="54" t="str">
        <f t="shared" si="225"/>
        <v/>
      </c>
      <c r="AZ410" s="54" t="str">
        <f t="shared" si="226"/>
        <v/>
      </c>
      <c r="BA410" s="54" t="str">
        <f t="shared" si="227"/>
        <v/>
      </c>
      <c r="BB410" s="54" t="str">
        <f t="shared" si="228"/>
        <v/>
      </c>
      <c r="BC410" s="54" t="str">
        <f t="shared" si="229"/>
        <v/>
      </c>
      <c r="BD410" s="54" t="str">
        <f t="shared" si="230"/>
        <v/>
      </c>
      <c r="BE410" s="54" t="str">
        <f t="shared" si="231"/>
        <v/>
      </c>
      <c r="BF410" s="54" t="str">
        <f t="shared" si="232"/>
        <v/>
      </c>
      <c r="BG410" s="54" t="str">
        <f t="shared" si="233"/>
        <v/>
      </c>
      <c r="BH410" s="54" t="str">
        <f t="shared" si="234"/>
        <v/>
      </c>
      <c r="BI410" s="54" t="str">
        <f t="shared" si="235"/>
        <v/>
      </c>
      <c r="BJ410" s="54" t="str">
        <f t="shared" si="236"/>
        <v/>
      </c>
      <c r="BK410" s="54" t="str">
        <f t="shared" si="237"/>
        <v/>
      </c>
      <c r="BL410" s="54" t="str">
        <f t="shared" si="238"/>
        <v/>
      </c>
      <c r="BM410" s="54" t="str">
        <f t="shared" si="239"/>
        <v/>
      </c>
      <c r="BN410" s="54" t="str">
        <f t="shared" si="240"/>
        <v/>
      </c>
      <c r="BO410" s="54" t="str">
        <f t="shared" si="241"/>
        <v/>
      </c>
      <c r="BP410" s="54" t="str">
        <f t="shared" si="242"/>
        <v/>
      </c>
      <c r="BQ410" s="54" t="str">
        <f t="shared" si="243"/>
        <v/>
      </c>
      <c r="BR410" s="54" t="str">
        <f t="shared" si="244"/>
        <v/>
      </c>
      <c r="BS410" s="54" t="str">
        <f t="shared" si="245"/>
        <v/>
      </c>
      <c r="BT410" s="54" t="str">
        <f t="shared" si="246"/>
        <v/>
      </c>
      <c r="BU410" s="54" t="str">
        <f t="shared" si="247"/>
        <v/>
      </c>
    </row>
    <row r="411" spans="2:73" ht="16.2">
      <c r="B411" s="104"/>
      <c r="C411" s="123" t="s">
        <v>45</v>
      </c>
      <c r="D411" s="122"/>
      <c r="E411" s="213"/>
      <c r="F411" s="196"/>
      <c r="G411" s="196"/>
      <c r="H411" s="188"/>
      <c r="I411" s="214"/>
      <c r="J411" s="188"/>
      <c r="K411" s="214"/>
      <c r="L411" s="196"/>
      <c r="M411" s="196"/>
      <c r="N411" s="196"/>
      <c r="O411" s="196"/>
      <c r="P411" s="196"/>
      <c r="Q411" s="196"/>
      <c r="R411" s="196"/>
      <c r="S411" s="196"/>
      <c r="T411" s="197"/>
      <c r="V411" s="219"/>
      <c r="W411" s="196"/>
      <c r="X411" s="196"/>
      <c r="Y411" s="188"/>
      <c r="Z411" s="121" t="s">
        <v>73</v>
      </c>
      <c r="AA411" s="120" t="s">
        <v>73</v>
      </c>
      <c r="AB411" s="215" t="s">
        <v>73</v>
      </c>
      <c r="AC411" s="216"/>
      <c r="AE411" s="54">
        <f t="shared" si="207"/>
        <v>0</v>
      </c>
      <c r="AF411" s="89"/>
      <c r="AG411" s="89"/>
      <c r="AH411" s="54" t="str">
        <f t="shared" si="208"/>
        <v/>
      </c>
      <c r="AI411" s="54" t="str">
        <f t="shared" si="209"/>
        <v/>
      </c>
      <c r="AJ411" s="54" t="str">
        <f t="shared" si="210"/>
        <v/>
      </c>
      <c r="AK411" s="54" t="str">
        <f t="shared" si="211"/>
        <v/>
      </c>
      <c r="AL411" s="54" t="str">
        <f t="shared" si="212"/>
        <v/>
      </c>
      <c r="AM411" s="54" t="str">
        <f t="shared" si="213"/>
        <v/>
      </c>
      <c r="AN411" s="54" t="str">
        <f t="shared" si="214"/>
        <v/>
      </c>
      <c r="AO411" s="54" t="str">
        <f t="shared" si="215"/>
        <v/>
      </c>
      <c r="AP411" s="54" t="str">
        <f t="shared" si="216"/>
        <v/>
      </c>
      <c r="AQ411" s="54" t="str">
        <f t="shared" si="217"/>
        <v/>
      </c>
      <c r="AR411" s="54" t="str">
        <f t="shared" si="218"/>
        <v/>
      </c>
      <c r="AS411" s="54" t="str">
        <f t="shared" si="219"/>
        <v/>
      </c>
      <c r="AT411" s="54" t="str">
        <f t="shared" si="220"/>
        <v/>
      </c>
      <c r="AU411" s="54" t="str">
        <f t="shared" si="221"/>
        <v/>
      </c>
      <c r="AV411" s="54" t="str">
        <f t="shared" si="222"/>
        <v/>
      </c>
      <c r="AW411" s="54" t="str">
        <f t="shared" si="223"/>
        <v/>
      </c>
      <c r="AX411" s="54" t="str">
        <f t="shared" si="224"/>
        <v/>
      </c>
      <c r="AY411" s="54" t="str">
        <f t="shared" si="225"/>
        <v/>
      </c>
      <c r="AZ411" s="54" t="str">
        <f t="shared" si="226"/>
        <v/>
      </c>
      <c r="BA411" s="54" t="str">
        <f t="shared" si="227"/>
        <v/>
      </c>
      <c r="BB411" s="54" t="str">
        <f t="shared" si="228"/>
        <v/>
      </c>
      <c r="BC411" s="54" t="str">
        <f t="shared" si="229"/>
        <v/>
      </c>
      <c r="BD411" s="54" t="str">
        <f t="shared" si="230"/>
        <v/>
      </c>
      <c r="BE411" s="54" t="str">
        <f t="shared" si="231"/>
        <v/>
      </c>
      <c r="BF411" s="54" t="str">
        <f t="shared" si="232"/>
        <v/>
      </c>
      <c r="BG411" s="54" t="str">
        <f t="shared" si="233"/>
        <v/>
      </c>
      <c r="BH411" s="54" t="str">
        <f t="shared" si="234"/>
        <v/>
      </c>
      <c r="BI411" s="54" t="str">
        <f t="shared" si="235"/>
        <v/>
      </c>
      <c r="BJ411" s="54" t="str">
        <f t="shared" si="236"/>
        <v/>
      </c>
      <c r="BK411" s="54" t="str">
        <f t="shared" si="237"/>
        <v/>
      </c>
      <c r="BL411" s="54" t="str">
        <f t="shared" si="238"/>
        <v/>
      </c>
      <c r="BM411" s="54" t="str">
        <f t="shared" si="239"/>
        <v/>
      </c>
      <c r="BN411" s="54" t="str">
        <f t="shared" si="240"/>
        <v/>
      </c>
      <c r="BO411" s="54" t="str">
        <f t="shared" si="241"/>
        <v/>
      </c>
      <c r="BP411" s="54" t="str">
        <f t="shared" si="242"/>
        <v/>
      </c>
      <c r="BQ411" s="54" t="str">
        <f t="shared" si="243"/>
        <v/>
      </c>
      <c r="BR411" s="54" t="str">
        <f t="shared" si="244"/>
        <v/>
      </c>
      <c r="BS411" s="54" t="str">
        <f t="shared" si="245"/>
        <v/>
      </c>
      <c r="BT411" s="54" t="str">
        <f t="shared" si="246"/>
        <v/>
      </c>
      <c r="BU411" s="54" t="str">
        <f t="shared" si="247"/>
        <v/>
      </c>
    </row>
    <row r="412" spans="2:73" ht="16.2">
      <c r="B412" s="104"/>
      <c r="C412" s="123" t="s">
        <v>45</v>
      </c>
      <c r="D412" s="122"/>
      <c r="E412" s="213"/>
      <c r="F412" s="196"/>
      <c r="G412" s="196"/>
      <c r="H412" s="188"/>
      <c r="I412" s="214"/>
      <c r="J412" s="188"/>
      <c r="K412" s="214"/>
      <c r="L412" s="196"/>
      <c r="M412" s="196"/>
      <c r="N412" s="196"/>
      <c r="O412" s="196"/>
      <c r="P412" s="196"/>
      <c r="Q412" s="196"/>
      <c r="R412" s="196"/>
      <c r="S412" s="196"/>
      <c r="T412" s="197"/>
      <c r="V412" s="219"/>
      <c r="W412" s="196"/>
      <c r="X412" s="196"/>
      <c r="Y412" s="188"/>
      <c r="Z412" s="121" t="s">
        <v>73</v>
      </c>
      <c r="AA412" s="120" t="s">
        <v>73</v>
      </c>
      <c r="AB412" s="215" t="s">
        <v>73</v>
      </c>
      <c r="AC412" s="216"/>
      <c r="AE412" s="54">
        <f t="shared" si="207"/>
        <v>0</v>
      </c>
      <c r="AF412" s="89"/>
      <c r="AG412" s="89"/>
      <c r="AH412" s="54" t="str">
        <f t="shared" si="208"/>
        <v/>
      </c>
      <c r="AI412" s="54" t="str">
        <f t="shared" si="209"/>
        <v/>
      </c>
      <c r="AJ412" s="54" t="str">
        <f t="shared" si="210"/>
        <v/>
      </c>
      <c r="AK412" s="54" t="str">
        <f t="shared" si="211"/>
        <v/>
      </c>
      <c r="AL412" s="54" t="str">
        <f t="shared" si="212"/>
        <v/>
      </c>
      <c r="AM412" s="54" t="str">
        <f t="shared" si="213"/>
        <v/>
      </c>
      <c r="AN412" s="54" t="str">
        <f t="shared" si="214"/>
        <v/>
      </c>
      <c r="AO412" s="54" t="str">
        <f t="shared" si="215"/>
        <v/>
      </c>
      <c r="AP412" s="54" t="str">
        <f t="shared" si="216"/>
        <v/>
      </c>
      <c r="AQ412" s="54" t="str">
        <f t="shared" si="217"/>
        <v/>
      </c>
      <c r="AR412" s="54" t="str">
        <f t="shared" si="218"/>
        <v/>
      </c>
      <c r="AS412" s="54" t="str">
        <f t="shared" si="219"/>
        <v/>
      </c>
      <c r="AT412" s="54" t="str">
        <f t="shared" si="220"/>
        <v/>
      </c>
      <c r="AU412" s="54" t="str">
        <f t="shared" si="221"/>
        <v/>
      </c>
      <c r="AV412" s="54" t="str">
        <f t="shared" si="222"/>
        <v/>
      </c>
      <c r="AW412" s="54" t="str">
        <f t="shared" si="223"/>
        <v/>
      </c>
      <c r="AX412" s="54" t="str">
        <f t="shared" si="224"/>
        <v/>
      </c>
      <c r="AY412" s="54" t="str">
        <f t="shared" si="225"/>
        <v/>
      </c>
      <c r="AZ412" s="54" t="str">
        <f t="shared" si="226"/>
        <v/>
      </c>
      <c r="BA412" s="54" t="str">
        <f t="shared" si="227"/>
        <v/>
      </c>
      <c r="BB412" s="54" t="str">
        <f t="shared" si="228"/>
        <v/>
      </c>
      <c r="BC412" s="54" t="str">
        <f t="shared" si="229"/>
        <v/>
      </c>
      <c r="BD412" s="54" t="str">
        <f t="shared" si="230"/>
        <v/>
      </c>
      <c r="BE412" s="54" t="str">
        <f t="shared" si="231"/>
        <v/>
      </c>
      <c r="BF412" s="54" t="str">
        <f t="shared" si="232"/>
        <v/>
      </c>
      <c r="BG412" s="54" t="str">
        <f t="shared" si="233"/>
        <v/>
      </c>
      <c r="BH412" s="54" t="str">
        <f t="shared" si="234"/>
        <v/>
      </c>
      <c r="BI412" s="54" t="str">
        <f t="shared" si="235"/>
        <v/>
      </c>
      <c r="BJ412" s="54" t="str">
        <f t="shared" si="236"/>
        <v/>
      </c>
      <c r="BK412" s="54" t="str">
        <f t="shared" si="237"/>
        <v/>
      </c>
      <c r="BL412" s="54" t="str">
        <f t="shared" si="238"/>
        <v/>
      </c>
      <c r="BM412" s="54" t="str">
        <f t="shared" si="239"/>
        <v/>
      </c>
      <c r="BN412" s="54" t="str">
        <f t="shared" si="240"/>
        <v/>
      </c>
      <c r="BO412" s="54" t="str">
        <f t="shared" si="241"/>
        <v/>
      </c>
      <c r="BP412" s="54" t="str">
        <f t="shared" si="242"/>
        <v/>
      </c>
      <c r="BQ412" s="54" t="str">
        <f t="shared" si="243"/>
        <v/>
      </c>
      <c r="BR412" s="54" t="str">
        <f t="shared" si="244"/>
        <v/>
      </c>
      <c r="BS412" s="54" t="str">
        <f t="shared" si="245"/>
        <v/>
      </c>
      <c r="BT412" s="54" t="str">
        <f t="shared" si="246"/>
        <v/>
      </c>
      <c r="BU412" s="54" t="str">
        <f t="shared" si="247"/>
        <v/>
      </c>
    </row>
    <row r="413" spans="2:73" ht="16.2">
      <c r="B413" s="104"/>
      <c r="C413" s="123" t="s">
        <v>45</v>
      </c>
      <c r="D413" s="122"/>
      <c r="E413" s="213"/>
      <c r="F413" s="196"/>
      <c r="G413" s="196"/>
      <c r="H413" s="188"/>
      <c r="I413" s="214"/>
      <c r="J413" s="188"/>
      <c r="K413" s="214"/>
      <c r="L413" s="196"/>
      <c r="M413" s="196"/>
      <c r="N413" s="196"/>
      <c r="O413" s="196"/>
      <c r="P413" s="196"/>
      <c r="Q413" s="196"/>
      <c r="R413" s="196"/>
      <c r="S413" s="196"/>
      <c r="T413" s="197"/>
      <c r="V413" s="219"/>
      <c r="W413" s="196"/>
      <c r="X413" s="196"/>
      <c r="Y413" s="188"/>
      <c r="Z413" s="121" t="s">
        <v>73</v>
      </c>
      <c r="AA413" s="120" t="s">
        <v>73</v>
      </c>
      <c r="AB413" s="215" t="s">
        <v>73</v>
      </c>
      <c r="AC413" s="216"/>
      <c r="AE413" s="54">
        <f t="shared" si="207"/>
        <v>0</v>
      </c>
      <c r="AF413" s="89"/>
      <c r="AG413" s="89"/>
      <c r="AH413" s="54" t="str">
        <f t="shared" si="208"/>
        <v/>
      </c>
      <c r="AI413" s="54" t="str">
        <f t="shared" si="209"/>
        <v/>
      </c>
      <c r="AJ413" s="54" t="str">
        <f t="shared" si="210"/>
        <v/>
      </c>
      <c r="AK413" s="54" t="str">
        <f t="shared" si="211"/>
        <v/>
      </c>
      <c r="AL413" s="54" t="str">
        <f t="shared" si="212"/>
        <v/>
      </c>
      <c r="AM413" s="54" t="str">
        <f t="shared" si="213"/>
        <v/>
      </c>
      <c r="AN413" s="54" t="str">
        <f t="shared" si="214"/>
        <v/>
      </c>
      <c r="AO413" s="54" t="str">
        <f t="shared" si="215"/>
        <v/>
      </c>
      <c r="AP413" s="54" t="str">
        <f t="shared" si="216"/>
        <v/>
      </c>
      <c r="AQ413" s="54" t="str">
        <f t="shared" si="217"/>
        <v/>
      </c>
      <c r="AR413" s="54" t="str">
        <f t="shared" si="218"/>
        <v/>
      </c>
      <c r="AS413" s="54" t="str">
        <f t="shared" si="219"/>
        <v/>
      </c>
      <c r="AT413" s="54" t="str">
        <f t="shared" si="220"/>
        <v/>
      </c>
      <c r="AU413" s="54" t="str">
        <f t="shared" si="221"/>
        <v/>
      </c>
      <c r="AV413" s="54" t="str">
        <f t="shared" si="222"/>
        <v/>
      </c>
      <c r="AW413" s="54" t="str">
        <f t="shared" si="223"/>
        <v/>
      </c>
      <c r="AX413" s="54" t="str">
        <f t="shared" si="224"/>
        <v/>
      </c>
      <c r="AY413" s="54" t="str">
        <f t="shared" si="225"/>
        <v/>
      </c>
      <c r="AZ413" s="54" t="str">
        <f t="shared" si="226"/>
        <v/>
      </c>
      <c r="BA413" s="54" t="str">
        <f t="shared" si="227"/>
        <v/>
      </c>
      <c r="BB413" s="54" t="str">
        <f t="shared" si="228"/>
        <v/>
      </c>
      <c r="BC413" s="54" t="str">
        <f t="shared" si="229"/>
        <v/>
      </c>
      <c r="BD413" s="54" t="str">
        <f t="shared" si="230"/>
        <v/>
      </c>
      <c r="BE413" s="54" t="str">
        <f t="shared" si="231"/>
        <v/>
      </c>
      <c r="BF413" s="54" t="str">
        <f t="shared" si="232"/>
        <v/>
      </c>
      <c r="BG413" s="54" t="str">
        <f t="shared" si="233"/>
        <v/>
      </c>
      <c r="BH413" s="54" t="str">
        <f t="shared" si="234"/>
        <v/>
      </c>
      <c r="BI413" s="54" t="str">
        <f t="shared" si="235"/>
        <v/>
      </c>
      <c r="BJ413" s="54" t="str">
        <f t="shared" si="236"/>
        <v/>
      </c>
      <c r="BK413" s="54" t="str">
        <f t="shared" si="237"/>
        <v/>
      </c>
      <c r="BL413" s="54" t="str">
        <f t="shared" si="238"/>
        <v/>
      </c>
      <c r="BM413" s="54" t="str">
        <f t="shared" si="239"/>
        <v/>
      </c>
      <c r="BN413" s="54" t="str">
        <f t="shared" si="240"/>
        <v/>
      </c>
      <c r="BO413" s="54" t="str">
        <f t="shared" si="241"/>
        <v/>
      </c>
      <c r="BP413" s="54" t="str">
        <f t="shared" si="242"/>
        <v/>
      </c>
      <c r="BQ413" s="54" t="str">
        <f t="shared" si="243"/>
        <v/>
      </c>
      <c r="BR413" s="54" t="str">
        <f t="shared" si="244"/>
        <v/>
      </c>
      <c r="BS413" s="54" t="str">
        <f t="shared" si="245"/>
        <v/>
      </c>
      <c r="BT413" s="54" t="str">
        <f t="shared" si="246"/>
        <v/>
      </c>
      <c r="BU413" s="54" t="str">
        <f t="shared" si="247"/>
        <v/>
      </c>
    </row>
    <row r="414" spans="2:73" ht="16.2">
      <c r="B414" s="104"/>
      <c r="C414" s="123" t="s">
        <v>45</v>
      </c>
      <c r="D414" s="122"/>
      <c r="E414" s="213"/>
      <c r="F414" s="196"/>
      <c r="G414" s="196"/>
      <c r="H414" s="188"/>
      <c r="I414" s="214"/>
      <c r="J414" s="188"/>
      <c r="K414" s="214"/>
      <c r="L414" s="196"/>
      <c r="M414" s="196"/>
      <c r="N414" s="196"/>
      <c r="O414" s="196"/>
      <c r="P414" s="196"/>
      <c r="Q414" s="196"/>
      <c r="R414" s="196"/>
      <c r="S414" s="196"/>
      <c r="T414" s="197"/>
      <c r="V414" s="219"/>
      <c r="W414" s="196"/>
      <c r="X414" s="196"/>
      <c r="Y414" s="188"/>
      <c r="Z414" s="121" t="s">
        <v>73</v>
      </c>
      <c r="AA414" s="120" t="s">
        <v>73</v>
      </c>
      <c r="AB414" s="215" t="s">
        <v>73</v>
      </c>
      <c r="AC414" s="216"/>
      <c r="AE414" s="54">
        <f t="shared" si="207"/>
        <v>0</v>
      </c>
      <c r="AF414" s="89"/>
      <c r="AG414" s="89"/>
      <c r="AH414" s="54" t="str">
        <f t="shared" si="208"/>
        <v/>
      </c>
      <c r="AI414" s="54" t="str">
        <f t="shared" si="209"/>
        <v/>
      </c>
      <c r="AJ414" s="54" t="str">
        <f t="shared" si="210"/>
        <v/>
      </c>
      <c r="AK414" s="54" t="str">
        <f t="shared" si="211"/>
        <v/>
      </c>
      <c r="AL414" s="54" t="str">
        <f t="shared" si="212"/>
        <v/>
      </c>
      <c r="AM414" s="54" t="str">
        <f t="shared" si="213"/>
        <v/>
      </c>
      <c r="AN414" s="54" t="str">
        <f t="shared" si="214"/>
        <v/>
      </c>
      <c r="AO414" s="54" t="str">
        <f t="shared" si="215"/>
        <v/>
      </c>
      <c r="AP414" s="54" t="str">
        <f t="shared" si="216"/>
        <v/>
      </c>
      <c r="AQ414" s="54" t="str">
        <f t="shared" si="217"/>
        <v/>
      </c>
      <c r="AR414" s="54" t="str">
        <f t="shared" si="218"/>
        <v/>
      </c>
      <c r="AS414" s="54" t="str">
        <f t="shared" si="219"/>
        <v/>
      </c>
      <c r="AT414" s="54" t="str">
        <f t="shared" si="220"/>
        <v/>
      </c>
      <c r="AU414" s="54" t="str">
        <f t="shared" si="221"/>
        <v/>
      </c>
      <c r="AV414" s="54" t="str">
        <f t="shared" si="222"/>
        <v/>
      </c>
      <c r="AW414" s="54" t="str">
        <f t="shared" si="223"/>
        <v/>
      </c>
      <c r="AX414" s="54" t="str">
        <f t="shared" si="224"/>
        <v/>
      </c>
      <c r="AY414" s="54" t="str">
        <f t="shared" si="225"/>
        <v/>
      </c>
      <c r="AZ414" s="54" t="str">
        <f t="shared" si="226"/>
        <v/>
      </c>
      <c r="BA414" s="54" t="str">
        <f t="shared" si="227"/>
        <v/>
      </c>
      <c r="BB414" s="54" t="str">
        <f t="shared" si="228"/>
        <v/>
      </c>
      <c r="BC414" s="54" t="str">
        <f t="shared" si="229"/>
        <v/>
      </c>
      <c r="BD414" s="54" t="str">
        <f t="shared" si="230"/>
        <v/>
      </c>
      <c r="BE414" s="54" t="str">
        <f t="shared" si="231"/>
        <v/>
      </c>
      <c r="BF414" s="54" t="str">
        <f t="shared" si="232"/>
        <v/>
      </c>
      <c r="BG414" s="54" t="str">
        <f t="shared" si="233"/>
        <v/>
      </c>
      <c r="BH414" s="54" t="str">
        <f t="shared" si="234"/>
        <v/>
      </c>
      <c r="BI414" s="54" t="str">
        <f t="shared" si="235"/>
        <v/>
      </c>
      <c r="BJ414" s="54" t="str">
        <f t="shared" si="236"/>
        <v/>
      </c>
      <c r="BK414" s="54" t="str">
        <f t="shared" si="237"/>
        <v/>
      </c>
      <c r="BL414" s="54" t="str">
        <f t="shared" si="238"/>
        <v/>
      </c>
      <c r="BM414" s="54" t="str">
        <f t="shared" si="239"/>
        <v/>
      </c>
      <c r="BN414" s="54" t="str">
        <f t="shared" si="240"/>
        <v/>
      </c>
      <c r="BO414" s="54" t="str">
        <f t="shared" si="241"/>
        <v/>
      </c>
      <c r="BP414" s="54" t="str">
        <f t="shared" si="242"/>
        <v/>
      </c>
      <c r="BQ414" s="54" t="str">
        <f t="shared" si="243"/>
        <v/>
      </c>
      <c r="BR414" s="54" t="str">
        <f t="shared" si="244"/>
        <v/>
      </c>
      <c r="BS414" s="54" t="str">
        <f t="shared" si="245"/>
        <v/>
      </c>
      <c r="BT414" s="54" t="str">
        <f t="shared" si="246"/>
        <v/>
      </c>
      <c r="BU414" s="54" t="str">
        <f t="shared" si="247"/>
        <v/>
      </c>
    </row>
    <row r="415" spans="2:73" ht="16.2">
      <c r="B415" s="104"/>
      <c r="C415" s="123" t="s">
        <v>45</v>
      </c>
      <c r="D415" s="122"/>
      <c r="E415" s="213"/>
      <c r="F415" s="196"/>
      <c r="G415" s="196"/>
      <c r="H415" s="188"/>
      <c r="I415" s="214"/>
      <c r="J415" s="188"/>
      <c r="K415" s="214"/>
      <c r="L415" s="196"/>
      <c r="M415" s="196"/>
      <c r="N415" s="196"/>
      <c r="O415" s="196"/>
      <c r="P415" s="196"/>
      <c r="Q415" s="196"/>
      <c r="R415" s="196"/>
      <c r="S415" s="196"/>
      <c r="T415" s="197"/>
      <c r="V415" s="219"/>
      <c r="W415" s="196"/>
      <c r="X415" s="196"/>
      <c r="Y415" s="188"/>
      <c r="Z415" s="121" t="s">
        <v>73</v>
      </c>
      <c r="AA415" s="120" t="s">
        <v>73</v>
      </c>
      <c r="AB415" s="215" t="s">
        <v>73</v>
      </c>
      <c r="AC415" s="216"/>
      <c r="AE415" s="54">
        <f t="shared" si="207"/>
        <v>0</v>
      </c>
      <c r="AF415" s="89"/>
      <c r="AG415" s="89"/>
      <c r="AH415" s="54" t="str">
        <f t="shared" si="208"/>
        <v/>
      </c>
      <c r="AI415" s="54" t="str">
        <f t="shared" si="209"/>
        <v/>
      </c>
      <c r="AJ415" s="54" t="str">
        <f t="shared" si="210"/>
        <v/>
      </c>
      <c r="AK415" s="54" t="str">
        <f t="shared" si="211"/>
        <v/>
      </c>
      <c r="AL415" s="54" t="str">
        <f t="shared" si="212"/>
        <v/>
      </c>
      <c r="AM415" s="54" t="str">
        <f t="shared" si="213"/>
        <v/>
      </c>
      <c r="AN415" s="54" t="str">
        <f t="shared" si="214"/>
        <v/>
      </c>
      <c r="AO415" s="54" t="str">
        <f t="shared" si="215"/>
        <v/>
      </c>
      <c r="AP415" s="54" t="str">
        <f t="shared" si="216"/>
        <v/>
      </c>
      <c r="AQ415" s="54" t="str">
        <f t="shared" si="217"/>
        <v/>
      </c>
      <c r="AR415" s="54" t="str">
        <f t="shared" si="218"/>
        <v/>
      </c>
      <c r="AS415" s="54" t="str">
        <f t="shared" si="219"/>
        <v/>
      </c>
      <c r="AT415" s="54" t="str">
        <f t="shared" si="220"/>
        <v/>
      </c>
      <c r="AU415" s="54" t="str">
        <f t="shared" si="221"/>
        <v/>
      </c>
      <c r="AV415" s="54" t="str">
        <f t="shared" si="222"/>
        <v/>
      </c>
      <c r="AW415" s="54" t="str">
        <f t="shared" si="223"/>
        <v/>
      </c>
      <c r="AX415" s="54" t="str">
        <f t="shared" si="224"/>
        <v/>
      </c>
      <c r="AY415" s="54" t="str">
        <f t="shared" si="225"/>
        <v/>
      </c>
      <c r="AZ415" s="54" t="str">
        <f t="shared" si="226"/>
        <v/>
      </c>
      <c r="BA415" s="54" t="str">
        <f t="shared" si="227"/>
        <v/>
      </c>
      <c r="BB415" s="54" t="str">
        <f t="shared" si="228"/>
        <v/>
      </c>
      <c r="BC415" s="54" t="str">
        <f t="shared" si="229"/>
        <v/>
      </c>
      <c r="BD415" s="54" t="str">
        <f t="shared" si="230"/>
        <v/>
      </c>
      <c r="BE415" s="54" t="str">
        <f t="shared" si="231"/>
        <v/>
      </c>
      <c r="BF415" s="54" t="str">
        <f t="shared" si="232"/>
        <v/>
      </c>
      <c r="BG415" s="54" t="str">
        <f t="shared" si="233"/>
        <v/>
      </c>
      <c r="BH415" s="54" t="str">
        <f t="shared" si="234"/>
        <v/>
      </c>
      <c r="BI415" s="54" t="str">
        <f t="shared" si="235"/>
        <v/>
      </c>
      <c r="BJ415" s="54" t="str">
        <f t="shared" si="236"/>
        <v/>
      </c>
      <c r="BK415" s="54" t="str">
        <f t="shared" si="237"/>
        <v/>
      </c>
      <c r="BL415" s="54" t="str">
        <f t="shared" si="238"/>
        <v/>
      </c>
      <c r="BM415" s="54" t="str">
        <f t="shared" si="239"/>
        <v/>
      </c>
      <c r="BN415" s="54" t="str">
        <f t="shared" si="240"/>
        <v/>
      </c>
      <c r="BO415" s="54" t="str">
        <f t="shared" si="241"/>
        <v/>
      </c>
      <c r="BP415" s="54" t="str">
        <f t="shared" si="242"/>
        <v/>
      </c>
      <c r="BQ415" s="54" t="str">
        <f t="shared" si="243"/>
        <v/>
      </c>
      <c r="BR415" s="54" t="str">
        <f t="shared" si="244"/>
        <v/>
      </c>
      <c r="BS415" s="54" t="str">
        <f t="shared" si="245"/>
        <v/>
      </c>
      <c r="BT415" s="54" t="str">
        <f t="shared" si="246"/>
        <v/>
      </c>
      <c r="BU415" s="54" t="str">
        <f t="shared" si="247"/>
        <v/>
      </c>
    </row>
    <row r="416" spans="2:73" ht="16.2">
      <c r="B416" s="104"/>
      <c r="C416" s="123" t="s">
        <v>45</v>
      </c>
      <c r="D416" s="122"/>
      <c r="E416" s="213"/>
      <c r="F416" s="196"/>
      <c r="G416" s="196"/>
      <c r="H416" s="188"/>
      <c r="I416" s="214"/>
      <c r="J416" s="188"/>
      <c r="K416" s="214"/>
      <c r="L416" s="196"/>
      <c r="M416" s="196"/>
      <c r="N416" s="196"/>
      <c r="O416" s="196"/>
      <c r="P416" s="196"/>
      <c r="Q416" s="196"/>
      <c r="R416" s="196"/>
      <c r="S416" s="196"/>
      <c r="T416" s="197"/>
      <c r="V416" s="219"/>
      <c r="W416" s="196"/>
      <c r="X416" s="196"/>
      <c r="Y416" s="188"/>
      <c r="Z416" s="121" t="s">
        <v>73</v>
      </c>
      <c r="AA416" s="120" t="s">
        <v>73</v>
      </c>
      <c r="AB416" s="215" t="s">
        <v>73</v>
      </c>
      <c r="AC416" s="216"/>
      <c r="AE416" s="54">
        <f t="shared" si="207"/>
        <v>0</v>
      </c>
      <c r="AF416" s="89"/>
      <c r="AG416" s="89"/>
      <c r="AH416" s="54" t="str">
        <f t="shared" si="208"/>
        <v/>
      </c>
      <c r="AI416" s="54" t="str">
        <f t="shared" si="209"/>
        <v/>
      </c>
      <c r="AJ416" s="54" t="str">
        <f t="shared" si="210"/>
        <v/>
      </c>
      <c r="AK416" s="54" t="str">
        <f t="shared" si="211"/>
        <v/>
      </c>
      <c r="AL416" s="54" t="str">
        <f t="shared" si="212"/>
        <v/>
      </c>
      <c r="AM416" s="54" t="str">
        <f t="shared" si="213"/>
        <v/>
      </c>
      <c r="AN416" s="54" t="str">
        <f t="shared" si="214"/>
        <v/>
      </c>
      <c r="AO416" s="54" t="str">
        <f t="shared" si="215"/>
        <v/>
      </c>
      <c r="AP416" s="54" t="str">
        <f t="shared" si="216"/>
        <v/>
      </c>
      <c r="AQ416" s="54" t="str">
        <f t="shared" si="217"/>
        <v/>
      </c>
      <c r="AR416" s="54" t="str">
        <f t="shared" si="218"/>
        <v/>
      </c>
      <c r="AS416" s="54" t="str">
        <f t="shared" si="219"/>
        <v/>
      </c>
      <c r="AT416" s="54" t="str">
        <f t="shared" si="220"/>
        <v/>
      </c>
      <c r="AU416" s="54" t="str">
        <f t="shared" si="221"/>
        <v/>
      </c>
      <c r="AV416" s="54" t="str">
        <f t="shared" si="222"/>
        <v/>
      </c>
      <c r="AW416" s="54" t="str">
        <f t="shared" si="223"/>
        <v/>
      </c>
      <c r="AX416" s="54" t="str">
        <f t="shared" si="224"/>
        <v/>
      </c>
      <c r="AY416" s="54" t="str">
        <f t="shared" si="225"/>
        <v/>
      </c>
      <c r="AZ416" s="54" t="str">
        <f t="shared" si="226"/>
        <v/>
      </c>
      <c r="BA416" s="54" t="str">
        <f t="shared" si="227"/>
        <v/>
      </c>
      <c r="BB416" s="54" t="str">
        <f t="shared" si="228"/>
        <v/>
      </c>
      <c r="BC416" s="54" t="str">
        <f t="shared" si="229"/>
        <v/>
      </c>
      <c r="BD416" s="54" t="str">
        <f t="shared" si="230"/>
        <v/>
      </c>
      <c r="BE416" s="54" t="str">
        <f t="shared" si="231"/>
        <v/>
      </c>
      <c r="BF416" s="54" t="str">
        <f t="shared" si="232"/>
        <v/>
      </c>
      <c r="BG416" s="54" t="str">
        <f t="shared" si="233"/>
        <v/>
      </c>
      <c r="BH416" s="54" t="str">
        <f t="shared" si="234"/>
        <v/>
      </c>
      <c r="BI416" s="54" t="str">
        <f t="shared" si="235"/>
        <v/>
      </c>
      <c r="BJ416" s="54" t="str">
        <f t="shared" si="236"/>
        <v/>
      </c>
      <c r="BK416" s="54" t="str">
        <f t="shared" si="237"/>
        <v/>
      </c>
      <c r="BL416" s="54" t="str">
        <f t="shared" si="238"/>
        <v/>
      </c>
      <c r="BM416" s="54" t="str">
        <f t="shared" si="239"/>
        <v/>
      </c>
      <c r="BN416" s="54" t="str">
        <f t="shared" si="240"/>
        <v/>
      </c>
      <c r="BO416" s="54" t="str">
        <f t="shared" si="241"/>
        <v/>
      </c>
      <c r="BP416" s="54" t="str">
        <f t="shared" si="242"/>
        <v/>
      </c>
      <c r="BQ416" s="54" t="str">
        <f t="shared" si="243"/>
        <v/>
      </c>
      <c r="BR416" s="54" t="str">
        <f t="shared" si="244"/>
        <v/>
      </c>
      <c r="BS416" s="54" t="str">
        <f t="shared" si="245"/>
        <v/>
      </c>
      <c r="BT416" s="54" t="str">
        <f t="shared" si="246"/>
        <v/>
      </c>
      <c r="BU416" s="54" t="str">
        <f t="shared" si="247"/>
        <v/>
      </c>
    </row>
    <row r="417" spans="2:73" ht="16.2">
      <c r="B417" s="104"/>
      <c r="C417" s="123" t="s">
        <v>45</v>
      </c>
      <c r="D417" s="122"/>
      <c r="E417" s="213"/>
      <c r="F417" s="196"/>
      <c r="G417" s="196"/>
      <c r="H417" s="188"/>
      <c r="I417" s="214"/>
      <c r="J417" s="188"/>
      <c r="K417" s="214"/>
      <c r="L417" s="196"/>
      <c r="M417" s="196"/>
      <c r="N417" s="196"/>
      <c r="O417" s="196"/>
      <c r="P417" s="196"/>
      <c r="Q417" s="196"/>
      <c r="R417" s="196"/>
      <c r="S417" s="196"/>
      <c r="T417" s="197"/>
      <c r="V417" s="219"/>
      <c r="W417" s="196"/>
      <c r="X417" s="196"/>
      <c r="Y417" s="188"/>
      <c r="Z417" s="121" t="s">
        <v>73</v>
      </c>
      <c r="AA417" s="120" t="s">
        <v>73</v>
      </c>
      <c r="AB417" s="215" t="s">
        <v>73</v>
      </c>
      <c r="AC417" s="216"/>
      <c r="AE417" s="54">
        <f t="shared" si="207"/>
        <v>0</v>
      </c>
      <c r="AF417" s="89"/>
      <c r="AG417" s="89"/>
      <c r="AH417" s="54" t="str">
        <f t="shared" si="208"/>
        <v/>
      </c>
      <c r="AI417" s="54" t="str">
        <f t="shared" si="209"/>
        <v/>
      </c>
      <c r="AJ417" s="54" t="str">
        <f t="shared" si="210"/>
        <v/>
      </c>
      <c r="AK417" s="54" t="str">
        <f t="shared" si="211"/>
        <v/>
      </c>
      <c r="AL417" s="54" t="str">
        <f t="shared" si="212"/>
        <v/>
      </c>
      <c r="AM417" s="54" t="str">
        <f t="shared" si="213"/>
        <v/>
      </c>
      <c r="AN417" s="54" t="str">
        <f t="shared" si="214"/>
        <v/>
      </c>
      <c r="AO417" s="54" t="str">
        <f t="shared" si="215"/>
        <v/>
      </c>
      <c r="AP417" s="54" t="str">
        <f t="shared" si="216"/>
        <v/>
      </c>
      <c r="AQ417" s="54" t="str">
        <f t="shared" si="217"/>
        <v/>
      </c>
      <c r="AR417" s="54" t="str">
        <f t="shared" si="218"/>
        <v/>
      </c>
      <c r="AS417" s="54" t="str">
        <f t="shared" si="219"/>
        <v/>
      </c>
      <c r="AT417" s="54" t="str">
        <f t="shared" si="220"/>
        <v/>
      </c>
      <c r="AU417" s="54" t="str">
        <f t="shared" si="221"/>
        <v/>
      </c>
      <c r="AV417" s="54" t="str">
        <f t="shared" si="222"/>
        <v/>
      </c>
      <c r="AW417" s="54" t="str">
        <f t="shared" si="223"/>
        <v/>
      </c>
      <c r="AX417" s="54" t="str">
        <f t="shared" si="224"/>
        <v/>
      </c>
      <c r="AY417" s="54" t="str">
        <f t="shared" si="225"/>
        <v/>
      </c>
      <c r="AZ417" s="54" t="str">
        <f t="shared" si="226"/>
        <v/>
      </c>
      <c r="BA417" s="54" t="str">
        <f t="shared" si="227"/>
        <v/>
      </c>
      <c r="BB417" s="54" t="str">
        <f t="shared" si="228"/>
        <v/>
      </c>
      <c r="BC417" s="54" t="str">
        <f t="shared" si="229"/>
        <v/>
      </c>
      <c r="BD417" s="54" t="str">
        <f t="shared" si="230"/>
        <v/>
      </c>
      <c r="BE417" s="54" t="str">
        <f t="shared" si="231"/>
        <v/>
      </c>
      <c r="BF417" s="54" t="str">
        <f t="shared" si="232"/>
        <v/>
      </c>
      <c r="BG417" s="54" t="str">
        <f t="shared" si="233"/>
        <v/>
      </c>
      <c r="BH417" s="54" t="str">
        <f t="shared" si="234"/>
        <v/>
      </c>
      <c r="BI417" s="54" t="str">
        <f t="shared" si="235"/>
        <v/>
      </c>
      <c r="BJ417" s="54" t="str">
        <f t="shared" si="236"/>
        <v/>
      </c>
      <c r="BK417" s="54" t="str">
        <f t="shared" si="237"/>
        <v/>
      </c>
      <c r="BL417" s="54" t="str">
        <f t="shared" si="238"/>
        <v/>
      </c>
      <c r="BM417" s="54" t="str">
        <f t="shared" si="239"/>
        <v/>
      </c>
      <c r="BN417" s="54" t="str">
        <f t="shared" si="240"/>
        <v/>
      </c>
      <c r="BO417" s="54" t="str">
        <f t="shared" si="241"/>
        <v/>
      </c>
      <c r="BP417" s="54" t="str">
        <f t="shared" si="242"/>
        <v/>
      </c>
      <c r="BQ417" s="54" t="str">
        <f t="shared" si="243"/>
        <v/>
      </c>
      <c r="BR417" s="54" t="str">
        <f t="shared" si="244"/>
        <v/>
      </c>
      <c r="BS417" s="54" t="str">
        <f t="shared" si="245"/>
        <v/>
      </c>
      <c r="BT417" s="54" t="str">
        <f t="shared" si="246"/>
        <v/>
      </c>
      <c r="BU417" s="54" t="str">
        <f t="shared" si="247"/>
        <v/>
      </c>
    </row>
    <row r="418" spans="2:73" ht="16.2">
      <c r="B418" s="104"/>
      <c r="C418" s="123" t="s">
        <v>45</v>
      </c>
      <c r="D418" s="122"/>
      <c r="E418" s="213"/>
      <c r="F418" s="196"/>
      <c r="G418" s="196"/>
      <c r="H418" s="188"/>
      <c r="I418" s="214"/>
      <c r="J418" s="188"/>
      <c r="K418" s="214"/>
      <c r="L418" s="196"/>
      <c r="M418" s="196"/>
      <c r="N418" s="196"/>
      <c r="O418" s="196"/>
      <c r="P418" s="196"/>
      <c r="Q418" s="196"/>
      <c r="R418" s="196"/>
      <c r="S418" s="196"/>
      <c r="T418" s="197"/>
      <c r="V418" s="219"/>
      <c r="W418" s="196"/>
      <c r="X418" s="196"/>
      <c r="Y418" s="188"/>
      <c r="Z418" s="121" t="s">
        <v>73</v>
      </c>
      <c r="AA418" s="120" t="s">
        <v>73</v>
      </c>
      <c r="AB418" s="215" t="s">
        <v>73</v>
      </c>
      <c r="AC418" s="216"/>
      <c r="AE418" s="54">
        <f t="shared" si="207"/>
        <v>0</v>
      </c>
      <c r="AF418" s="89"/>
      <c r="AG418" s="89"/>
      <c r="AH418" s="54" t="str">
        <f t="shared" si="208"/>
        <v/>
      </c>
      <c r="AI418" s="54" t="str">
        <f t="shared" si="209"/>
        <v/>
      </c>
      <c r="AJ418" s="54" t="str">
        <f t="shared" si="210"/>
        <v/>
      </c>
      <c r="AK418" s="54" t="str">
        <f t="shared" si="211"/>
        <v/>
      </c>
      <c r="AL418" s="54" t="str">
        <f t="shared" si="212"/>
        <v/>
      </c>
      <c r="AM418" s="54" t="str">
        <f t="shared" si="213"/>
        <v/>
      </c>
      <c r="AN418" s="54" t="str">
        <f t="shared" si="214"/>
        <v/>
      </c>
      <c r="AO418" s="54" t="str">
        <f t="shared" si="215"/>
        <v/>
      </c>
      <c r="AP418" s="54" t="str">
        <f t="shared" si="216"/>
        <v/>
      </c>
      <c r="AQ418" s="54" t="str">
        <f t="shared" si="217"/>
        <v/>
      </c>
      <c r="AR418" s="54" t="str">
        <f t="shared" si="218"/>
        <v/>
      </c>
      <c r="AS418" s="54" t="str">
        <f t="shared" si="219"/>
        <v/>
      </c>
      <c r="AT418" s="54" t="str">
        <f t="shared" si="220"/>
        <v/>
      </c>
      <c r="AU418" s="54" t="str">
        <f t="shared" si="221"/>
        <v/>
      </c>
      <c r="AV418" s="54" t="str">
        <f t="shared" si="222"/>
        <v/>
      </c>
      <c r="AW418" s="54" t="str">
        <f t="shared" si="223"/>
        <v/>
      </c>
      <c r="AX418" s="54" t="str">
        <f t="shared" si="224"/>
        <v/>
      </c>
      <c r="AY418" s="54" t="str">
        <f t="shared" si="225"/>
        <v/>
      </c>
      <c r="AZ418" s="54" t="str">
        <f t="shared" si="226"/>
        <v/>
      </c>
      <c r="BA418" s="54" t="str">
        <f t="shared" si="227"/>
        <v/>
      </c>
      <c r="BB418" s="54" t="str">
        <f t="shared" si="228"/>
        <v/>
      </c>
      <c r="BC418" s="54" t="str">
        <f t="shared" si="229"/>
        <v/>
      </c>
      <c r="BD418" s="54" t="str">
        <f t="shared" si="230"/>
        <v/>
      </c>
      <c r="BE418" s="54" t="str">
        <f t="shared" si="231"/>
        <v/>
      </c>
      <c r="BF418" s="54" t="str">
        <f t="shared" si="232"/>
        <v/>
      </c>
      <c r="BG418" s="54" t="str">
        <f t="shared" si="233"/>
        <v/>
      </c>
      <c r="BH418" s="54" t="str">
        <f t="shared" si="234"/>
        <v/>
      </c>
      <c r="BI418" s="54" t="str">
        <f t="shared" si="235"/>
        <v/>
      </c>
      <c r="BJ418" s="54" t="str">
        <f t="shared" si="236"/>
        <v/>
      </c>
      <c r="BK418" s="54" t="str">
        <f t="shared" si="237"/>
        <v/>
      </c>
      <c r="BL418" s="54" t="str">
        <f t="shared" si="238"/>
        <v/>
      </c>
      <c r="BM418" s="54" t="str">
        <f t="shared" si="239"/>
        <v/>
      </c>
      <c r="BN418" s="54" t="str">
        <f t="shared" si="240"/>
        <v/>
      </c>
      <c r="BO418" s="54" t="str">
        <f t="shared" si="241"/>
        <v/>
      </c>
      <c r="BP418" s="54" t="str">
        <f t="shared" si="242"/>
        <v/>
      </c>
      <c r="BQ418" s="54" t="str">
        <f t="shared" si="243"/>
        <v/>
      </c>
      <c r="BR418" s="54" t="str">
        <f t="shared" si="244"/>
        <v/>
      </c>
      <c r="BS418" s="54" t="str">
        <f t="shared" si="245"/>
        <v/>
      </c>
      <c r="BT418" s="54" t="str">
        <f t="shared" si="246"/>
        <v/>
      </c>
      <c r="BU418" s="54" t="str">
        <f t="shared" si="247"/>
        <v/>
      </c>
    </row>
    <row r="419" spans="2:73" ht="16.2">
      <c r="B419" s="104"/>
      <c r="C419" s="123" t="s">
        <v>45</v>
      </c>
      <c r="D419" s="122"/>
      <c r="E419" s="213"/>
      <c r="F419" s="196"/>
      <c r="G419" s="196"/>
      <c r="H419" s="188"/>
      <c r="I419" s="214"/>
      <c r="J419" s="188"/>
      <c r="K419" s="214"/>
      <c r="L419" s="196"/>
      <c r="M419" s="196"/>
      <c r="N419" s="196"/>
      <c r="O419" s="196"/>
      <c r="P419" s="196"/>
      <c r="Q419" s="196"/>
      <c r="R419" s="196"/>
      <c r="S419" s="196"/>
      <c r="T419" s="197"/>
      <c r="V419" s="219"/>
      <c r="W419" s="196"/>
      <c r="X419" s="196"/>
      <c r="Y419" s="188"/>
      <c r="Z419" s="121" t="s">
        <v>73</v>
      </c>
      <c r="AA419" s="120" t="s">
        <v>73</v>
      </c>
      <c r="AB419" s="215" t="s">
        <v>73</v>
      </c>
      <c r="AC419" s="216"/>
      <c r="AE419" s="54">
        <f t="shared" si="207"/>
        <v>0</v>
      </c>
      <c r="AF419" s="89"/>
      <c r="AG419" s="89"/>
      <c r="AH419" s="54" t="str">
        <f t="shared" si="208"/>
        <v/>
      </c>
      <c r="AI419" s="54" t="str">
        <f t="shared" si="209"/>
        <v/>
      </c>
      <c r="AJ419" s="54" t="str">
        <f t="shared" si="210"/>
        <v/>
      </c>
      <c r="AK419" s="54" t="str">
        <f t="shared" si="211"/>
        <v/>
      </c>
      <c r="AL419" s="54" t="str">
        <f t="shared" si="212"/>
        <v/>
      </c>
      <c r="AM419" s="54" t="str">
        <f t="shared" si="213"/>
        <v/>
      </c>
      <c r="AN419" s="54" t="str">
        <f t="shared" si="214"/>
        <v/>
      </c>
      <c r="AO419" s="54" t="str">
        <f t="shared" si="215"/>
        <v/>
      </c>
      <c r="AP419" s="54" t="str">
        <f t="shared" si="216"/>
        <v/>
      </c>
      <c r="AQ419" s="54" t="str">
        <f t="shared" si="217"/>
        <v/>
      </c>
      <c r="AR419" s="54" t="str">
        <f t="shared" si="218"/>
        <v/>
      </c>
      <c r="AS419" s="54" t="str">
        <f t="shared" si="219"/>
        <v/>
      </c>
      <c r="AT419" s="54" t="str">
        <f t="shared" si="220"/>
        <v/>
      </c>
      <c r="AU419" s="54" t="str">
        <f t="shared" si="221"/>
        <v/>
      </c>
      <c r="AV419" s="54" t="str">
        <f t="shared" si="222"/>
        <v/>
      </c>
      <c r="AW419" s="54" t="str">
        <f t="shared" si="223"/>
        <v/>
      </c>
      <c r="AX419" s="54" t="str">
        <f t="shared" si="224"/>
        <v/>
      </c>
      <c r="AY419" s="54" t="str">
        <f t="shared" si="225"/>
        <v/>
      </c>
      <c r="AZ419" s="54" t="str">
        <f t="shared" si="226"/>
        <v/>
      </c>
      <c r="BA419" s="54" t="str">
        <f t="shared" si="227"/>
        <v/>
      </c>
      <c r="BB419" s="54" t="str">
        <f t="shared" si="228"/>
        <v/>
      </c>
      <c r="BC419" s="54" t="str">
        <f t="shared" si="229"/>
        <v/>
      </c>
      <c r="BD419" s="54" t="str">
        <f t="shared" si="230"/>
        <v/>
      </c>
      <c r="BE419" s="54" t="str">
        <f t="shared" si="231"/>
        <v/>
      </c>
      <c r="BF419" s="54" t="str">
        <f t="shared" si="232"/>
        <v/>
      </c>
      <c r="BG419" s="54" t="str">
        <f t="shared" si="233"/>
        <v/>
      </c>
      <c r="BH419" s="54" t="str">
        <f t="shared" si="234"/>
        <v/>
      </c>
      <c r="BI419" s="54" t="str">
        <f t="shared" si="235"/>
        <v/>
      </c>
      <c r="BJ419" s="54" t="str">
        <f t="shared" si="236"/>
        <v/>
      </c>
      <c r="BK419" s="54" t="str">
        <f t="shared" si="237"/>
        <v/>
      </c>
      <c r="BL419" s="54" t="str">
        <f t="shared" si="238"/>
        <v/>
      </c>
      <c r="BM419" s="54" t="str">
        <f t="shared" si="239"/>
        <v/>
      </c>
      <c r="BN419" s="54" t="str">
        <f t="shared" si="240"/>
        <v/>
      </c>
      <c r="BO419" s="54" t="str">
        <f t="shared" si="241"/>
        <v/>
      </c>
      <c r="BP419" s="54" t="str">
        <f t="shared" si="242"/>
        <v/>
      </c>
      <c r="BQ419" s="54" t="str">
        <f t="shared" si="243"/>
        <v/>
      </c>
      <c r="BR419" s="54" t="str">
        <f t="shared" si="244"/>
        <v/>
      </c>
      <c r="BS419" s="54" t="str">
        <f t="shared" si="245"/>
        <v/>
      </c>
      <c r="BT419" s="54" t="str">
        <f t="shared" si="246"/>
        <v/>
      </c>
      <c r="BU419" s="54" t="str">
        <f t="shared" si="247"/>
        <v/>
      </c>
    </row>
    <row r="420" spans="2:73" ht="16.2">
      <c r="B420" s="104"/>
      <c r="C420" s="123" t="s">
        <v>45</v>
      </c>
      <c r="D420" s="122"/>
      <c r="E420" s="213"/>
      <c r="F420" s="196"/>
      <c r="G420" s="196"/>
      <c r="H420" s="188"/>
      <c r="I420" s="214"/>
      <c r="J420" s="188"/>
      <c r="K420" s="214"/>
      <c r="L420" s="196"/>
      <c r="M420" s="196"/>
      <c r="N420" s="196"/>
      <c r="O420" s="196"/>
      <c r="P420" s="196"/>
      <c r="Q420" s="196"/>
      <c r="R420" s="196"/>
      <c r="S420" s="196"/>
      <c r="T420" s="197"/>
      <c r="V420" s="219"/>
      <c r="W420" s="196"/>
      <c r="X420" s="196"/>
      <c r="Y420" s="188"/>
      <c r="Z420" s="121" t="s">
        <v>73</v>
      </c>
      <c r="AA420" s="120" t="s">
        <v>73</v>
      </c>
      <c r="AB420" s="215" t="s">
        <v>73</v>
      </c>
      <c r="AC420" s="216"/>
      <c r="AE420" s="54">
        <f t="shared" si="207"/>
        <v>0</v>
      </c>
      <c r="AF420" s="89"/>
      <c r="AG420" s="89"/>
      <c r="AH420" s="54" t="str">
        <f t="shared" si="208"/>
        <v/>
      </c>
      <c r="AI420" s="54" t="str">
        <f t="shared" si="209"/>
        <v/>
      </c>
      <c r="AJ420" s="54" t="str">
        <f t="shared" si="210"/>
        <v/>
      </c>
      <c r="AK420" s="54" t="str">
        <f t="shared" si="211"/>
        <v/>
      </c>
      <c r="AL420" s="54" t="str">
        <f t="shared" si="212"/>
        <v/>
      </c>
      <c r="AM420" s="54" t="str">
        <f t="shared" si="213"/>
        <v/>
      </c>
      <c r="AN420" s="54" t="str">
        <f t="shared" si="214"/>
        <v/>
      </c>
      <c r="AO420" s="54" t="str">
        <f t="shared" si="215"/>
        <v/>
      </c>
      <c r="AP420" s="54" t="str">
        <f t="shared" si="216"/>
        <v/>
      </c>
      <c r="AQ420" s="54" t="str">
        <f t="shared" si="217"/>
        <v/>
      </c>
      <c r="AR420" s="54" t="str">
        <f t="shared" si="218"/>
        <v/>
      </c>
      <c r="AS420" s="54" t="str">
        <f t="shared" si="219"/>
        <v/>
      </c>
      <c r="AT420" s="54" t="str">
        <f t="shared" si="220"/>
        <v/>
      </c>
      <c r="AU420" s="54" t="str">
        <f t="shared" si="221"/>
        <v/>
      </c>
      <c r="AV420" s="54" t="str">
        <f t="shared" si="222"/>
        <v/>
      </c>
      <c r="AW420" s="54" t="str">
        <f t="shared" si="223"/>
        <v/>
      </c>
      <c r="AX420" s="54" t="str">
        <f t="shared" si="224"/>
        <v/>
      </c>
      <c r="AY420" s="54" t="str">
        <f t="shared" si="225"/>
        <v/>
      </c>
      <c r="AZ420" s="54" t="str">
        <f t="shared" si="226"/>
        <v/>
      </c>
      <c r="BA420" s="54" t="str">
        <f t="shared" si="227"/>
        <v/>
      </c>
      <c r="BB420" s="54" t="str">
        <f t="shared" si="228"/>
        <v/>
      </c>
      <c r="BC420" s="54" t="str">
        <f t="shared" si="229"/>
        <v/>
      </c>
      <c r="BD420" s="54" t="str">
        <f t="shared" si="230"/>
        <v/>
      </c>
      <c r="BE420" s="54" t="str">
        <f t="shared" si="231"/>
        <v/>
      </c>
      <c r="BF420" s="54" t="str">
        <f t="shared" si="232"/>
        <v/>
      </c>
      <c r="BG420" s="54" t="str">
        <f t="shared" si="233"/>
        <v/>
      </c>
      <c r="BH420" s="54" t="str">
        <f t="shared" si="234"/>
        <v/>
      </c>
      <c r="BI420" s="54" t="str">
        <f t="shared" si="235"/>
        <v/>
      </c>
      <c r="BJ420" s="54" t="str">
        <f t="shared" si="236"/>
        <v/>
      </c>
      <c r="BK420" s="54" t="str">
        <f t="shared" si="237"/>
        <v/>
      </c>
      <c r="BL420" s="54" t="str">
        <f t="shared" si="238"/>
        <v/>
      </c>
      <c r="BM420" s="54" t="str">
        <f t="shared" si="239"/>
        <v/>
      </c>
      <c r="BN420" s="54" t="str">
        <f t="shared" si="240"/>
        <v/>
      </c>
      <c r="BO420" s="54" t="str">
        <f t="shared" si="241"/>
        <v/>
      </c>
      <c r="BP420" s="54" t="str">
        <f t="shared" si="242"/>
        <v/>
      </c>
      <c r="BQ420" s="54" t="str">
        <f t="shared" si="243"/>
        <v/>
      </c>
      <c r="BR420" s="54" t="str">
        <f t="shared" si="244"/>
        <v/>
      </c>
      <c r="BS420" s="54" t="str">
        <f t="shared" si="245"/>
        <v/>
      </c>
      <c r="BT420" s="54" t="str">
        <f t="shared" si="246"/>
        <v/>
      </c>
      <c r="BU420" s="54" t="str">
        <f t="shared" si="247"/>
        <v/>
      </c>
    </row>
    <row r="421" spans="2:73" ht="16.2">
      <c r="B421" s="104"/>
      <c r="C421" s="123" t="s">
        <v>45</v>
      </c>
      <c r="D421" s="122"/>
      <c r="E421" s="213"/>
      <c r="F421" s="196"/>
      <c r="G421" s="196"/>
      <c r="H421" s="188"/>
      <c r="I421" s="214"/>
      <c r="J421" s="188"/>
      <c r="K421" s="214"/>
      <c r="L421" s="196"/>
      <c r="M421" s="196"/>
      <c r="N421" s="196"/>
      <c r="O421" s="196"/>
      <c r="P421" s="196"/>
      <c r="Q421" s="196"/>
      <c r="R421" s="196"/>
      <c r="S421" s="196"/>
      <c r="T421" s="197"/>
      <c r="V421" s="219"/>
      <c r="W421" s="196"/>
      <c r="X421" s="196"/>
      <c r="Y421" s="188"/>
      <c r="Z421" s="121" t="s">
        <v>73</v>
      </c>
      <c r="AA421" s="120" t="s">
        <v>73</v>
      </c>
      <c r="AB421" s="215" t="s">
        <v>73</v>
      </c>
      <c r="AC421" s="216"/>
      <c r="AE421" s="54">
        <f t="shared" si="207"/>
        <v>0</v>
      </c>
      <c r="AF421" s="89"/>
      <c r="AG421" s="89"/>
      <c r="AH421" s="54" t="str">
        <f t="shared" si="208"/>
        <v/>
      </c>
      <c r="AI421" s="54" t="str">
        <f t="shared" si="209"/>
        <v/>
      </c>
      <c r="AJ421" s="54" t="str">
        <f t="shared" si="210"/>
        <v/>
      </c>
      <c r="AK421" s="54" t="str">
        <f t="shared" si="211"/>
        <v/>
      </c>
      <c r="AL421" s="54" t="str">
        <f t="shared" si="212"/>
        <v/>
      </c>
      <c r="AM421" s="54" t="str">
        <f t="shared" si="213"/>
        <v/>
      </c>
      <c r="AN421" s="54" t="str">
        <f t="shared" si="214"/>
        <v/>
      </c>
      <c r="AO421" s="54" t="str">
        <f t="shared" si="215"/>
        <v/>
      </c>
      <c r="AP421" s="54" t="str">
        <f t="shared" si="216"/>
        <v/>
      </c>
      <c r="AQ421" s="54" t="str">
        <f t="shared" si="217"/>
        <v/>
      </c>
      <c r="AR421" s="54" t="str">
        <f t="shared" si="218"/>
        <v/>
      </c>
      <c r="AS421" s="54" t="str">
        <f t="shared" si="219"/>
        <v/>
      </c>
      <c r="AT421" s="54" t="str">
        <f t="shared" si="220"/>
        <v/>
      </c>
      <c r="AU421" s="54" t="str">
        <f t="shared" si="221"/>
        <v/>
      </c>
      <c r="AV421" s="54" t="str">
        <f t="shared" si="222"/>
        <v/>
      </c>
      <c r="AW421" s="54" t="str">
        <f t="shared" si="223"/>
        <v/>
      </c>
      <c r="AX421" s="54" t="str">
        <f t="shared" si="224"/>
        <v/>
      </c>
      <c r="AY421" s="54" t="str">
        <f t="shared" si="225"/>
        <v/>
      </c>
      <c r="AZ421" s="54" t="str">
        <f t="shared" si="226"/>
        <v/>
      </c>
      <c r="BA421" s="54" t="str">
        <f t="shared" si="227"/>
        <v/>
      </c>
      <c r="BB421" s="54" t="str">
        <f t="shared" si="228"/>
        <v/>
      </c>
      <c r="BC421" s="54" t="str">
        <f t="shared" si="229"/>
        <v/>
      </c>
      <c r="BD421" s="54" t="str">
        <f t="shared" si="230"/>
        <v/>
      </c>
      <c r="BE421" s="54" t="str">
        <f t="shared" si="231"/>
        <v/>
      </c>
      <c r="BF421" s="54" t="str">
        <f t="shared" si="232"/>
        <v/>
      </c>
      <c r="BG421" s="54" t="str">
        <f t="shared" si="233"/>
        <v/>
      </c>
      <c r="BH421" s="54" t="str">
        <f t="shared" si="234"/>
        <v/>
      </c>
      <c r="BI421" s="54" t="str">
        <f t="shared" si="235"/>
        <v/>
      </c>
      <c r="BJ421" s="54" t="str">
        <f t="shared" si="236"/>
        <v/>
      </c>
      <c r="BK421" s="54" t="str">
        <f t="shared" si="237"/>
        <v/>
      </c>
      <c r="BL421" s="54" t="str">
        <f t="shared" si="238"/>
        <v/>
      </c>
      <c r="BM421" s="54" t="str">
        <f t="shared" si="239"/>
        <v/>
      </c>
      <c r="BN421" s="54" t="str">
        <f t="shared" si="240"/>
        <v/>
      </c>
      <c r="BO421" s="54" t="str">
        <f t="shared" si="241"/>
        <v/>
      </c>
      <c r="BP421" s="54" t="str">
        <f t="shared" si="242"/>
        <v/>
      </c>
      <c r="BQ421" s="54" t="str">
        <f t="shared" si="243"/>
        <v/>
      </c>
      <c r="BR421" s="54" t="str">
        <f t="shared" si="244"/>
        <v/>
      </c>
      <c r="BS421" s="54" t="str">
        <f t="shared" si="245"/>
        <v/>
      </c>
      <c r="BT421" s="54" t="str">
        <f t="shared" si="246"/>
        <v/>
      </c>
      <c r="BU421" s="54" t="str">
        <f t="shared" si="247"/>
        <v/>
      </c>
    </row>
    <row r="422" spans="2:73" ht="16.2">
      <c r="B422" s="104"/>
      <c r="C422" s="123" t="s">
        <v>45</v>
      </c>
      <c r="D422" s="122"/>
      <c r="E422" s="213"/>
      <c r="F422" s="196"/>
      <c r="G422" s="196"/>
      <c r="H422" s="188"/>
      <c r="I422" s="214"/>
      <c r="J422" s="188"/>
      <c r="K422" s="214"/>
      <c r="L422" s="196"/>
      <c r="M422" s="196"/>
      <c r="N422" s="196"/>
      <c r="O422" s="196"/>
      <c r="P422" s="196"/>
      <c r="Q422" s="196"/>
      <c r="R422" s="196"/>
      <c r="S422" s="196"/>
      <c r="T422" s="197"/>
      <c r="V422" s="219"/>
      <c r="W422" s="196"/>
      <c r="X422" s="196"/>
      <c r="Y422" s="188"/>
      <c r="Z422" s="121" t="s">
        <v>73</v>
      </c>
      <c r="AA422" s="120" t="s">
        <v>73</v>
      </c>
      <c r="AB422" s="215" t="s">
        <v>73</v>
      </c>
      <c r="AC422" s="216"/>
      <c r="AE422" s="54">
        <f t="shared" si="207"/>
        <v>0</v>
      </c>
      <c r="AF422" s="89"/>
      <c r="AG422" s="89"/>
      <c r="AH422" s="54" t="str">
        <f t="shared" si="208"/>
        <v/>
      </c>
      <c r="AI422" s="54" t="str">
        <f t="shared" si="209"/>
        <v/>
      </c>
      <c r="AJ422" s="54" t="str">
        <f t="shared" si="210"/>
        <v/>
      </c>
      <c r="AK422" s="54" t="str">
        <f t="shared" si="211"/>
        <v/>
      </c>
      <c r="AL422" s="54" t="str">
        <f t="shared" si="212"/>
        <v/>
      </c>
      <c r="AM422" s="54" t="str">
        <f t="shared" si="213"/>
        <v/>
      </c>
      <c r="AN422" s="54" t="str">
        <f t="shared" si="214"/>
        <v/>
      </c>
      <c r="AO422" s="54" t="str">
        <f t="shared" si="215"/>
        <v/>
      </c>
      <c r="AP422" s="54" t="str">
        <f t="shared" si="216"/>
        <v/>
      </c>
      <c r="AQ422" s="54" t="str">
        <f t="shared" si="217"/>
        <v/>
      </c>
      <c r="AR422" s="54" t="str">
        <f t="shared" si="218"/>
        <v/>
      </c>
      <c r="AS422" s="54" t="str">
        <f t="shared" si="219"/>
        <v/>
      </c>
      <c r="AT422" s="54" t="str">
        <f t="shared" si="220"/>
        <v/>
      </c>
      <c r="AU422" s="54" t="str">
        <f t="shared" si="221"/>
        <v/>
      </c>
      <c r="AV422" s="54" t="str">
        <f t="shared" si="222"/>
        <v/>
      </c>
      <c r="AW422" s="54" t="str">
        <f t="shared" si="223"/>
        <v/>
      </c>
      <c r="AX422" s="54" t="str">
        <f t="shared" si="224"/>
        <v/>
      </c>
      <c r="AY422" s="54" t="str">
        <f t="shared" si="225"/>
        <v/>
      </c>
      <c r="AZ422" s="54" t="str">
        <f t="shared" si="226"/>
        <v/>
      </c>
      <c r="BA422" s="54" t="str">
        <f t="shared" si="227"/>
        <v/>
      </c>
      <c r="BB422" s="54" t="str">
        <f t="shared" si="228"/>
        <v/>
      </c>
      <c r="BC422" s="54" t="str">
        <f t="shared" si="229"/>
        <v/>
      </c>
      <c r="BD422" s="54" t="str">
        <f t="shared" si="230"/>
        <v/>
      </c>
      <c r="BE422" s="54" t="str">
        <f t="shared" si="231"/>
        <v/>
      </c>
      <c r="BF422" s="54" t="str">
        <f t="shared" si="232"/>
        <v/>
      </c>
      <c r="BG422" s="54" t="str">
        <f t="shared" si="233"/>
        <v/>
      </c>
      <c r="BH422" s="54" t="str">
        <f t="shared" si="234"/>
        <v/>
      </c>
      <c r="BI422" s="54" t="str">
        <f t="shared" si="235"/>
        <v/>
      </c>
      <c r="BJ422" s="54" t="str">
        <f t="shared" si="236"/>
        <v/>
      </c>
      <c r="BK422" s="54" t="str">
        <f t="shared" si="237"/>
        <v/>
      </c>
      <c r="BL422" s="54" t="str">
        <f t="shared" si="238"/>
        <v/>
      </c>
      <c r="BM422" s="54" t="str">
        <f t="shared" si="239"/>
        <v/>
      </c>
      <c r="BN422" s="54" t="str">
        <f t="shared" si="240"/>
        <v/>
      </c>
      <c r="BO422" s="54" t="str">
        <f t="shared" si="241"/>
        <v/>
      </c>
      <c r="BP422" s="54" t="str">
        <f t="shared" si="242"/>
        <v/>
      </c>
      <c r="BQ422" s="54" t="str">
        <f t="shared" si="243"/>
        <v/>
      </c>
      <c r="BR422" s="54" t="str">
        <f t="shared" si="244"/>
        <v/>
      </c>
      <c r="BS422" s="54" t="str">
        <f t="shared" si="245"/>
        <v/>
      </c>
      <c r="BT422" s="54" t="str">
        <f t="shared" si="246"/>
        <v/>
      </c>
      <c r="BU422" s="54" t="str">
        <f t="shared" si="247"/>
        <v/>
      </c>
    </row>
    <row r="423" spans="2:73" ht="16.2">
      <c r="B423" s="104"/>
      <c r="C423" s="123" t="s">
        <v>45</v>
      </c>
      <c r="D423" s="122"/>
      <c r="E423" s="213"/>
      <c r="F423" s="196"/>
      <c r="G423" s="196"/>
      <c r="H423" s="188"/>
      <c r="I423" s="214"/>
      <c r="J423" s="188"/>
      <c r="K423" s="214"/>
      <c r="L423" s="196"/>
      <c r="M423" s="196"/>
      <c r="N423" s="196"/>
      <c r="O423" s="196"/>
      <c r="P423" s="196"/>
      <c r="Q423" s="196"/>
      <c r="R423" s="196"/>
      <c r="S423" s="196"/>
      <c r="T423" s="197"/>
      <c r="V423" s="219"/>
      <c r="W423" s="196"/>
      <c r="X423" s="196"/>
      <c r="Y423" s="188"/>
      <c r="Z423" s="121" t="s">
        <v>73</v>
      </c>
      <c r="AA423" s="120" t="s">
        <v>73</v>
      </c>
      <c r="AB423" s="215" t="s">
        <v>73</v>
      </c>
      <c r="AC423" s="216"/>
      <c r="AE423" s="54">
        <f t="shared" si="207"/>
        <v>0</v>
      </c>
      <c r="AF423" s="89"/>
      <c r="AG423" s="89"/>
      <c r="AH423" s="54" t="str">
        <f t="shared" si="208"/>
        <v/>
      </c>
      <c r="AI423" s="54" t="str">
        <f t="shared" si="209"/>
        <v/>
      </c>
      <c r="AJ423" s="54" t="str">
        <f t="shared" si="210"/>
        <v/>
      </c>
      <c r="AK423" s="54" t="str">
        <f t="shared" si="211"/>
        <v/>
      </c>
      <c r="AL423" s="54" t="str">
        <f t="shared" si="212"/>
        <v/>
      </c>
      <c r="AM423" s="54" t="str">
        <f t="shared" si="213"/>
        <v/>
      </c>
      <c r="AN423" s="54" t="str">
        <f t="shared" si="214"/>
        <v/>
      </c>
      <c r="AO423" s="54" t="str">
        <f t="shared" si="215"/>
        <v/>
      </c>
      <c r="AP423" s="54" t="str">
        <f t="shared" si="216"/>
        <v/>
      </c>
      <c r="AQ423" s="54" t="str">
        <f t="shared" si="217"/>
        <v/>
      </c>
      <c r="AR423" s="54" t="str">
        <f t="shared" si="218"/>
        <v/>
      </c>
      <c r="AS423" s="54" t="str">
        <f t="shared" si="219"/>
        <v/>
      </c>
      <c r="AT423" s="54" t="str">
        <f t="shared" si="220"/>
        <v/>
      </c>
      <c r="AU423" s="54" t="str">
        <f t="shared" si="221"/>
        <v/>
      </c>
      <c r="AV423" s="54" t="str">
        <f t="shared" si="222"/>
        <v/>
      </c>
      <c r="AW423" s="54" t="str">
        <f t="shared" si="223"/>
        <v/>
      </c>
      <c r="AX423" s="54" t="str">
        <f t="shared" si="224"/>
        <v/>
      </c>
      <c r="AY423" s="54" t="str">
        <f t="shared" si="225"/>
        <v/>
      </c>
      <c r="AZ423" s="54" t="str">
        <f t="shared" si="226"/>
        <v/>
      </c>
      <c r="BA423" s="54" t="str">
        <f t="shared" si="227"/>
        <v/>
      </c>
      <c r="BB423" s="54" t="str">
        <f t="shared" si="228"/>
        <v/>
      </c>
      <c r="BC423" s="54" t="str">
        <f t="shared" si="229"/>
        <v/>
      </c>
      <c r="BD423" s="54" t="str">
        <f t="shared" si="230"/>
        <v/>
      </c>
      <c r="BE423" s="54" t="str">
        <f t="shared" si="231"/>
        <v/>
      </c>
      <c r="BF423" s="54" t="str">
        <f t="shared" si="232"/>
        <v/>
      </c>
      <c r="BG423" s="54" t="str">
        <f t="shared" si="233"/>
        <v/>
      </c>
      <c r="BH423" s="54" t="str">
        <f t="shared" si="234"/>
        <v/>
      </c>
      <c r="BI423" s="54" t="str">
        <f t="shared" si="235"/>
        <v/>
      </c>
      <c r="BJ423" s="54" t="str">
        <f t="shared" si="236"/>
        <v/>
      </c>
      <c r="BK423" s="54" t="str">
        <f t="shared" si="237"/>
        <v/>
      </c>
      <c r="BL423" s="54" t="str">
        <f t="shared" si="238"/>
        <v/>
      </c>
      <c r="BM423" s="54" t="str">
        <f t="shared" si="239"/>
        <v/>
      </c>
      <c r="BN423" s="54" t="str">
        <f t="shared" si="240"/>
        <v/>
      </c>
      <c r="BO423" s="54" t="str">
        <f t="shared" si="241"/>
        <v/>
      </c>
      <c r="BP423" s="54" t="str">
        <f t="shared" si="242"/>
        <v/>
      </c>
      <c r="BQ423" s="54" t="str">
        <f t="shared" si="243"/>
        <v/>
      </c>
      <c r="BR423" s="54" t="str">
        <f t="shared" si="244"/>
        <v/>
      </c>
      <c r="BS423" s="54" t="str">
        <f t="shared" si="245"/>
        <v/>
      </c>
      <c r="BT423" s="54" t="str">
        <f t="shared" si="246"/>
        <v/>
      </c>
      <c r="BU423" s="54" t="str">
        <f t="shared" si="247"/>
        <v/>
      </c>
    </row>
    <row r="424" spans="2:73" ht="16.2">
      <c r="B424" s="104"/>
      <c r="C424" s="123" t="s">
        <v>45</v>
      </c>
      <c r="D424" s="122"/>
      <c r="E424" s="213"/>
      <c r="F424" s="196"/>
      <c r="G424" s="196"/>
      <c r="H424" s="188"/>
      <c r="I424" s="214"/>
      <c r="J424" s="188"/>
      <c r="K424" s="214"/>
      <c r="L424" s="196"/>
      <c r="M424" s="196"/>
      <c r="N424" s="196"/>
      <c r="O424" s="196"/>
      <c r="P424" s="196"/>
      <c r="Q424" s="196"/>
      <c r="R424" s="196"/>
      <c r="S424" s="196"/>
      <c r="T424" s="197"/>
      <c r="V424" s="219"/>
      <c r="W424" s="196"/>
      <c r="X424" s="196"/>
      <c r="Y424" s="188"/>
      <c r="Z424" s="121" t="s">
        <v>73</v>
      </c>
      <c r="AA424" s="120" t="s">
        <v>73</v>
      </c>
      <c r="AB424" s="215" t="s">
        <v>73</v>
      </c>
      <c r="AC424" s="216"/>
      <c r="AE424" s="54">
        <f t="shared" si="207"/>
        <v>0</v>
      </c>
      <c r="AF424" s="89"/>
      <c r="AG424" s="89"/>
      <c r="AH424" s="54" t="str">
        <f t="shared" si="208"/>
        <v/>
      </c>
      <c r="AI424" s="54" t="str">
        <f t="shared" si="209"/>
        <v/>
      </c>
      <c r="AJ424" s="54" t="str">
        <f t="shared" si="210"/>
        <v/>
      </c>
      <c r="AK424" s="54" t="str">
        <f t="shared" si="211"/>
        <v/>
      </c>
      <c r="AL424" s="54" t="str">
        <f t="shared" si="212"/>
        <v/>
      </c>
      <c r="AM424" s="54" t="str">
        <f t="shared" si="213"/>
        <v/>
      </c>
      <c r="AN424" s="54" t="str">
        <f t="shared" si="214"/>
        <v/>
      </c>
      <c r="AO424" s="54" t="str">
        <f t="shared" si="215"/>
        <v/>
      </c>
      <c r="AP424" s="54" t="str">
        <f t="shared" si="216"/>
        <v/>
      </c>
      <c r="AQ424" s="54" t="str">
        <f t="shared" si="217"/>
        <v/>
      </c>
      <c r="AR424" s="54" t="str">
        <f t="shared" si="218"/>
        <v/>
      </c>
      <c r="AS424" s="54" t="str">
        <f t="shared" si="219"/>
        <v/>
      </c>
      <c r="AT424" s="54" t="str">
        <f t="shared" si="220"/>
        <v/>
      </c>
      <c r="AU424" s="54" t="str">
        <f t="shared" si="221"/>
        <v/>
      </c>
      <c r="AV424" s="54" t="str">
        <f t="shared" si="222"/>
        <v/>
      </c>
      <c r="AW424" s="54" t="str">
        <f t="shared" si="223"/>
        <v/>
      </c>
      <c r="AX424" s="54" t="str">
        <f t="shared" si="224"/>
        <v/>
      </c>
      <c r="AY424" s="54" t="str">
        <f t="shared" si="225"/>
        <v/>
      </c>
      <c r="AZ424" s="54" t="str">
        <f t="shared" si="226"/>
        <v/>
      </c>
      <c r="BA424" s="54" t="str">
        <f t="shared" si="227"/>
        <v/>
      </c>
      <c r="BB424" s="54" t="str">
        <f t="shared" si="228"/>
        <v/>
      </c>
      <c r="BC424" s="54" t="str">
        <f t="shared" si="229"/>
        <v/>
      </c>
      <c r="BD424" s="54" t="str">
        <f t="shared" si="230"/>
        <v/>
      </c>
      <c r="BE424" s="54" t="str">
        <f t="shared" si="231"/>
        <v/>
      </c>
      <c r="BF424" s="54" t="str">
        <f t="shared" si="232"/>
        <v/>
      </c>
      <c r="BG424" s="54" t="str">
        <f t="shared" si="233"/>
        <v/>
      </c>
      <c r="BH424" s="54" t="str">
        <f t="shared" si="234"/>
        <v/>
      </c>
      <c r="BI424" s="54" t="str">
        <f t="shared" si="235"/>
        <v/>
      </c>
      <c r="BJ424" s="54" t="str">
        <f t="shared" si="236"/>
        <v/>
      </c>
      <c r="BK424" s="54" t="str">
        <f t="shared" si="237"/>
        <v/>
      </c>
      <c r="BL424" s="54" t="str">
        <f t="shared" si="238"/>
        <v/>
      </c>
      <c r="BM424" s="54" t="str">
        <f t="shared" si="239"/>
        <v/>
      </c>
      <c r="BN424" s="54" t="str">
        <f t="shared" si="240"/>
        <v/>
      </c>
      <c r="BO424" s="54" t="str">
        <f t="shared" si="241"/>
        <v/>
      </c>
      <c r="BP424" s="54" t="str">
        <f t="shared" si="242"/>
        <v/>
      </c>
      <c r="BQ424" s="54" t="str">
        <f t="shared" si="243"/>
        <v/>
      </c>
      <c r="BR424" s="54" t="str">
        <f t="shared" si="244"/>
        <v/>
      </c>
      <c r="BS424" s="54" t="str">
        <f t="shared" si="245"/>
        <v/>
      </c>
      <c r="BT424" s="54" t="str">
        <f t="shared" si="246"/>
        <v/>
      </c>
      <c r="BU424" s="54" t="str">
        <f t="shared" si="247"/>
        <v/>
      </c>
    </row>
    <row r="425" spans="2:73" ht="16.2">
      <c r="B425" s="104"/>
      <c r="C425" s="123" t="s">
        <v>45</v>
      </c>
      <c r="D425" s="122"/>
      <c r="E425" s="213"/>
      <c r="F425" s="196"/>
      <c r="G425" s="196"/>
      <c r="H425" s="188"/>
      <c r="I425" s="214"/>
      <c r="J425" s="188"/>
      <c r="K425" s="214"/>
      <c r="L425" s="196"/>
      <c r="M425" s="196"/>
      <c r="N425" s="196"/>
      <c r="O425" s="196"/>
      <c r="P425" s="196"/>
      <c r="Q425" s="196"/>
      <c r="R425" s="196"/>
      <c r="S425" s="196"/>
      <c r="T425" s="197"/>
      <c r="V425" s="219"/>
      <c r="W425" s="196"/>
      <c r="X425" s="196"/>
      <c r="Y425" s="188"/>
      <c r="Z425" s="121" t="s">
        <v>73</v>
      </c>
      <c r="AA425" s="120" t="s">
        <v>73</v>
      </c>
      <c r="AB425" s="215" t="s">
        <v>73</v>
      </c>
      <c r="AC425" s="216"/>
      <c r="AE425" s="54">
        <f t="shared" si="207"/>
        <v>0</v>
      </c>
      <c r="AF425" s="89"/>
      <c r="AG425" s="89"/>
      <c r="AH425" s="54" t="str">
        <f t="shared" si="208"/>
        <v/>
      </c>
      <c r="AI425" s="54" t="str">
        <f t="shared" si="209"/>
        <v/>
      </c>
      <c r="AJ425" s="54" t="str">
        <f t="shared" si="210"/>
        <v/>
      </c>
      <c r="AK425" s="54" t="str">
        <f t="shared" si="211"/>
        <v/>
      </c>
      <c r="AL425" s="54" t="str">
        <f t="shared" si="212"/>
        <v/>
      </c>
      <c r="AM425" s="54" t="str">
        <f t="shared" si="213"/>
        <v/>
      </c>
      <c r="AN425" s="54" t="str">
        <f t="shared" si="214"/>
        <v/>
      </c>
      <c r="AO425" s="54" t="str">
        <f t="shared" si="215"/>
        <v/>
      </c>
      <c r="AP425" s="54" t="str">
        <f t="shared" si="216"/>
        <v/>
      </c>
      <c r="AQ425" s="54" t="str">
        <f t="shared" si="217"/>
        <v/>
      </c>
      <c r="AR425" s="54" t="str">
        <f t="shared" si="218"/>
        <v/>
      </c>
      <c r="AS425" s="54" t="str">
        <f t="shared" si="219"/>
        <v/>
      </c>
      <c r="AT425" s="54" t="str">
        <f t="shared" si="220"/>
        <v/>
      </c>
      <c r="AU425" s="54" t="str">
        <f t="shared" si="221"/>
        <v/>
      </c>
      <c r="AV425" s="54" t="str">
        <f t="shared" si="222"/>
        <v/>
      </c>
      <c r="AW425" s="54" t="str">
        <f t="shared" si="223"/>
        <v/>
      </c>
      <c r="AX425" s="54" t="str">
        <f t="shared" si="224"/>
        <v/>
      </c>
      <c r="AY425" s="54" t="str">
        <f t="shared" si="225"/>
        <v/>
      </c>
      <c r="AZ425" s="54" t="str">
        <f t="shared" si="226"/>
        <v/>
      </c>
      <c r="BA425" s="54" t="str">
        <f t="shared" si="227"/>
        <v/>
      </c>
      <c r="BB425" s="54" t="str">
        <f t="shared" si="228"/>
        <v/>
      </c>
      <c r="BC425" s="54" t="str">
        <f t="shared" si="229"/>
        <v/>
      </c>
      <c r="BD425" s="54" t="str">
        <f t="shared" si="230"/>
        <v/>
      </c>
      <c r="BE425" s="54" t="str">
        <f t="shared" si="231"/>
        <v/>
      </c>
      <c r="BF425" s="54" t="str">
        <f t="shared" si="232"/>
        <v/>
      </c>
      <c r="BG425" s="54" t="str">
        <f t="shared" si="233"/>
        <v/>
      </c>
      <c r="BH425" s="54" t="str">
        <f t="shared" si="234"/>
        <v/>
      </c>
      <c r="BI425" s="54" t="str">
        <f t="shared" si="235"/>
        <v/>
      </c>
      <c r="BJ425" s="54" t="str">
        <f t="shared" si="236"/>
        <v/>
      </c>
      <c r="BK425" s="54" t="str">
        <f t="shared" si="237"/>
        <v/>
      </c>
      <c r="BL425" s="54" t="str">
        <f t="shared" si="238"/>
        <v/>
      </c>
      <c r="BM425" s="54" t="str">
        <f t="shared" si="239"/>
        <v/>
      </c>
      <c r="BN425" s="54" t="str">
        <f t="shared" si="240"/>
        <v/>
      </c>
      <c r="BO425" s="54" t="str">
        <f t="shared" si="241"/>
        <v/>
      </c>
      <c r="BP425" s="54" t="str">
        <f t="shared" si="242"/>
        <v/>
      </c>
      <c r="BQ425" s="54" t="str">
        <f t="shared" si="243"/>
        <v/>
      </c>
      <c r="BR425" s="54" t="str">
        <f t="shared" si="244"/>
        <v/>
      </c>
      <c r="BS425" s="54" t="str">
        <f t="shared" si="245"/>
        <v/>
      </c>
      <c r="BT425" s="54" t="str">
        <f t="shared" si="246"/>
        <v/>
      </c>
      <c r="BU425" s="54" t="str">
        <f t="shared" si="247"/>
        <v/>
      </c>
    </row>
    <row r="426" spans="2:73" ht="16.2">
      <c r="B426" s="104"/>
      <c r="C426" s="123" t="s">
        <v>45</v>
      </c>
      <c r="D426" s="122"/>
      <c r="E426" s="213"/>
      <c r="F426" s="196"/>
      <c r="G426" s="196"/>
      <c r="H426" s="188"/>
      <c r="I426" s="214"/>
      <c r="J426" s="188"/>
      <c r="K426" s="214"/>
      <c r="L426" s="196"/>
      <c r="M426" s="196"/>
      <c r="N426" s="196"/>
      <c r="O426" s="196"/>
      <c r="P426" s="196"/>
      <c r="Q426" s="196"/>
      <c r="R426" s="196"/>
      <c r="S426" s="196"/>
      <c r="T426" s="197"/>
      <c r="V426" s="219"/>
      <c r="W426" s="196"/>
      <c r="X426" s="196"/>
      <c r="Y426" s="188"/>
      <c r="Z426" s="121" t="s">
        <v>73</v>
      </c>
      <c r="AA426" s="120" t="s">
        <v>73</v>
      </c>
      <c r="AB426" s="215" t="s">
        <v>73</v>
      </c>
      <c r="AC426" s="216"/>
      <c r="AE426" s="54">
        <f t="shared" si="207"/>
        <v>0</v>
      </c>
      <c r="AF426" s="89"/>
      <c r="AG426" s="89"/>
      <c r="AH426" s="54" t="str">
        <f t="shared" si="208"/>
        <v/>
      </c>
      <c r="AI426" s="54" t="str">
        <f t="shared" si="209"/>
        <v/>
      </c>
      <c r="AJ426" s="54" t="str">
        <f t="shared" si="210"/>
        <v/>
      </c>
      <c r="AK426" s="54" t="str">
        <f t="shared" si="211"/>
        <v/>
      </c>
      <c r="AL426" s="54" t="str">
        <f t="shared" si="212"/>
        <v/>
      </c>
      <c r="AM426" s="54" t="str">
        <f t="shared" si="213"/>
        <v/>
      </c>
      <c r="AN426" s="54" t="str">
        <f t="shared" si="214"/>
        <v/>
      </c>
      <c r="AO426" s="54" t="str">
        <f t="shared" si="215"/>
        <v/>
      </c>
      <c r="AP426" s="54" t="str">
        <f t="shared" si="216"/>
        <v/>
      </c>
      <c r="AQ426" s="54" t="str">
        <f t="shared" si="217"/>
        <v/>
      </c>
      <c r="AR426" s="54" t="str">
        <f t="shared" si="218"/>
        <v/>
      </c>
      <c r="AS426" s="54" t="str">
        <f t="shared" si="219"/>
        <v/>
      </c>
      <c r="AT426" s="54" t="str">
        <f t="shared" si="220"/>
        <v/>
      </c>
      <c r="AU426" s="54" t="str">
        <f t="shared" si="221"/>
        <v/>
      </c>
      <c r="AV426" s="54" t="str">
        <f t="shared" si="222"/>
        <v/>
      </c>
      <c r="AW426" s="54" t="str">
        <f t="shared" si="223"/>
        <v/>
      </c>
      <c r="AX426" s="54" t="str">
        <f t="shared" si="224"/>
        <v/>
      </c>
      <c r="AY426" s="54" t="str">
        <f t="shared" si="225"/>
        <v/>
      </c>
      <c r="AZ426" s="54" t="str">
        <f t="shared" si="226"/>
        <v/>
      </c>
      <c r="BA426" s="54" t="str">
        <f t="shared" si="227"/>
        <v/>
      </c>
      <c r="BB426" s="54" t="str">
        <f t="shared" si="228"/>
        <v/>
      </c>
      <c r="BC426" s="54" t="str">
        <f t="shared" si="229"/>
        <v/>
      </c>
      <c r="BD426" s="54" t="str">
        <f t="shared" si="230"/>
        <v/>
      </c>
      <c r="BE426" s="54" t="str">
        <f t="shared" si="231"/>
        <v/>
      </c>
      <c r="BF426" s="54" t="str">
        <f t="shared" si="232"/>
        <v/>
      </c>
      <c r="BG426" s="54" t="str">
        <f t="shared" si="233"/>
        <v/>
      </c>
      <c r="BH426" s="54" t="str">
        <f t="shared" si="234"/>
        <v/>
      </c>
      <c r="BI426" s="54" t="str">
        <f t="shared" si="235"/>
        <v/>
      </c>
      <c r="BJ426" s="54" t="str">
        <f t="shared" si="236"/>
        <v/>
      </c>
      <c r="BK426" s="54" t="str">
        <f t="shared" si="237"/>
        <v/>
      </c>
      <c r="BL426" s="54" t="str">
        <f t="shared" si="238"/>
        <v/>
      </c>
      <c r="BM426" s="54" t="str">
        <f t="shared" si="239"/>
        <v/>
      </c>
      <c r="BN426" s="54" t="str">
        <f t="shared" si="240"/>
        <v/>
      </c>
      <c r="BO426" s="54" t="str">
        <f t="shared" si="241"/>
        <v/>
      </c>
      <c r="BP426" s="54" t="str">
        <f t="shared" si="242"/>
        <v/>
      </c>
      <c r="BQ426" s="54" t="str">
        <f t="shared" si="243"/>
        <v/>
      </c>
      <c r="BR426" s="54" t="str">
        <f t="shared" si="244"/>
        <v/>
      </c>
      <c r="BS426" s="54" t="str">
        <f t="shared" si="245"/>
        <v/>
      </c>
      <c r="BT426" s="54" t="str">
        <f t="shared" si="246"/>
        <v/>
      </c>
      <c r="BU426" s="54" t="str">
        <f t="shared" si="247"/>
        <v/>
      </c>
    </row>
    <row r="427" spans="2:73" ht="16.2">
      <c r="B427" s="104"/>
      <c r="C427" s="123" t="s">
        <v>45</v>
      </c>
      <c r="D427" s="122"/>
      <c r="E427" s="213"/>
      <c r="F427" s="196"/>
      <c r="G427" s="196"/>
      <c r="H427" s="188"/>
      <c r="I427" s="214"/>
      <c r="J427" s="188"/>
      <c r="K427" s="214"/>
      <c r="L427" s="196"/>
      <c r="M427" s="196"/>
      <c r="N427" s="196"/>
      <c r="O427" s="196"/>
      <c r="P427" s="196"/>
      <c r="Q427" s="196"/>
      <c r="R427" s="196"/>
      <c r="S427" s="196"/>
      <c r="T427" s="197"/>
      <c r="V427" s="219"/>
      <c r="W427" s="196"/>
      <c r="X427" s="196"/>
      <c r="Y427" s="188"/>
      <c r="Z427" s="121" t="s">
        <v>73</v>
      </c>
      <c r="AA427" s="120" t="s">
        <v>73</v>
      </c>
      <c r="AB427" s="215" t="s">
        <v>73</v>
      </c>
      <c r="AC427" s="216"/>
      <c r="AE427" s="54">
        <f t="shared" si="207"/>
        <v>0</v>
      </c>
      <c r="AF427" s="89"/>
      <c r="AG427" s="89"/>
      <c r="AH427" s="54" t="str">
        <f t="shared" si="208"/>
        <v/>
      </c>
      <c r="AI427" s="54" t="str">
        <f t="shared" si="209"/>
        <v/>
      </c>
      <c r="AJ427" s="54" t="str">
        <f t="shared" si="210"/>
        <v/>
      </c>
      <c r="AK427" s="54" t="str">
        <f t="shared" si="211"/>
        <v/>
      </c>
      <c r="AL427" s="54" t="str">
        <f t="shared" si="212"/>
        <v/>
      </c>
      <c r="AM427" s="54" t="str">
        <f t="shared" si="213"/>
        <v/>
      </c>
      <c r="AN427" s="54" t="str">
        <f t="shared" si="214"/>
        <v/>
      </c>
      <c r="AO427" s="54" t="str">
        <f t="shared" si="215"/>
        <v/>
      </c>
      <c r="AP427" s="54" t="str">
        <f t="shared" si="216"/>
        <v/>
      </c>
      <c r="AQ427" s="54" t="str">
        <f t="shared" si="217"/>
        <v/>
      </c>
      <c r="AR427" s="54" t="str">
        <f t="shared" si="218"/>
        <v/>
      </c>
      <c r="AS427" s="54" t="str">
        <f t="shared" si="219"/>
        <v/>
      </c>
      <c r="AT427" s="54" t="str">
        <f t="shared" si="220"/>
        <v/>
      </c>
      <c r="AU427" s="54" t="str">
        <f t="shared" si="221"/>
        <v/>
      </c>
      <c r="AV427" s="54" t="str">
        <f t="shared" si="222"/>
        <v/>
      </c>
      <c r="AW427" s="54" t="str">
        <f t="shared" si="223"/>
        <v/>
      </c>
      <c r="AX427" s="54" t="str">
        <f t="shared" si="224"/>
        <v/>
      </c>
      <c r="AY427" s="54" t="str">
        <f t="shared" si="225"/>
        <v/>
      </c>
      <c r="AZ427" s="54" t="str">
        <f t="shared" si="226"/>
        <v/>
      </c>
      <c r="BA427" s="54" t="str">
        <f t="shared" si="227"/>
        <v/>
      </c>
      <c r="BB427" s="54" t="str">
        <f t="shared" si="228"/>
        <v/>
      </c>
      <c r="BC427" s="54" t="str">
        <f t="shared" si="229"/>
        <v/>
      </c>
      <c r="BD427" s="54" t="str">
        <f t="shared" si="230"/>
        <v/>
      </c>
      <c r="BE427" s="54" t="str">
        <f t="shared" si="231"/>
        <v/>
      </c>
      <c r="BF427" s="54" t="str">
        <f t="shared" si="232"/>
        <v/>
      </c>
      <c r="BG427" s="54" t="str">
        <f t="shared" si="233"/>
        <v/>
      </c>
      <c r="BH427" s="54" t="str">
        <f t="shared" si="234"/>
        <v/>
      </c>
      <c r="BI427" s="54" t="str">
        <f t="shared" si="235"/>
        <v/>
      </c>
      <c r="BJ427" s="54" t="str">
        <f t="shared" si="236"/>
        <v/>
      </c>
      <c r="BK427" s="54" t="str">
        <f t="shared" si="237"/>
        <v/>
      </c>
      <c r="BL427" s="54" t="str">
        <f t="shared" si="238"/>
        <v/>
      </c>
      <c r="BM427" s="54" t="str">
        <f t="shared" si="239"/>
        <v/>
      </c>
      <c r="BN427" s="54" t="str">
        <f t="shared" si="240"/>
        <v/>
      </c>
      <c r="BO427" s="54" t="str">
        <f t="shared" si="241"/>
        <v/>
      </c>
      <c r="BP427" s="54" t="str">
        <f t="shared" si="242"/>
        <v/>
      </c>
      <c r="BQ427" s="54" t="str">
        <f t="shared" si="243"/>
        <v/>
      </c>
      <c r="BR427" s="54" t="str">
        <f t="shared" si="244"/>
        <v/>
      </c>
      <c r="BS427" s="54" t="str">
        <f t="shared" si="245"/>
        <v/>
      </c>
      <c r="BT427" s="54" t="str">
        <f t="shared" si="246"/>
        <v/>
      </c>
      <c r="BU427" s="54" t="str">
        <f t="shared" si="247"/>
        <v/>
      </c>
    </row>
    <row r="428" spans="2:73" ht="16.2">
      <c r="B428" s="104"/>
      <c r="C428" s="123" t="s">
        <v>45</v>
      </c>
      <c r="D428" s="122"/>
      <c r="E428" s="213"/>
      <c r="F428" s="196"/>
      <c r="G428" s="196"/>
      <c r="H428" s="188"/>
      <c r="I428" s="214"/>
      <c r="J428" s="188"/>
      <c r="K428" s="214"/>
      <c r="L428" s="196"/>
      <c r="M428" s="196"/>
      <c r="N428" s="196"/>
      <c r="O428" s="196"/>
      <c r="P428" s="196"/>
      <c r="Q428" s="196"/>
      <c r="R428" s="196"/>
      <c r="S428" s="196"/>
      <c r="T428" s="197"/>
      <c r="V428" s="219"/>
      <c r="W428" s="196"/>
      <c r="X428" s="196"/>
      <c r="Y428" s="188"/>
      <c r="Z428" s="121" t="s">
        <v>73</v>
      </c>
      <c r="AA428" s="120" t="s">
        <v>73</v>
      </c>
      <c r="AB428" s="215" t="s">
        <v>73</v>
      </c>
      <c r="AC428" s="216"/>
      <c r="AE428" s="54">
        <f t="shared" si="207"/>
        <v>0</v>
      </c>
      <c r="AF428" s="89"/>
      <c r="AG428" s="89"/>
      <c r="AH428" s="54" t="str">
        <f t="shared" si="208"/>
        <v/>
      </c>
      <c r="AI428" s="54" t="str">
        <f t="shared" si="209"/>
        <v/>
      </c>
      <c r="AJ428" s="54" t="str">
        <f t="shared" si="210"/>
        <v/>
      </c>
      <c r="AK428" s="54" t="str">
        <f t="shared" si="211"/>
        <v/>
      </c>
      <c r="AL428" s="54" t="str">
        <f t="shared" si="212"/>
        <v/>
      </c>
      <c r="AM428" s="54" t="str">
        <f t="shared" si="213"/>
        <v/>
      </c>
      <c r="AN428" s="54" t="str">
        <f t="shared" si="214"/>
        <v/>
      </c>
      <c r="AO428" s="54" t="str">
        <f t="shared" si="215"/>
        <v/>
      </c>
      <c r="AP428" s="54" t="str">
        <f t="shared" si="216"/>
        <v/>
      </c>
      <c r="AQ428" s="54" t="str">
        <f t="shared" si="217"/>
        <v/>
      </c>
      <c r="AR428" s="54" t="str">
        <f t="shared" si="218"/>
        <v/>
      </c>
      <c r="AS428" s="54" t="str">
        <f t="shared" si="219"/>
        <v/>
      </c>
      <c r="AT428" s="54" t="str">
        <f t="shared" si="220"/>
        <v/>
      </c>
      <c r="AU428" s="54" t="str">
        <f t="shared" si="221"/>
        <v/>
      </c>
      <c r="AV428" s="54" t="str">
        <f t="shared" si="222"/>
        <v/>
      </c>
      <c r="AW428" s="54" t="str">
        <f t="shared" si="223"/>
        <v/>
      </c>
      <c r="AX428" s="54" t="str">
        <f t="shared" si="224"/>
        <v/>
      </c>
      <c r="AY428" s="54" t="str">
        <f t="shared" si="225"/>
        <v/>
      </c>
      <c r="AZ428" s="54" t="str">
        <f t="shared" si="226"/>
        <v/>
      </c>
      <c r="BA428" s="54" t="str">
        <f t="shared" si="227"/>
        <v/>
      </c>
      <c r="BB428" s="54" t="str">
        <f t="shared" si="228"/>
        <v/>
      </c>
      <c r="BC428" s="54" t="str">
        <f t="shared" si="229"/>
        <v/>
      </c>
      <c r="BD428" s="54" t="str">
        <f t="shared" si="230"/>
        <v/>
      </c>
      <c r="BE428" s="54" t="str">
        <f t="shared" si="231"/>
        <v/>
      </c>
      <c r="BF428" s="54" t="str">
        <f t="shared" si="232"/>
        <v/>
      </c>
      <c r="BG428" s="54" t="str">
        <f t="shared" si="233"/>
        <v/>
      </c>
      <c r="BH428" s="54" t="str">
        <f t="shared" si="234"/>
        <v/>
      </c>
      <c r="BI428" s="54" t="str">
        <f t="shared" si="235"/>
        <v/>
      </c>
      <c r="BJ428" s="54" t="str">
        <f t="shared" si="236"/>
        <v/>
      </c>
      <c r="BK428" s="54" t="str">
        <f t="shared" si="237"/>
        <v/>
      </c>
      <c r="BL428" s="54" t="str">
        <f t="shared" si="238"/>
        <v/>
      </c>
      <c r="BM428" s="54" t="str">
        <f t="shared" si="239"/>
        <v/>
      </c>
      <c r="BN428" s="54" t="str">
        <f t="shared" si="240"/>
        <v/>
      </c>
      <c r="BO428" s="54" t="str">
        <f t="shared" si="241"/>
        <v/>
      </c>
      <c r="BP428" s="54" t="str">
        <f t="shared" si="242"/>
        <v/>
      </c>
      <c r="BQ428" s="54" t="str">
        <f t="shared" si="243"/>
        <v/>
      </c>
      <c r="BR428" s="54" t="str">
        <f t="shared" si="244"/>
        <v/>
      </c>
      <c r="BS428" s="54" t="str">
        <f t="shared" si="245"/>
        <v/>
      </c>
      <c r="BT428" s="54" t="str">
        <f t="shared" si="246"/>
        <v/>
      </c>
      <c r="BU428" s="54" t="str">
        <f t="shared" si="247"/>
        <v/>
      </c>
    </row>
    <row r="429" spans="2:73" ht="16.2">
      <c r="B429" s="104"/>
      <c r="C429" s="123" t="s">
        <v>45</v>
      </c>
      <c r="D429" s="122"/>
      <c r="E429" s="213"/>
      <c r="F429" s="196"/>
      <c r="G429" s="196"/>
      <c r="H429" s="188"/>
      <c r="I429" s="214"/>
      <c r="J429" s="188"/>
      <c r="K429" s="214"/>
      <c r="L429" s="196"/>
      <c r="M429" s="196"/>
      <c r="N429" s="196"/>
      <c r="O429" s="196"/>
      <c r="P429" s="196"/>
      <c r="Q429" s="196"/>
      <c r="R429" s="196"/>
      <c r="S429" s="196"/>
      <c r="T429" s="197"/>
      <c r="V429" s="219"/>
      <c r="W429" s="196"/>
      <c r="X429" s="196"/>
      <c r="Y429" s="188"/>
      <c r="Z429" s="121" t="s">
        <v>73</v>
      </c>
      <c r="AA429" s="120" t="s">
        <v>73</v>
      </c>
      <c r="AB429" s="215" t="s">
        <v>73</v>
      </c>
      <c r="AC429" s="216"/>
      <c r="AE429" s="54">
        <f t="shared" si="207"/>
        <v>0</v>
      </c>
      <c r="AF429" s="89"/>
      <c r="AG429" s="89"/>
      <c r="AH429" s="54" t="str">
        <f t="shared" si="208"/>
        <v/>
      </c>
      <c r="AI429" s="54" t="str">
        <f t="shared" si="209"/>
        <v/>
      </c>
      <c r="AJ429" s="54" t="str">
        <f t="shared" si="210"/>
        <v/>
      </c>
      <c r="AK429" s="54" t="str">
        <f t="shared" si="211"/>
        <v/>
      </c>
      <c r="AL429" s="54" t="str">
        <f t="shared" si="212"/>
        <v/>
      </c>
      <c r="AM429" s="54" t="str">
        <f t="shared" si="213"/>
        <v/>
      </c>
      <c r="AN429" s="54" t="str">
        <f t="shared" si="214"/>
        <v/>
      </c>
      <c r="AO429" s="54" t="str">
        <f t="shared" si="215"/>
        <v/>
      </c>
      <c r="AP429" s="54" t="str">
        <f t="shared" si="216"/>
        <v/>
      </c>
      <c r="AQ429" s="54" t="str">
        <f t="shared" si="217"/>
        <v/>
      </c>
      <c r="AR429" s="54" t="str">
        <f t="shared" si="218"/>
        <v/>
      </c>
      <c r="AS429" s="54" t="str">
        <f t="shared" si="219"/>
        <v/>
      </c>
      <c r="AT429" s="54" t="str">
        <f t="shared" si="220"/>
        <v/>
      </c>
      <c r="AU429" s="54" t="str">
        <f t="shared" si="221"/>
        <v/>
      </c>
      <c r="AV429" s="54" t="str">
        <f t="shared" si="222"/>
        <v/>
      </c>
      <c r="AW429" s="54" t="str">
        <f t="shared" si="223"/>
        <v/>
      </c>
      <c r="AX429" s="54" t="str">
        <f t="shared" si="224"/>
        <v/>
      </c>
      <c r="AY429" s="54" t="str">
        <f t="shared" si="225"/>
        <v/>
      </c>
      <c r="AZ429" s="54" t="str">
        <f t="shared" si="226"/>
        <v/>
      </c>
      <c r="BA429" s="54" t="str">
        <f t="shared" si="227"/>
        <v/>
      </c>
      <c r="BB429" s="54" t="str">
        <f t="shared" si="228"/>
        <v/>
      </c>
      <c r="BC429" s="54" t="str">
        <f t="shared" si="229"/>
        <v/>
      </c>
      <c r="BD429" s="54" t="str">
        <f t="shared" si="230"/>
        <v/>
      </c>
      <c r="BE429" s="54" t="str">
        <f t="shared" si="231"/>
        <v/>
      </c>
      <c r="BF429" s="54" t="str">
        <f t="shared" si="232"/>
        <v/>
      </c>
      <c r="BG429" s="54" t="str">
        <f t="shared" si="233"/>
        <v/>
      </c>
      <c r="BH429" s="54" t="str">
        <f t="shared" si="234"/>
        <v/>
      </c>
      <c r="BI429" s="54" t="str">
        <f t="shared" si="235"/>
        <v/>
      </c>
      <c r="BJ429" s="54" t="str">
        <f t="shared" si="236"/>
        <v/>
      </c>
      <c r="BK429" s="54" t="str">
        <f t="shared" si="237"/>
        <v/>
      </c>
      <c r="BL429" s="54" t="str">
        <f t="shared" si="238"/>
        <v/>
      </c>
      <c r="BM429" s="54" t="str">
        <f t="shared" si="239"/>
        <v/>
      </c>
      <c r="BN429" s="54" t="str">
        <f t="shared" si="240"/>
        <v/>
      </c>
      <c r="BO429" s="54" t="str">
        <f t="shared" si="241"/>
        <v/>
      </c>
      <c r="BP429" s="54" t="str">
        <f t="shared" si="242"/>
        <v/>
      </c>
      <c r="BQ429" s="54" t="str">
        <f t="shared" si="243"/>
        <v/>
      </c>
      <c r="BR429" s="54" t="str">
        <f t="shared" si="244"/>
        <v/>
      </c>
      <c r="BS429" s="54" t="str">
        <f t="shared" si="245"/>
        <v/>
      </c>
      <c r="BT429" s="54" t="str">
        <f t="shared" si="246"/>
        <v/>
      </c>
      <c r="BU429" s="54" t="str">
        <f t="shared" si="247"/>
        <v/>
      </c>
    </row>
    <row r="430" spans="2:73" ht="16.2">
      <c r="B430" s="104"/>
      <c r="C430" s="123" t="s">
        <v>45</v>
      </c>
      <c r="D430" s="122"/>
      <c r="E430" s="213"/>
      <c r="F430" s="196"/>
      <c r="G430" s="196"/>
      <c r="H430" s="188"/>
      <c r="I430" s="214"/>
      <c r="J430" s="188"/>
      <c r="K430" s="214"/>
      <c r="L430" s="196"/>
      <c r="M430" s="196"/>
      <c r="N430" s="196"/>
      <c r="O430" s="196"/>
      <c r="P430" s="196"/>
      <c r="Q430" s="196"/>
      <c r="R430" s="196"/>
      <c r="S430" s="196"/>
      <c r="T430" s="197"/>
      <c r="V430" s="219"/>
      <c r="W430" s="196"/>
      <c r="X430" s="196"/>
      <c r="Y430" s="188"/>
      <c r="Z430" s="121" t="s">
        <v>73</v>
      </c>
      <c r="AA430" s="120" t="s">
        <v>73</v>
      </c>
      <c r="AB430" s="215" t="s">
        <v>73</v>
      </c>
      <c r="AC430" s="216"/>
      <c r="AE430" s="54">
        <f t="shared" si="207"/>
        <v>0</v>
      </c>
      <c r="AF430" s="89"/>
      <c r="AG430" s="89"/>
      <c r="AH430" s="54" t="str">
        <f t="shared" si="208"/>
        <v/>
      </c>
      <c r="AI430" s="54" t="str">
        <f t="shared" si="209"/>
        <v/>
      </c>
      <c r="AJ430" s="54" t="str">
        <f t="shared" si="210"/>
        <v/>
      </c>
      <c r="AK430" s="54" t="str">
        <f t="shared" si="211"/>
        <v/>
      </c>
      <c r="AL430" s="54" t="str">
        <f t="shared" si="212"/>
        <v/>
      </c>
      <c r="AM430" s="54" t="str">
        <f t="shared" si="213"/>
        <v/>
      </c>
      <c r="AN430" s="54" t="str">
        <f t="shared" si="214"/>
        <v/>
      </c>
      <c r="AO430" s="54" t="str">
        <f t="shared" si="215"/>
        <v/>
      </c>
      <c r="AP430" s="54" t="str">
        <f t="shared" si="216"/>
        <v/>
      </c>
      <c r="AQ430" s="54" t="str">
        <f t="shared" si="217"/>
        <v/>
      </c>
      <c r="AR430" s="54" t="str">
        <f t="shared" si="218"/>
        <v/>
      </c>
      <c r="AS430" s="54" t="str">
        <f t="shared" si="219"/>
        <v/>
      </c>
      <c r="AT430" s="54" t="str">
        <f t="shared" si="220"/>
        <v/>
      </c>
      <c r="AU430" s="54" t="str">
        <f t="shared" si="221"/>
        <v/>
      </c>
      <c r="AV430" s="54" t="str">
        <f t="shared" si="222"/>
        <v/>
      </c>
      <c r="AW430" s="54" t="str">
        <f t="shared" si="223"/>
        <v/>
      </c>
      <c r="AX430" s="54" t="str">
        <f t="shared" si="224"/>
        <v/>
      </c>
      <c r="AY430" s="54" t="str">
        <f t="shared" si="225"/>
        <v/>
      </c>
      <c r="AZ430" s="54" t="str">
        <f t="shared" si="226"/>
        <v/>
      </c>
      <c r="BA430" s="54" t="str">
        <f t="shared" si="227"/>
        <v/>
      </c>
      <c r="BB430" s="54" t="str">
        <f t="shared" si="228"/>
        <v/>
      </c>
      <c r="BC430" s="54" t="str">
        <f t="shared" si="229"/>
        <v/>
      </c>
      <c r="BD430" s="54" t="str">
        <f t="shared" si="230"/>
        <v/>
      </c>
      <c r="BE430" s="54" t="str">
        <f t="shared" si="231"/>
        <v/>
      </c>
      <c r="BF430" s="54" t="str">
        <f t="shared" si="232"/>
        <v/>
      </c>
      <c r="BG430" s="54" t="str">
        <f t="shared" si="233"/>
        <v/>
      </c>
      <c r="BH430" s="54" t="str">
        <f t="shared" si="234"/>
        <v/>
      </c>
      <c r="BI430" s="54" t="str">
        <f t="shared" si="235"/>
        <v/>
      </c>
      <c r="BJ430" s="54" t="str">
        <f t="shared" si="236"/>
        <v/>
      </c>
      <c r="BK430" s="54" t="str">
        <f t="shared" si="237"/>
        <v/>
      </c>
      <c r="BL430" s="54" t="str">
        <f t="shared" si="238"/>
        <v/>
      </c>
      <c r="BM430" s="54" t="str">
        <f t="shared" si="239"/>
        <v/>
      </c>
      <c r="BN430" s="54" t="str">
        <f t="shared" si="240"/>
        <v/>
      </c>
      <c r="BO430" s="54" t="str">
        <f t="shared" si="241"/>
        <v/>
      </c>
      <c r="BP430" s="54" t="str">
        <f t="shared" si="242"/>
        <v/>
      </c>
      <c r="BQ430" s="54" t="str">
        <f t="shared" si="243"/>
        <v/>
      </c>
      <c r="BR430" s="54" t="str">
        <f t="shared" si="244"/>
        <v/>
      </c>
      <c r="BS430" s="54" t="str">
        <f t="shared" si="245"/>
        <v/>
      </c>
      <c r="BT430" s="54" t="str">
        <f t="shared" si="246"/>
        <v/>
      </c>
      <c r="BU430" s="54" t="str">
        <f t="shared" si="247"/>
        <v/>
      </c>
    </row>
    <row r="431" spans="2:73" ht="16.2">
      <c r="B431" s="104"/>
      <c r="C431" s="123" t="s">
        <v>45</v>
      </c>
      <c r="D431" s="122"/>
      <c r="E431" s="213"/>
      <c r="F431" s="196"/>
      <c r="G431" s="196"/>
      <c r="H431" s="188"/>
      <c r="I431" s="214"/>
      <c r="J431" s="188"/>
      <c r="K431" s="214"/>
      <c r="L431" s="196"/>
      <c r="M431" s="196"/>
      <c r="N431" s="196"/>
      <c r="O431" s="196"/>
      <c r="P431" s="196"/>
      <c r="Q431" s="196"/>
      <c r="R431" s="196"/>
      <c r="S431" s="196"/>
      <c r="T431" s="197"/>
      <c r="V431" s="219"/>
      <c r="W431" s="196"/>
      <c r="X431" s="196"/>
      <c r="Y431" s="188"/>
      <c r="Z431" s="121" t="s">
        <v>73</v>
      </c>
      <c r="AA431" s="120" t="s">
        <v>73</v>
      </c>
      <c r="AB431" s="215" t="s">
        <v>73</v>
      </c>
      <c r="AC431" s="216"/>
      <c r="AE431" s="54">
        <f t="shared" si="207"/>
        <v>0</v>
      </c>
      <c r="AF431" s="89"/>
      <c r="AG431" s="89"/>
      <c r="AH431" s="54" t="str">
        <f t="shared" si="208"/>
        <v/>
      </c>
      <c r="AI431" s="54" t="str">
        <f t="shared" si="209"/>
        <v/>
      </c>
      <c r="AJ431" s="54" t="str">
        <f t="shared" si="210"/>
        <v/>
      </c>
      <c r="AK431" s="54" t="str">
        <f t="shared" si="211"/>
        <v/>
      </c>
      <c r="AL431" s="54" t="str">
        <f t="shared" si="212"/>
        <v/>
      </c>
      <c r="AM431" s="54" t="str">
        <f t="shared" si="213"/>
        <v/>
      </c>
      <c r="AN431" s="54" t="str">
        <f t="shared" si="214"/>
        <v/>
      </c>
      <c r="AO431" s="54" t="str">
        <f t="shared" si="215"/>
        <v/>
      </c>
      <c r="AP431" s="54" t="str">
        <f t="shared" si="216"/>
        <v/>
      </c>
      <c r="AQ431" s="54" t="str">
        <f t="shared" si="217"/>
        <v/>
      </c>
      <c r="AR431" s="54" t="str">
        <f t="shared" si="218"/>
        <v/>
      </c>
      <c r="AS431" s="54" t="str">
        <f t="shared" si="219"/>
        <v/>
      </c>
      <c r="AT431" s="54" t="str">
        <f t="shared" si="220"/>
        <v/>
      </c>
      <c r="AU431" s="54" t="str">
        <f t="shared" si="221"/>
        <v/>
      </c>
      <c r="AV431" s="54" t="str">
        <f t="shared" si="222"/>
        <v/>
      </c>
      <c r="AW431" s="54" t="str">
        <f t="shared" si="223"/>
        <v/>
      </c>
      <c r="AX431" s="54" t="str">
        <f t="shared" si="224"/>
        <v/>
      </c>
      <c r="AY431" s="54" t="str">
        <f t="shared" si="225"/>
        <v/>
      </c>
      <c r="AZ431" s="54" t="str">
        <f t="shared" si="226"/>
        <v/>
      </c>
      <c r="BA431" s="54" t="str">
        <f t="shared" si="227"/>
        <v/>
      </c>
      <c r="BB431" s="54" t="str">
        <f t="shared" si="228"/>
        <v/>
      </c>
      <c r="BC431" s="54" t="str">
        <f t="shared" si="229"/>
        <v/>
      </c>
      <c r="BD431" s="54" t="str">
        <f t="shared" si="230"/>
        <v/>
      </c>
      <c r="BE431" s="54" t="str">
        <f t="shared" si="231"/>
        <v/>
      </c>
      <c r="BF431" s="54" t="str">
        <f t="shared" si="232"/>
        <v/>
      </c>
      <c r="BG431" s="54" t="str">
        <f t="shared" si="233"/>
        <v/>
      </c>
      <c r="BH431" s="54" t="str">
        <f t="shared" si="234"/>
        <v/>
      </c>
      <c r="BI431" s="54" t="str">
        <f t="shared" si="235"/>
        <v/>
      </c>
      <c r="BJ431" s="54" t="str">
        <f t="shared" si="236"/>
        <v/>
      </c>
      <c r="BK431" s="54" t="str">
        <f t="shared" si="237"/>
        <v/>
      </c>
      <c r="BL431" s="54" t="str">
        <f t="shared" si="238"/>
        <v/>
      </c>
      <c r="BM431" s="54" t="str">
        <f t="shared" si="239"/>
        <v/>
      </c>
      <c r="BN431" s="54" t="str">
        <f t="shared" si="240"/>
        <v/>
      </c>
      <c r="BO431" s="54" t="str">
        <f t="shared" si="241"/>
        <v/>
      </c>
      <c r="BP431" s="54" t="str">
        <f t="shared" si="242"/>
        <v/>
      </c>
      <c r="BQ431" s="54" t="str">
        <f t="shared" si="243"/>
        <v/>
      </c>
      <c r="BR431" s="54" t="str">
        <f t="shared" si="244"/>
        <v/>
      </c>
      <c r="BS431" s="54" t="str">
        <f t="shared" si="245"/>
        <v/>
      </c>
      <c r="BT431" s="54" t="str">
        <f t="shared" si="246"/>
        <v/>
      </c>
      <c r="BU431" s="54" t="str">
        <f t="shared" si="247"/>
        <v/>
      </c>
    </row>
    <row r="432" spans="2:73" ht="16.2">
      <c r="B432" s="104"/>
      <c r="C432" s="123" t="s">
        <v>45</v>
      </c>
      <c r="D432" s="122"/>
      <c r="E432" s="213"/>
      <c r="F432" s="196"/>
      <c r="G432" s="196"/>
      <c r="H432" s="188"/>
      <c r="I432" s="214"/>
      <c r="J432" s="188"/>
      <c r="K432" s="214"/>
      <c r="L432" s="196"/>
      <c r="M432" s="196"/>
      <c r="N432" s="196"/>
      <c r="O432" s="196"/>
      <c r="P432" s="196"/>
      <c r="Q432" s="196"/>
      <c r="R432" s="196"/>
      <c r="S432" s="196"/>
      <c r="T432" s="197"/>
      <c r="V432" s="219"/>
      <c r="W432" s="196"/>
      <c r="X432" s="196"/>
      <c r="Y432" s="188"/>
      <c r="Z432" s="121" t="s">
        <v>73</v>
      </c>
      <c r="AA432" s="120" t="s">
        <v>73</v>
      </c>
      <c r="AB432" s="215" t="s">
        <v>73</v>
      </c>
      <c r="AC432" s="216"/>
      <c r="AE432" s="54">
        <f t="shared" si="207"/>
        <v>0</v>
      </c>
      <c r="AF432" s="89"/>
      <c r="AG432" s="89"/>
      <c r="AH432" s="54" t="str">
        <f t="shared" si="208"/>
        <v/>
      </c>
      <c r="AI432" s="54" t="str">
        <f t="shared" si="209"/>
        <v/>
      </c>
      <c r="AJ432" s="54" t="str">
        <f t="shared" si="210"/>
        <v/>
      </c>
      <c r="AK432" s="54" t="str">
        <f t="shared" si="211"/>
        <v/>
      </c>
      <c r="AL432" s="54" t="str">
        <f t="shared" si="212"/>
        <v/>
      </c>
      <c r="AM432" s="54" t="str">
        <f t="shared" si="213"/>
        <v/>
      </c>
      <c r="AN432" s="54" t="str">
        <f t="shared" si="214"/>
        <v/>
      </c>
      <c r="AO432" s="54" t="str">
        <f t="shared" si="215"/>
        <v/>
      </c>
      <c r="AP432" s="54" t="str">
        <f t="shared" si="216"/>
        <v/>
      </c>
      <c r="AQ432" s="54" t="str">
        <f t="shared" si="217"/>
        <v/>
      </c>
      <c r="AR432" s="54" t="str">
        <f t="shared" si="218"/>
        <v/>
      </c>
      <c r="AS432" s="54" t="str">
        <f t="shared" si="219"/>
        <v/>
      </c>
      <c r="AT432" s="54" t="str">
        <f t="shared" si="220"/>
        <v/>
      </c>
      <c r="AU432" s="54" t="str">
        <f t="shared" si="221"/>
        <v/>
      </c>
      <c r="AV432" s="54" t="str">
        <f t="shared" si="222"/>
        <v/>
      </c>
      <c r="AW432" s="54" t="str">
        <f t="shared" si="223"/>
        <v/>
      </c>
      <c r="AX432" s="54" t="str">
        <f t="shared" si="224"/>
        <v/>
      </c>
      <c r="AY432" s="54" t="str">
        <f t="shared" si="225"/>
        <v/>
      </c>
      <c r="AZ432" s="54" t="str">
        <f t="shared" si="226"/>
        <v/>
      </c>
      <c r="BA432" s="54" t="str">
        <f t="shared" si="227"/>
        <v/>
      </c>
      <c r="BB432" s="54" t="str">
        <f t="shared" si="228"/>
        <v/>
      </c>
      <c r="BC432" s="54" t="str">
        <f t="shared" si="229"/>
        <v/>
      </c>
      <c r="BD432" s="54" t="str">
        <f t="shared" si="230"/>
        <v/>
      </c>
      <c r="BE432" s="54" t="str">
        <f t="shared" si="231"/>
        <v/>
      </c>
      <c r="BF432" s="54" t="str">
        <f t="shared" si="232"/>
        <v/>
      </c>
      <c r="BG432" s="54" t="str">
        <f t="shared" si="233"/>
        <v/>
      </c>
      <c r="BH432" s="54" t="str">
        <f t="shared" si="234"/>
        <v/>
      </c>
      <c r="BI432" s="54" t="str">
        <f t="shared" si="235"/>
        <v/>
      </c>
      <c r="BJ432" s="54" t="str">
        <f t="shared" si="236"/>
        <v/>
      </c>
      <c r="BK432" s="54" t="str">
        <f t="shared" si="237"/>
        <v/>
      </c>
      <c r="BL432" s="54" t="str">
        <f t="shared" si="238"/>
        <v/>
      </c>
      <c r="BM432" s="54" t="str">
        <f t="shared" si="239"/>
        <v/>
      </c>
      <c r="BN432" s="54" t="str">
        <f t="shared" si="240"/>
        <v/>
      </c>
      <c r="BO432" s="54" t="str">
        <f t="shared" si="241"/>
        <v/>
      </c>
      <c r="BP432" s="54" t="str">
        <f t="shared" si="242"/>
        <v/>
      </c>
      <c r="BQ432" s="54" t="str">
        <f t="shared" si="243"/>
        <v/>
      </c>
      <c r="BR432" s="54" t="str">
        <f t="shared" si="244"/>
        <v/>
      </c>
      <c r="BS432" s="54" t="str">
        <f t="shared" si="245"/>
        <v/>
      </c>
      <c r="BT432" s="54" t="str">
        <f t="shared" si="246"/>
        <v/>
      </c>
      <c r="BU432" s="54" t="str">
        <f t="shared" si="247"/>
        <v/>
      </c>
    </row>
    <row r="433" spans="2:73" ht="16.2">
      <c r="B433" s="104"/>
      <c r="C433" s="123" t="s">
        <v>45</v>
      </c>
      <c r="D433" s="122"/>
      <c r="E433" s="213"/>
      <c r="F433" s="196"/>
      <c r="G433" s="196"/>
      <c r="H433" s="188"/>
      <c r="I433" s="214"/>
      <c r="J433" s="188"/>
      <c r="K433" s="214"/>
      <c r="L433" s="196"/>
      <c r="M433" s="196"/>
      <c r="N433" s="196"/>
      <c r="O433" s="196"/>
      <c r="P433" s="196"/>
      <c r="Q433" s="196"/>
      <c r="R433" s="196"/>
      <c r="S433" s="196"/>
      <c r="T433" s="197"/>
      <c r="V433" s="219"/>
      <c r="W433" s="196"/>
      <c r="X433" s="196"/>
      <c r="Y433" s="188"/>
      <c r="Z433" s="121" t="s">
        <v>73</v>
      </c>
      <c r="AA433" s="120" t="s">
        <v>73</v>
      </c>
      <c r="AB433" s="215" t="s">
        <v>73</v>
      </c>
      <c r="AC433" s="216"/>
      <c r="AE433" s="54">
        <f t="shared" si="207"/>
        <v>0</v>
      </c>
      <c r="AF433" s="89"/>
      <c r="AG433" s="89"/>
      <c r="AH433" s="54" t="str">
        <f t="shared" si="208"/>
        <v/>
      </c>
      <c r="AI433" s="54" t="str">
        <f t="shared" si="209"/>
        <v/>
      </c>
      <c r="AJ433" s="54" t="str">
        <f t="shared" si="210"/>
        <v/>
      </c>
      <c r="AK433" s="54" t="str">
        <f t="shared" si="211"/>
        <v/>
      </c>
      <c r="AL433" s="54" t="str">
        <f t="shared" si="212"/>
        <v/>
      </c>
      <c r="AM433" s="54" t="str">
        <f t="shared" si="213"/>
        <v/>
      </c>
      <c r="AN433" s="54" t="str">
        <f t="shared" si="214"/>
        <v/>
      </c>
      <c r="AO433" s="54" t="str">
        <f t="shared" si="215"/>
        <v/>
      </c>
      <c r="AP433" s="54" t="str">
        <f t="shared" si="216"/>
        <v/>
      </c>
      <c r="AQ433" s="54" t="str">
        <f t="shared" si="217"/>
        <v/>
      </c>
      <c r="AR433" s="54" t="str">
        <f t="shared" si="218"/>
        <v/>
      </c>
      <c r="AS433" s="54" t="str">
        <f t="shared" si="219"/>
        <v/>
      </c>
      <c r="AT433" s="54" t="str">
        <f t="shared" si="220"/>
        <v/>
      </c>
      <c r="AU433" s="54" t="str">
        <f t="shared" si="221"/>
        <v/>
      </c>
      <c r="AV433" s="54" t="str">
        <f t="shared" si="222"/>
        <v/>
      </c>
      <c r="AW433" s="54" t="str">
        <f t="shared" si="223"/>
        <v/>
      </c>
      <c r="AX433" s="54" t="str">
        <f t="shared" si="224"/>
        <v/>
      </c>
      <c r="AY433" s="54" t="str">
        <f t="shared" si="225"/>
        <v/>
      </c>
      <c r="AZ433" s="54" t="str">
        <f t="shared" si="226"/>
        <v/>
      </c>
      <c r="BA433" s="54" t="str">
        <f t="shared" si="227"/>
        <v/>
      </c>
      <c r="BB433" s="54" t="str">
        <f t="shared" si="228"/>
        <v/>
      </c>
      <c r="BC433" s="54" t="str">
        <f t="shared" si="229"/>
        <v/>
      </c>
      <c r="BD433" s="54" t="str">
        <f t="shared" si="230"/>
        <v/>
      </c>
      <c r="BE433" s="54" t="str">
        <f t="shared" si="231"/>
        <v/>
      </c>
      <c r="BF433" s="54" t="str">
        <f t="shared" si="232"/>
        <v/>
      </c>
      <c r="BG433" s="54" t="str">
        <f t="shared" si="233"/>
        <v/>
      </c>
      <c r="BH433" s="54" t="str">
        <f t="shared" si="234"/>
        <v/>
      </c>
      <c r="BI433" s="54" t="str">
        <f t="shared" si="235"/>
        <v/>
      </c>
      <c r="BJ433" s="54" t="str">
        <f t="shared" si="236"/>
        <v/>
      </c>
      <c r="BK433" s="54" t="str">
        <f t="shared" si="237"/>
        <v/>
      </c>
      <c r="BL433" s="54" t="str">
        <f t="shared" si="238"/>
        <v/>
      </c>
      <c r="BM433" s="54" t="str">
        <f t="shared" si="239"/>
        <v/>
      </c>
      <c r="BN433" s="54" t="str">
        <f t="shared" si="240"/>
        <v/>
      </c>
      <c r="BO433" s="54" t="str">
        <f t="shared" si="241"/>
        <v/>
      </c>
      <c r="BP433" s="54" t="str">
        <f t="shared" si="242"/>
        <v/>
      </c>
      <c r="BQ433" s="54" t="str">
        <f t="shared" si="243"/>
        <v/>
      </c>
      <c r="BR433" s="54" t="str">
        <f t="shared" si="244"/>
        <v/>
      </c>
      <c r="BS433" s="54" t="str">
        <f t="shared" si="245"/>
        <v/>
      </c>
      <c r="BT433" s="54" t="str">
        <f t="shared" si="246"/>
        <v/>
      </c>
      <c r="BU433" s="54" t="str">
        <f t="shared" si="247"/>
        <v/>
      </c>
    </row>
    <row r="434" spans="2:73" ht="16.2">
      <c r="B434" s="104"/>
      <c r="C434" s="123" t="s">
        <v>45</v>
      </c>
      <c r="D434" s="122"/>
      <c r="E434" s="213"/>
      <c r="F434" s="196"/>
      <c r="G434" s="196"/>
      <c r="H434" s="188"/>
      <c r="I434" s="214"/>
      <c r="J434" s="188"/>
      <c r="K434" s="214"/>
      <c r="L434" s="196"/>
      <c r="M434" s="196"/>
      <c r="N434" s="196"/>
      <c r="O434" s="196"/>
      <c r="P434" s="196"/>
      <c r="Q434" s="196"/>
      <c r="R434" s="196"/>
      <c r="S434" s="196"/>
      <c r="T434" s="197"/>
      <c r="V434" s="219"/>
      <c r="W434" s="196"/>
      <c r="X434" s="196"/>
      <c r="Y434" s="188"/>
      <c r="Z434" s="121" t="s">
        <v>73</v>
      </c>
      <c r="AA434" s="120" t="s">
        <v>73</v>
      </c>
      <c r="AB434" s="215" t="s">
        <v>73</v>
      </c>
      <c r="AC434" s="216"/>
      <c r="AE434" s="54">
        <f t="shared" si="207"/>
        <v>0</v>
      </c>
      <c r="AF434" s="89"/>
      <c r="AG434" s="89"/>
      <c r="AH434" s="54" t="str">
        <f t="shared" si="208"/>
        <v/>
      </c>
      <c r="AI434" s="54" t="str">
        <f t="shared" si="209"/>
        <v/>
      </c>
      <c r="AJ434" s="54" t="str">
        <f t="shared" si="210"/>
        <v/>
      </c>
      <c r="AK434" s="54" t="str">
        <f t="shared" si="211"/>
        <v/>
      </c>
      <c r="AL434" s="54" t="str">
        <f t="shared" si="212"/>
        <v/>
      </c>
      <c r="AM434" s="54" t="str">
        <f t="shared" si="213"/>
        <v/>
      </c>
      <c r="AN434" s="54" t="str">
        <f t="shared" si="214"/>
        <v/>
      </c>
      <c r="AO434" s="54" t="str">
        <f t="shared" si="215"/>
        <v/>
      </c>
      <c r="AP434" s="54" t="str">
        <f t="shared" si="216"/>
        <v/>
      </c>
      <c r="AQ434" s="54" t="str">
        <f t="shared" si="217"/>
        <v/>
      </c>
      <c r="AR434" s="54" t="str">
        <f t="shared" si="218"/>
        <v/>
      </c>
      <c r="AS434" s="54" t="str">
        <f t="shared" si="219"/>
        <v/>
      </c>
      <c r="AT434" s="54" t="str">
        <f t="shared" si="220"/>
        <v/>
      </c>
      <c r="AU434" s="54" t="str">
        <f t="shared" si="221"/>
        <v/>
      </c>
      <c r="AV434" s="54" t="str">
        <f t="shared" si="222"/>
        <v/>
      </c>
      <c r="AW434" s="54" t="str">
        <f t="shared" si="223"/>
        <v/>
      </c>
      <c r="AX434" s="54" t="str">
        <f t="shared" si="224"/>
        <v/>
      </c>
      <c r="AY434" s="54" t="str">
        <f t="shared" si="225"/>
        <v/>
      </c>
      <c r="AZ434" s="54" t="str">
        <f t="shared" si="226"/>
        <v/>
      </c>
      <c r="BA434" s="54" t="str">
        <f t="shared" si="227"/>
        <v/>
      </c>
      <c r="BB434" s="54" t="str">
        <f t="shared" si="228"/>
        <v/>
      </c>
      <c r="BC434" s="54" t="str">
        <f t="shared" si="229"/>
        <v/>
      </c>
      <c r="BD434" s="54" t="str">
        <f t="shared" si="230"/>
        <v/>
      </c>
      <c r="BE434" s="54" t="str">
        <f t="shared" si="231"/>
        <v/>
      </c>
      <c r="BF434" s="54" t="str">
        <f t="shared" si="232"/>
        <v/>
      </c>
      <c r="BG434" s="54" t="str">
        <f t="shared" si="233"/>
        <v/>
      </c>
      <c r="BH434" s="54" t="str">
        <f t="shared" si="234"/>
        <v/>
      </c>
      <c r="BI434" s="54" t="str">
        <f t="shared" si="235"/>
        <v/>
      </c>
      <c r="BJ434" s="54" t="str">
        <f t="shared" si="236"/>
        <v/>
      </c>
      <c r="BK434" s="54" t="str">
        <f t="shared" si="237"/>
        <v/>
      </c>
      <c r="BL434" s="54" t="str">
        <f t="shared" si="238"/>
        <v/>
      </c>
      <c r="BM434" s="54" t="str">
        <f t="shared" si="239"/>
        <v/>
      </c>
      <c r="BN434" s="54" t="str">
        <f t="shared" si="240"/>
        <v/>
      </c>
      <c r="BO434" s="54" t="str">
        <f t="shared" si="241"/>
        <v/>
      </c>
      <c r="BP434" s="54" t="str">
        <f t="shared" si="242"/>
        <v/>
      </c>
      <c r="BQ434" s="54" t="str">
        <f t="shared" si="243"/>
        <v/>
      </c>
      <c r="BR434" s="54" t="str">
        <f t="shared" si="244"/>
        <v/>
      </c>
      <c r="BS434" s="54" t="str">
        <f t="shared" si="245"/>
        <v/>
      </c>
      <c r="BT434" s="54" t="str">
        <f t="shared" si="246"/>
        <v/>
      </c>
      <c r="BU434" s="54" t="str">
        <f t="shared" si="247"/>
        <v/>
      </c>
    </row>
    <row r="435" spans="2:73" ht="16.2">
      <c r="B435" s="104"/>
      <c r="C435" s="123" t="s">
        <v>45</v>
      </c>
      <c r="D435" s="122"/>
      <c r="E435" s="213"/>
      <c r="F435" s="196"/>
      <c r="G435" s="196"/>
      <c r="H435" s="188"/>
      <c r="I435" s="214"/>
      <c r="J435" s="188"/>
      <c r="K435" s="214"/>
      <c r="L435" s="196"/>
      <c r="M435" s="196"/>
      <c r="N435" s="196"/>
      <c r="O435" s="196"/>
      <c r="P435" s="196"/>
      <c r="Q435" s="196"/>
      <c r="R435" s="196"/>
      <c r="S435" s="196"/>
      <c r="T435" s="197"/>
      <c r="V435" s="219"/>
      <c r="W435" s="196"/>
      <c r="X435" s="196"/>
      <c r="Y435" s="188"/>
      <c r="Z435" s="121" t="s">
        <v>73</v>
      </c>
      <c r="AA435" s="120" t="s">
        <v>73</v>
      </c>
      <c r="AB435" s="215" t="s">
        <v>73</v>
      </c>
      <c r="AC435" s="216"/>
      <c r="AE435" s="54">
        <f t="shared" si="207"/>
        <v>0</v>
      </c>
      <c r="AF435" s="89"/>
      <c r="AG435" s="89"/>
      <c r="AH435" s="54" t="str">
        <f t="shared" si="208"/>
        <v/>
      </c>
      <c r="AI435" s="54" t="str">
        <f t="shared" si="209"/>
        <v/>
      </c>
      <c r="AJ435" s="54" t="str">
        <f t="shared" si="210"/>
        <v/>
      </c>
      <c r="AK435" s="54" t="str">
        <f t="shared" si="211"/>
        <v/>
      </c>
      <c r="AL435" s="54" t="str">
        <f t="shared" si="212"/>
        <v/>
      </c>
      <c r="AM435" s="54" t="str">
        <f t="shared" si="213"/>
        <v/>
      </c>
      <c r="AN435" s="54" t="str">
        <f t="shared" si="214"/>
        <v/>
      </c>
      <c r="AO435" s="54" t="str">
        <f t="shared" si="215"/>
        <v/>
      </c>
      <c r="AP435" s="54" t="str">
        <f t="shared" si="216"/>
        <v/>
      </c>
      <c r="AQ435" s="54" t="str">
        <f t="shared" si="217"/>
        <v/>
      </c>
      <c r="AR435" s="54" t="str">
        <f t="shared" si="218"/>
        <v/>
      </c>
      <c r="AS435" s="54" t="str">
        <f t="shared" si="219"/>
        <v/>
      </c>
      <c r="AT435" s="54" t="str">
        <f t="shared" si="220"/>
        <v/>
      </c>
      <c r="AU435" s="54" t="str">
        <f t="shared" si="221"/>
        <v/>
      </c>
      <c r="AV435" s="54" t="str">
        <f t="shared" si="222"/>
        <v/>
      </c>
      <c r="AW435" s="54" t="str">
        <f t="shared" si="223"/>
        <v/>
      </c>
      <c r="AX435" s="54" t="str">
        <f t="shared" si="224"/>
        <v/>
      </c>
      <c r="AY435" s="54" t="str">
        <f t="shared" si="225"/>
        <v/>
      </c>
      <c r="AZ435" s="54" t="str">
        <f t="shared" si="226"/>
        <v/>
      </c>
      <c r="BA435" s="54" t="str">
        <f t="shared" si="227"/>
        <v/>
      </c>
      <c r="BB435" s="54" t="str">
        <f t="shared" si="228"/>
        <v/>
      </c>
      <c r="BC435" s="54" t="str">
        <f t="shared" si="229"/>
        <v/>
      </c>
      <c r="BD435" s="54" t="str">
        <f t="shared" si="230"/>
        <v/>
      </c>
      <c r="BE435" s="54" t="str">
        <f t="shared" si="231"/>
        <v/>
      </c>
      <c r="BF435" s="54" t="str">
        <f t="shared" si="232"/>
        <v/>
      </c>
      <c r="BG435" s="54" t="str">
        <f t="shared" si="233"/>
        <v/>
      </c>
      <c r="BH435" s="54" t="str">
        <f t="shared" si="234"/>
        <v/>
      </c>
      <c r="BI435" s="54" t="str">
        <f t="shared" si="235"/>
        <v/>
      </c>
      <c r="BJ435" s="54" t="str">
        <f t="shared" si="236"/>
        <v/>
      </c>
      <c r="BK435" s="54" t="str">
        <f t="shared" si="237"/>
        <v/>
      </c>
      <c r="BL435" s="54" t="str">
        <f t="shared" si="238"/>
        <v/>
      </c>
      <c r="BM435" s="54" t="str">
        <f t="shared" si="239"/>
        <v/>
      </c>
      <c r="BN435" s="54" t="str">
        <f t="shared" si="240"/>
        <v/>
      </c>
      <c r="BO435" s="54" t="str">
        <f t="shared" si="241"/>
        <v/>
      </c>
      <c r="BP435" s="54" t="str">
        <f t="shared" si="242"/>
        <v/>
      </c>
      <c r="BQ435" s="54" t="str">
        <f t="shared" si="243"/>
        <v/>
      </c>
      <c r="BR435" s="54" t="str">
        <f t="shared" si="244"/>
        <v/>
      </c>
      <c r="BS435" s="54" t="str">
        <f t="shared" si="245"/>
        <v/>
      </c>
      <c r="BT435" s="54" t="str">
        <f t="shared" si="246"/>
        <v/>
      </c>
      <c r="BU435" s="54" t="str">
        <f t="shared" si="247"/>
        <v/>
      </c>
    </row>
    <row r="436" spans="2:73" ht="16.2">
      <c r="B436" s="104"/>
      <c r="C436" s="123" t="s">
        <v>45</v>
      </c>
      <c r="D436" s="122"/>
      <c r="E436" s="213"/>
      <c r="F436" s="196"/>
      <c r="G436" s="196"/>
      <c r="H436" s="188"/>
      <c r="I436" s="214"/>
      <c r="J436" s="188"/>
      <c r="K436" s="214"/>
      <c r="L436" s="196"/>
      <c r="M436" s="196"/>
      <c r="N436" s="196"/>
      <c r="O436" s="196"/>
      <c r="P436" s="196"/>
      <c r="Q436" s="196"/>
      <c r="R436" s="196"/>
      <c r="S436" s="196"/>
      <c r="T436" s="197"/>
      <c r="V436" s="219"/>
      <c r="W436" s="196"/>
      <c r="X436" s="196"/>
      <c r="Y436" s="188"/>
      <c r="Z436" s="121" t="s">
        <v>73</v>
      </c>
      <c r="AA436" s="120" t="s">
        <v>73</v>
      </c>
      <c r="AB436" s="215" t="s">
        <v>73</v>
      </c>
      <c r="AC436" s="216"/>
      <c r="AE436" s="54">
        <f t="shared" si="207"/>
        <v>0</v>
      </c>
      <c r="AF436" s="89"/>
      <c r="AG436" s="89"/>
      <c r="AH436" s="54" t="str">
        <f t="shared" si="208"/>
        <v/>
      </c>
      <c r="AI436" s="54" t="str">
        <f t="shared" si="209"/>
        <v/>
      </c>
      <c r="AJ436" s="54" t="str">
        <f t="shared" si="210"/>
        <v/>
      </c>
      <c r="AK436" s="54" t="str">
        <f t="shared" si="211"/>
        <v/>
      </c>
      <c r="AL436" s="54" t="str">
        <f t="shared" si="212"/>
        <v/>
      </c>
      <c r="AM436" s="54" t="str">
        <f t="shared" si="213"/>
        <v/>
      </c>
      <c r="AN436" s="54" t="str">
        <f t="shared" si="214"/>
        <v/>
      </c>
      <c r="AO436" s="54" t="str">
        <f t="shared" si="215"/>
        <v/>
      </c>
      <c r="AP436" s="54" t="str">
        <f t="shared" si="216"/>
        <v/>
      </c>
      <c r="AQ436" s="54" t="str">
        <f t="shared" si="217"/>
        <v/>
      </c>
      <c r="AR436" s="54" t="str">
        <f t="shared" si="218"/>
        <v/>
      </c>
      <c r="AS436" s="54" t="str">
        <f t="shared" si="219"/>
        <v/>
      </c>
      <c r="AT436" s="54" t="str">
        <f t="shared" si="220"/>
        <v/>
      </c>
      <c r="AU436" s="54" t="str">
        <f t="shared" si="221"/>
        <v/>
      </c>
      <c r="AV436" s="54" t="str">
        <f t="shared" si="222"/>
        <v/>
      </c>
      <c r="AW436" s="54" t="str">
        <f t="shared" si="223"/>
        <v/>
      </c>
      <c r="AX436" s="54" t="str">
        <f t="shared" si="224"/>
        <v/>
      </c>
      <c r="AY436" s="54" t="str">
        <f t="shared" si="225"/>
        <v/>
      </c>
      <c r="AZ436" s="54" t="str">
        <f t="shared" si="226"/>
        <v/>
      </c>
      <c r="BA436" s="54" t="str">
        <f t="shared" si="227"/>
        <v/>
      </c>
      <c r="BB436" s="54" t="str">
        <f t="shared" si="228"/>
        <v/>
      </c>
      <c r="BC436" s="54" t="str">
        <f t="shared" si="229"/>
        <v/>
      </c>
      <c r="BD436" s="54" t="str">
        <f t="shared" si="230"/>
        <v/>
      </c>
      <c r="BE436" s="54" t="str">
        <f t="shared" si="231"/>
        <v/>
      </c>
      <c r="BF436" s="54" t="str">
        <f t="shared" si="232"/>
        <v/>
      </c>
      <c r="BG436" s="54" t="str">
        <f t="shared" si="233"/>
        <v/>
      </c>
      <c r="BH436" s="54" t="str">
        <f t="shared" si="234"/>
        <v/>
      </c>
      <c r="BI436" s="54" t="str">
        <f t="shared" si="235"/>
        <v/>
      </c>
      <c r="BJ436" s="54" t="str">
        <f t="shared" si="236"/>
        <v/>
      </c>
      <c r="BK436" s="54" t="str">
        <f t="shared" si="237"/>
        <v/>
      </c>
      <c r="BL436" s="54" t="str">
        <f t="shared" si="238"/>
        <v/>
      </c>
      <c r="BM436" s="54" t="str">
        <f t="shared" si="239"/>
        <v/>
      </c>
      <c r="BN436" s="54" t="str">
        <f t="shared" si="240"/>
        <v/>
      </c>
      <c r="BO436" s="54" t="str">
        <f t="shared" si="241"/>
        <v/>
      </c>
      <c r="BP436" s="54" t="str">
        <f t="shared" si="242"/>
        <v/>
      </c>
      <c r="BQ436" s="54" t="str">
        <f t="shared" si="243"/>
        <v/>
      </c>
      <c r="BR436" s="54" t="str">
        <f t="shared" si="244"/>
        <v/>
      </c>
      <c r="BS436" s="54" t="str">
        <f t="shared" si="245"/>
        <v/>
      </c>
      <c r="BT436" s="54" t="str">
        <f t="shared" si="246"/>
        <v/>
      </c>
      <c r="BU436" s="54" t="str">
        <f t="shared" si="247"/>
        <v/>
      </c>
    </row>
    <row r="437" spans="2:73" ht="16.2">
      <c r="B437" s="104"/>
      <c r="C437" s="123" t="s">
        <v>45</v>
      </c>
      <c r="D437" s="122"/>
      <c r="E437" s="213"/>
      <c r="F437" s="196"/>
      <c r="G437" s="196"/>
      <c r="H437" s="188"/>
      <c r="I437" s="214"/>
      <c r="J437" s="188"/>
      <c r="K437" s="214"/>
      <c r="L437" s="196"/>
      <c r="M437" s="196"/>
      <c r="N437" s="196"/>
      <c r="O437" s="196"/>
      <c r="P437" s="196"/>
      <c r="Q437" s="196"/>
      <c r="R437" s="196"/>
      <c r="S437" s="196"/>
      <c r="T437" s="197"/>
      <c r="V437" s="219"/>
      <c r="W437" s="196"/>
      <c r="X437" s="196"/>
      <c r="Y437" s="188"/>
      <c r="Z437" s="121" t="s">
        <v>73</v>
      </c>
      <c r="AA437" s="120" t="s">
        <v>73</v>
      </c>
      <c r="AB437" s="215" t="s">
        <v>73</v>
      </c>
      <c r="AC437" s="216"/>
      <c r="AE437" s="54">
        <f t="shared" si="207"/>
        <v>0</v>
      </c>
      <c r="AF437" s="89"/>
      <c r="AG437" s="89"/>
      <c r="AH437" s="54" t="str">
        <f t="shared" si="208"/>
        <v/>
      </c>
      <c r="AI437" s="54" t="str">
        <f t="shared" si="209"/>
        <v/>
      </c>
      <c r="AJ437" s="54" t="str">
        <f t="shared" si="210"/>
        <v/>
      </c>
      <c r="AK437" s="54" t="str">
        <f t="shared" si="211"/>
        <v/>
      </c>
      <c r="AL437" s="54" t="str">
        <f t="shared" si="212"/>
        <v/>
      </c>
      <c r="AM437" s="54" t="str">
        <f t="shared" si="213"/>
        <v/>
      </c>
      <c r="AN437" s="54" t="str">
        <f t="shared" si="214"/>
        <v/>
      </c>
      <c r="AO437" s="54" t="str">
        <f t="shared" si="215"/>
        <v/>
      </c>
      <c r="AP437" s="54" t="str">
        <f t="shared" si="216"/>
        <v/>
      </c>
      <c r="AQ437" s="54" t="str">
        <f t="shared" si="217"/>
        <v/>
      </c>
      <c r="AR437" s="54" t="str">
        <f t="shared" si="218"/>
        <v/>
      </c>
      <c r="AS437" s="54" t="str">
        <f t="shared" si="219"/>
        <v/>
      </c>
      <c r="AT437" s="54" t="str">
        <f t="shared" si="220"/>
        <v/>
      </c>
      <c r="AU437" s="54" t="str">
        <f t="shared" si="221"/>
        <v/>
      </c>
      <c r="AV437" s="54" t="str">
        <f t="shared" si="222"/>
        <v/>
      </c>
      <c r="AW437" s="54" t="str">
        <f t="shared" si="223"/>
        <v/>
      </c>
      <c r="AX437" s="54" t="str">
        <f t="shared" si="224"/>
        <v/>
      </c>
      <c r="AY437" s="54" t="str">
        <f t="shared" si="225"/>
        <v/>
      </c>
      <c r="AZ437" s="54" t="str">
        <f t="shared" si="226"/>
        <v/>
      </c>
      <c r="BA437" s="54" t="str">
        <f t="shared" si="227"/>
        <v/>
      </c>
      <c r="BB437" s="54" t="str">
        <f t="shared" si="228"/>
        <v/>
      </c>
      <c r="BC437" s="54" t="str">
        <f t="shared" si="229"/>
        <v/>
      </c>
      <c r="BD437" s="54" t="str">
        <f t="shared" si="230"/>
        <v/>
      </c>
      <c r="BE437" s="54" t="str">
        <f t="shared" si="231"/>
        <v/>
      </c>
      <c r="BF437" s="54" t="str">
        <f t="shared" si="232"/>
        <v/>
      </c>
      <c r="BG437" s="54" t="str">
        <f t="shared" si="233"/>
        <v/>
      </c>
      <c r="BH437" s="54" t="str">
        <f t="shared" si="234"/>
        <v/>
      </c>
      <c r="BI437" s="54" t="str">
        <f t="shared" si="235"/>
        <v/>
      </c>
      <c r="BJ437" s="54" t="str">
        <f t="shared" si="236"/>
        <v/>
      </c>
      <c r="BK437" s="54" t="str">
        <f t="shared" si="237"/>
        <v/>
      </c>
      <c r="BL437" s="54" t="str">
        <f t="shared" si="238"/>
        <v/>
      </c>
      <c r="BM437" s="54" t="str">
        <f t="shared" si="239"/>
        <v/>
      </c>
      <c r="BN437" s="54" t="str">
        <f t="shared" si="240"/>
        <v/>
      </c>
      <c r="BO437" s="54" t="str">
        <f t="shared" si="241"/>
        <v/>
      </c>
      <c r="BP437" s="54" t="str">
        <f t="shared" si="242"/>
        <v/>
      </c>
      <c r="BQ437" s="54" t="str">
        <f t="shared" si="243"/>
        <v/>
      </c>
      <c r="BR437" s="54" t="str">
        <f t="shared" si="244"/>
        <v/>
      </c>
      <c r="BS437" s="54" t="str">
        <f t="shared" si="245"/>
        <v/>
      </c>
      <c r="BT437" s="54" t="str">
        <f t="shared" si="246"/>
        <v/>
      </c>
      <c r="BU437" s="54" t="str">
        <f t="shared" si="247"/>
        <v/>
      </c>
    </row>
    <row r="438" spans="2:73" ht="16.2">
      <c r="B438" s="104"/>
      <c r="C438" s="123" t="s">
        <v>45</v>
      </c>
      <c r="D438" s="122"/>
      <c r="E438" s="213"/>
      <c r="F438" s="196"/>
      <c r="G438" s="196"/>
      <c r="H438" s="188"/>
      <c r="I438" s="214"/>
      <c r="J438" s="188"/>
      <c r="K438" s="214"/>
      <c r="L438" s="196"/>
      <c r="M438" s="196"/>
      <c r="N438" s="196"/>
      <c r="O438" s="196"/>
      <c r="P438" s="196"/>
      <c r="Q438" s="196"/>
      <c r="R438" s="196"/>
      <c r="S438" s="196"/>
      <c r="T438" s="197"/>
      <c r="V438" s="219"/>
      <c r="W438" s="196"/>
      <c r="X438" s="196"/>
      <c r="Y438" s="188"/>
      <c r="Z438" s="121" t="s">
        <v>73</v>
      </c>
      <c r="AA438" s="120" t="s">
        <v>73</v>
      </c>
      <c r="AB438" s="215" t="s">
        <v>73</v>
      </c>
      <c r="AC438" s="216"/>
      <c r="AE438" s="54">
        <f t="shared" si="207"/>
        <v>0</v>
      </c>
      <c r="AF438" s="89"/>
      <c r="AG438" s="89"/>
      <c r="AH438" s="54" t="str">
        <f t="shared" si="208"/>
        <v/>
      </c>
      <c r="AI438" s="54" t="str">
        <f t="shared" si="209"/>
        <v/>
      </c>
      <c r="AJ438" s="54" t="str">
        <f t="shared" si="210"/>
        <v/>
      </c>
      <c r="AK438" s="54" t="str">
        <f t="shared" si="211"/>
        <v/>
      </c>
      <c r="AL438" s="54" t="str">
        <f t="shared" si="212"/>
        <v/>
      </c>
      <c r="AM438" s="54" t="str">
        <f t="shared" si="213"/>
        <v/>
      </c>
      <c r="AN438" s="54" t="str">
        <f t="shared" si="214"/>
        <v/>
      </c>
      <c r="AO438" s="54" t="str">
        <f t="shared" si="215"/>
        <v/>
      </c>
      <c r="AP438" s="54" t="str">
        <f t="shared" si="216"/>
        <v/>
      </c>
      <c r="AQ438" s="54" t="str">
        <f t="shared" si="217"/>
        <v/>
      </c>
      <c r="AR438" s="54" t="str">
        <f t="shared" si="218"/>
        <v/>
      </c>
      <c r="AS438" s="54" t="str">
        <f t="shared" si="219"/>
        <v/>
      </c>
      <c r="AT438" s="54" t="str">
        <f t="shared" si="220"/>
        <v/>
      </c>
      <c r="AU438" s="54" t="str">
        <f t="shared" si="221"/>
        <v/>
      </c>
      <c r="AV438" s="54" t="str">
        <f t="shared" si="222"/>
        <v/>
      </c>
      <c r="AW438" s="54" t="str">
        <f t="shared" si="223"/>
        <v/>
      </c>
      <c r="AX438" s="54" t="str">
        <f t="shared" si="224"/>
        <v/>
      </c>
      <c r="AY438" s="54" t="str">
        <f t="shared" si="225"/>
        <v/>
      </c>
      <c r="AZ438" s="54" t="str">
        <f t="shared" si="226"/>
        <v/>
      </c>
      <c r="BA438" s="54" t="str">
        <f t="shared" si="227"/>
        <v/>
      </c>
      <c r="BB438" s="54" t="str">
        <f t="shared" si="228"/>
        <v/>
      </c>
      <c r="BC438" s="54" t="str">
        <f t="shared" si="229"/>
        <v/>
      </c>
      <c r="BD438" s="54" t="str">
        <f t="shared" si="230"/>
        <v/>
      </c>
      <c r="BE438" s="54" t="str">
        <f t="shared" si="231"/>
        <v/>
      </c>
      <c r="BF438" s="54" t="str">
        <f t="shared" si="232"/>
        <v/>
      </c>
      <c r="BG438" s="54" t="str">
        <f t="shared" si="233"/>
        <v/>
      </c>
      <c r="BH438" s="54" t="str">
        <f t="shared" si="234"/>
        <v/>
      </c>
      <c r="BI438" s="54" t="str">
        <f t="shared" si="235"/>
        <v/>
      </c>
      <c r="BJ438" s="54" t="str">
        <f t="shared" si="236"/>
        <v/>
      </c>
      <c r="BK438" s="54" t="str">
        <f t="shared" si="237"/>
        <v/>
      </c>
      <c r="BL438" s="54" t="str">
        <f t="shared" si="238"/>
        <v/>
      </c>
      <c r="BM438" s="54" t="str">
        <f t="shared" si="239"/>
        <v/>
      </c>
      <c r="BN438" s="54" t="str">
        <f t="shared" si="240"/>
        <v/>
      </c>
      <c r="BO438" s="54" t="str">
        <f t="shared" si="241"/>
        <v/>
      </c>
      <c r="BP438" s="54" t="str">
        <f t="shared" si="242"/>
        <v/>
      </c>
      <c r="BQ438" s="54" t="str">
        <f t="shared" si="243"/>
        <v/>
      </c>
      <c r="BR438" s="54" t="str">
        <f t="shared" si="244"/>
        <v/>
      </c>
      <c r="BS438" s="54" t="str">
        <f t="shared" si="245"/>
        <v/>
      </c>
      <c r="BT438" s="54" t="str">
        <f t="shared" si="246"/>
        <v/>
      </c>
      <c r="BU438" s="54" t="str">
        <f t="shared" si="247"/>
        <v/>
      </c>
    </row>
    <row r="439" spans="2:73" ht="16.2">
      <c r="B439" s="104"/>
      <c r="C439" s="123" t="s">
        <v>45</v>
      </c>
      <c r="D439" s="122"/>
      <c r="E439" s="213"/>
      <c r="F439" s="196"/>
      <c r="G439" s="196"/>
      <c r="H439" s="188"/>
      <c r="I439" s="214"/>
      <c r="J439" s="188"/>
      <c r="K439" s="214"/>
      <c r="L439" s="196"/>
      <c r="M439" s="196"/>
      <c r="N439" s="196"/>
      <c r="O439" s="196"/>
      <c r="P439" s="196"/>
      <c r="Q439" s="196"/>
      <c r="R439" s="196"/>
      <c r="S439" s="196"/>
      <c r="T439" s="197"/>
      <c r="V439" s="219"/>
      <c r="W439" s="196"/>
      <c r="X439" s="196"/>
      <c r="Y439" s="188"/>
      <c r="Z439" s="121" t="s">
        <v>73</v>
      </c>
      <c r="AA439" s="120" t="s">
        <v>73</v>
      </c>
      <c r="AB439" s="215" t="s">
        <v>73</v>
      </c>
      <c r="AC439" s="216"/>
      <c r="AE439" s="54">
        <f t="shared" si="207"/>
        <v>0</v>
      </c>
      <c r="AF439" s="89"/>
      <c r="AG439" s="89"/>
      <c r="AH439" s="54" t="str">
        <f t="shared" si="208"/>
        <v/>
      </c>
      <c r="AI439" s="54" t="str">
        <f t="shared" si="209"/>
        <v/>
      </c>
      <c r="AJ439" s="54" t="str">
        <f t="shared" si="210"/>
        <v/>
      </c>
      <c r="AK439" s="54" t="str">
        <f t="shared" si="211"/>
        <v/>
      </c>
      <c r="AL439" s="54" t="str">
        <f t="shared" si="212"/>
        <v/>
      </c>
      <c r="AM439" s="54" t="str">
        <f t="shared" si="213"/>
        <v/>
      </c>
      <c r="AN439" s="54" t="str">
        <f t="shared" si="214"/>
        <v/>
      </c>
      <c r="AO439" s="54" t="str">
        <f t="shared" si="215"/>
        <v/>
      </c>
      <c r="AP439" s="54" t="str">
        <f t="shared" si="216"/>
        <v/>
      </c>
      <c r="AQ439" s="54" t="str">
        <f t="shared" si="217"/>
        <v/>
      </c>
      <c r="AR439" s="54" t="str">
        <f t="shared" si="218"/>
        <v/>
      </c>
      <c r="AS439" s="54" t="str">
        <f t="shared" si="219"/>
        <v/>
      </c>
      <c r="AT439" s="54" t="str">
        <f t="shared" si="220"/>
        <v/>
      </c>
      <c r="AU439" s="54" t="str">
        <f t="shared" si="221"/>
        <v/>
      </c>
      <c r="AV439" s="54" t="str">
        <f t="shared" si="222"/>
        <v/>
      </c>
      <c r="AW439" s="54" t="str">
        <f t="shared" si="223"/>
        <v/>
      </c>
      <c r="AX439" s="54" t="str">
        <f t="shared" si="224"/>
        <v/>
      </c>
      <c r="AY439" s="54" t="str">
        <f t="shared" si="225"/>
        <v/>
      </c>
      <c r="AZ439" s="54" t="str">
        <f t="shared" si="226"/>
        <v/>
      </c>
      <c r="BA439" s="54" t="str">
        <f t="shared" si="227"/>
        <v/>
      </c>
      <c r="BB439" s="54" t="str">
        <f t="shared" si="228"/>
        <v/>
      </c>
      <c r="BC439" s="54" t="str">
        <f t="shared" si="229"/>
        <v/>
      </c>
      <c r="BD439" s="54" t="str">
        <f t="shared" si="230"/>
        <v/>
      </c>
      <c r="BE439" s="54" t="str">
        <f t="shared" si="231"/>
        <v/>
      </c>
      <c r="BF439" s="54" t="str">
        <f t="shared" si="232"/>
        <v/>
      </c>
      <c r="BG439" s="54" t="str">
        <f t="shared" si="233"/>
        <v/>
      </c>
      <c r="BH439" s="54" t="str">
        <f t="shared" si="234"/>
        <v/>
      </c>
      <c r="BI439" s="54" t="str">
        <f t="shared" si="235"/>
        <v/>
      </c>
      <c r="BJ439" s="54" t="str">
        <f t="shared" si="236"/>
        <v/>
      </c>
      <c r="BK439" s="54" t="str">
        <f t="shared" si="237"/>
        <v/>
      </c>
      <c r="BL439" s="54" t="str">
        <f t="shared" si="238"/>
        <v/>
      </c>
      <c r="BM439" s="54" t="str">
        <f t="shared" si="239"/>
        <v/>
      </c>
      <c r="BN439" s="54" t="str">
        <f t="shared" si="240"/>
        <v/>
      </c>
      <c r="BO439" s="54" t="str">
        <f t="shared" si="241"/>
        <v/>
      </c>
      <c r="BP439" s="54" t="str">
        <f t="shared" si="242"/>
        <v/>
      </c>
      <c r="BQ439" s="54" t="str">
        <f t="shared" si="243"/>
        <v/>
      </c>
      <c r="BR439" s="54" t="str">
        <f t="shared" si="244"/>
        <v/>
      </c>
      <c r="BS439" s="54" t="str">
        <f t="shared" si="245"/>
        <v/>
      </c>
      <c r="BT439" s="54" t="str">
        <f t="shared" si="246"/>
        <v/>
      </c>
      <c r="BU439" s="54" t="str">
        <f t="shared" si="247"/>
        <v/>
      </c>
    </row>
    <row r="440" spans="2:73" ht="16.2">
      <c r="B440" s="104"/>
      <c r="C440" s="123" t="s">
        <v>45</v>
      </c>
      <c r="D440" s="122"/>
      <c r="E440" s="213"/>
      <c r="F440" s="196"/>
      <c r="G440" s="196"/>
      <c r="H440" s="188"/>
      <c r="I440" s="214"/>
      <c r="J440" s="188"/>
      <c r="K440" s="214"/>
      <c r="L440" s="196"/>
      <c r="M440" s="196"/>
      <c r="N440" s="196"/>
      <c r="O440" s="196"/>
      <c r="P440" s="196"/>
      <c r="Q440" s="196"/>
      <c r="R440" s="196"/>
      <c r="S440" s="196"/>
      <c r="T440" s="197"/>
      <c r="V440" s="219"/>
      <c r="W440" s="196"/>
      <c r="X440" s="196"/>
      <c r="Y440" s="188"/>
      <c r="Z440" s="121" t="s">
        <v>73</v>
      </c>
      <c r="AA440" s="120" t="s">
        <v>73</v>
      </c>
      <c r="AB440" s="215" t="s">
        <v>73</v>
      </c>
      <c r="AC440" s="216"/>
      <c r="AE440" s="54">
        <f t="shared" si="207"/>
        <v>0</v>
      </c>
      <c r="AF440" s="89"/>
      <c r="AG440" s="89"/>
      <c r="AH440" s="54" t="str">
        <f t="shared" si="208"/>
        <v/>
      </c>
      <c r="AI440" s="54" t="str">
        <f t="shared" si="209"/>
        <v/>
      </c>
      <c r="AJ440" s="54" t="str">
        <f t="shared" si="210"/>
        <v/>
      </c>
      <c r="AK440" s="54" t="str">
        <f t="shared" si="211"/>
        <v/>
      </c>
      <c r="AL440" s="54" t="str">
        <f t="shared" si="212"/>
        <v/>
      </c>
      <c r="AM440" s="54" t="str">
        <f t="shared" si="213"/>
        <v/>
      </c>
      <c r="AN440" s="54" t="str">
        <f t="shared" si="214"/>
        <v/>
      </c>
      <c r="AO440" s="54" t="str">
        <f t="shared" si="215"/>
        <v/>
      </c>
      <c r="AP440" s="54" t="str">
        <f t="shared" si="216"/>
        <v/>
      </c>
      <c r="AQ440" s="54" t="str">
        <f t="shared" si="217"/>
        <v/>
      </c>
      <c r="AR440" s="54" t="str">
        <f t="shared" si="218"/>
        <v/>
      </c>
      <c r="AS440" s="54" t="str">
        <f t="shared" si="219"/>
        <v/>
      </c>
      <c r="AT440" s="54" t="str">
        <f t="shared" si="220"/>
        <v/>
      </c>
      <c r="AU440" s="54" t="str">
        <f t="shared" si="221"/>
        <v/>
      </c>
      <c r="AV440" s="54" t="str">
        <f t="shared" si="222"/>
        <v/>
      </c>
      <c r="AW440" s="54" t="str">
        <f t="shared" si="223"/>
        <v/>
      </c>
      <c r="AX440" s="54" t="str">
        <f t="shared" si="224"/>
        <v/>
      </c>
      <c r="AY440" s="54" t="str">
        <f t="shared" si="225"/>
        <v/>
      </c>
      <c r="AZ440" s="54" t="str">
        <f t="shared" si="226"/>
        <v/>
      </c>
      <c r="BA440" s="54" t="str">
        <f t="shared" si="227"/>
        <v/>
      </c>
      <c r="BB440" s="54" t="str">
        <f t="shared" si="228"/>
        <v/>
      </c>
      <c r="BC440" s="54" t="str">
        <f t="shared" si="229"/>
        <v/>
      </c>
      <c r="BD440" s="54" t="str">
        <f t="shared" si="230"/>
        <v/>
      </c>
      <c r="BE440" s="54" t="str">
        <f t="shared" si="231"/>
        <v/>
      </c>
      <c r="BF440" s="54" t="str">
        <f t="shared" si="232"/>
        <v/>
      </c>
      <c r="BG440" s="54" t="str">
        <f t="shared" si="233"/>
        <v/>
      </c>
      <c r="BH440" s="54" t="str">
        <f t="shared" si="234"/>
        <v/>
      </c>
      <c r="BI440" s="54" t="str">
        <f t="shared" si="235"/>
        <v/>
      </c>
      <c r="BJ440" s="54" t="str">
        <f t="shared" si="236"/>
        <v/>
      </c>
      <c r="BK440" s="54" t="str">
        <f t="shared" si="237"/>
        <v/>
      </c>
      <c r="BL440" s="54" t="str">
        <f t="shared" si="238"/>
        <v/>
      </c>
      <c r="BM440" s="54" t="str">
        <f t="shared" si="239"/>
        <v/>
      </c>
      <c r="BN440" s="54" t="str">
        <f t="shared" si="240"/>
        <v/>
      </c>
      <c r="BO440" s="54" t="str">
        <f t="shared" si="241"/>
        <v/>
      </c>
      <c r="BP440" s="54" t="str">
        <f t="shared" si="242"/>
        <v/>
      </c>
      <c r="BQ440" s="54" t="str">
        <f t="shared" si="243"/>
        <v/>
      </c>
      <c r="BR440" s="54" t="str">
        <f t="shared" si="244"/>
        <v/>
      </c>
      <c r="BS440" s="54" t="str">
        <f t="shared" si="245"/>
        <v/>
      </c>
      <c r="BT440" s="54" t="str">
        <f t="shared" si="246"/>
        <v/>
      </c>
      <c r="BU440" s="54" t="str">
        <f t="shared" si="247"/>
        <v/>
      </c>
    </row>
    <row r="441" spans="2:73" ht="16.2">
      <c r="B441" s="104"/>
      <c r="C441" s="123" t="s">
        <v>45</v>
      </c>
      <c r="D441" s="122"/>
      <c r="E441" s="213"/>
      <c r="F441" s="196"/>
      <c r="G441" s="196"/>
      <c r="H441" s="188"/>
      <c r="I441" s="214"/>
      <c r="J441" s="188"/>
      <c r="K441" s="214"/>
      <c r="L441" s="196"/>
      <c r="M441" s="196"/>
      <c r="N441" s="196"/>
      <c r="O441" s="196"/>
      <c r="P441" s="196"/>
      <c r="Q441" s="196"/>
      <c r="R441" s="196"/>
      <c r="S441" s="196"/>
      <c r="T441" s="197"/>
      <c r="V441" s="219"/>
      <c r="W441" s="196"/>
      <c r="X441" s="196"/>
      <c r="Y441" s="188"/>
      <c r="Z441" s="121" t="s">
        <v>73</v>
      </c>
      <c r="AA441" s="120" t="s">
        <v>73</v>
      </c>
      <c r="AB441" s="215" t="s">
        <v>73</v>
      </c>
      <c r="AC441" s="216"/>
      <c r="AE441" s="54">
        <f t="shared" si="207"/>
        <v>0</v>
      </c>
      <c r="AF441" s="89"/>
      <c r="AG441" s="89"/>
      <c r="AH441" s="54" t="str">
        <f t="shared" si="208"/>
        <v/>
      </c>
      <c r="AI441" s="54" t="str">
        <f t="shared" si="209"/>
        <v/>
      </c>
      <c r="AJ441" s="54" t="str">
        <f t="shared" si="210"/>
        <v/>
      </c>
      <c r="AK441" s="54" t="str">
        <f t="shared" si="211"/>
        <v/>
      </c>
      <c r="AL441" s="54" t="str">
        <f t="shared" si="212"/>
        <v/>
      </c>
      <c r="AM441" s="54" t="str">
        <f t="shared" si="213"/>
        <v/>
      </c>
      <c r="AN441" s="54" t="str">
        <f t="shared" si="214"/>
        <v/>
      </c>
      <c r="AO441" s="54" t="str">
        <f t="shared" si="215"/>
        <v/>
      </c>
      <c r="AP441" s="54" t="str">
        <f t="shared" si="216"/>
        <v/>
      </c>
      <c r="AQ441" s="54" t="str">
        <f t="shared" si="217"/>
        <v/>
      </c>
      <c r="AR441" s="54" t="str">
        <f t="shared" si="218"/>
        <v/>
      </c>
      <c r="AS441" s="54" t="str">
        <f t="shared" si="219"/>
        <v/>
      </c>
      <c r="AT441" s="54" t="str">
        <f t="shared" si="220"/>
        <v/>
      </c>
      <c r="AU441" s="54" t="str">
        <f t="shared" si="221"/>
        <v/>
      </c>
      <c r="AV441" s="54" t="str">
        <f t="shared" si="222"/>
        <v/>
      </c>
      <c r="AW441" s="54" t="str">
        <f t="shared" si="223"/>
        <v/>
      </c>
      <c r="AX441" s="54" t="str">
        <f t="shared" si="224"/>
        <v/>
      </c>
      <c r="AY441" s="54" t="str">
        <f t="shared" si="225"/>
        <v/>
      </c>
      <c r="AZ441" s="54" t="str">
        <f t="shared" si="226"/>
        <v/>
      </c>
      <c r="BA441" s="54" t="str">
        <f t="shared" si="227"/>
        <v/>
      </c>
      <c r="BB441" s="54" t="str">
        <f t="shared" si="228"/>
        <v/>
      </c>
      <c r="BC441" s="54" t="str">
        <f t="shared" si="229"/>
        <v/>
      </c>
      <c r="BD441" s="54" t="str">
        <f t="shared" si="230"/>
        <v/>
      </c>
      <c r="BE441" s="54" t="str">
        <f t="shared" si="231"/>
        <v/>
      </c>
      <c r="BF441" s="54" t="str">
        <f t="shared" si="232"/>
        <v/>
      </c>
      <c r="BG441" s="54" t="str">
        <f t="shared" si="233"/>
        <v/>
      </c>
      <c r="BH441" s="54" t="str">
        <f t="shared" si="234"/>
        <v/>
      </c>
      <c r="BI441" s="54" t="str">
        <f t="shared" si="235"/>
        <v/>
      </c>
      <c r="BJ441" s="54" t="str">
        <f t="shared" si="236"/>
        <v/>
      </c>
      <c r="BK441" s="54" t="str">
        <f t="shared" si="237"/>
        <v/>
      </c>
      <c r="BL441" s="54" t="str">
        <f t="shared" si="238"/>
        <v/>
      </c>
      <c r="BM441" s="54" t="str">
        <f t="shared" si="239"/>
        <v/>
      </c>
      <c r="BN441" s="54" t="str">
        <f t="shared" si="240"/>
        <v/>
      </c>
      <c r="BO441" s="54" t="str">
        <f t="shared" si="241"/>
        <v/>
      </c>
      <c r="BP441" s="54" t="str">
        <f t="shared" si="242"/>
        <v/>
      </c>
      <c r="BQ441" s="54" t="str">
        <f t="shared" si="243"/>
        <v/>
      </c>
      <c r="BR441" s="54" t="str">
        <f t="shared" si="244"/>
        <v/>
      </c>
      <c r="BS441" s="54" t="str">
        <f t="shared" si="245"/>
        <v/>
      </c>
      <c r="BT441" s="54" t="str">
        <f t="shared" si="246"/>
        <v/>
      </c>
      <c r="BU441" s="54" t="str">
        <f t="shared" si="247"/>
        <v/>
      </c>
    </row>
    <row r="442" spans="2:73" ht="16.2">
      <c r="B442" s="104"/>
      <c r="C442" s="123" t="s">
        <v>45</v>
      </c>
      <c r="D442" s="122"/>
      <c r="E442" s="213"/>
      <c r="F442" s="196"/>
      <c r="G442" s="196"/>
      <c r="H442" s="188"/>
      <c r="I442" s="214"/>
      <c r="J442" s="188"/>
      <c r="K442" s="214"/>
      <c r="L442" s="196"/>
      <c r="M442" s="196"/>
      <c r="N442" s="196"/>
      <c r="O442" s="196"/>
      <c r="P442" s="196"/>
      <c r="Q442" s="196"/>
      <c r="R442" s="196"/>
      <c r="S442" s="196"/>
      <c r="T442" s="197"/>
      <c r="V442" s="219"/>
      <c r="W442" s="196"/>
      <c r="X442" s="196"/>
      <c r="Y442" s="188"/>
      <c r="Z442" s="121" t="s">
        <v>73</v>
      </c>
      <c r="AA442" s="120" t="s">
        <v>73</v>
      </c>
      <c r="AB442" s="215" t="s">
        <v>73</v>
      </c>
      <c r="AC442" s="216"/>
      <c r="AE442" s="54">
        <f t="shared" si="207"/>
        <v>0</v>
      </c>
      <c r="AF442" s="89"/>
      <c r="AG442" s="89"/>
      <c r="AH442" s="54" t="str">
        <f t="shared" si="208"/>
        <v/>
      </c>
      <c r="AI442" s="54" t="str">
        <f t="shared" si="209"/>
        <v/>
      </c>
      <c r="AJ442" s="54" t="str">
        <f t="shared" si="210"/>
        <v/>
      </c>
      <c r="AK442" s="54" t="str">
        <f t="shared" si="211"/>
        <v/>
      </c>
      <c r="AL442" s="54" t="str">
        <f t="shared" si="212"/>
        <v/>
      </c>
      <c r="AM442" s="54" t="str">
        <f t="shared" si="213"/>
        <v/>
      </c>
      <c r="AN442" s="54" t="str">
        <f t="shared" si="214"/>
        <v/>
      </c>
      <c r="AO442" s="54" t="str">
        <f t="shared" si="215"/>
        <v/>
      </c>
      <c r="AP442" s="54" t="str">
        <f t="shared" si="216"/>
        <v/>
      </c>
      <c r="AQ442" s="54" t="str">
        <f t="shared" si="217"/>
        <v/>
      </c>
      <c r="AR442" s="54" t="str">
        <f t="shared" si="218"/>
        <v/>
      </c>
      <c r="AS442" s="54" t="str">
        <f t="shared" si="219"/>
        <v/>
      </c>
      <c r="AT442" s="54" t="str">
        <f t="shared" si="220"/>
        <v/>
      </c>
      <c r="AU442" s="54" t="str">
        <f t="shared" si="221"/>
        <v/>
      </c>
      <c r="AV442" s="54" t="str">
        <f t="shared" si="222"/>
        <v/>
      </c>
      <c r="AW442" s="54" t="str">
        <f t="shared" si="223"/>
        <v/>
      </c>
      <c r="AX442" s="54" t="str">
        <f t="shared" si="224"/>
        <v/>
      </c>
      <c r="AY442" s="54" t="str">
        <f t="shared" si="225"/>
        <v/>
      </c>
      <c r="AZ442" s="54" t="str">
        <f t="shared" si="226"/>
        <v/>
      </c>
      <c r="BA442" s="54" t="str">
        <f t="shared" si="227"/>
        <v/>
      </c>
      <c r="BB442" s="54" t="str">
        <f t="shared" si="228"/>
        <v/>
      </c>
      <c r="BC442" s="54" t="str">
        <f t="shared" si="229"/>
        <v/>
      </c>
      <c r="BD442" s="54" t="str">
        <f t="shared" si="230"/>
        <v/>
      </c>
      <c r="BE442" s="54" t="str">
        <f t="shared" si="231"/>
        <v/>
      </c>
      <c r="BF442" s="54" t="str">
        <f t="shared" si="232"/>
        <v/>
      </c>
      <c r="BG442" s="54" t="str">
        <f t="shared" si="233"/>
        <v/>
      </c>
      <c r="BH442" s="54" t="str">
        <f t="shared" si="234"/>
        <v/>
      </c>
      <c r="BI442" s="54" t="str">
        <f t="shared" si="235"/>
        <v/>
      </c>
      <c r="BJ442" s="54" t="str">
        <f t="shared" si="236"/>
        <v/>
      </c>
      <c r="BK442" s="54" t="str">
        <f t="shared" si="237"/>
        <v/>
      </c>
      <c r="BL442" s="54" t="str">
        <f t="shared" si="238"/>
        <v/>
      </c>
      <c r="BM442" s="54" t="str">
        <f t="shared" si="239"/>
        <v/>
      </c>
      <c r="BN442" s="54" t="str">
        <f t="shared" si="240"/>
        <v/>
      </c>
      <c r="BO442" s="54" t="str">
        <f t="shared" si="241"/>
        <v/>
      </c>
      <c r="BP442" s="54" t="str">
        <f t="shared" si="242"/>
        <v/>
      </c>
      <c r="BQ442" s="54" t="str">
        <f t="shared" si="243"/>
        <v/>
      </c>
      <c r="BR442" s="54" t="str">
        <f t="shared" si="244"/>
        <v/>
      </c>
      <c r="BS442" s="54" t="str">
        <f t="shared" si="245"/>
        <v/>
      </c>
      <c r="BT442" s="54" t="str">
        <f t="shared" si="246"/>
        <v/>
      </c>
      <c r="BU442" s="54" t="str">
        <f t="shared" si="247"/>
        <v/>
      </c>
    </row>
    <row r="443" spans="2:73" ht="16.2">
      <c r="B443" s="104"/>
      <c r="C443" s="123" t="s">
        <v>45</v>
      </c>
      <c r="D443" s="122"/>
      <c r="E443" s="213"/>
      <c r="F443" s="196"/>
      <c r="G443" s="196"/>
      <c r="H443" s="188"/>
      <c r="I443" s="214"/>
      <c r="J443" s="188"/>
      <c r="K443" s="214"/>
      <c r="L443" s="196"/>
      <c r="M443" s="196"/>
      <c r="N443" s="196"/>
      <c r="O443" s="196"/>
      <c r="P443" s="196"/>
      <c r="Q443" s="196"/>
      <c r="R443" s="196"/>
      <c r="S443" s="196"/>
      <c r="T443" s="197"/>
      <c r="V443" s="219"/>
      <c r="W443" s="196"/>
      <c r="X443" s="196"/>
      <c r="Y443" s="188"/>
      <c r="Z443" s="121" t="s">
        <v>73</v>
      </c>
      <c r="AA443" s="120" t="s">
        <v>73</v>
      </c>
      <c r="AB443" s="215" t="s">
        <v>73</v>
      </c>
      <c r="AC443" s="216"/>
      <c r="AE443" s="54">
        <f t="shared" si="207"/>
        <v>0</v>
      </c>
      <c r="AF443" s="89"/>
      <c r="AG443" s="89"/>
      <c r="AH443" s="54" t="str">
        <f t="shared" si="208"/>
        <v/>
      </c>
      <c r="AI443" s="54" t="str">
        <f t="shared" si="209"/>
        <v/>
      </c>
      <c r="AJ443" s="54" t="str">
        <f t="shared" si="210"/>
        <v/>
      </c>
      <c r="AK443" s="54" t="str">
        <f t="shared" si="211"/>
        <v/>
      </c>
      <c r="AL443" s="54" t="str">
        <f t="shared" si="212"/>
        <v/>
      </c>
      <c r="AM443" s="54" t="str">
        <f t="shared" si="213"/>
        <v/>
      </c>
      <c r="AN443" s="54" t="str">
        <f t="shared" si="214"/>
        <v/>
      </c>
      <c r="AO443" s="54" t="str">
        <f t="shared" si="215"/>
        <v/>
      </c>
      <c r="AP443" s="54" t="str">
        <f t="shared" si="216"/>
        <v/>
      </c>
      <c r="AQ443" s="54" t="str">
        <f t="shared" si="217"/>
        <v/>
      </c>
      <c r="AR443" s="54" t="str">
        <f t="shared" si="218"/>
        <v/>
      </c>
      <c r="AS443" s="54" t="str">
        <f t="shared" si="219"/>
        <v/>
      </c>
      <c r="AT443" s="54" t="str">
        <f t="shared" si="220"/>
        <v/>
      </c>
      <c r="AU443" s="54" t="str">
        <f t="shared" si="221"/>
        <v/>
      </c>
      <c r="AV443" s="54" t="str">
        <f t="shared" si="222"/>
        <v/>
      </c>
      <c r="AW443" s="54" t="str">
        <f t="shared" si="223"/>
        <v/>
      </c>
      <c r="AX443" s="54" t="str">
        <f t="shared" si="224"/>
        <v/>
      </c>
      <c r="AY443" s="54" t="str">
        <f t="shared" si="225"/>
        <v/>
      </c>
      <c r="AZ443" s="54" t="str">
        <f t="shared" si="226"/>
        <v/>
      </c>
      <c r="BA443" s="54" t="str">
        <f t="shared" si="227"/>
        <v/>
      </c>
      <c r="BB443" s="54" t="str">
        <f t="shared" si="228"/>
        <v/>
      </c>
      <c r="BC443" s="54" t="str">
        <f t="shared" si="229"/>
        <v/>
      </c>
      <c r="BD443" s="54" t="str">
        <f t="shared" si="230"/>
        <v/>
      </c>
      <c r="BE443" s="54" t="str">
        <f t="shared" si="231"/>
        <v/>
      </c>
      <c r="BF443" s="54" t="str">
        <f t="shared" si="232"/>
        <v/>
      </c>
      <c r="BG443" s="54" t="str">
        <f t="shared" si="233"/>
        <v/>
      </c>
      <c r="BH443" s="54" t="str">
        <f t="shared" si="234"/>
        <v/>
      </c>
      <c r="BI443" s="54" t="str">
        <f t="shared" si="235"/>
        <v/>
      </c>
      <c r="BJ443" s="54" t="str">
        <f t="shared" si="236"/>
        <v/>
      </c>
      <c r="BK443" s="54" t="str">
        <f t="shared" si="237"/>
        <v/>
      </c>
      <c r="BL443" s="54" t="str">
        <f t="shared" si="238"/>
        <v/>
      </c>
      <c r="BM443" s="54" t="str">
        <f t="shared" si="239"/>
        <v/>
      </c>
      <c r="BN443" s="54" t="str">
        <f t="shared" si="240"/>
        <v/>
      </c>
      <c r="BO443" s="54" t="str">
        <f t="shared" si="241"/>
        <v/>
      </c>
      <c r="BP443" s="54" t="str">
        <f t="shared" si="242"/>
        <v/>
      </c>
      <c r="BQ443" s="54" t="str">
        <f t="shared" si="243"/>
        <v/>
      </c>
      <c r="BR443" s="54" t="str">
        <f t="shared" si="244"/>
        <v/>
      </c>
      <c r="BS443" s="54" t="str">
        <f t="shared" si="245"/>
        <v/>
      </c>
      <c r="BT443" s="54" t="str">
        <f t="shared" si="246"/>
        <v/>
      </c>
      <c r="BU443" s="54" t="str">
        <f t="shared" si="247"/>
        <v/>
      </c>
    </row>
    <row r="444" spans="2:73" ht="16.2">
      <c r="B444" s="104"/>
      <c r="C444" s="123" t="s">
        <v>45</v>
      </c>
      <c r="D444" s="122"/>
      <c r="E444" s="213"/>
      <c r="F444" s="196"/>
      <c r="G444" s="196"/>
      <c r="H444" s="188"/>
      <c r="I444" s="214"/>
      <c r="J444" s="188"/>
      <c r="K444" s="214"/>
      <c r="L444" s="196"/>
      <c r="M444" s="196"/>
      <c r="N444" s="196"/>
      <c r="O444" s="196"/>
      <c r="P444" s="196"/>
      <c r="Q444" s="196"/>
      <c r="R444" s="196"/>
      <c r="S444" s="196"/>
      <c r="T444" s="197"/>
      <c r="V444" s="219"/>
      <c r="W444" s="196"/>
      <c r="X444" s="196"/>
      <c r="Y444" s="188"/>
      <c r="Z444" s="121" t="s">
        <v>73</v>
      </c>
      <c r="AA444" s="120" t="s">
        <v>73</v>
      </c>
      <c r="AB444" s="215" t="s">
        <v>73</v>
      </c>
      <c r="AC444" s="216"/>
      <c r="AE444" s="54">
        <f t="shared" si="207"/>
        <v>0</v>
      </c>
      <c r="AF444" s="89"/>
      <c r="AG444" s="89"/>
      <c r="AH444" s="54" t="str">
        <f t="shared" si="208"/>
        <v/>
      </c>
      <c r="AI444" s="54" t="str">
        <f t="shared" si="209"/>
        <v/>
      </c>
      <c r="AJ444" s="54" t="str">
        <f t="shared" si="210"/>
        <v/>
      </c>
      <c r="AK444" s="54" t="str">
        <f t="shared" si="211"/>
        <v/>
      </c>
      <c r="AL444" s="54" t="str">
        <f t="shared" si="212"/>
        <v/>
      </c>
      <c r="AM444" s="54" t="str">
        <f t="shared" si="213"/>
        <v/>
      </c>
      <c r="AN444" s="54" t="str">
        <f t="shared" si="214"/>
        <v/>
      </c>
      <c r="AO444" s="54" t="str">
        <f t="shared" si="215"/>
        <v/>
      </c>
      <c r="AP444" s="54" t="str">
        <f t="shared" si="216"/>
        <v/>
      </c>
      <c r="AQ444" s="54" t="str">
        <f t="shared" si="217"/>
        <v/>
      </c>
      <c r="AR444" s="54" t="str">
        <f t="shared" si="218"/>
        <v/>
      </c>
      <c r="AS444" s="54" t="str">
        <f t="shared" si="219"/>
        <v/>
      </c>
      <c r="AT444" s="54" t="str">
        <f t="shared" si="220"/>
        <v/>
      </c>
      <c r="AU444" s="54" t="str">
        <f t="shared" si="221"/>
        <v/>
      </c>
      <c r="AV444" s="54" t="str">
        <f t="shared" si="222"/>
        <v/>
      </c>
      <c r="AW444" s="54" t="str">
        <f t="shared" si="223"/>
        <v/>
      </c>
      <c r="AX444" s="54" t="str">
        <f t="shared" si="224"/>
        <v/>
      </c>
      <c r="AY444" s="54" t="str">
        <f t="shared" si="225"/>
        <v/>
      </c>
      <c r="AZ444" s="54" t="str">
        <f t="shared" si="226"/>
        <v/>
      </c>
      <c r="BA444" s="54" t="str">
        <f t="shared" si="227"/>
        <v/>
      </c>
      <c r="BB444" s="54" t="str">
        <f t="shared" si="228"/>
        <v/>
      </c>
      <c r="BC444" s="54" t="str">
        <f t="shared" si="229"/>
        <v/>
      </c>
      <c r="BD444" s="54" t="str">
        <f t="shared" si="230"/>
        <v/>
      </c>
      <c r="BE444" s="54" t="str">
        <f t="shared" si="231"/>
        <v/>
      </c>
      <c r="BF444" s="54" t="str">
        <f t="shared" si="232"/>
        <v/>
      </c>
      <c r="BG444" s="54" t="str">
        <f t="shared" si="233"/>
        <v/>
      </c>
      <c r="BH444" s="54" t="str">
        <f t="shared" si="234"/>
        <v/>
      </c>
      <c r="BI444" s="54" t="str">
        <f t="shared" si="235"/>
        <v/>
      </c>
      <c r="BJ444" s="54" t="str">
        <f t="shared" si="236"/>
        <v/>
      </c>
      <c r="BK444" s="54" t="str">
        <f t="shared" si="237"/>
        <v/>
      </c>
      <c r="BL444" s="54" t="str">
        <f t="shared" si="238"/>
        <v/>
      </c>
      <c r="BM444" s="54" t="str">
        <f t="shared" si="239"/>
        <v/>
      </c>
      <c r="BN444" s="54" t="str">
        <f t="shared" si="240"/>
        <v/>
      </c>
      <c r="BO444" s="54" t="str">
        <f t="shared" si="241"/>
        <v/>
      </c>
      <c r="BP444" s="54" t="str">
        <f t="shared" si="242"/>
        <v/>
      </c>
      <c r="BQ444" s="54" t="str">
        <f t="shared" si="243"/>
        <v/>
      </c>
      <c r="BR444" s="54" t="str">
        <f t="shared" si="244"/>
        <v/>
      </c>
      <c r="BS444" s="54" t="str">
        <f t="shared" si="245"/>
        <v/>
      </c>
      <c r="BT444" s="54" t="str">
        <f t="shared" si="246"/>
        <v/>
      </c>
      <c r="BU444" s="54" t="str">
        <f t="shared" si="247"/>
        <v/>
      </c>
    </row>
    <row r="445" spans="2:73" ht="16.2">
      <c r="B445" s="104"/>
      <c r="C445" s="123" t="s">
        <v>45</v>
      </c>
      <c r="D445" s="122"/>
      <c r="E445" s="213"/>
      <c r="F445" s="196"/>
      <c r="G445" s="196"/>
      <c r="H445" s="188"/>
      <c r="I445" s="214"/>
      <c r="J445" s="188"/>
      <c r="K445" s="214"/>
      <c r="L445" s="196"/>
      <c r="M445" s="196"/>
      <c r="N445" s="196"/>
      <c r="O445" s="196"/>
      <c r="P445" s="196"/>
      <c r="Q445" s="196"/>
      <c r="R445" s="196"/>
      <c r="S445" s="196"/>
      <c r="T445" s="197"/>
      <c r="V445" s="219"/>
      <c r="W445" s="196"/>
      <c r="X445" s="196"/>
      <c r="Y445" s="188"/>
      <c r="Z445" s="121" t="s">
        <v>73</v>
      </c>
      <c r="AA445" s="120" t="s">
        <v>73</v>
      </c>
      <c r="AB445" s="215" t="s">
        <v>73</v>
      </c>
      <c r="AC445" s="216"/>
      <c r="AE445" s="54">
        <f t="shared" si="207"/>
        <v>0</v>
      </c>
      <c r="AF445" s="89"/>
      <c r="AG445" s="89"/>
      <c r="AH445" s="54" t="str">
        <f t="shared" si="208"/>
        <v/>
      </c>
      <c r="AI445" s="54" t="str">
        <f t="shared" si="209"/>
        <v/>
      </c>
      <c r="AJ445" s="54" t="str">
        <f t="shared" si="210"/>
        <v/>
      </c>
      <c r="AK445" s="54" t="str">
        <f t="shared" si="211"/>
        <v/>
      </c>
      <c r="AL445" s="54" t="str">
        <f t="shared" si="212"/>
        <v/>
      </c>
      <c r="AM445" s="54" t="str">
        <f t="shared" si="213"/>
        <v/>
      </c>
      <c r="AN445" s="54" t="str">
        <f t="shared" si="214"/>
        <v/>
      </c>
      <c r="AO445" s="54" t="str">
        <f t="shared" si="215"/>
        <v/>
      </c>
      <c r="AP445" s="54" t="str">
        <f t="shared" si="216"/>
        <v/>
      </c>
      <c r="AQ445" s="54" t="str">
        <f t="shared" si="217"/>
        <v/>
      </c>
      <c r="AR445" s="54" t="str">
        <f t="shared" si="218"/>
        <v/>
      </c>
      <c r="AS445" s="54" t="str">
        <f t="shared" si="219"/>
        <v/>
      </c>
      <c r="AT445" s="54" t="str">
        <f t="shared" si="220"/>
        <v/>
      </c>
      <c r="AU445" s="54" t="str">
        <f t="shared" si="221"/>
        <v/>
      </c>
      <c r="AV445" s="54" t="str">
        <f t="shared" si="222"/>
        <v/>
      </c>
      <c r="AW445" s="54" t="str">
        <f t="shared" si="223"/>
        <v/>
      </c>
      <c r="AX445" s="54" t="str">
        <f t="shared" si="224"/>
        <v/>
      </c>
      <c r="AY445" s="54" t="str">
        <f t="shared" si="225"/>
        <v/>
      </c>
      <c r="AZ445" s="54" t="str">
        <f t="shared" si="226"/>
        <v/>
      </c>
      <c r="BA445" s="54" t="str">
        <f t="shared" si="227"/>
        <v/>
      </c>
      <c r="BB445" s="54" t="str">
        <f t="shared" si="228"/>
        <v/>
      </c>
      <c r="BC445" s="54" t="str">
        <f t="shared" si="229"/>
        <v/>
      </c>
      <c r="BD445" s="54" t="str">
        <f t="shared" si="230"/>
        <v/>
      </c>
      <c r="BE445" s="54" t="str">
        <f t="shared" si="231"/>
        <v/>
      </c>
      <c r="BF445" s="54" t="str">
        <f t="shared" si="232"/>
        <v/>
      </c>
      <c r="BG445" s="54" t="str">
        <f t="shared" si="233"/>
        <v/>
      </c>
      <c r="BH445" s="54" t="str">
        <f t="shared" si="234"/>
        <v/>
      </c>
      <c r="BI445" s="54" t="str">
        <f t="shared" si="235"/>
        <v/>
      </c>
      <c r="BJ445" s="54" t="str">
        <f t="shared" si="236"/>
        <v/>
      </c>
      <c r="BK445" s="54" t="str">
        <f t="shared" si="237"/>
        <v/>
      </c>
      <c r="BL445" s="54" t="str">
        <f t="shared" si="238"/>
        <v/>
      </c>
      <c r="BM445" s="54" t="str">
        <f t="shared" si="239"/>
        <v/>
      </c>
      <c r="BN445" s="54" t="str">
        <f t="shared" si="240"/>
        <v/>
      </c>
      <c r="BO445" s="54" t="str">
        <f t="shared" si="241"/>
        <v/>
      </c>
      <c r="BP445" s="54" t="str">
        <f t="shared" si="242"/>
        <v/>
      </c>
      <c r="BQ445" s="54" t="str">
        <f t="shared" si="243"/>
        <v/>
      </c>
      <c r="BR445" s="54" t="str">
        <f t="shared" si="244"/>
        <v/>
      </c>
      <c r="BS445" s="54" t="str">
        <f t="shared" si="245"/>
        <v/>
      </c>
      <c r="BT445" s="54" t="str">
        <f t="shared" si="246"/>
        <v/>
      </c>
      <c r="BU445" s="54" t="str">
        <f t="shared" si="247"/>
        <v/>
      </c>
    </row>
    <row r="446" spans="2:73" ht="16.2">
      <c r="B446" s="104"/>
      <c r="C446" s="123" t="s">
        <v>45</v>
      </c>
      <c r="D446" s="122"/>
      <c r="E446" s="213"/>
      <c r="F446" s="196"/>
      <c r="G446" s="196"/>
      <c r="H446" s="188"/>
      <c r="I446" s="214"/>
      <c r="J446" s="188"/>
      <c r="K446" s="214"/>
      <c r="L446" s="196"/>
      <c r="M446" s="196"/>
      <c r="N446" s="196"/>
      <c r="O446" s="196"/>
      <c r="P446" s="196"/>
      <c r="Q446" s="196"/>
      <c r="R446" s="196"/>
      <c r="S446" s="196"/>
      <c r="T446" s="197"/>
      <c r="V446" s="219"/>
      <c r="W446" s="196"/>
      <c r="X446" s="196"/>
      <c r="Y446" s="188"/>
      <c r="Z446" s="121" t="s">
        <v>73</v>
      </c>
      <c r="AA446" s="120" t="s">
        <v>73</v>
      </c>
      <c r="AB446" s="215" t="s">
        <v>73</v>
      </c>
      <c r="AC446" s="216"/>
      <c r="AE446" s="54">
        <f t="shared" si="207"/>
        <v>0</v>
      </c>
      <c r="AF446" s="89"/>
      <c r="AG446" s="89"/>
      <c r="AH446" s="54" t="str">
        <f t="shared" si="208"/>
        <v/>
      </c>
      <c r="AI446" s="54" t="str">
        <f t="shared" si="209"/>
        <v/>
      </c>
      <c r="AJ446" s="54" t="str">
        <f t="shared" si="210"/>
        <v/>
      </c>
      <c r="AK446" s="54" t="str">
        <f t="shared" si="211"/>
        <v/>
      </c>
      <c r="AL446" s="54" t="str">
        <f t="shared" si="212"/>
        <v/>
      </c>
      <c r="AM446" s="54" t="str">
        <f t="shared" si="213"/>
        <v/>
      </c>
      <c r="AN446" s="54" t="str">
        <f t="shared" si="214"/>
        <v/>
      </c>
      <c r="AO446" s="54" t="str">
        <f t="shared" si="215"/>
        <v/>
      </c>
      <c r="AP446" s="54" t="str">
        <f t="shared" si="216"/>
        <v/>
      </c>
      <c r="AQ446" s="54" t="str">
        <f t="shared" si="217"/>
        <v/>
      </c>
      <c r="AR446" s="54" t="str">
        <f t="shared" si="218"/>
        <v/>
      </c>
      <c r="AS446" s="54" t="str">
        <f t="shared" si="219"/>
        <v/>
      </c>
      <c r="AT446" s="54" t="str">
        <f t="shared" si="220"/>
        <v/>
      </c>
      <c r="AU446" s="54" t="str">
        <f t="shared" si="221"/>
        <v/>
      </c>
      <c r="AV446" s="54" t="str">
        <f t="shared" si="222"/>
        <v/>
      </c>
      <c r="AW446" s="54" t="str">
        <f t="shared" si="223"/>
        <v/>
      </c>
      <c r="AX446" s="54" t="str">
        <f t="shared" si="224"/>
        <v/>
      </c>
      <c r="AY446" s="54" t="str">
        <f t="shared" si="225"/>
        <v/>
      </c>
      <c r="AZ446" s="54" t="str">
        <f t="shared" si="226"/>
        <v/>
      </c>
      <c r="BA446" s="54" t="str">
        <f t="shared" si="227"/>
        <v/>
      </c>
      <c r="BB446" s="54" t="str">
        <f t="shared" si="228"/>
        <v/>
      </c>
      <c r="BC446" s="54" t="str">
        <f t="shared" si="229"/>
        <v/>
      </c>
      <c r="BD446" s="54" t="str">
        <f t="shared" si="230"/>
        <v/>
      </c>
      <c r="BE446" s="54" t="str">
        <f t="shared" si="231"/>
        <v/>
      </c>
      <c r="BF446" s="54" t="str">
        <f t="shared" si="232"/>
        <v/>
      </c>
      <c r="BG446" s="54" t="str">
        <f t="shared" si="233"/>
        <v/>
      </c>
      <c r="BH446" s="54" t="str">
        <f t="shared" si="234"/>
        <v/>
      </c>
      <c r="BI446" s="54" t="str">
        <f t="shared" si="235"/>
        <v/>
      </c>
      <c r="BJ446" s="54" t="str">
        <f t="shared" si="236"/>
        <v/>
      </c>
      <c r="BK446" s="54" t="str">
        <f t="shared" si="237"/>
        <v/>
      </c>
      <c r="BL446" s="54" t="str">
        <f t="shared" si="238"/>
        <v/>
      </c>
      <c r="BM446" s="54" t="str">
        <f t="shared" si="239"/>
        <v/>
      </c>
      <c r="BN446" s="54" t="str">
        <f t="shared" si="240"/>
        <v/>
      </c>
      <c r="BO446" s="54" t="str">
        <f t="shared" si="241"/>
        <v/>
      </c>
      <c r="BP446" s="54" t="str">
        <f t="shared" si="242"/>
        <v/>
      </c>
      <c r="BQ446" s="54" t="str">
        <f t="shared" si="243"/>
        <v/>
      </c>
      <c r="BR446" s="54" t="str">
        <f t="shared" si="244"/>
        <v/>
      </c>
      <c r="BS446" s="54" t="str">
        <f t="shared" si="245"/>
        <v/>
      </c>
      <c r="BT446" s="54" t="str">
        <f t="shared" si="246"/>
        <v/>
      </c>
      <c r="BU446" s="54" t="str">
        <f t="shared" si="247"/>
        <v/>
      </c>
    </row>
    <row r="447" spans="2:73" ht="16.2">
      <c r="B447" s="104"/>
      <c r="C447" s="123" t="s">
        <v>45</v>
      </c>
      <c r="D447" s="122"/>
      <c r="E447" s="213"/>
      <c r="F447" s="196"/>
      <c r="G447" s="196"/>
      <c r="H447" s="188"/>
      <c r="I447" s="214"/>
      <c r="J447" s="188"/>
      <c r="K447" s="214"/>
      <c r="L447" s="196"/>
      <c r="M447" s="196"/>
      <c r="N447" s="196"/>
      <c r="O447" s="196"/>
      <c r="P447" s="196"/>
      <c r="Q447" s="196"/>
      <c r="R447" s="196"/>
      <c r="S447" s="196"/>
      <c r="T447" s="197"/>
      <c r="V447" s="219"/>
      <c r="W447" s="196"/>
      <c r="X447" s="196"/>
      <c r="Y447" s="188"/>
      <c r="Z447" s="121" t="s">
        <v>73</v>
      </c>
      <c r="AA447" s="120" t="s">
        <v>73</v>
      </c>
      <c r="AB447" s="215" t="s">
        <v>73</v>
      </c>
      <c r="AC447" s="216"/>
      <c r="AE447" s="54">
        <f t="shared" si="207"/>
        <v>0</v>
      </c>
      <c r="AF447" s="89"/>
      <c r="AG447" s="89"/>
      <c r="AH447" s="54" t="str">
        <f t="shared" si="208"/>
        <v/>
      </c>
      <c r="AI447" s="54" t="str">
        <f t="shared" si="209"/>
        <v/>
      </c>
      <c r="AJ447" s="54" t="str">
        <f t="shared" si="210"/>
        <v/>
      </c>
      <c r="AK447" s="54" t="str">
        <f t="shared" si="211"/>
        <v/>
      </c>
      <c r="AL447" s="54" t="str">
        <f t="shared" si="212"/>
        <v/>
      </c>
      <c r="AM447" s="54" t="str">
        <f t="shared" si="213"/>
        <v/>
      </c>
      <c r="AN447" s="54" t="str">
        <f t="shared" si="214"/>
        <v/>
      </c>
      <c r="AO447" s="54" t="str">
        <f t="shared" si="215"/>
        <v/>
      </c>
      <c r="AP447" s="54" t="str">
        <f t="shared" si="216"/>
        <v/>
      </c>
      <c r="AQ447" s="54" t="str">
        <f t="shared" si="217"/>
        <v/>
      </c>
      <c r="AR447" s="54" t="str">
        <f t="shared" si="218"/>
        <v/>
      </c>
      <c r="AS447" s="54" t="str">
        <f t="shared" si="219"/>
        <v/>
      </c>
      <c r="AT447" s="54" t="str">
        <f t="shared" si="220"/>
        <v/>
      </c>
      <c r="AU447" s="54" t="str">
        <f t="shared" si="221"/>
        <v/>
      </c>
      <c r="AV447" s="54" t="str">
        <f t="shared" si="222"/>
        <v/>
      </c>
      <c r="AW447" s="54" t="str">
        <f t="shared" si="223"/>
        <v/>
      </c>
      <c r="AX447" s="54" t="str">
        <f t="shared" si="224"/>
        <v/>
      </c>
      <c r="AY447" s="54" t="str">
        <f t="shared" si="225"/>
        <v/>
      </c>
      <c r="AZ447" s="54" t="str">
        <f t="shared" si="226"/>
        <v/>
      </c>
      <c r="BA447" s="54" t="str">
        <f t="shared" si="227"/>
        <v/>
      </c>
      <c r="BB447" s="54" t="str">
        <f t="shared" si="228"/>
        <v/>
      </c>
      <c r="BC447" s="54" t="str">
        <f t="shared" si="229"/>
        <v/>
      </c>
      <c r="BD447" s="54" t="str">
        <f t="shared" si="230"/>
        <v/>
      </c>
      <c r="BE447" s="54" t="str">
        <f t="shared" si="231"/>
        <v/>
      </c>
      <c r="BF447" s="54" t="str">
        <f t="shared" si="232"/>
        <v/>
      </c>
      <c r="BG447" s="54" t="str">
        <f t="shared" si="233"/>
        <v/>
      </c>
      <c r="BH447" s="54" t="str">
        <f t="shared" si="234"/>
        <v/>
      </c>
      <c r="BI447" s="54" t="str">
        <f t="shared" si="235"/>
        <v/>
      </c>
      <c r="BJ447" s="54" t="str">
        <f t="shared" si="236"/>
        <v/>
      </c>
      <c r="BK447" s="54" t="str">
        <f t="shared" si="237"/>
        <v/>
      </c>
      <c r="BL447" s="54" t="str">
        <f t="shared" si="238"/>
        <v/>
      </c>
      <c r="BM447" s="54" t="str">
        <f t="shared" si="239"/>
        <v/>
      </c>
      <c r="BN447" s="54" t="str">
        <f t="shared" si="240"/>
        <v/>
      </c>
      <c r="BO447" s="54" t="str">
        <f t="shared" si="241"/>
        <v/>
      </c>
      <c r="BP447" s="54" t="str">
        <f t="shared" si="242"/>
        <v/>
      </c>
      <c r="BQ447" s="54" t="str">
        <f t="shared" si="243"/>
        <v/>
      </c>
      <c r="BR447" s="54" t="str">
        <f t="shared" si="244"/>
        <v/>
      </c>
      <c r="BS447" s="54" t="str">
        <f t="shared" si="245"/>
        <v/>
      </c>
      <c r="BT447" s="54" t="str">
        <f t="shared" si="246"/>
        <v/>
      </c>
      <c r="BU447" s="54" t="str">
        <f t="shared" si="247"/>
        <v/>
      </c>
    </row>
    <row r="448" spans="2:73" ht="16.2">
      <c r="B448" s="104"/>
      <c r="C448" s="123" t="s">
        <v>45</v>
      </c>
      <c r="D448" s="122"/>
      <c r="E448" s="213"/>
      <c r="F448" s="196"/>
      <c r="G448" s="196"/>
      <c r="H448" s="188"/>
      <c r="I448" s="214"/>
      <c r="J448" s="188"/>
      <c r="K448" s="214"/>
      <c r="L448" s="196"/>
      <c r="M448" s="196"/>
      <c r="N448" s="196"/>
      <c r="O448" s="196"/>
      <c r="P448" s="196"/>
      <c r="Q448" s="196"/>
      <c r="R448" s="196"/>
      <c r="S448" s="196"/>
      <c r="T448" s="197"/>
      <c r="V448" s="219"/>
      <c r="W448" s="196"/>
      <c r="X448" s="196"/>
      <c r="Y448" s="188"/>
      <c r="Z448" s="121" t="s">
        <v>73</v>
      </c>
      <c r="AA448" s="120" t="s">
        <v>73</v>
      </c>
      <c r="AB448" s="215" t="s">
        <v>73</v>
      </c>
      <c r="AC448" s="216"/>
      <c r="AE448" s="54">
        <f t="shared" si="207"/>
        <v>0</v>
      </c>
      <c r="AF448" s="89"/>
      <c r="AG448" s="89"/>
      <c r="AH448" s="54" t="str">
        <f t="shared" si="208"/>
        <v/>
      </c>
      <c r="AI448" s="54" t="str">
        <f t="shared" si="209"/>
        <v/>
      </c>
      <c r="AJ448" s="54" t="str">
        <f t="shared" si="210"/>
        <v/>
      </c>
      <c r="AK448" s="54" t="str">
        <f t="shared" si="211"/>
        <v/>
      </c>
      <c r="AL448" s="54" t="str">
        <f t="shared" si="212"/>
        <v/>
      </c>
      <c r="AM448" s="54" t="str">
        <f t="shared" si="213"/>
        <v/>
      </c>
      <c r="AN448" s="54" t="str">
        <f t="shared" si="214"/>
        <v/>
      </c>
      <c r="AO448" s="54" t="str">
        <f t="shared" si="215"/>
        <v/>
      </c>
      <c r="AP448" s="54" t="str">
        <f t="shared" si="216"/>
        <v/>
      </c>
      <c r="AQ448" s="54" t="str">
        <f t="shared" si="217"/>
        <v/>
      </c>
      <c r="AR448" s="54" t="str">
        <f t="shared" si="218"/>
        <v/>
      </c>
      <c r="AS448" s="54" t="str">
        <f t="shared" si="219"/>
        <v/>
      </c>
      <c r="AT448" s="54" t="str">
        <f t="shared" si="220"/>
        <v/>
      </c>
      <c r="AU448" s="54" t="str">
        <f t="shared" si="221"/>
        <v/>
      </c>
      <c r="AV448" s="54" t="str">
        <f t="shared" si="222"/>
        <v/>
      </c>
      <c r="AW448" s="54" t="str">
        <f t="shared" si="223"/>
        <v/>
      </c>
      <c r="AX448" s="54" t="str">
        <f t="shared" si="224"/>
        <v/>
      </c>
      <c r="AY448" s="54" t="str">
        <f t="shared" si="225"/>
        <v/>
      </c>
      <c r="AZ448" s="54" t="str">
        <f t="shared" si="226"/>
        <v/>
      </c>
      <c r="BA448" s="54" t="str">
        <f t="shared" si="227"/>
        <v/>
      </c>
      <c r="BB448" s="54" t="str">
        <f t="shared" si="228"/>
        <v/>
      </c>
      <c r="BC448" s="54" t="str">
        <f t="shared" si="229"/>
        <v/>
      </c>
      <c r="BD448" s="54" t="str">
        <f t="shared" si="230"/>
        <v/>
      </c>
      <c r="BE448" s="54" t="str">
        <f t="shared" si="231"/>
        <v/>
      </c>
      <c r="BF448" s="54" t="str">
        <f t="shared" si="232"/>
        <v/>
      </c>
      <c r="BG448" s="54" t="str">
        <f t="shared" si="233"/>
        <v/>
      </c>
      <c r="BH448" s="54" t="str">
        <f t="shared" si="234"/>
        <v/>
      </c>
      <c r="BI448" s="54" t="str">
        <f t="shared" si="235"/>
        <v/>
      </c>
      <c r="BJ448" s="54" t="str">
        <f t="shared" si="236"/>
        <v/>
      </c>
      <c r="BK448" s="54" t="str">
        <f t="shared" si="237"/>
        <v/>
      </c>
      <c r="BL448" s="54" t="str">
        <f t="shared" si="238"/>
        <v/>
      </c>
      <c r="BM448" s="54" t="str">
        <f t="shared" si="239"/>
        <v/>
      </c>
      <c r="BN448" s="54" t="str">
        <f t="shared" si="240"/>
        <v/>
      </c>
      <c r="BO448" s="54" t="str">
        <f t="shared" si="241"/>
        <v/>
      </c>
      <c r="BP448" s="54" t="str">
        <f t="shared" si="242"/>
        <v/>
      </c>
      <c r="BQ448" s="54" t="str">
        <f t="shared" si="243"/>
        <v/>
      </c>
      <c r="BR448" s="54" t="str">
        <f t="shared" si="244"/>
        <v/>
      </c>
      <c r="BS448" s="54" t="str">
        <f t="shared" si="245"/>
        <v/>
      </c>
      <c r="BT448" s="54" t="str">
        <f t="shared" si="246"/>
        <v/>
      </c>
      <c r="BU448" s="54" t="str">
        <f t="shared" si="247"/>
        <v/>
      </c>
    </row>
    <row r="449" spans="2:73" ht="16.2">
      <c r="B449" s="104"/>
      <c r="C449" s="123" t="s">
        <v>45</v>
      </c>
      <c r="D449" s="122"/>
      <c r="E449" s="213"/>
      <c r="F449" s="196"/>
      <c r="G449" s="196"/>
      <c r="H449" s="188"/>
      <c r="I449" s="214"/>
      <c r="J449" s="188"/>
      <c r="K449" s="214"/>
      <c r="L449" s="196"/>
      <c r="M449" s="196"/>
      <c r="N449" s="196"/>
      <c r="O449" s="196"/>
      <c r="P449" s="196"/>
      <c r="Q449" s="196"/>
      <c r="R449" s="196"/>
      <c r="S449" s="196"/>
      <c r="T449" s="197"/>
      <c r="V449" s="219"/>
      <c r="W449" s="196"/>
      <c r="X449" s="196"/>
      <c r="Y449" s="188"/>
      <c r="Z449" s="121" t="s">
        <v>73</v>
      </c>
      <c r="AA449" s="120" t="s">
        <v>73</v>
      </c>
      <c r="AB449" s="215" t="s">
        <v>73</v>
      </c>
      <c r="AC449" s="216"/>
      <c r="AE449" s="54">
        <f t="shared" si="207"/>
        <v>0</v>
      </c>
      <c r="AF449" s="89"/>
      <c r="AG449" s="89"/>
      <c r="AH449" s="54" t="str">
        <f t="shared" si="208"/>
        <v/>
      </c>
      <c r="AI449" s="54" t="str">
        <f t="shared" si="209"/>
        <v/>
      </c>
      <c r="AJ449" s="54" t="str">
        <f t="shared" si="210"/>
        <v/>
      </c>
      <c r="AK449" s="54" t="str">
        <f t="shared" si="211"/>
        <v/>
      </c>
      <c r="AL449" s="54" t="str">
        <f t="shared" si="212"/>
        <v/>
      </c>
      <c r="AM449" s="54" t="str">
        <f t="shared" si="213"/>
        <v/>
      </c>
      <c r="AN449" s="54" t="str">
        <f t="shared" si="214"/>
        <v/>
      </c>
      <c r="AO449" s="54" t="str">
        <f t="shared" si="215"/>
        <v/>
      </c>
      <c r="AP449" s="54" t="str">
        <f t="shared" si="216"/>
        <v/>
      </c>
      <c r="AQ449" s="54" t="str">
        <f t="shared" si="217"/>
        <v/>
      </c>
      <c r="AR449" s="54" t="str">
        <f t="shared" si="218"/>
        <v/>
      </c>
      <c r="AS449" s="54" t="str">
        <f t="shared" si="219"/>
        <v/>
      </c>
      <c r="AT449" s="54" t="str">
        <f t="shared" si="220"/>
        <v/>
      </c>
      <c r="AU449" s="54" t="str">
        <f t="shared" si="221"/>
        <v/>
      </c>
      <c r="AV449" s="54" t="str">
        <f t="shared" si="222"/>
        <v/>
      </c>
      <c r="AW449" s="54" t="str">
        <f t="shared" si="223"/>
        <v/>
      </c>
      <c r="AX449" s="54" t="str">
        <f t="shared" si="224"/>
        <v/>
      </c>
      <c r="AY449" s="54" t="str">
        <f t="shared" si="225"/>
        <v/>
      </c>
      <c r="AZ449" s="54" t="str">
        <f t="shared" si="226"/>
        <v/>
      </c>
      <c r="BA449" s="54" t="str">
        <f t="shared" si="227"/>
        <v/>
      </c>
      <c r="BB449" s="54" t="str">
        <f t="shared" si="228"/>
        <v/>
      </c>
      <c r="BC449" s="54" t="str">
        <f t="shared" si="229"/>
        <v/>
      </c>
      <c r="BD449" s="54" t="str">
        <f t="shared" si="230"/>
        <v/>
      </c>
      <c r="BE449" s="54" t="str">
        <f t="shared" si="231"/>
        <v/>
      </c>
      <c r="BF449" s="54" t="str">
        <f t="shared" si="232"/>
        <v/>
      </c>
      <c r="BG449" s="54" t="str">
        <f t="shared" si="233"/>
        <v/>
      </c>
      <c r="BH449" s="54" t="str">
        <f t="shared" si="234"/>
        <v/>
      </c>
      <c r="BI449" s="54" t="str">
        <f t="shared" si="235"/>
        <v/>
      </c>
      <c r="BJ449" s="54" t="str">
        <f t="shared" si="236"/>
        <v/>
      </c>
      <c r="BK449" s="54" t="str">
        <f t="shared" si="237"/>
        <v/>
      </c>
      <c r="BL449" s="54" t="str">
        <f t="shared" si="238"/>
        <v/>
      </c>
      <c r="BM449" s="54" t="str">
        <f t="shared" si="239"/>
        <v/>
      </c>
      <c r="BN449" s="54" t="str">
        <f t="shared" si="240"/>
        <v/>
      </c>
      <c r="BO449" s="54" t="str">
        <f t="shared" si="241"/>
        <v/>
      </c>
      <c r="BP449" s="54" t="str">
        <f t="shared" si="242"/>
        <v/>
      </c>
      <c r="BQ449" s="54" t="str">
        <f t="shared" si="243"/>
        <v/>
      </c>
      <c r="BR449" s="54" t="str">
        <f t="shared" si="244"/>
        <v/>
      </c>
      <c r="BS449" s="54" t="str">
        <f t="shared" si="245"/>
        <v/>
      </c>
      <c r="BT449" s="54" t="str">
        <f t="shared" si="246"/>
        <v/>
      </c>
      <c r="BU449" s="54" t="str">
        <f t="shared" si="247"/>
        <v/>
      </c>
    </row>
    <row r="450" spans="2:73" ht="16.2">
      <c r="B450" s="104"/>
      <c r="C450" s="123" t="s">
        <v>45</v>
      </c>
      <c r="D450" s="122"/>
      <c r="E450" s="213"/>
      <c r="F450" s="196"/>
      <c r="G450" s="196"/>
      <c r="H450" s="188"/>
      <c r="I450" s="214"/>
      <c r="J450" s="188"/>
      <c r="K450" s="214"/>
      <c r="L450" s="196"/>
      <c r="M450" s="196"/>
      <c r="N450" s="196"/>
      <c r="O450" s="196"/>
      <c r="P450" s="196"/>
      <c r="Q450" s="196"/>
      <c r="R450" s="196"/>
      <c r="S450" s="196"/>
      <c r="T450" s="197"/>
      <c r="V450" s="219"/>
      <c r="W450" s="196"/>
      <c r="X450" s="196"/>
      <c r="Y450" s="188"/>
      <c r="Z450" s="121" t="s">
        <v>73</v>
      </c>
      <c r="AA450" s="120" t="s">
        <v>73</v>
      </c>
      <c r="AB450" s="215" t="s">
        <v>73</v>
      </c>
      <c r="AC450" s="216"/>
      <c r="AE450" s="54">
        <f t="shared" si="207"/>
        <v>0</v>
      </c>
      <c r="AF450" s="89"/>
      <c r="AG450" s="89"/>
      <c r="AH450" s="54" t="str">
        <f t="shared" si="208"/>
        <v/>
      </c>
      <c r="AI450" s="54" t="str">
        <f t="shared" si="209"/>
        <v/>
      </c>
      <c r="AJ450" s="54" t="str">
        <f t="shared" si="210"/>
        <v/>
      </c>
      <c r="AK450" s="54" t="str">
        <f t="shared" si="211"/>
        <v/>
      </c>
      <c r="AL450" s="54" t="str">
        <f t="shared" si="212"/>
        <v/>
      </c>
      <c r="AM450" s="54" t="str">
        <f t="shared" si="213"/>
        <v/>
      </c>
      <c r="AN450" s="54" t="str">
        <f t="shared" si="214"/>
        <v/>
      </c>
      <c r="AO450" s="54" t="str">
        <f t="shared" si="215"/>
        <v/>
      </c>
      <c r="AP450" s="54" t="str">
        <f t="shared" si="216"/>
        <v/>
      </c>
      <c r="AQ450" s="54" t="str">
        <f t="shared" si="217"/>
        <v/>
      </c>
      <c r="AR450" s="54" t="str">
        <f t="shared" si="218"/>
        <v/>
      </c>
      <c r="AS450" s="54" t="str">
        <f t="shared" si="219"/>
        <v/>
      </c>
      <c r="AT450" s="54" t="str">
        <f t="shared" si="220"/>
        <v/>
      </c>
      <c r="AU450" s="54" t="str">
        <f t="shared" si="221"/>
        <v/>
      </c>
      <c r="AV450" s="54" t="str">
        <f t="shared" si="222"/>
        <v/>
      </c>
      <c r="AW450" s="54" t="str">
        <f t="shared" si="223"/>
        <v/>
      </c>
      <c r="AX450" s="54" t="str">
        <f t="shared" si="224"/>
        <v/>
      </c>
      <c r="AY450" s="54" t="str">
        <f t="shared" si="225"/>
        <v/>
      </c>
      <c r="AZ450" s="54" t="str">
        <f t="shared" si="226"/>
        <v/>
      </c>
      <c r="BA450" s="54" t="str">
        <f t="shared" si="227"/>
        <v/>
      </c>
      <c r="BB450" s="54" t="str">
        <f t="shared" si="228"/>
        <v/>
      </c>
      <c r="BC450" s="54" t="str">
        <f t="shared" si="229"/>
        <v/>
      </c>
      <c r="BD450" s="54" t="str">
        <f t="shared" si="230"/>
        <v/>
      </c>
      <c r="BE450" s="54" t="str">
        <f t="shared" si="231"/>
        <v/>
      </c>
      <c r="BF450" s="54" t="str">
        <f t="shared" si="232"/>
        <v/>
      </c>
      <c r="BG450" s="54" t="str">
        <f t="shared" si="233"/>
        <v/>
      </c>
      <c r="BH450" s="54" t="str">
        <f t="shared" si="234"/>
        <v/>
      </c>
      <c r="BI450" s="54" t="str">
        <f t="shared" si="235"/>
        <v/>
      </c>
      <c r="BJ450" s="54" t="str">
        <f t="shared" si="236"/>
        <v/>
      </c>
      <c r="BK450" s="54" t="str">
        <f t="shared" si="237"/>
        <v/>
      </c>
      <c r="BL450" s="54" t="str">
        <f t="shared" si="238"/>
        <v/>
      </c>
      <c r="BM450" s="54" t="str">
        <f t="shared" si="239"/>
        <v/>
      </c>
      <c r="BN450" s="54" t="str">
        <f t="shared" si="240"/>
        <v/>
      </c>
      <c r="BO450" s="54" t="str">
        <f t="shared" si="241"/>
        <v/>
      </c>
      <c r="BP450" s="54" t="str">
        <f t="shared" si="242"/>
        <v/>
      </c>
      <c r="BQ450" s="54" t="str">
        <f t="shared" si="243"/>
        <v/>
      </c>
      <c r="BR450" s="54" t="str">
        <f t="shared" si="244"/>
        <v/>
      </c>
      <c r="BS450" s="54" t="str">
        <f t="shared" si="245"/>
        <v/>
      </c>
      <c r="BT450" s="54" t="str">
        <f t="shared" si="246"/>
        <v/>
      </c>
      <c r="BU450" s="54" t="str">
        <f t="shared" si="247"/>
        <v/>
      </c>
    </row>
    <row r="451" spans="2:73" ht="16.2">
      <c r="B451" s="104"/>
      <c r="C451" s="123" t="s">
        <v>45</v>
      </c>
      <c r="D451" s="122"/>
      <c r="E451" s="213"/>
      <c r="F451" s="196"/>
      <c r="G451" s="196"/>
      <c r="H451" s="188"/>
      <c r="I451" s="214"/>
      <c r="J451" s="188"/>
      <c r="K451" s="214"/>
      <c r="L451" s="196"/>
      <c r="M451" s="196"/>
      <c r="N451" s="196"/>
      <c r="O451" s="196"/>
      <c r="P451" s="196"/>
      <c r="Q451" s="196"/>
      <c r="R451" s="196"/>
      <c r="S451" s="196"/>
      <c r="T451" s="197"/>
      <c r="V451" s="219"/>
      <c r="W451" s="196"/>
      <c r="X451" s="196"/>
      <c r="Y451" s="188"/>
      <c r="Z451" s="121" t="s">
        <v>73</v>
      </c>
      <c r="AA451" s="120" t="s">
        <v>73</v>
      </c>
      <c r="AB451" s="215" t="s">
        <v>73</v>
      </c>
      <c r="AC451" s="216"/>
      <c r="AE451" s="54">
        <f t="shared" si="207"/>
        <v>0</v>
      </c>
      <c r="AF451" s="89"/>
      <c r="AG451" s="89"/>
      <c r="AH451" s="54" t="str">
        <f t="shared" si="208"/>
        <v/>
      </c>
      <c r="AI451" s="54" t="str">
        <f t="shared" si="209"/>
        <v/>
      </c>
      <c r="AJ451" s="54" t="str">
        <f t="shared" si="210"/>
        <v/>
      </c>
      <c r="AK451" s="54" t="str">
        <f t="shared" si="211"/>
        <v/>
      </c>
      <c r="AL451" s="54" t="str">
        <f t="shared" si="212"/>
        <v/>
      </c>
      <c r="AM451" s="54" t="str">
        <f t="shared" si="213"/>
        <v/>
      </c>
      <c r="AN451" s="54" t="str">
        <f t="shared" si="214"/>
        <v/>
      </c>
      <c r="AO451" s="54" t="str">
        <f t="shared" si="215"/>
        <v/>
      </c>
      <c r="AP451" s="54" t="str">
        <f t="shared" si="216"/>
        <v/>
      </c>
      <c r="AQ451" s="54" t="str">
        <f t="shared" si="217"/>
        <v/>
      </c>
      <c r="AR451" s="54" t="str">
        <f t="shared" si="218"/>
        <v/>
      </c>
      <c r="AS451" s="54" t="str">
        <f t="shared" si="219"/>
        <v/>
      </c>
      <c r="AT451" s="54" t="str">
        <f t="shared" si="220"/>
        <v/>
      </c>
      <c r="AU451" s="54" t="str">
        <f t="shared" si="221"/>
        <v/>
      </c>
      <c r="AV451" s="54" t="str">
        <f t="shared" si="222"/>
        <v/>
      </c>
      <c r="AW451" s="54" t="str">
        <f t="shared" si="223"/>
        <v/>
      </c>
      <c r="AX451" s="54" t="str">
        <f t="shared" si="224"/>
        <v/>
      </c>
      <c r="AY451" s="54" t="str">
        <f t="shared" si="225"/>
        <v/>
      </c>
      <c r="AZ451" s="54" t="str">
        <f t="shared" si="226"/>
        <v/>
      </c>
      <c r="BA451" s="54" t="str">
        <f t="shared" si="227"/>
        <v/>
      </c>
      <c r="BB451" s="54" t="str">
        <f t="shared" si="228"/>
        <v/>
      </c>
      <c r="BC451" s="54" t="str">
        <f t="shared" si="229"/>
        <v/>
      </c>
      <c r="BD451" s="54" t="str">
        <f t="shared" si="230"/>
        <v/>
      </c>
      <c r="BE451" s="54" t="str">
        <f t="shared" si="231"/>
        <v/>
      </c>
      <c r="BF451" s="54" t="str">
        <f t="shared" si="232"/>
        <v/>
      </c>
      <c r="BG451" s="54" t="str">
        <f t="shared" si="233"/>
        <v/>
      </c>
      <c r="BH451" s="54" t="str">
        <f t="shared" si="234"/>
        <v/>
      </c>
      <c r="BI451" s="54" t="str">
        <f t="shared" si="235"/>
        <v/>
      </c>
      <c r="BJ451" s="54" t="str">
        <f t="shared" si="236"/>
        <v/>
      </c>
      <c r="BK451" s="54" t="str">
        <f t="shared" si="237"/>
        <v/>
      </c>
      <c r="BL451" s="54" t="str">
        <f t="shared" si="238"/>
        <v/>
      </c>
      <c r="BM451" s="54" t="str">
        <f t="shared" si="239"/>
        <v/>
      </c>
      <c r="BN451" s="54" t="str">
        <f t="shared" si="240"/>
        <v/>
      </c>
      <c r="BO451" s="54" t="str">
        <f t="shared" si="241"/>
        <v/>
      </c>
      <c r="BP451" s="54" t="str">
        <f t="shared" si="242"/>
        <v/>
      </c>
      <c r="BQ451" s="54" t="str">
        <f t="shared" si="243"/>
        <v/>
      </c>
      <c r="BR451" s="54" t="str">
        <f t="shared" si="244"/>
        <v/>
      </c>
      <c r="BS451" s="54" t="str">
        <f t="shared" si="245"/>
        <v/>
      </c>
      <c r="BT451" s="54" t="str">
        <f t="shared" si="246"/>
        <v/>
      </c>
      <c r="BU451" s="54" t="str">
        <f t="shared" si="247"/>
        <v/>
      </c>
    </row>
    <row r="452" spans="2:73" ht="16.2">
      <c r="B452" s="104"/>
      <c r="C452" s="123" t="s">
        <v>45</v>
      </c>
      <c r="D452" s="122"/>
      <c r="E452" s="213"/>
      <c r="F452" s="196"/>
      <c r="G452" s="196"/>
      <c r="H452" s="188"/>
      <c r="I452" s="214"/>
      <c r="J452" s="188"/>
      <c r="K452" s="214"/>
      <c r="L452" s="196"/>
      <c r="M452" s="196"/>
      <c r="N452" s="196"/>
      <c r="O452" s="196"/>
      <c r="P452" s="196"/>
      <c r="Q452" s="196"/>
      <c r="R452" s="196"/>
      <c r="S452" s="196"/>
      <c r="T452" s="197"/>
      <c r="V452" s="219"/>
      <c r="W452" s="196"/>
      <c r="X452" s="196"/>
      <c r="Y452" s="188"/>
      <c r="Z452" s="121" t="s">
        <v>73</v>
      </c>
      <c r="AA452" s="120" t="s">
        <v>73</v>
      </c>
      <c r="AB452" s="215" t="s">
        <v>73</v>
      </c>
      <c r="AC452" s="216"/>
      <c r="AE452" s="54">
        <f t="shared" si="207"/>
        <v>0</v>
      </c>
      <c r="AF452" s="89"/>
      <c r="AG452" s="89"/>
      <c r="AH452" s="54" t="str">
        <f t="shared" si="208"/>
        <v/>
      </c>
      <c r="AI452" s="54" t="str">
        <f t="shared" si="209"/>
        <v/>
      </c>
      <c r="AJ452" s="54" t="str">
        <f t="shared" si="210"/>
        <v/>
      </c>
      <c r="AK452" s="54" t="str">
        <f t="shared" si="211"/>
        <v/>
      </c>
      <c r="AL452" s="54" t="str">
        <f t="shared" si="212"/>
        <v/>
      </c>
      <c r="AM452" s="54" t="str">
        <f t="shared" si="213"/>
        <v/>
      </c>
      <c r="AN452" s="54" t="str">
        <f t="shared" si="214"/>
        <v/>
      </c>
      <c r="AO452" s="54" t="str">
        <f t="shared" si="215"/>
        <v/>
      </c>
      <c r="AP452" s="54" t="str">
        <f t="shared" si="216"/>
        <v/>
      </c>
      <c r="AQ452" s="54" t="str">
        <f t="shared" si="217"/>
        <v/>
      </c>
      <c r="AR452" s="54" t="str">
        <f t="shared" si="218"/>
        <v/>
      </c>
      <c r="AS452" s="54" t="str">
        <f t="shared" si="219"/>
        <v/>
      </c>
      <c r="AT452" s="54" t="str">
        <f t="shared" si="220"/>
        <v/>
      </c>
      <c r="AU452" s="54" t="str">
        <f t="shared" si="221"/>
        <v/>
      </c>
      <c r="AV452" s="54" t="str">
        <f t="shared" si="222"/>
        <v/>
      </c>
      <c r="AW452" s="54" t="str">
        <f t="shared" si="223"/>
        <v/>
      </c>
      <c r="AX452" s="54" t="str">
        <f t="shared" si="224"/>
        <v/>
      </c>
      <c r="AY452" s="54" t="str">
        <f t="shared" si="225"/>
        <v/>
      </c>
      <c r="AZ452" s="54" t="str">
        <f t="shared" si="226"/>
        <v/>
      </c>
      <c r="BA452" s="54" t="str">
        <f t="shared" si="227"/>
        <v/>
      </c>
      <c r="BB452" s="54" t="str">
        <f t="shared" si="228"/>
        <v/>
      </c>
      <c r="BC452" s="54" t="str">
        <f t="shared" si="229"/>
        <v/>
      </c>
      <c r="BD452" s="54" t="str">
        <f t="shared" si="230"/>
        <v/>
      </c>
      <c r="BE452" s="54" t="str">
        <f t="shared" si="231"/>
        <v/>
      </c>
      <c r="BF452" s="54" t="str">
        <f t="shared" si="232"/>
        <v/>
      </c>
      <c r="BG452" s="54" t="str">
        <f t="shared" si="233"/>
        <v/>
      </c>
      <c r="BH452" s="54" t="str">
        <f t="shared" si="234"/>
        <v/>
      </c>
      <c r="BI452" s="54" t="str">
        <f t="shared" si="235"/>
        <v/>
      </c>
      <c r="BJ452" s="54" t="str">
        <f t="shared" si="236"/>
        <v/>
      </c>
      <c r="BK452" s="54" t="str">
        <f t="shared" si="237"/>
        <v/>
      </c>
      <c r="BL452" s="54" t="str">
        <f t="shared" si="238"/>
        <v/>
      </c>
      <c r="BM452" s="54" t="str">
        <f t="shared" si="239"/>
        <v/>
      </c>
      <c r="BN452" s="54" t="str">
        <f t="shared" si="240"/>
        <v/>
      </c>
      <c r="BO452" s="54" t="str">
        <f t="shared" si="241"/>
        <v/>
      </c>
      <c r="BP452" s="54" t="str">
        <f t="shared" si="242"/>
        <v/>
      </c>
      <c r="BQ452" s="54" t="str">
        <f t="shared" si="243"/>
        <v/>
      </c>
      <c r="BR452" s="54" t="str">
        <f t="shared" si="244"/>
        <v/>
      </c>
      <c r="BS452" s="54" t="str">
        <f t="shared" si="245"/>
        <v/>
      </c>
      <c r="BT452" s="54" t="str">
        <f t="shared" si="246"/>
        <v/>
      </c>
      <c r="BU452" s="54" t="str">
        <f t="shared" si="247"/>
        <v/>
      </c>
    </row>
    <row r="453" spans="2:73" ht="16.2">
      <c r="B453" s="104"/>
      <c r="C453" s="123" t="s">
        <v>45</v>
      </c>
      <c r="D453" s="122"/>
      <c r="E453" s="213"/>
      <c r="F453" s="196"/>
      <c r="G453" s="196"/>
      <c r="H453" s="188"/>
      <c r="I453" s="214"/>
      <c r="J453" s="188"/>
      <c r="K453" s="214"/>
      <c r="L453" s="196"/>
      <c r="M453" s="196"/>
      <c r="N453" s="196"/>
      <c r="O453" s="196"/>
      <c r="P453" s="196"/>
      <c r="Q453" s="196"/>
      <c r="R453" s="196"/>
      <c r="S453" s="196"/>
      <c r="T453" s="197"/>
      <c r="V453" s="219"/>
      <c r="W453" s="196"/>
      <c r="X453" s="196"/>
      <c r="Y453" s="188"/>
      <c r="Z453" s="121" t="s">
        <v>73</v>
      </c>
      <c r="AA453" s="120" t="s">
        <v>73</v>
      </c>
      <c r="AB453" s="215" t="s">
        <v>73</v>
      </c>
      <c r="AC453" s="216"/>
      <c r="AE453" s="54">
        <f t="shared" si="207"/>
        <v>0</v>
      </c>
      <c r="AF453" s="89"/>
      <c r="AG453" s="89"/>
      <c r="AH453" s="54" t="str">
        <f t="shared" si="208"/>
        <v/>
      </c>
      <c r="AI453" s="54" t="str">
        <f t="shared" si="209"/>
        <v/>
      </c>
      <c r="AJ453" s="54" t="str">
        <f t="shared" si="210"/>
        <v/>
      </c>
      <c r="AK453" s="54" t="str">
        <f t="shared" si="211"/>
        <v/>
      </c>
      <c r="AL453" s="54" t="str">
        <f t="shared" si="212"/>
        <v/>
      </c>
      <c r="AM453" s="54" t="str">
        <f t="shared" si="213"/>
        <v/>
      </c>
      <c r="AN453" s="54" t="str">
        <f t="shared" si="214"/>
        <v/>
      </c>
      <c r="AO453" s="54" t="str">
        <f t="shared" si="215"/>
        <v/>
      </c>
      <c r="AP453" s="54" t="str">
        <f t="shared" si="216"/>
        <v/>
      </c>
      <c r="AQ453" s="54" t="str">
        <f t="shared" si="217"/>
        <v/>
      </c>
      <c r="AR453" s="54" t="str">
        <f t="shared" si="218"/>
        <v/>
      </c>
      <c r="AS453" s="54" t="str">
        <f t="shared" si="219"/>
        <v/>
      </c>
      <c r="AT453" s="54" t="str">
        <f t="shared" si="220"/>
        <v/>
      </c>
      <c r="AU453" s="54" t="str">
        <f t="shared" si="221"/>
        <v/>
      </c>
      <c r="AV453" s="54" t="str">
        <f t="shared" si="222"/>
        <v/>
      </c>
      <c r="AW453" s="54" t="str">
        <f t="shared" si="223"/>
        <v/>
      </c>
      <c r="AX453" s="54" t="str">
        <f t="shared" si="224"/>
        <v/>
      </c>
      <c r="AY453" s="54" t="str">
        <f t="shared" si="225"/>
        <v/>
      </c>
      <c r="AZ453" s="54" t="str">
        <f t="shared" si="226"/>
        <v/>
      </c>
      <c r="BA453" s="54" t="str">
        <f t="shared" si="227"/>
        <v/>
      </c>
      <c r="BB453" s="54" t="str">
        <f t="shared" si="228"/>
        <v/>
      </c>
      <c r="BC453" s="54" t="str">
        <f t="shared" si="229"/>
        <v/>
      </c>
      <c r="BD453" s="54" t="str">
        <f t="shared" si="230"/>
        <v/>
      </c>
      <c r="BE453" s="54" t="str">
        <f t="shared" si="231"/>
        <v/>
      </c>
      <c r="BF453" s="54" t="str">
        <f t="shared" si="232"/>
        <v/>
      </c>
      <c r="BG453" s="54" t="str">
        <f t="shared" si="233"/>
        <v/>
      </c>
      <c r="BH453" s="54" t="str">
        <f t="shared" si="234"/>
        <v/>
      </c>
      <c r="BI453" s="54" t="str">
        <f t="shared" si="235"/>
        <v/>
      </c>
      <c r="BJ453" s="54" t="str">
        <f t="shared" si="236"/>
        <v/>
      </c>
      <c r="BK453" s="54" t="str">
        <f t="shared" si="237"/>
        <v/>
      </c>
      <c r="BL453" s="54" t="str">
        <f t="shared" si="238"/>
        <v/>
      </c>
      <c r="BM453" s="54" t="str">
        <f t="shared" si="239"/>
        <v/>
      </c>
      <c r="BN453" s="54" t="str">
        <f t="shared" si="240"/>
        <v/>
      </c>
      <c r="BO453" s="54" t="str">
        <f t="shared" si="241"/>
        <v/>
      </c>
      <c r="BP453" s="54" t="str">
        <f t="shared" si="242"/>
        <v/>
      </c>
      <c r="BQ453" s="54" t="str">
        <f t="shared" si="243"/>
        <v/>
      </c>
      <c r="BR453" s="54" t="str">
        <f t="shared" si="244"/>
        <v/>
      </c>
      <c r="BS453" s="54" t="str">
        <f t="shared" si="245"/>
        <v/>
      </c>
      <c r="BT453" s="54" t="str">
        <f t="shared" si="246"/>
        <v/>
      </c>
      <c r="BU453" s="54" t="str">
        <f t="shared" si="247"/>
        <v/>
      </c>
    </row>
    <row r="454" spans="2:73" ht="16.2">
      <c r="B454" s="104"/>
      <c r="C454" s="123" t="s">
        <v>45</v>
      </c>
      <c r="D454" s="122"/>
      <c r="E454" s="213"/>
      <c r="F454" s="196"/>
      <c r="G454" s="196"/>
      <c r="H454" s="188"/>
      <c r="I454" s="214"/>
      <c r="J454" s="188"/>
      <c r="K454" s="214"/>
      <c r="L454" s="196"/>
      <c r="M454" s="196"/>
      <c r="N454" s="196"/>
      <c r="O454" s="196"/>
      <c r="P454" s="196"/>
      <c r="Q454" s="196"/>
      <c r="R454" s="196"/>
      <c r="S454" s="196"/>
      <c r="T454" s="197"/>
      <c r="V454" s="219"/>
      <c r="W454" s="196"/>
      <c r="X454" s="196"/>
      <c r="Y454" s="188"/>
      <c r="Z454" s="121" t="s">
        <v>73</v>
      </c>
      <c r="AA454" s="120" t="s">
        <v>73</v>
      </c>
      <c r="AB454" s="215" t="s">
        <v>73</v>
      </c>
      <c r="AC454" s="216"/>
      <c r="AE454" s="54">
        <f t="shared" si="207"/>
        <v>0</v>
      </c>
      <c r="AF454" s="89"/>
      <c r="AG454" s="89"/>
      <c r="AH454" s="54" t="str">
        <f t="shared" si="208"/>
        <v/>
      </c>
      <c r="AI454" s="54" t="str">
        <f t="shared" si="209"/>
        <v/>
      </c>
      <c r="AJ454" s="54" t="str">
        <f t="shared" si="210"/>
        <v/>
      </c>
      <c r="AK454" s="54" t="str">
        <f t="shared" si="211"/>
        <v/>
      </c>
      <c r="AL454" s="54" t="str">
        <f t="shared" si="212"/>
        <v/>
      </c>
      <c r="AM454" s="54" t="str">
        <f t="shared" si="213"/>
        <v/>
      </c>
      <c r="AN454" s="54" t="str">
        <f t="shared" si="214"/>
        <v/>
      </c>
      <c r="AO454" s="54" t="str">
        <f t="shared" si="215"/>
        <v/>
      </c>
      <c r="AP454" s="54" t="str">
        <f t="shared" si="216"/>
        <v/>
      </c>
      <c r="AQ454" s="54" t="str">
        <f t="shared" si="217"/>
        <v/>
      </c>
      <c r="AR454" s="54" t="str">
        <f t="shared" si="218"/>
        <v/>
      </c>
      <c r="AS454" s="54" t="str">
        <f t="shared" si="219"/>
        <v/>
      </c>
      <c r="AT454" s="54" t="str">
        <f t="shared" si="220"/>
        <v/>
      </c>
      <c r="AU454" s="54" t="str">
        <f t="shared" si="221"/>
        <v/>
      </c>
      <c r="AV454" s="54" t="str">
        <f t="shared" si="222"/>
        <v/>
      </c>
      <c r="AW454" s="54" t="str">
        <f t="shared" si="223"/>
        <v/>
      </c>
      <c r="AX454" s="54" t="str">
        <f t="shared" si="224"/>
        <v/>
      </c>
      <c r="AY454" s="54" t="str">
        <f t="shared" si="225"/>
        <v/>
      </c>
      <c r="AZ454" s="54" t="str">
        <f t="shared" si="226"/>
        <v/>
      </c>
      <c r="BA454" s="54" t="str">
        <f t="shared" si="227"/>
        <v/>
      </c>
      <c r="BB454" s="54" t="str">
        <f t="shared" si="228"/>
        <v/>
      </c>
      <c r="BC454" s="54" t="str">
        <f t="shared" si="229"/>
        <v/>
      </c>
      <c r="BD454" s="54" t="str">
        <f t="shared" si="230"/>
        <v/>
      </c>
      <c r="BE454" s="54" t="str">
        <f t="shared" si="231"/>
        <v/>
      </c>
      <c r="BF454" s="54" t="str">
        <f t="shared" si="232"/>
        <v/>
      </c>
      <c r="BG454" s="54" t="str">
        <f t="shared" si="233"/>
        <v/>
      </c>
      <c r="BH454" s="54" t="str">
        <f t="shared" si="234"/>
        <v/>
      </c>
      <c r="BI454" s="54" t="str">
        <f t="shared" si="235"/>
        <v/>
      </c>
      <c r="BJ454" s="54" t="str">
        <f t="shared" si="236"/>
        <v/>
      </c>
      <c r="BK454" s="54" t="str">
        <f t="shared" si="237"/>
        <v/>
      </c>
      <c r="BL454" s="54" t="str">
        <f t="shared" si="238"/>
        <v/>
      </c>
      <c r="BM454" s="54" t="str">
        <f t="shared" si="239"/>
        <v/>
      </c>
      <c r="BN454" s="54" t="str">
        <f t="shared" si="240"/>
        <v/>
      </c>
      <c r="BO454" s="54" t="str">
        <f t="shared" si="241"/>
        <v/>
      </c>
      <c r="BP454" s="54" t="str">
        <f t="shared" si="242"/>
        <v/>
      </c>
      <c r="BQ454" s="54" t="str">
        <f t="shared" si="243"/>
        <v/>
      </c>
      <c r="BR454" s="54" t="str">
        <f t="shared" si="244"/>
        <v/>
      </c>
      <c r="BS454" s="54" t="str">
        <f t="shared" si="245"/>
        <v/>
      </c>
      <c r="BT454" s="54" t="str">
        <f t="shared" si="246"/>
        <v/>
      </c>
      <c r="BU454" s="54" t="str">
        <f t="shared" si="247"/>
        <v/>
      </c>
    </row>
    <row r="455" spans="2:73" ht="16.2">
      <c r="B455" s="104"/>
      <c r="C455" s="123" t="s">
        <v>45</v>
      </c>
      <c r="D455" s="122"/>
      <c r="E455" s="213"/>
      <c r="F455" s="196"/>
      <c r="G455" s="196"/>
      <c r="H455" s="188"/>
      <c r="I455" s="214"/>
      <c r="J455" s="188"/>
      <c r="K455" s="214"/>
      <c r="L455" s="196"/>
      <c r="M455" s="196"/>
      <c r="N455" s="196"/>
      <c r="O455" s="196"/>
      <c r="P455" s="196"/>
      <c r="Q455" s="196"/>
      <c r="R455" s="196"/>
      <c r="S455" s="196"/>
      <c r="T455" s="197"/>
      <c r="V455" s="219"/>
      <c r="W455" s="196"/>
      <c r="X455" s="196"/>
      <c r="Y455" s="188"/>
      <c r="Z455" s="121" t="s">
        <v>73</v>
      </c>
      <c r="AA455" s="120" t="s">
        <v>73</v>
      </c>
      <c r="AB455" s="215" t="s">
        <v>73</v>
      </c>
      <c r="AC455" s="216"/>
      <c r="AE455" s="54">
        <f t="shared" si="207"/>
        <v>0</v>
      </c>
      <c r="AF455" s="89"/>
      <c r="AG455" s="89"/>
      <c r="AH455" s="54" t="str">
        <f t="shared" si="208"/>
        <v/>
      </c>
      <c r="AI455" s="54" t="str">
        <f t="shared" si="209"/>
        <v/>
      </c>
      <c r="AJ455" s="54" t="str">
        <f t="shared" si="210"/>
        <v/>
      </c>
      <c r="AK455" s="54" t="str">
        <f t="shared" si="211"/>
        <v/>
      </c>
      <c r="AL455" s="54" t="str">
        <f t="shared" si="212"/>
        <v/>
      </c>
      <c r="AM455" s="54" t="str">
        <f t="shared" si="213"/>
        <v/>
      </c>
      <c r="AN455" s="54" t="str">
        <f t="shared" si="214"/>
        <v/>
      </c>
      <c r="AO455" s="54" t="str">
        <f t="shared" si="215"/>
        <v/>
      </c>
      <c r="AP455" s="54" t="str">
        <f t="shared" si="216"/>
        <v/>
      </c>
      <c r="AQ455" s="54" t="str">
        <f t="shared" si="217"/>
        <v/>
      </c>
      <c r="AR455" s="54" t="str">
        <f t="shared" si="218"/>
        <v/>
      </c>
      <c r="AS455" s="54" t="str">
        <f t="shared" si="219"/>
        <v/>
      </c>
      <c r="AT455" s="54" t="str">
        <f t="shared" si="220"/>
        <v/>
      </c>
      <c r="AU455" s="54" t="str">
        <f t="shared" si="221"/>
        <v/>
      </c>
      <c r="AV455" s="54" t="str">
        <f t="shared" si="222"/>
        <v/>
      </c>
      <c r="AW455" s="54" t="str">
        <f t="shared" si="223"/>
        <v/>
      </c>
      <c r="AX455" s="54" t="str">
        <f t="shared" si="224"/>
        <v/>
      </c>
      <c r="AY455" s="54" t="str">
        <f t="shared" si="225"/>
        <v/>
      </c>
      <c r="AZ455" s="54" t="str">
        <f t="shared" si="226"/>
        <v/>
      </c>
      <c r="BA455" s="54" t="str">
        <f t="shared" si="227"/>
        <v/>
      </c>
      <c r="BB455" s="54" t="str">
        <f t="shared" si="228"/>
        <v/>
      </c>
      <c r="BC455" s="54" t="str">
        <f t="shared" si="229"/>
        <v/>
      </c>
      <c r="BD455" s="54" t="str">
        <f t="shared" si="230"/>
        <v/>
      </c>
      <c r="BE455" s="54" t="str">
        <f t="shared" si="231"/>
        <v/>
      </c>
      <c r="BF455" s="54" t="str">
        <f t="shared" si="232"/>
        <v/>
      </c>
      <c r="BG455" s="54" t="str">
        <f t="shared" si="233"/>
        <v/>
      </c>
      <c r="BH455" s="54" t="str">
        <f t="shared" si="234"/>
        <v/>
      </c>
      <c r="BI455" s="54" t="str">
        <f t="shared" si="235"/>
        <v/>
      </c>
      <c r="BJ455" s="54" t="str">
        <f t="shared" si="236"/>
        <v/>
      </c>
      <c r="BK455" s="54" t="str">
        <f t="shared" si="237"/>
        <v/>
      </c>
      <c r="BL455" s="54" t="str">
        <f t="shared" si="238"/>
        <v/>
      </c>
      <c r="BM455" s="54" t="str">
        <f t="shared" si="239"/>
        <v/>
      </c>
      <c r="BN455" s="54" t="str">
        <f t="shared" si="240"/>
        <v/>
      </c>
      <c r="BO455" s="54" t="str">
        <f t="shared" si="241"/>
        <v/>
      </c>
      <c r="BP455" s="54" t="str">
        <f t="shared" si="242"/>
        <v/>
      </c>
      <c r="BQ455" s="54" t="str">
        <f t="shared" si="243"/>
        <v/>
      </c>
      <c r="BR455" s="54" t="str">
        <f t="shared" si="244"/>
        <v/>
      </c>
      <c r="BS455" s="54" t="str">
        <f t="shared" si="245"/>
        <v/>
      </c>
      <c r="BT455" s="54" t="str">
        <f t="shared" si="246"/>
        <v/>
      </c>
      <c r="BU455" s="54" t="str">
        <f t="shared" si="247"/>
        <v/>
      </c>
    </row>
    <row r="456" spans="2:73" ht="16.2">
      <c r="B456" s="104"/>
      <c r="C456" s="123" t="s">
        <v>45</v>
      </c>
      <c r="D456" s="122"/>
      <c r="E456" s="213"/>
      <c r="F456" s="196"/>
      <c r="G456" s="196"/>
      <c r="H456" s="188"/>
      <c r="I456" s="214"/>
      <c r="J456" s="188"/>
      <c r="K456" s="214"/>
      <c r="L456" s="196"/>
      <c r="M456" s="196"/>
      <c r="N456" s="196"/>
      <c r="O456" s="196"/>
      <c r="P456" s="196"/>
      <c r="Q456" s="196"/>
      <c r="R456" s="196"/>
      <c r="S456" s="196"/>
      <c r="T456" s="197"/>
      <c r="V456" s="219"/>
      <c r="W456" s="196"/>
      <c r="X456" s="196"/>
      <c r="Y456" s="188"/>
      <c r="Z456" s="121" t="s">
        <v>73</v>
      </c>
      <c r="AA456" s="120" t="s">
        <v>73</v>
      </c>
      <c r="AB456" s="215" t="s">
        <v>73</v>
      </c>
      <c r="AC456" s="216"/>
      <c r="AE456" s="54">
        <f t="shared" si="207"/>
        <v>0</v>
      </c>
      <c r="AF456" s="89"/>
      <c r="AG456" s="89"/>
      <c r="AH456" s="54" t="str">
        <f t="shared" si="208"/>
        <v/>
      </c>
      <c r="AI456" s="54" t="str">
        <f t="shared" si="209"/>
        <v/>
      </c>
      <c r="AJ456" s="54" t="str">
        <f t="shared" si="210"/>
        <v/>
      </c>
      <c r="AK456" s="54" t="str">
        <f t="shared" si="211"/>
        <v/>
      </c>
      <c r="AL456" s="54" t="str">
        <f t="shared" si="212"/>
        <v/>
      </c>
      <c r="AM456" s="54" t="str">
        <f t="shared" si="213"/>
        <v/>
      </c>
      <c r="AN456" s="54" t="str">
        <f t="shared" si="214"/>
        <v/>
      </c>
      <c r="AO456" s="54" t="str">
        <f t="shared" si="215"/>
        <v/>
      </c>
      <c r="AP456" s="54" t="str">
        <f t="shared" si="216"/>
        <v/>
      </c>
      <c r="AQ456" s="54" t="str">
        <f t="shared" si="217"/>
        <v/>
      </c>
      <c r="AR456" s="54" t="str">
        <f t="shared" si="218"/>
        <v/>
      </c>
      <c r="AS456" s="54" t="str">
        <f t="shared" si="219"/>
        <v/>
      </c>
      <c r="AT456" s="54" t="str">
        <f t="shared" si="220"/>
        <v/>
      </c>
      <c r="AU456" s="54" t="str">
        <f t="shared" si="221"/>
        <v/>
      </c>
      <c r="AV456" s="54" t="str">
        <f t="shared" si="222"/>
        <v/>
      </c>
      <c r="AW456" s="54" t="str">
        <f t="shared" si="223"/>
        <v/>
      </c>
      <c r="AX456" s="54" t="str">
        <f t="shared" si="224"/>
        <v/>
      </c>
      <c r="AY456" s="54" t="str">
        <f t="shared" si="225"/>
        <v/>
      </c>
      <c r="AZ456" s="54" t="str">
        <f t="shared" si="226"/>
        <v/>
      </c>
      <c r="BA456" s="54" t="str">
        <f t="shared" si="227"/>
        <v/>
      </c>
      <c r="BB456" s="54" t="str">
        <f t="shared" si="228"/>
        <v/>
      </c>
      <c r="BC456" s="54" t="str">
        <f t="shared" si="229"/>
        <v/>
      </c>
      <c r="BD456" s="54" t="str">
        <f t="shared" si="230"/>
        <v/>
      </c>
      <c r="BE456" s="54" t="str">
        <f t="shared" si="231"/>
        <v/>
      </c>
      <c r="BF456" s="54" t="str">
        <f t="shared" si="232"/>
        <v/>
      </c>
      <c r="BG456" s="54" t="str">
        <f t="shared" si="233"/>
        <v/>
      </c>
      <c r="BH456" s="54" t="str">
        <f t="shared" si="234"/>
        <v/>
      </c>
      <c r="BI456" s="54" t="str">
        <f t="shared" si="235"/>
        <v/>
      </c>
      <c r="BJ456" s="54" t="str">
        <f t="shared" si="236"/>
        <v/>
      </c>
      <c r="BK456" s="54" t="str">
        <f t="shared" si="237"/>
        <v/>
      </c>
      <c r="BL456" s="54" t="str">
        <f t="shared" si="238"/>
        <v/>
      </c>
      <c r="BM456" s="54" t="str">
        <f t="shared" si="239"/>
        <v/>
      </c>
      <c r="BN456" s="54" t="str">
        <f t="shared" si="240"/>
        <v/>
      </c>
      <c r="BO456" s="54" t="str">
        <f t="shared" si="241"/>
        <v/>
      </c>
      <c r="BP456" s="54" t="str">
        <f t="shared" si="242"/>
        <v/>
      </c>
      <c r="BQ456" s="54" t="str">
        <f t="shared" si="243"/>
        <v/>
      </c>
      <c r="BR456" s="54" t="str">
        <f t="shared" si="244"/>
        <v/>
      </c>
      <c r="BS456" s="54" t="str">
        <f t="shared" si="245"/>
        <v/>
      </c>
      <c r="BT456" s="54" t="str">
        <f t="shared" si="246"/>
        <v/>
      </c>
      <c r="BU456" s="54" t="str">
        <f t="shared" si="247"/>
        <v/>
      </c>
    </row>
    <row r="457" spans="2:73" ht="16.2">
      <c r="B457" s="104"/>
      <c r="C457" s="123" t="s">
        <v>45</v>
      </c>
      <c r="D457" s="122"/>
      <c r="E457" s="213"/>
      <c r="F457" s="196"/>
      <c r="G457" s="196"/>
      <c r="H457" s="188"/>
      <c r="I457" s="214"/>
      <c r="J457" s="188"/>
      <c r="K457" s="214"/>
      <c r="L457" s="196"/>
      <c r="M457" s="196"/>
      <c r="N457" s="196"/>
      <c r="O457" s="196"/>
      <c r="P457" s="196"/>
      <c r="Q457" s="196"/>
      <c r="R457" s="196"/>
      <c r="S457" s="196"/>
      <c r="T457" s="197"/>
      <c r="V457" s="219"/>
      <c r="W457" s="196"/>
      <c r="X457" s="196"/>
      <c r="Y457" s="188"/>
      <c r="Z457" s="121" t="s">
        <v>73</v>
      </c>
      <c r="AA457" s="120" t="s">
        <v>73</v>
      </c>
      <c r="AB457" s="215" t="s">
        <v>73</v>
      </c>
      <c r="AC457" s="216"/>
      <c r="AE457" s="54">
        <f t="shared" si="207"/>
        <v>0</v>
      </c>
      <c r="AF457" s="89"/>
      <c r="AG457" s="89"/>
      <c r="AH457" s="54" t="str">
        <f t="shared" si="208"/>
        <v/>
      </c>
      <c r="AI457" s="54" t="str">
        <f t="shared" si="209"/>
        <v/>
      </c>
      <c r="AJ457" s="54" t="str">
        <f t="shared" si="210"/>
        <v/>
      </c>
      <c r="AK457" s="54" t="str">
        <f t="shared" si="211"/>
        <v/>
      </c>
      <c r="AL457" s="54" t="str">
        <f t="shared" si="212"/>
        <v/>
      </c>
      <c r="AM457" s="54" t="str">
        <f t="shared" si="213"/>
        <v/>
      </c>
      <c r="AN457" s="54" t="str">
        <f t="shared" si="214"/>
        <v/>
      </c>
      <c r="AO457" s="54" t="str">
        <f t="shared" si="215"/>
        <v/>
      </c>
      <c r="AP457" s="54" t="str">
        <f t="shared" si="216"/>
        <v/>
      </c>
      <c r="AQ457" s="54" t="str">
        <f t="shared" si="217"/>
        <v/>
      </c>
      <c r="AR457" s="54" t="str">
        <f t="shared" si="218"/>
        <v/>
      </c>
      <c r="AS457" s="54" t="str">
        <f t="shared" si="219"/>
        <v/>
      </c>
      <c r="AT457" s="54" t="str">
        <f t="shared" si="220"/>
        <v/>
      </c>
      <c r="AU457" s="54" t="str">
        <f t="shared" si="221"/>
        <v/>
      </c>
      <c r="AV457" s="54" t="str">
        <f t="shared" si="222"/>
        <v/>
      </c>
      <c r="AW457" s="54" t="str">
        <f t="shared" si="223"/>
        <v/>
      </c>
      <c r="AX457" s="54" t="str">
        <f t="shared" si="224"/>
        <v/>
      </c>
      <c r="AY457" s="54" t="str">
        <f t="shared" si="225"/>
        <v/>
      </c>
      <c r="AZ457" s="54" t="str">
        <f t="shared" si="226"/>
        <v/>
      </c>
      <c r="BA457" s="54" t="str">
        <f t="shared" si="227"/>
        <v/>
      </c>
      <c r="BB457" s="54" t="str">
        <f t="shared" si="228"/>
        <v/>
      </c>
      <c r="BC457" s="54" t="str">
        <f t="shared" si="229"/>
        <v/>
      </c>
      <c r="BD457" s="54" t="str">
        <f t="shared" si="230"/>
        <v/>
      </c>
      <c r="BE457" s="54" t="str">
        <f t="shared" si="231"/>
        <v/>
      </c>
      <c r="BF457" s="54" t="str">
        <f t="shared" si="232"/>
        <v/>
      </c>
      <c r="BG457" s="54" t="str">
        <f t="shared" si="233"/>
        <v/>
      </c>
      <c r="BH457" s="54" t="str">
        <f t="shared" si="234"/>
        <v/>
      </c>
      <c r="BI457" s="54" t="str">
        <f t="shared" si="235"/>
        <v/>
      </c>
      <c r="BJ457" s="54" t="str">
        <f t="shared" si="236"/>
        <v/>
      </c>
      <c r="BK457" s="54" t="str">
        <f t="shared" si="237"/>
        <v/>
      </c>
      <c r="BL457" s="54" t="str">
        <f t="shared" si="238"/>
        <v/>
      </c>
      <c r="BM457" s="54" t="str">
        <f t="shared" si="239"/>
        <v/>
      </c>
      <c r="BN457" s="54" t="str">
        <f t="shared" si="240"/>
        <v/>
      </c>
      <c r="BO457" s="54" t="str">
        <f t="shared" si="241"/>
        <v/>
      </c>
      <c r="BP457" s="54" t="str">
        <f t="shared" si="242"/>
        <v/>
      </c>
      <c r="BQ457" s="54" t="str">
        <f t="shared" si="243"/>
        <v/>
      </c>
      <c r="BR457" s="54" t="str">
        <f t="shared" si="244"/>
        <v/>
      </c>
      <c r="BS457" s="54" t="str">
        <f t="shared" si="245"/>
        <v/>
      </c>
      <c r="BT457" s="54" t="str">
        <f t="shared" si="246"/>
        <v/>
      </c>
      <c r="BU457" s="54" t="str">
        <f t="shared" si="247"/>
        <v/>
      </c>
    </row>
    <row r="458" spans="2:73" ht="16.2">
      <c r="B458" s="104"/>
      <c r="C458" s="123" t="s">
        <v>45</v>
      </c>
      <c r="D458" s="122"/>
      <c r="E458" s="213"/>
      <c r="F458" s="196"/>
      <c r="G458" s="196"/>
      <c r="H458" s="188"/>
      <c r="I458" s="214"/>
      <c r="J458" s="188"/>
      <c r="K458" s="214"/>
      <c r="L458" s="196"/>
      <c r="M458" s="196"/>
      <c r="N458" s="196"/>
      <c r="O458" s="196"/>
      <c r="P458" s="196"/>
      <c r="Q458" s="196"/>
      <c r="R458" s="196"/>
      <c r="S458" s="196"/>
      <c r="T458" s="197"/>
      <c r="V458" s="219"/>
      <c r="W458" s="196"/>
      <c r="X458" s="196"/>
      <c r="Y458" s="188"/>
      <c r="Z458" s="121" t="s">
        <v>73</v>
      </c>
      <c r="AA458" s="120" t="s">
        <v>73</v>
      </c>
      <c r="AB458" s="215" t="s">
        <v>73</v>
      </c>
      <c r="AC458" s="216"/>
      <c r="AE458" s="54">
        <f t="shared" si="207"/>
        <v>0</v>
      </c>
      <c r="AF458" s="89"/>
      <c r="AG458" s="89"/>
      <c r="AH458" s="54" t="str">
        <f t="shared" si="208"/>
        <v/>
      </c>
      <c r="AI458" s="54" t="str">
        <f t="shared" si="209"/>
        <v/>
      </c>
      <c r="AJ458" s="54" t="str">
        <f t="shared" si="210"/>
        <v/>
      </c>
      <c r="AK458" s="54" t="str">
        <f t="shared" si="211"/>
        <v/>
      </c>
      <c r="AL458" s="54" t="str">
        <f t="shared" si="212"/>
        <v/>
      </c>
      <c r="AM458" s="54" t="str">
        <f t="shared" si="213"/>
        <v/>
      </c>
      <c r="AN458" s="54" t="str">
        <f t="shared" si="214"/>
        <v/>
      </c>
      <c r="AO458" s="54" t="str">
        <f t="shared" si="215"/>
        <v/>
      </c>
      <c r="AP458" s="54" t="str">
        <f t="shared" si="216"/>
        <v/>
      </c>
      <c r="AQ458" s="54" t="str">
        <f t="shared" si="217"/>
        <v/>
      </c>
      <c r="AR458" s="54" t="str">
        <f t="shared" si="218"/>
        <v/>
      </c>
      <c r="AS458" s="54" t="str">
        <f t="shared" si="219"/>
        <v/>
      </c>
      <c r="AT458" s="54" t="str">
        <f t="shared" si="220"/>
        <v/>
      </c>
      <c r="AU458" s="54" t="str">
        <f t="shared" si="221"/>
        <v/>
      </c>
      <c r="AV458" s="54" t="str">
        <f t="shared" si="222"/>
        <v/>
      </c>
      <c r="AW458" s="54" t="str">
        <f t="shared" si="223"/>
        <v/>
      </c>
      <c r="AX458" s="54" t="str">
        <f t="shared" si="224"/>
        <v/>
      </c>
      <c r="AY458" s="54" t="str">
        <f t="shared" si="225"/>
        <v/>
      </c>
      <c r="AZ458" s="54" t="str">
        <f t="shared" si="226"/>
        <v/>
      </c>
      <c r="BA458" s="54" t="str">
        <f t="shared" si="227"/>
        <v/>
      </c>
      <c r="BB458" s="54" t="str">
        <f t="shared" si="228"/>
        <v/>
      </c>
      <c r="BC458" s="54" t="str">
        <f t="shared" si="229"/>
        <v/>
      </c>
      <c r="BD458" s="54" t="str">
        <f t="shared" si="230"/>
        <v/>
      </c>
      <c r="BE458" s="54" t="str">
        <f t="shared" si="231"/>
        <v/>
      </c>
      <c r="BF458" s="54" t="str">
        <f t="shared" si="232"/>
        <v/>
      </c>
      <c r="BG458" s="54" t="str">
        <f t="shared" si="233"/>
        <v/>
      </c>
      <c r="BH458" s="54" t="str">
        <f t="shared" si="234"/>
        <v/>
      </c>
      <c r="BI458" s="54" t="str">
        <f t="shared" si="235"/>
        <v/>
      </c>
      <c r="BJ458" s="54" t="str">
        <f t="shared" si="236"/>
        <v/>
      </c>
      <c r="BK458" s="54" t="str">
        <f t="shared" si="237"/>
        <v/>
      </c>
      <c r="BL458" s="54" t="str">
        <f t="shared" si="238"/>
        <v/>
      </c>
      <c r="BM458" s="54" t="str">
        <f t="shared" si="239"/>
        <v/>
      </c>
      <c r="BN458" s="54" t="str">
        <f t="shared" si="240"/>
        <v/>
      </c>
      <c r="BO458" s="54" t="str">
        <f t="shared" si="241"/>
        <v/>
      </c>
      <c r="BP458" s="54" t="str">
        <f t="shared" si="242"/>
        <v/>
      </c>
      <c r="BQ458" s="54" t="str">
        <f t="shared" si="243"/>
        <v/>
      </c>
      <c r="BR458" s="54" t="str">
        <f t="shared" si="244"/>
        <v/>
      </c>
      <c r="BS458" s="54" t="str">
        <f t="shared" si="245"/>
        <v/>
      </c>
      <c r="BT458" s="54" t="str">
        <f t="shared" si="246"/>
        <v/>
      </c>
      <c r="BU458" s="54" t="str">
        <f t="shared" si="247"/>
        <v/>
      </c>
    </row>
    <row r="459" spans="2:73" ht="16.2">
      <c r="B459" s="104"/>
      <c r="C459" s="123" t="s">
        <v>45</v>
      </c>
      <c r="D459" s="122"/>
      <c r="E459" s="213"/>
      <c r="F459" s="196"/>
      <c r="G459" s="196"/>
      <c r="H459" s="188"/>
      <c r="I459" s="214"/>
      <c r="J459" s="188"/>
      <c r="K459" s="214"/>
      <c r="L459" s="196"/>
      <c r="M459" s="196"/>
      <c r="N459" s="196"/>
      <c r="O459" s="196"/>
      <c r="P459" s="196"/>
      <c r="Q459" s="196"/>
      <c r="R459" s="196"/>
      <c r="S459" s="196"/>
      <c r="T459" s="197"/>
      <c r="V459" s="219"/>
      <c r="W459" s="196"/>
      <c r="X459" s="196"/>
      <c r="Y459" s="188"/>
      <c r="Z459" s="121" t="s">
        <v>73</v>
      </c>
      <c r="AA459" s="120" t="s">
        <v>73</v>
      </c>
      <c r="AB459" s="215" t="s">
        <v>73</v>
      </c>
      <c r="AC459" s="216"/>
      <c r="AE459" s="54">
        <f t="shared" si="207"/>
        <v>0</v>
      </c>
      <c r="AF459" s="89"/>
      <c r="AG459" s="89"/>
      <c r="AH459" s="54" t="str">
        <f t="shared" si="208"/>
        <v/>
      </c>
      <c r="AI459" s="54" t="str">
        <f t="shared" si="209"/>
        <v/>
      </c>
      <c r="AJ459" s="54" t="str">
        <f t="shared" si="210"/>
        <v/>
      </c>
      <c r="AK459" s="54" t="str">
        <f t="shared" si="211"/>
        <v/>
      </c>
      <c r="AL459" s="54" t="str">
        <f t="shared" si="212"/>
        <v/>
      </c>
      <c r="AM459" s="54" t="str">
        <f t="shared" si="213"/>
        <v/>
      </c>
      <c r="AN459" s="54" t="str">
        <f t="shared" si="214"/>
        <v/>
      </c>
      <c r="AO459" s="54" t="str">
        <f t="shared" si="215"/>
        <v/>
      </c>
      <c r="AP459" s="54" t="str">
        <f t="shared" si="216"/>
        <v/>
      </c>
      <c r="AQ459" s="54" t="str">
        <f t="shared" si="217"/>
        <v/>
      </c>
      <c r="AR459" s="54" t="str">
        <f t="shared" si="218"/>
        <v/>
      </c>
      <c r="AS459" s="54" t="str">
        <f t="shared" si="219"/>
        <v/>
      </c>
      <c r="AT459" s="54" t="str">
        <f t="shared" si="220"/>
        <v/>
      </c>
      <c r="AU459" s="54" t="str">
        <f t="shared" si="221"/>
        <v/>
      </c>
      <c r="AV459" s="54" t="str">
        <f t="shared" si="222"/>
        <v/>
      </c>
      <c r="AW459" s="54" t="str">
        <f t="shared" si="223"/>
        <v/>
      </c>
      <c r="AX459" s="54" t="str">
        <f t="shared" si="224"/>
        <v/>
      </c>
      <c r="AY459" s="54" t="str">
        <f t="shared" si="225"/>
        <v/>
      </c>
      <c r="AZ459" s="54" t="str">
        <f t="shared" si="226"/>
        <v/>
      </c>
      <c r="BA459" s="54" t="str">
        <f t="shared" si="227"/>
        <v/>
      </c>
      <c r="BB459" s="54" t="str">
        <f t="shared" si="228"/>
        <v/>
      </c>
      <c r="BC459" s="54" t="str">
        <f t="shared" si="229"/>
        <v/>
      </c>
      <c r="BD459" s="54" t="str">
        <f t="shared" si="230"/>
        <v/>
      </c>
      <c r="BE459" s="54" t="str">
        <f t="shared" si="231"/>
        <v/>
      </c>
      <c r="BF459" s="54" t="str">
        <f t="shared" si="232"/>
        <v/>
      </c>
      <c r="BG459" s="54" t="str">
        <f t="shared" si="233"/>
        <v/>
      </c>
      <c r="BH459" s="54" t="str">
        <f t="shared" si="234"/>
        <v/>
      </c>
      <c r="BI459" s="54" t="str">
        <f t="shared" si="235"/>
        <v/>
      </c>
      <c r="BJ459" s="54" t="str">
        <f t="shared" si="236"/>
        <v/>
      </c>
      <c r="BK459" s="54" t="str">
        <f t="shared" si="237"/>
        <v/>
      </c>
      <c r="BL459" s="54" t="str">
        <f t="shared" si="238"/>
        <v/>
      </c>
      <c r="BM459" s="54" t="str">
        <f t="shared" si="239"/>
        <v/>
      </c>
      <c r="BN459" s="54" t="str">
        <f t="shared" si="240"/>
        <v/>
      </c>
      <c r="BO459" s="54" t="str">
        <f t="shared" si="241"/>
        <v/>
      </c>
      <c r="BP459" s="54" t="str">
        <f t="shared" si="242"/>
        <v/>
      </c>
      <c r="BQ459" s="54" t="str">
        <f t="shared" si="243"/>
        <v/>
      </c>
      <c r="BR459" s="54" t="str">
        <f t="shared" si="244"/>
        <v/>
      </c>
      <c r="BS459" s="54" t="str">
        <f t="shared" si="245"/>
        <v/>
      </c>
      <c r="BT459" s="54" t="str">
        <f t="shared" si="246"/>
        <v/>
      </c>
      <c r="BU459" s="54" t="str">
        <f t="shared" si="247"/>
        <v/>
      </c>
    </row>
    <row r="460" spans="2:73" ht="16.2">
      <c r="B460" s="104"/>
      <c r="C460" s="123" t="s">
        <v>45</v>
      </c>
      <c r="D460" s="122"/>
      <c r="E460" s="213"/>
      <c r="F460" s="196"/>
      <c r="G460" s="196"/>
      <c r="H460" s="188"/>
      <c r="I460" s="214"/>
      <c r="J460" s="188"/>
      <c r="K460" s="214"/>
      <c r="L460" s="196"/>
      <c r="M460" s="196"/>
      <c r="N460" s="196"/>
      <c r="O460" s="196"/>
      <c r="P460" s="196"/>
      <c r="Q460" s="196"/>
      <c r="R460" s="196"/>
      <c r="S460" s="196"/>
      <c r="T460" s="197"/>
      <c r="V460" s="219"/>
      <c r="W460" s="196"/>
      <c r="X460" s="196"/>
      <c r="Y460" s="188"/>
      <c r="Z460" s="121" t="s">
        <v>73</v>
      </c>
      <c r="AA460" s="120" t="s">
        <v>73</v>
      </c>
      <c r="AB460" s="215" t="s">
        <v>73</v>
      </c>
      <c r="AC460" s="216"/>
      <c r="AE460" s="54">
        <f t="shared" si="207"/>
        <v>0</v>
      </c>
      <c r="AF460" s="89"/>
      <c r="AG460" s="89"/>
      <c r="AH460" s="54" t="str">
        <f t="shared" si="208"/>
        <v/>
      </c>
      <c r="AI460" s="54" t="str">
        <f t="shared" si="209"/>
        <v/>
      </c>
      <c r="AJ460" s="54" t="str">
        <f t="shared" si="210"/>
        <v/>
      </c>
      <c r="AK460" s="54" t="str">
        <f t="shared" si="211"/>
        <v/>
      </c>
      <c r="AL460" s="54" t="str">
        <f t="shared" si="212"/>
        <v/>
      </c>
      <c r="AM460" s="54" t="str">
        <f t="shared" si="213"/>
        <v/>
      </c>
      <c r="AN460" s="54" t="str">
        <f t="shared" si="214"/>
        <v/>
      </c>
      <c r="AO460" s="54" t="str">
        <f t="shared" si="215"/>
        <v/>
      </c>
      <c r="AP460" s="54" t="str">
        <f t="shared" si="216"/>
        <v/>
      </c>
      <c r="AQ460" s="54" t="str">
        <f t="shared" si="217"/>
        <v/>
      </c>
      <c r="AR460" s="54" t="str">
        <f t="shared" si="218"/>
        <v/>
      </c>
      <c r="AS460" s="54" t="str">
        <f t="shared" si="219"/>
        <v/>
      </c>
      <c r="AT460" s="54" t="str">
        <f t="shared" si="220"/>
        <v/>
      </c>
      <c r="AU460" s="54" t="str">
        <f t="shared" si="221"/>
        <v/>
      </c>
      <c r="AV460" s="54" t="str">
        <f t="shared" si="222"/>
        <v/>
      </c>
      <c r="AW460" s="54" t="str">
        <f t="shared" si="223"/>
        <v/>
      </c>
      <c r="AX460" s="54" t="str">
        <f t="shared" si="224"/>
        <v/>
      </c>
      <c r="AY460" s="54" t="str">
        <f t="shared" si="225"/>
        <v/>
      </c>
      <c r="AZ460" s="54" t="str">
        <f t="shared" si="226"/>
        <v/>
      </c>
      <c r="BA460" s="54" t="str">
        <f t="shared" si="227"/>
        <v/>
      </c>
      <c r="BB460" s="54" t="str">
        <f t="shared" si="228"/>
        <v/>
      </c>
      <c r="BC460" s="54" t="str">
        <f t="shared" si="229"/>
        <v/>
      </c>
      <c r="BD460" s="54" t="str">
        <f t="shared" si="230"/>
        <v/>
      </c>
      <c r="BE460" s="54" t="str">
        <f t="shared" si="231"/>
        <v/>
      </c>
      <c r="BF460" s="54" t="str">
        <f t="shared" si="232"/>
        <v/>
      </c>
      <c r="BG460" s="54" t="str">
        <f t="shared" si="233"/>
        <v/>
      </c>
      <c r="BH460" s="54" t="str">
        <f t="shared" si="234"/>
        <v/>
      </c>
      <c r="BI460" s="54" t="str">
        <f t="shared" si="235"/>
        <v/>
      </c>
      <c r="BJ460" s="54" t="str">
        <f t="shared" si="236"/>
        <v/>
      </c>
      <c r="BK460" s="54" t="str">
        <f t="shared" si="237"/>
        <v/>
      </c>
      <c r="BL460" s="54" t="str">
        <f t="shared" si="238"/>
        <v/>
      </c>
      <c r="BM460" s="54" t="str">
        <f t="shared" si="239"/>
        <v/>
      </c>
      <c r="BN460" s="54" t="str">
        <f t="shared" si="240"/>
        <v/>
      </c>
      <c r="BO460" s="54" t="str">
        <f t="shared" si="241"/>
        <v/>
      </c>
      <c r="BP460" s="54" t="str">
        <f t="shared" si="242"/>
        <v/>
      </c>
      <c r="BQ460" s="54" t="str">
        <f t="shared" si="243"/>
        <v/>
      </c>
      <c r="BR460" s="54" t="str">
        <f t="shared" si="244"/>
        <v/>
      </c>
      <c r="BS460" s="54" t="str">
        <f t="shared" si="245"/>
        <v/>
      </c>
      <c r="BT460" s="54" t="str">
        <f t="shared" si="246"/>
        <v/>
      </c>
      <c r="BU460" s="54" t="str">
        <f t="shared" si="247"/>
        <v/>
      </c>
    </row>
    <row r="461" spans="2:73" ht="16.2">
      <c r="B461" s="104"/>
      <c r="C461" s="123" t="s">
        <v>45</v>
      </c>
      <c r="D461" s="122"/>
      <c r="E461" s="213"/>
      <c r="F461" s="196"/>
      <c r="G461" s="196"/>
      <c r="H461" s="188"/>
      <c r="I461" s="214"/>
      <c r="J461" s="188"/>
      <c r="K461" s="214"/>
      <c r="L461" s="196"/>
      <c r="M461" s="196"/>
      <c r="N461" s="196"/>
      <c r="O461" s="196"/>
      <c r="P461" s="196"/>
      <c r="Q461" s="196"/>
      <c r="R461" s="196"/>
      <c r="S461" s="196"/>
      <c r="T461" s="197"/>
      <c r="V461" s="219"/>
      <c r="W461" s="196"/>
      <c r="X461" s="196"/>
      <c r="Y461" s="188"/>
      <c r="Z461" s="121" t="s">
        <v>73</v>
      </c>
      <c r="AA461" s="120" t="s">
        <v>73</v>
      </c>
      <c r="AB461" s="215" t="s">
        <v>73</v>
      </c>
      <c r="AC461" s="216"/>
      <c r="AE461" s="54">
        <f t="shared" si="207"/>
        <v>0</v>
      </c>
      <c r="AF461" s="89"/>
      <c r="AG461" s="89"/>
      <c r="AH461" s="54" t="str">
        <f t="shared" si="208"/>
        <v/>
      </c>
      <c r="AI461" s="54" t="str">
        <f t="shared" si="209"/>
        <v/>
      </c>
      <c r="AJ461" s="54" t="str">
        <f t="shared" si="210"/>
        <v/>
      </c>
      <c r="AK461" s="54" t="str">
        <f t="shared" si="211"/>
        <v/>
      </c>
      <c r="AL461" s="54" t="str">
        <f t="shared" si="212"/>
        <v/>
      </c>
      <c r="AM461" s="54" t="str">
        <f t="shared" si="213"/>
        <v/>
      </c>
      <c r="AN461" s="54" t="str">
        <f t="shared" si="214"/>
        <v/>
      </c>
      <c r="AO461" s="54" t="str">
        <f t="shared" si="215"/>
        <v/>
      </c>
      <c r="AP461" s="54" t="str">
        <f t="shared" si="216"/>
        <v/>
      </c>
      <c r="AQ461" s="54" t="str">
        <f t="shared" si="217"/>
        <v/>
      </c>
      <c r="AR461" s="54" t="str">
        <f t="shared" si="218"/>
        <v/>
      </c>
      <c r="AS461" s="54" t="str">
        <f t="shared" si="219"/>
        <v/>
      </c>
      <c r="AT461" s="54" t="str">
        <f t="shared" si="220"/>
        <v/>
      </c>
      <c r="AU461" s="54" t="str">
        <f t="shared" si="221"/>
        <v/>
      </c>
      <c r="AV461" s="54" t="str">
        <f t="shared" si="222"/>
        <v/>
      </c>
      <c r="AW461" s="54" t="str">
        <f t="shared" si="223"/>
        <v/>
      </c>
      <c r="AX461" s="54" t="str">
        <f t="shared" si="224"/>
        <v/>
      </c>
      <c r="AY461" s="54" t="str">
        <f t="shared" si="225"/>
        <v/>
      </c>
      <c r="AZ461" s="54" t="str">
        <f t="shared" si="226"/>
        <v/>
      </c>
      <c r="BA461" s="54" t="str">
        <f t="shared" si="227"/>
        <v/>
      </c>
      <c r="BB461" s="54" t="str">
        <f t="shared" si="228"/>
        <v/>
      </c>
      <c r="BC461" s="54" t="str">
        <f t="shared" si="229"/>
        <v/>
      </c>
      <c r="BD461" s="54" t="str">
        <f t="shared" si="230"/>
        <v/>
      </c>
      <c r="BE461" s="54" t="str">
        <f t="shared" si="231"/>
        <v/>
      </c>
      <c r="BF461" s="54" t="str">
        <f t="shared" si="232"/>
        <v/>
      </c>
      <c r="BG461" s="54" t="str">
        <f t="shared" si="233"/>
        <v/>
      </c>
      <c r="BH461" s="54" t="str">
        <f t="shared" si="234"/>
        <v/>
      </c>
      <c r="BI461" s="54" t="str">
        <f t="shared" si="235"/>
        <v/>
      </c>
      <c r="BJ461" s="54" t="str">
        <f t="shared" si="236"/>
        <v/>
      </c>
      <c r="BK461" s="54" t="str">
        <f t="shared" si="237"/>
        <v/>
      </c>
      <c r="BL461" s="54" t="str">
        <f t="shared" si="238"/>
        <v/>
      </c>
      <c r="BM461" s="54" t="str">
        <f t="shared" si="239"/>
        <v/>
      </c>
      <c r="BN461" s="54" t="str">
        <f t="shared" si="240"/>
        <v/>
      </c>
      <c r="BO461" s="54" t="str">
        <f t="shared" si="241"/>
        <v/>
      </c>
      <c r="BP461" s="54" t="str">
        <f t="shared" si="242"/>
        <v/>
      </c>
      <c r="BQ461" s="54" t="str">
        <f t="shared" si="243"/>
        <v/>
      </c>
      <c r="BR461" s="54" t="str">
        <f t="shared" si="244"/>
        <v/>
      </c>
      <c r="BS461" s="54" t="str">
        <f t="shared" si="245"/>
        <v/>
      </c>
      <c r="BT461" s="54" t="str">
        <f t="shared" si="246"/>
        <v/>
      </c>
      <c r="BU461" s="54" t="str">
        <f t="shared" si="247"/>
        <v/>
      </c>
    </row>
    <row r="462" spans="2:73" ht="16.2">
      <c r="B462" s="104"/>
      <c r="C462" s="123" t="s">
        <v>45</v>
      </c>
      <c r="D462" s="122"/>
      <c r="E462" s="213"/>
      <c r="F462" s="196"/>
      <c r="G462" s="196"/>
      <c r="H462" s="188"/>
      <c r="I462" s="214"/>
      <c r="J462" s="188"/>
      <c r="K462" s="214"/>
      <c r="L462" s="196"/>
      <c r="M462" s="196"/>
      <c r="N462" s="196"/>
      <c r="O462" s="196"/>
      <c r="P462" s="196"/>
      <c r="Q462" s="196"/>
      <c r="R462" s="196"/>
      <c r="S462" s="196"/>
      <c r="T462" s="197"/>
      <c r="V462" s="219"/>
      <c r="W462" s="196"/>
      <c r="X462" s="196"/>
      <c r="Y462" s="188"/>
      <c r="Z462" s="121" t="s">
        <v>73</v>
      </c>
      <c r="AA462" s="120" t="s">
        <v>73</v>
      </c>
      <c r="AB462" s="215" t="s">
        <v>73</v>
      </c>
      <c r="AC462" s="216"/>
      <c r="AE462" s="54">
        <f t="shared" ref="AE462:AE510" si="248">E462</f>
        <v>0</v>
      </c>
      <c r="AF462" s="89"/>
      <c r="AG462" s="89"/>
      <c r="AH462" s="54" t="str">
        <f t="shared" ref="AH462:AH510" si="249">IF(E462="ingresos",$B$29,IF(E462="Ahorros / Inverciones",$B$44,IF(E462="Gastos Fijos",$I$18,IF(E462="Gastos Variables",$X$18,IF(E462="Deudas",$Q$18,"")))))</f>
        <v/>
      </c>
      <c r="AI462" s="54" t="str">
        <f t="shared" ref="AI462:AI510" si="250">IF(E462="ingresos",$B$30,IF(E462="Ahorros / Inverciones",$B$45,IF(E462="Gastos Fijos",$I$19,IF(E462="Gastos Variables",$X$19,IF(E462="Deudas",$Q$19,"")))))</f>
        <v/>
      </c>
      <c r="AJ462" s="54" t="str">
        <f t="shared" ref="AJ462:AJ510" si="251">IF(E462="ingresos",$B$31,IF(E462="Ahorros / Inverciones",$B$46,IF(E462="Gastos Fijos",$I$20,IF(E462="Gastos Variables",$X$20,IF(E462="Deudas",$Q$20,"")))))</f>
        <v/>
      </c>
      <c r="AK462" s="54" t="str">
        <f t="shared" ref="AK462:AK510" si="252">IF(E462="ingresos",$B$32,IF(E462="Ahorros / Inverciones",$B$47,IF(E462="Gastos Fijos",$I$21,IF(E462="Gastos Variables",$X$21,IF(E462="Deudas",$Q$21,"")))))</f>
        <v/>
      </c>
      <c r="AL462" s="54" t="str">
        <f t="shared" ref="AL462:AL510" si="253">IF(E462="ingresos",$B$33,IF(E462="Ahorros / Inverciones",$B$48,IF(E462="Gastos Fijos",$I$22,IF(E462="Gastos Variables",$X$22,IF(E462="Deudas",$Q$22,"")))))</f>
        <v/>
      </c>
      <c r="AM462" s="54" t="str">
        <f t="shared" ref="AM462:AM510" si="254">IF(E462="ingresos",$B$34,IF(E462="Ahorros / Inverciones",$B$49,IF(E462="Gastos Fijos",$I$23,IF(E462="Gastos Variables",$X$23,IF(E462="Deudas",$Q$23,"")))))</f>
        <v/>
      </c>
      <c r="AN462" s="54" t="str">
        <f t="shared" ref="AN462:AN510" si="255">IF(E462="ingresos",$B$35,IF(E462="Ahorros / Inverciones",$B$50,IF(E462="Gastos Fijos",$I$24,IF(E462="Gastos Variables",$X$24,IF(E462="Deudas",$Q$24,"")))))</f>
        <v/>
      </c>
      <c r="AO462" s="54" t="str">
        <f t="shared" ref="AO462:AO510" si="256">IF(E462="ingresos",$B$36,IF(E462="Ahorros / Inverciones",$B$51,IF(E462="Gastos Fijos",$I$25,IF(E462="Gastos Variables",$X$25,IF(E462="Deudas",$Q$25,"")))))</f>
        <v/>
      </c>
      <c r="AP462" s="54" t="str">
        <f t="shared" ref="AP462:AP510" si="257">IF(E462="ingresos",$B$37,IF(E462="Ahorros / Inverciones",$B$52,IF(E462="Gastos Fijos",$I$26,IF(E462="Gastos Variables",$X$26,IF(E462="Deudas",$Q$26,"")))))</f>
        <v/>
      </c>
      <c r="AQ462" s="54" t="str">
        <f t="shared" ref="AQ462:AQ510" si="258">IF(E462="ingresos",$B$38,IF(E462="Ahorros / Inverciones",$B$53,IF(E462="Gastos Fijos",$I$27,IF(E462="Gastos Variables",$X$27,IF(E462="Deudas",$Q$27,"")))))</f>
        <v/>
      </c>
      <c r="AR462" s="54" t="str">
        <f t="shared" ref="AR462:AR510" si="259">IF(E462="ingresos","",IF(E462="Ahorros / Inverciones",$B$54,IF(E462="Gastos Fijos",$I$28,IF(E462="Gastos Variables",$X$28,IF(E462="Deudas",$Q$28,"")))))</f>
        <v/>
      </c>
      <c r="AS462" s="54" t="str">
        <f t="shared" ref="AS462:AS510" si="260">IF(E462="ingresos","",IF(E462="Ahorros / Inverciones",$B$55,IF(E462="Gastos Fijos",$I$29,IF(E462="Gastos Variables",$X$29,IF(E462="Deudas",$Q$29,"")))))</f>
        <v/>
      </c>
      <c r="AT462" s="54" t="str">
        <f t="shared" ref="AT462:AT510" si="261">IF(E462="ingresos","",IF(E462="Ahorros / Inverciones",$B$56,IF(E462="Gastos Fijos",$I$30,IF(E462="Gastos Variables",$X$30,IF(E462="Deudas",$Q$30,"")))))</f>
        <v/>
      </c>
      <c r="AU462" s="54" t="str">
        <f t="shared" ref="AU462:AU510" si="262">IF(E462="ingresos","",IF(E462="Ahorros / Inverciones",$B$57,IF(E462="Gastos Fijos",$I$31,IF(E462="Gastos Variables",$X$31,IF(E462="Deudas",$Q$31,"")))))</f>
        <v/>
      </c>
      <c r="AV462" s="54" t="str">
        <f t="shared" ref="AV462:AV510" si="263">IF(E462="ingresos","",IF(E462="Ahorros / Inverciones","",IF(E462="Gastos Fijos",$I$32,IF(E462="Gastos Variables",$X$32,IF(E462="Deudas",$Q$32,"")))))</f>
        <v/>
      </c>
      <c r="AW462" s="54" t="str">
        <f t="shared" ref="AW462:AW510" si="264">IF(E462="ingresos","",IF(E462="Ahorros / Inverciones","",IF(E462="Gastos Fijos",$I$33,IF(E462="Gastos Variables",$X$33,IF(E462="Deudas",$Q$33,"")))))</f>
        <v/>
      </c>
      <c r="AX462" s="54" t="str">
        <f t="shared" ref="AX462:AX510" si="265">IF(E462="ingresos","",IF(E462="Ahorros / Inverciones","",IF(E462="Gastos Fijos",$I$34,IF(E462="Gastos Variables",$X$34,IF(E462="Deudas",$Q$34,"")))))</f>
        <v/>
      </c>
      <c r="AY462" s="54" t="str">
        <f t="shared" ref="AY462:AY510" si="266">IF(E462="ingresos","",IF(E462="Ahorros / Inverciones","",IF(E462="Gastos Fijos",$I$35,IF(E462="Gastos Variables",$X$35,IF(E462="Deudas",$Q$35,"")))))</f>
        <v/>
      </c>
      <c r="AZ462" s="54" t="str">
        <f t="shared" ref="AZ462:AZ510" si="267">IF(E462="ingresos","",IF(E462="Ahorros / Inverciones","",IF(E462="Gastos Fijos",$I$36,IF(E462="Gastos Variables",$X$36,IF(E462="Deudas",$Q$36,"")))))</f>
        <v/>
      </c>
      <c r="BA462" s="54" t="str">
        <f t="shared" ref="BA462:BA510" si="268">IF(E462="ingresos","",IF(E462="Ahorros / Inverciones","",IF(E462="Gastos Fijos",$I$37,IF(E462="Gastos Variables",$X$37,IF(E462="Deudas",$Q$37,"")))))</f>
        <v/>
      </c>
      <c r="BB462" s="54" t="str">
        <f t="shared" ref="BB462:BB510" si="269">IF(E462="ingresos","",IF(E462="Ahorros / Inverciones","",IF(E462="Gastos Fijos",$I$38,IF(E462="Gastos Variables",$X$38,IF(E462="Deudas",$Q$38,"")))))</f>
        <v/>
      </c>
      <c r="BC462" s="54" t="str">
        <f t="shared" ref="BC462:BC510" si="270">IF(E462="ingresos","",IF(E462="Ahorros / Inverciones","",IF(E462="Gastos Fijos",$I$39,IF(E462="Gastos Variables",$X$39,IF(E462="Deudas",$Q$39,"")))))</f>
        <v/>
      </c>
      <c r="BD462" s="54" t="str">
        <f t="shared" ref="BD462:BD510" si="271">IF(E462="ingresos","",IF(E462="Ahorros / Inverciones","",IF(E462="Gastos Fijos",$I$40,IF(E462="Gastos Variables",$X$40,IF(E462="Deudas",$Q$40,"")))))</f>
        <v/>
      </c>
      <c r="BE462" s="54" t="str">
        <f t="shared" ref="BE462:BE510" si="272">IF(E462="ingresos","",IF(E462="Ahorros / Inverciones","",IF(E462="Gastos Fijos",$I$41,IF(E462="Gastos Variables",$X$41,IF(E462="Deudas",$Q$41,"")))))</f>
        <v/>
      </c>
      <c r="BF462" s="54" t="str">
        <f t="shared" ref="BF462:BF510" si="273">IF(E462="ingresos","",IF(E462="Ahorros / Inverciones","",IF(E462="Gastos Fijos",$I$42,IF(E462="Gastos Variables",$X$42,IF(E462="Deudas",$Q$42,"")))))</f>
        <v/>
      </c>
      <c r="BG462" s="54" t="str">
        <f t="shared" ref="BG462:BG510" si="274">IF(E462="ingresos","",IF(E462="Ahorros / Inverciones","",IF(E462="Gastos Fijos",$I$43,IF(E462="Gastos Variables",$X$43,IF(E462="Deudas",$Q$43,"")))))</f>
        <v/>
      </c>
      <c r="BH462" s="54" t="str">
        <f t="shared" ref="BH462:BH510" si="275">IF(E462="ingresos","",IF(E462="Ahorros / Inverciones","",IF(E462="Gastos Fijos",$I$44,IF(E462="Gastos Variables",$X$44,IF(E462="Deudas",$Q$44,"")))))</f>
        <v/>
      </c>
      <c r="BI462" s="54" t="str">
        <f t="shared" ref="BI462:BI510" si="276">IF(E462="ingresos","",IF(E462="Ahorros / Inverciones","",IF(E462="Gastos Fijos",$I$45,IF(E462="Gastos Variables",$X$45,IF(E462="Deudas",$Q$45,"")))))</f>
        <v/>
      </c>
      <c r="BJ462" s="54" t="str">
        <f t="shared" ref="BJ462:BJ510" si="277">IF(E462="ingresos","",IF(E462="Ahorros / Inverciones","",IF(E462="Gastos Fijos",$I$46,IF(E462="Gastos Variables",$X$46,IF(E462="Deudas",$Q$46,"")))))</f>
        <v/>
      </c>
      <c r="BK462" s="54" t="str">
        <f t="shared" ref="BK462:BK510" si="278">IF(E462="ingresos","",IF(E462="Ahorros / Inverciones","",IF(E462="Gastos Fijos",$I$47,IF(E462="Gastos Variables",$X$47,IF(E462="Deudas",$Q$47,"")))))</f>
        <v/>
      </c>
      <c r="BL462" s="54" t="str">
        <f t="shared" ref="BL462:BL510" si="279">IF(E462="ingresos","",IF(E462="Ahorros / Inverciones","",IF(E462="Gastos Fijos",$I$48,IF(E462="Gastos Variables",$X$48,IF(E462="Deudas",$Q$48,"")))))</f>
        <v/>
      </c>
      <c r="BM462" s="54" t="str">
        <f t="shared" ref="BM462:BM510" si="280">IF(E462="ingresos","",IF(E462="Ahorros / Inverciones","",IF(E462="Gastos Fijos",$I$49,IF(E462="Gastos Variables",$X$49,IF(E462="Deudas",$Q$49,"")))))</f>
        <v/>
      </c>
      <c r="BN462" s="54" t="str">
        <f t="shared" ref="BN462:BN510" si="281">IF(E462="ingresos","",IF(E462="Ahorros / Inverciones","",IF(E462="Gastos Fijos",$I$50,IF(E462="Gastos Variables",$X$50,IF(E462="Deudas",$Q$50,"")))))</f>
        <v/>
      </c>
      <c r="BO462" s="54" t="str">
        <f t="shared" ref="BO462:BO510" si="282">IF(E462="ingresos","",IF(E462="Ahorros / Inverciones","",IF(E462="Gastos Fijos",$I$51,IF(E462="Gastos Variables",$X$51,IF(E462="Deudas",$Q$51,"")))))</f>
        <v/>
      </c>
      <c r="BP462" s="54" t="str">
        <f t="shared" ref="BP462:BP510" si="283">IF(E462="ingresos","",IF(E462="Ahorros / Inverciones","",IF(E462="Gastos Fijos",$I$52,IF(E462="Gastos Variables",$X$52,IF(E462="Deudas",$Q$52,"")))))</f>
        <v/>
      </c>
      <c r="BQ462" s="54" t="str">
        <f t="shared" ref="BQ462:BQ510" si="284">IF(E462="ingresos","",IF(E462="Ahorros / Inverciones","",IF(E462="Gastos Fijos",$I$53,IF(E462="Gastos Variables",$X$53,IF(E462="Deudas",$Q$53,"")))))</f>
        <v/>
      </c>
      <c r="BR462" s="54" t="str">
        <f t="shared" ref="BR462:BR510" si="285">IF(E462="ingresos","",IF(E462="Ahorros / Inverciones","",IF(E462="Gastos Fijos",$I$54,IF(E462="Gastos Variables",$X$54,IF(E462="Deudas",$Q$54,"")))))</f>
        <v/>
      </c>
      <c r="BS462" s="54" t="str">
        <f t="shared" ref="BS462:BS510" si="286">IF(E462="ingresos","",IF(E462="Ahorros / Inverciones","",IF(E462="Gastos Fijos",$I$55,IF(E462="Gastos Variables",$X$55,IF(E462="Deudas",$Q$55,"")))))</f>
        <v/>
      </c>
      <c r="BT462" s="54" t="str">
        <f t="shared" ref="BT462:BT510" si="287">IF(E462="ingresos","",IF(E462="Ahorros / Inverciones","",IF(E462="Gastos Fijos",$I$56,IF(E462="Gastos Variables",$X$56,IF(E462="Deudas",$Q$56,"")))))</f>
        <v/>
      </c>
      <c r="BU462" s="54" t="str">
        <f t="shared" ref="BU462:BU510" si="288">IF(E462="ingresos","",IF(E462="Ahorros / Inverciones","",IF(E462="Gastos Fijos",$I$57,IF(E462="Gastos Variables",$X$57,IF(E462="Deudas",$Q$57,"")))))</f>
        <v/>
      </c>
    </row>
    <row r="463" spans="2:73" ht="16.2">
      <c r="B463" s="104"/>
      <c r="C463" s="123" t="s">
        <v>45</v>
      </c>
      <c r="D463" s="122"/>
      <c r="E463" s="213"/>
      <c r="F463" s="196"/>
      <c r="G463" s="196"/>
      <c r="H463" s="188"/>
      <c r="I463" s="214"/>
      <c r="J463" s="188"/>
      <c r="K463" s="214"/>
      <c r="L463" s="196"/>
      <c r="M463" s="196"/>
      <c r="N463" s="196"/>
      <c r="O463" s="196"/>
      <c r="P463" s="196"/>
      <c r="Q463" s="196"/>
      <c r="R463" s="196"/>
      <c r="S463" s="196"/>
      <c r="T463" s="197"/>
      <c r="V463" s="219"/>
      <c r="W463" s="196"/>
      <c r="X463" s="196"/>
      <c r="Y463" s="188"/>
      <c r="Z463" s="121" t="s">
        <v>73</v>
      </c>
      <c r="AA463" s="120" t="s">
        <v>73</v>
      </c>
      <c r="AB463" s="215" t="s">
        <v>73</v>
      </c>
      <c r="AC463" s="216"/>
      <c r="AE463" s="54">
        <f t="shared" si="248"/>
        <v>0</v>
      </c>
      <c r="AF463" s="89"/>
      <c r="AG463" s="89"/>
      <c r="AH463" s="54" t="str">
        <f t="shared" si="249"/>
        <v/>
      </c>
      <c r="AI463" s="54" t="str">
        <f t="shared" si="250"/>
        <v/>
      </c>
      <c r="AJ463" s="54" t="str">
        <f t="shared" si="251"/>
        <v/>
      </c>
      <c r="AK463" s="54" t="str">
        <f t="shared" si="252"/>
        <v/>
      </c>
      <c r="AL463" s="54" t="str">
        <f t="shared" si="253"/>
        <v/>
      </c>
      <c r="AM463" s="54" t="str">
        <f t="shared" si="254"/>
        <v/>
      </c>
      <c r="AN463" s="54" t="str">
        <f t="shared" si="255"/>
        <v/>
      </c>
      <c r="AO463" s="54" t="str">
        <f t="shared" si="256"/>
        <v/>
      </c>
      <c r="AP463" s="54" t="str">
        <f t="shared" si="257"/>
        <v/>
      </c>
      <c r="AQ463" s="54" t="str">
        <f t="shared" si="258"/>
        <v/>
      </c>
      <c r="AR463" s="54" t="str">
        <f t="shared" si="259"/>
        <v/>
      </c>
      <c r="AS463" s="54" t="str">
        <f t="shared" si="260"/>
        <v/>
      </c>
      <c r="AT463" s="54" t="str">
        <f t="shared" si="261"/>
        <v/>
      </c>
      <c r="AU463" s="54" t="str">
        <f t="shared" si="262"/>
        <v/>
      </c>
      <c r="AV463" s="54" t="str">
        <f t="shared" si="263"/>
        <v/>
      </c>
      <c r="AW463" s="54" t="str">
        <f t="shared" si="264"/>
        <v/>
      </c>
      <c r="AX463" s="54" t="str">
        <f t="shared" si="265"/>
        <v/>
      </c>
      <c r="AY463" s="54" t="str">
        <f t="shared" si="266"/>
        <v/>
      </c>
      <c r="AZ463" s="54" t="str">
        <f t="shared" si="267"/>
        <v/>
      </c>
      <c r="BA463" s="54" t="str">
        <f t="shared" si="268"/>
        <v/>
      </c>
      <c r="BB463" s="54" t="str">
        <f t="shared" si="269"/>
        <v/>
      </c>
      <c r="BC463" s="54" t="str">
        <f t="shared" si="270"/>
        <v/>
      </c>
      <c r="BD463" s="54" t="str">
        <f t="shared" si="271"/>
        <v/>
      </c>
      <c r="BE463" s="54" t="str">
        <f t="shared" si="272"/>
        <v/>
      </c>
      <c r="BF463" s="54" t="str">
        <f t="shared" si="273"/>
        <v/>
      </c>
      <c r="BG463" s="54" t="str">
        <f t="shared" si="274"/>
        <v/>
      </c>
      <c r="BH463" s="54" t="str">
        <f t="shared" si="275"/>
        <v/>
      </c>
      <c r="BI463" s="54" t="str">
        <f t="shared" si="276"/>
        <v/>
      </c>
      <c r="BJ463" s="54" t="str">
        <f t="shared" si="277"/>
        <v/>
      </c>
      <c r="BK463" s="54" t="str">
        <f t="shared" si="278"/>
        <v/>
      </c>
      <c r="BL463" s="54" t="str">
        <f t="shared" si="279"/>
        <v/>
      </c>
      <c r="BM463" s="54" t="str">
        <f t="shared" si="280"/>
        <v/>
      </c>
      <c r="BN463" s="54" t="str">
        <f t="shared" si="281"/>
        <v/>
      </c>
      <c r="BO463" s="54" t="str">
        <f t="shared" si="282"/>
        <v/>
      </c>
      <c r="BP463" s="54" t="str">
        <f t="shared" si="283"/>
        <v/>
      </c>
      <c r="BQ463" s="54" t="str">
        <f t="shared" si="284"/>
        <v/>
      </c>
      <c r="BR463" s="54" t="str">
        <f t="shared" si="285"/>
        <v/>
      </c>
      <c r="BS463" s="54" t="str">
        <f t="shared" si="286"/>
        <v/>
      </c>
      <c r="BT463" s="54" t="str">
        <f t="shared" si="287"/>
        <v/>
      </c>
      <c r="BU463" s="54" t="str">
        <f t="shared" si="288"/>
        <v/>
      </c>
    </row>
    <row r="464" spans="2:73" ht="16.2">
      <c r="B464" s="104"/>
      <c r="C464" s="123" t="s">
        <v>45</v>
      </c>
      <c r="D464" s="122"/>
      <c r="E464" s="213"/>
      <c r="F464" s="196"/>
      <c r="G464" s="196"/>
      <c r="H464" s="188"/>
      <c r="I464" s="214"/>
      <c r="J464" s="188"/>
      <c r="K464" s="214"/>
      <c r="L464" s="196"/>
      <c r="M464" s="196"/>
      <c r="N464" s="196"/>
      <c r="O464" s="196"/>
      <c r="P464" s="196"/>
      <c r="Q464" s="196"/>
      <c r="R464" s="196"/>
      <c r="S464" s="196"/>
      <c r="T464" s="197"/>
      <c r="V464" s="219"/>
      <c r="W464" s="196"/>
      <c r="X464" s="196"/>
      <c r="Y464" s="188"/>
      <c r="Z464" s="121" t="s">
        <v>73</v>
      </c>
      <c r="AA464" s="120" t="s">
        <v>73</v>
      </c>
      <c r="AB464" s="215" t="s">
        <v>73</v>
      </c>
      <c r="AC464" s="216"/>
      <c r="AE464" s="54">
        <f t="shared" si="248"/>
        <v>0</v>
      </c>
      <c r="AF464" s="89"/>
      <c r="AG464" s="89"/>
      <c r="AH464" s="54" t="str">
        <f t="shared" si="249"/>
        <v/>
      </c>
      <c r="AI464" s="54" t="str">
        <f t="shared" si="250"/>
        <v/>
      </c>
      <c r="AJ464" s="54" t="str">
        <f t="shared" si="251"/>
        <v/>
      </c>
      <c r="AK464" s="54" t="str">
        <f t="shared" si="252"/>
        <v/>
      </c>
      <c r="AL464" s="54" t="str">
        <f t="shared" si="253"/>
        <v/>
      </c>
      <c r="AM464" s="54" t="str">
        <f t="shared" si="254"/>
        <v/>
      </c>
      <c r="AN464" s="54" t="str">
        <f t="shared" si="255"/>
        <v/>
      </c>
      <c r="AO464" s="54" t="str">
        <f t="shared" si="256"/>
        <v/>
      </c>
      <c r="AP464" s="54" t="str">
        <f t="shared" si="257"/>
        <v/>
      </c>
      <c r="AQ464" s="54" t="str">
        <f t="shared" si="258"/>
        <v/>
      </c>
      <c r="AR464" s="54" t="str">
        <f t="shared" si="259"/>
        <v/>
      </c>
      <c r="AS464" s="54" t="str">
        <f t="shared" si="260"/>
        <v/>
      </c>
      <c r="AT464" s="54" t="str">
        <f t="shared" si="261"/>
        <v/>
      </c>
      <c r="AU464" s="54" t="str">
        <f t="shared" si="262"/>
        <v/>
      </c>
      <c r="AV464" s="54" t="str">
        <f t="shared" si="263"/>
        <v/>
      </c>
      <c r="AW464" s="54" t="str">
        <f t="shared" si="264"/>
        <v/>
      </c>
      <c r="AX464" s="54" t="str">
        <f t="shared" si="265"/>
        <v/>
      </c>
      <c r="AY464" s="54" t="str">
        <f t="shared" si="266"/>
        <v/>
      </c>
      <c r="AZ464" s="54" t="str">
        <f t="shared" si="267"/>
        <v/>
      </c>
      <c r="BA464" s="54" t="str">
        <f t="shared" si="268"/>
        <v/>
      </c>
      <c r="BB464" s="54" t="str">
        <f t="shared" si="269"/>
        <v/>
      </c>
      <c r="BC464" s="54" t="str">
        <f t="shared" si="270"/>
        <v/>
      </c>
      <c r="BD464" s="54" t="str">
        <f t="shared" si="271"/>
        <v/>
      </c>
      <c r="BE464" s="54" t="str">
        <f t="shared" si="272"/>
        <v/>
      </c>
      <c r="BF464" s="54" t="str">
        <f t="shared" si="273"/>
        <v/>
      </c>
      <c r="BG464" s="54" t="str">
        <f t="shared" si="274"/>
        <v/>
      </c>
      <c r="BH464" s="54" t="str">
        <f t="shared" si="275"/>
        <v/>
      </c>
      <c r="BI464" s="54" t="str">
        <f t="shared" si="276"/>
        <v/>
      </c>
      <c r="BJ464" s="54" t="str">
        <f t="shared" si="277"/>
        <v/>
      </c>
      <c r="BK464" s="54" t="str">
        <f t="shared" si="278"/>
        <v/>
      </c>
      <c r="BL464" s="54" t="str">
        <f t="shared" si="279"/>
        <v/>
      </c>
      <c r="BM464" s="54" t="str">
        <f t="shared" si="280"/>
        <v/>
      </c>
      <c r="BN464" s="54" t="str">
        <f t="shared" si="281"/>
        <v/>
      </c>
      <c r="BO464" s="54" t="str">
        <f t="shared" si="282"/>
        <v/>
      </c>
      <c r="BP464" s="54" t="str">
        <f t="shared" si="283"/>
        <v/>
      </c>
      <c r="BQ464" s="54" t="str">
        <f t="shared" si="284"/>
        <v/>
      </c>
      <c r="BR464" s="54" t="str">
        <f t="shared" si="285"/>
        <v/>
      </c>
      <c r="BS464" s="54" t="str">
        <f t="shared" si="286"/>
        <v/>
      </c>
      <c r="BT464" s="54" t="str">
        <f t="shared" si="287"/>
        <v/>
      </c>
      <c r="BU464" s="54" t="str">
        <f t="shared" si="288"/>
        <v/>
      </c>
    </row>
    <row r="465" spans="2:73" ht="16.2">
      <c r="B465" s="104"/>
      <c r="C465" s="123" t="s">
        <v>45</v>
      </c>
      <c r="D465" s="122"/>
      <c r="E465" s="213"/>
      <c r="F465" s="196"/>
      <c r="G465" s="196"/>
      <c r="H465" s="188"/>
      <c r="I465" s="214"/>
      <c r="J465" s="188"/>
      <c r="K465" s="214"/>
      <c r="L465" s="196"/>
      <c r="M465" s="196"/>
      <c r="N465" s="196"/>
      <c r="O465" s="196"/>
      <c r="P465" s="196"/>
      <c r="Q465" s="196"/>
      <c r="R465" s="196"/>
      <c r="S465" s="196"/>
      <c r="T465" s="197"/>
      <c r="V465" s="219"/>
      <c r="W465" s="196"/>
      <c r="X465" s="196"/>
      <c r="Y465" s="188"/>
      <c r="Z465" s="121" t="s">
        <v>73</v>
      </c>
      <c r="AA465" s="120" t="s">
        <v>73</v>
      </c>
      <c r="AB465" s="215" t="s">
        <v>73</v>
      </c>
      <c r="AC465" s="216"/>
      <c r="AE465" s="54">
        <f t="shared" si="248"/>
        <v>0</v>
      </c>
      <c r="AF465" s="89"/>
      <c r="AG465" s="89"/>
      <c r="AH465" s="54" t="str">
        <f t="shared" si="249"/>
        <v/>
      </c>
      <c r="AI465" s="54" t="str">
        <f t="shared" si="250"/>
        <v/>
      </c>
      <c r="AJ465" s="54" t="str">
        <f t="shared" si="251"/>
        <v/>
      </c>
      <c r="AK465" s="54" t="str">
        <f t="shared" si="252"/>
        <v/>
      </c>
      <c r="AL465" s="54" t="str">
        <f t="shared" si="253"/>
        <v/>
      </c>
      <c r="AM465" s="54" t="str">
        <f t="shared" si="254"/>
        <v/>
      </c>
      <c r="AN465" s="54" t="str">
        <f t="shared" si="255"/>
        <v/>
      </c>
      <c r="AO465" s="54" t="str">
        <f t="shared" si="256"/>
        <v/>
      </c>
      <c r="AP465" s="54" t="str">
        <f t="shared" si="257"/>
        <v/>
      </c>
      <c r="AQ465" s="54" t="str">
        <f t="shared" si="258"/>
        <v/>
      </c>
      <c r="AR465" s="54" t="str">
        <f t="shared" si="259"/>
        <v/>
      </c>
      <c r="AS465" s="54" t="str">
        <f t="shared" si="260"/>
        <v/>
      </c>
      <c r="AT465" s="54" t="str">
        <f t="shared" si="261"/>
        <v/>
      </c>
      <c r="AU465" s="54" t="str">
        <f t="shared" si="262"/>
        <v/>
      </c>
      <c r="AV465" s="54" t="str">
        <f t="shared" si="263"/>
        <v/>
      </c>
      <c r="AW465" s="54" t="str">
        <f t="shared" si="264"/>
        <v/>
      </c>
      <c r="AX465" s="54" t="str">
        <f t="shared" si="265"/>
        <v/>
      </c>
      <c r="AY465" s="54" t="str">
        <f t="shared" si="266"/>
        <v/>
      </c>
      <c r="AZ465" s="54" t="str">
        <f t="shared" si="267"/>
        <v/>
      </c>
      <c r="BA465" s="54" t="str">
        <f t="shared" si="268"/>
        <v/>
      </c>
      <c r="BB465" s="54" t="str">
        <f t="shared" si="269"/>
        <v/>
      </c>
      <c r="BC465" s="54" t="str">
        <f t="shared" si="270"/>
        <v/>
      </c>
      <c r="BD465" s="54" t="str">
        <f t="shared" si="271"/>
        <v/>
      </c>
      <c r="BE465" s="54" t="str">
        <f t="shared" si="272"/>
        <v/>
      </c>
      <c r="BF465" s="54" t="str">
        <f t="shared" si="273"/>
        <v/>
      </c>
      <c r="BG465" s="54" t="str">
        <f t="shared" si="274"/>
        <v/>
      </c>
      <c r="BH465" s="54" t="str">
        <f t="shared" si="275"/>
        <v/>
      </c>
      <c r="BI465" s="54" t="str">
        <f t="shared" si="276"/>
        <v/>
      </c>
      <c r="BJ465" s="54" t="str">
        <f t="shared" si="277"/>
        <v/>
      </c>
      <c r="BK465" s="54" t="str">
        <f t="shared" si="278"/>
        <v/>
      </c>
      <c r="BL465" s="54" t="str">
        <f t="shared" si="279"/>
        <v/>
      </c>
      <c r="BM465" s="54" t="str">
        <f t="shared" si="280"/>
        <v/>
      </c>
      <c r="BN465" s="54" t="str">
        <f t="shared" si="281"/>
        <v/>
      </c>
      <c r="BO465" s="54" t="str">
        <f t="shared" si="282"/>
        <v/>
      </c>
      <c r="BP465" s="54" t="str">
        <f t="shared" si="283"/>
        <v/>
      </c>
      <c r="BQ465" s="54" t="str">
        <f t="shared" si="284"/>
        <v/>
      </c>
      <c r="BR465" s="54" t="str">
        <f t="shared" si="285"/>
        <v/>
      </c>
      <c r="BS465" s="54" t="str">
        <f t="shared" si="286"/>
        <v/>
      </c>
      <c r="BT465" s="54" t="str">
        <f t="shared" si="287"/>
        <v/>
      </c>
      <c r="BU465" s="54" t="str">
        <f t="shared" si="288"/>
        <v/>
      </c>
    </row>
    <row r="466" spans="2:73" ht="16.2">
      <c r="B466" s="104"/>
      <c r="C466" s="123" t="s">
        <v>45</v>
      </c>
      <c r="D466" s="122"/>
      <c r="E466" s="213"/>
      <c r="F466" s="196"/>
      <c r="G466" s="196"/>
      <c r="H466" s="188"/>
      <c r="I466" s="214"/>
      <c r="J466" s="188"/>
      <c r="K466" s="214"/>
      <c r="L466" s="196"/>
      <c r="M466" s="196"/>
      <c r="N466" s="196"/>
      <c r="O466" s="196"/>
      <c r="P466" s="196"/>
      <c r="Q466" s="196"/>
      <c r="R466" s="196"/>
      <c r="S466" s="196"/>
      <c r="T466" s="197"/>
      <c r="V466" s="219"/>
      <c r="W466" s="196"/>
      <c r="X466" s="196"/>
      <c r="Y466" s="188"/>
      <c r="Z466" s="121" t="s">
        <v>73</v>
      </c>
      <c r="AA466" s="120" t="s">
        <v>73</v>
      </c>
      <c r="AB466" s="215" t="s">
        <v>73</v>
      </c>
      <c r="AC466" s="216"/>
      <c r="AE466" s="54">
        <f t="shared" si="248"/>
        <v>0</v>
      </c>
      <c r="AF466" s="89"/>
      <c r="AG466" s="89"/>
      <c r="AH466" s="54" t="str">
        <f t="shared" si="249"/>
        <v/>
      </c>
      <c r="AI466" s="54" t="str">
        <f t="shared" si="250"/>
        <v/>
      </c>
      <c r="AJ466" s="54" t="str">
        <f t="shared" si="251"/>
        <v/>
      </c>
      <c r="AK466" s="54" t="str">
        <f t="shared" si="252"/>
        <v/>
      </c>
      <c r="AL466" s="54" t="str">
        <f t="shared" si="253"/>
        <v/>
      </c>
      <c r="AM466" s="54" t="str">
        <f t="shared" si="254"/>
        <v/>
      </c>
      <c r="AN466" s="54" t="str">
        <f t="shared" si="255"/>
        <v/>
      </c>
      <c r="AO466" s="54" t="str">
        <f t="shared" si="256"/>
        <v/>
      </c>
      <c r="AP466" s="54" t="str">
        <f t="shared" si="257"/>
        <v/>
      </c>
      <c r="AQ466" s="54" t="str">
        <f t="shared" si="258"/>
        <v/>
      </c>
      <c r="AR466" s="54" t="str">
        <f t="shared" si="259"/>
        <v/>
      </c>
      <c r="AS466" s="54" t="str">
        <f t="shared" si="260"/>
        <v/>
      </c>
      <c r="AT466" s="54" t="str">
        <f t="shared" si="261"/>
        <v/>
      </c>
      <c r="AU466" s="54" t="str">
        <f t="shared" si="262"/>
        <v/>
      </c>
      <c r="AV466" s="54" t="str">
        <f t="shared" si="263"/>
        <v/>
      </c>
      <c r="AW466" s="54" t="str">
        <f t="shared" si="264"/>
        <v/>
      </c>
      <c r="AX466" s="54" t="str">
        <f t="shared" si="265"/>
        <v/>
      </c>
      <c r="AY466" s="54" t="str">
        <f t="shared" si="266"/>
        <v/>
      </c>
      <c r="AZ466" s="54" t="str">
        <f t="shared" si="267"/>
        <v/>
      </c>
      <c r="BA466" s="54" t="str">
        <f t="shared" si="268"/>
        <v/>
      </c>
      <c r="BB466" s="54" t="str">
        <f t="shared" si="269"/>
        <v/>
      </c>
      <c r="BC466" s="54" t="str">
        <f t="shared" si="270"/>
        <v/>
      </c>
      <c r="BD466" s="54" t="str">
        <f t="shared" si="271"/>
        <v/>
      </c>
      <c r="BE466" s="54" t="str">
        <f t="shared" si="272"/>
        <v/>
      </c>
      <c r="BF466" s="54" t="str">
        <f t="shared" si="273"/>
        <v/>
      </c>
      <c r="BG466" s="54" t="str">
        <f t="shared" si="274"/>
        <v/>
      </c>
      <c r="BH466" s="54" t="str">
        <f t="shared" si="275"/>
        <v/>
      </c>
      <c r="BI466" s="54" t="str">
        <f t="shared" si="276"/>
        <v/>
      </c>
      <c r="BJ466" s="54" t="str">
        <f t="shared" si="277"/>
        <v/>
      </c>
      <c r="BK466" s="54" t="str">
        <f t="shared" si="278"/>
        <v/>
      </c>
      <c r="BL466" s="54" t="str">
        <f t="shared" si="279"/>
        <v/>
      </c>
      <c r="BM466" s="54" t="str">
        <f t="shared" si="280"/>
        <v/>
      </c>
      <c r="BN466" s="54" t="str">
        <f t="shared" si="281"/>
        <v/>
      </c>
      <c r="BO466" s="54" t="str">
        <f t="shared" si="282"/>
        <v/>
      </c>
      <c r="BP466" s="54" t="str">
        <f t="shared" si="283"/>
        <v/>
      </c>
      <c r="BQ466" s="54" t="str">
        <f t="shared" si="284"/>
        <v/>
      </c>
      <c r="BR466" s="54" t="str">
        <f t="shared" si="285"/>
        <v/>
      </c>
      <c r="BS466" s="54" t="str">
        <f t="shared" si="286"/>
        <v/>
      </c>
      <c r="BT466" s="54" t="str">
        <f t="shared" si="287"/>
        <v/>
      </c>
      <c r="BU466" s="54" t="str">
        <f t="shared" si="288"/>
        <v/>
      </c>
    </row>
    <row r="467" spans="2:73" ht="16.2">
      <c r="B467" s="104"/>
      <c r="C467" s="123" t="s">
        <v>45</v>
      </c>
      <c r="D467" s="122"/>
      <c r="E467" s="213"/>
      <c r="F467" s="196"/>
      <c r="G467" s="196"/>
      <c r="H467" s="188"/>
      <c r="I467" s="214"/>
      <c r="J467" s="188"/>
      <c r="K467" s="214"/>
      <c r="L467" s="196"/>
      <c r="M467" s="196"/>
      <c r="N467" s="196"/>
      <c r="O467" s="196"/>
      <c r="P467" s="196"/>
      <c r="Q467" s="196"/>
      <c r="R467" s="196"/>
      <c r="S467" s="196"/>
      <c r="T467" s="197"/>
      <c r="V467" s="219"/>
      <c r="W467" s="196"/>
      <c r="X467" s="196"/>
      <c r="Y467" s="188"/>
      <c r="Z467" s="121" t="s">
        <v>73</v>
      </c>
      <c r="AA467" s="120" t="s">
        <v>73</v>
      </c>
      <c r="AB467" s="215" t="s">
        <v>73</v>
      </c>
      <c r="AC467" s="216"/>
      <c r="AE467" s="54">
        <f t="shared" si="248"/>
        <v>0</v>
      </c>
      <c r="AF467" s="89"/>
      <c r="AG467" s="89"/>
      <c r="AH467" s="54" t="str">
        <f t="shared" si="249"/>
        <v/>
      </c>
      <c r="AI467" s="54" t="str">
        <f t="shared" si="250"/>
        <v/>
      </c>
      <c r="AJ467" s="54" t="str">
        <f t="shared" si="251"/>
        <v/>
      </c>
      <c r="AK467" s="54" t="str">
        <f t="shared" si="252"/>
        <v/>
      </c>
      <c r="AL467" s="54" t="str">
        <f t="shared" si="253"/>
        <v/>
      </c>
      <c r="AM467" s="54" t="str">
        <f t="shared" si="254"/>
        <v/>
      </c>
      <c r="AN467" s="54" t="str">
        <f t="shared" si="255"/>
        <v/>
      </c>
      <c r="AO467" s="54" t="str">
        <f t="shared" si="256"/>
        <v/>
      </c>
      <c r="AP467" s="54" t="str">
        <f t="shared" si="257"/>
        <v/>
      </c>
      <c r="AQ467" s="54" t="str">
        <f t="shared" si="258"/>
        <v/>
      </c>
      <c r="AR467" s="54" t="str">
        <f t="shared" si="259"/>
        <v/>
      </c>
      <c r="AS467" s="54" t="str">
        <f t="shared" si="260"/>
        <v/>
      </c>
      <c r="AT467" s="54" t="str">
        <f t="shared" si="261"/>
        <v/>
      </c>
      <c r="AU467" s="54" t="str">
        <f t="shared" si="262"/>
        <v/>
      </c>
      <c r="AV467" s="54" t="str">
        <f t="shared" si="263"/>
        <v/>
      </c>
      <c r="AW467" s="54" t="str">
        <f t="shared" si="264"/>
        <v/>
      </c>
      <c r="AX467" s="54" t="str">
        <f t="shared" si="265"/>
        <v/>
      </c>
      <c r="AY467" s="54" t="str">
        <f t="shared" si="266"/>
        <v/>
      </c>
      <c r="AZ467" s="54" t="str">
        <f t="shared" si="267"/>
        <v/>
      </c>
      <c r="BA467" s="54" t="str">
        <f t="shared" si="268"/>
        <v/>
      </c>
      <c r="BB467" s="54" t="str">
        <f t="shared" si="269"/>
        <v/>
      </c>
      <c r="BC467" s="54" t="str">
        <f t="shared" si="270"/>
        <v/>
      </c>
      <c r="BD467" s="54" t="str">
        <f t="shared" si="271"/>
        <v/>
      </c>
      <c r="BE467" s="54" t="str">
        <f t="shared" si="272"/>
        <v/>
      </c>
      <c r="BF467" s="54" t="str">
        <f t="shared" si="273"/>
        <v/>
      </c>
      <c r="BG467" s="54" t="str">
        <f t="shared" si="274"/>
        <v/>
      </c>
      <c r="BH467" s="54" t="str">
        <f t="shared" si="275"/>
        <v/>
      </c>
      <c r="BI467" s="54" t="str">
        <f t="shared" si="276"/>
        <v/>
      </c>
      <c r="BJ467" s="54" t="str">
        <f t="shared" si="277"/>
        <v/>
      </c>
      <c r="BK467" s="54" t="str">
        <f t="shared" si="278"/>
        <v/>
      </c>
      <c r="BL467" s="54" t="str">
        <f t="shared" si="279"/>
        <v/>
      </c>
      <c r="BM467" s="54" t="str">
        <f t="shared" si="280"/>
        <v/>
      </c>
      <c r="BN467" s="54" t="str">
        <f t="shared" si="281"/>
        <v/>
      </c>
      <c r="BO467" s="54" t="str">
        <f t="shared" si="282"/>
        <v/>
      </c>
      <c r="BP467" s="54" t="str">
        <f t="shared" si="283"/>
        <v/>
      </c>
      <c r="BQ467" s="54" t="str">
        <f t="shared" si="284"/>
        <v/>
      </c>
      <c r="BR467" s="54" t="str">
        <f t="shared" si="285"/>
        <v/>
      </c>
      <c r="BS467" s="54" t="str">
        <f t="shared" si="286"/>
        <v/>
      </c>
      <c r="BT467" s="54" t="str">
        <f t="shared" si="287"/>
        <v/>
      </c>
      <c r="BU467" s="54" t="str">
        <f t="shared" si="288"/>
        <v/>
      </c>
    </row>
    <row r="468" spans="2:73" ht="16.2">
      <c r="B468" s="104"/>
      <c r="C468" s="123" t="s">
        <v>45</v>
      </c>
      <c r="D468" s="122"/>
      <c r="E468" s="213"/>
      <c r="F468" s="196"/>
      <c r="G468" s="196"/>
      <c r="H468" s="188"/>
      <c r="I468" s="214"/>
      <c r="J468" s="188"/>
      <c r="K468" s="214"/>
      <c r="L468" s="196"/>
      <c r="M468" s="196"/>
      <c r="N468" s="196"/>
      <c r="O468" s="196"/>
      <c r="P468" s="196"/>
      <c r="Q468" s="196"/>
      <c r="R468" s="196"/>
      <c r="S468" s="196"/>
      <c r="T468" s="197"/>
      <c r="V468" s="219"/>
      <c r="W468" s="196"/>
      <c r="X468" s="196"/>
      <c r="Y468" s="188"/>
      <c r="Z468" s="121" t="s">
        <v>73</v>
      </c>
      <c r="AA468" s="120" t="s">
        <v>73</v>
      </c>
      <c r="AB468" s="215" t="s">
        <v>73</v>
      </c>
      <c r="AC468" s="216"/>
      <c r="AE468" s="54">
        <f t="shared" si="248"/>
        <v>0</v>
      </c>
      <c r="AF468" s="89"/>
      <c r="AG468" s="89"/>
      <c r="AH468" s="54" t="str">
        <f t="shared" si="249"/>
        <v/>
      </c>
      <c r="AI468" s="54" t="str">
        <f t="shared" si="250"/>
        <v/>
      </c>
      <c r="AJ468" s="54" t="str">
        <f t="shared" si="251"/>
        <v/>
      </c>
      <c r="AK468" s="54" t="str">
        <f t="shared" si="252"/>
        <v/>
      </c>
      <c r="AL468" s="54" t="str">
        <f t="shared" si="253"/>
        <v/>
      </c>
      <c r="AM468" s="54" t="str">
        <f t="shared" si="254"/>
        <v/>
      </c>
      <c r="AN468" s="54" t="str">
        <f t="shared" si="255"/>
        <v/>
      </c>
      <c r="AO468" s="54" t="str">
        <f t="shared" si="256"/>
        <v/>
      </c>
      <c r="AP468" s="54" t="str">
        <f t="shared" si="257"/>
        <v/>
      </c>
      <c r="AQ468" s="54" t="str">
        <f t="shared" si="258"/>
        <v/>
      </c>
      <c r="AR468" s="54" t="str">
        <f t="shared" si="259"/>
        <v/>
      </c>
      <c r="AS468" s="54" t="str">
        <f t="shared" si="260"/>
        <v/>
      </c>
      <c r="AT468" s="54" t="str">
        <f t="shared" si="261"/>
        <v/>
      </c>
      <c r="AU468" s="54" t="str">
        <f t="shared" si="262"/>
        <v/>
      </c>
      <c r="AV468" s="54" t="str">
        <f t="shared" si="263"/>
        <v/>
      </c>
      <c r="AW468" s="54" t="str">
        <f t="shared" si="264"/>
        <v/>
      </c>
      <c r="AX468" s="54" t="str">
        <f t="shared" si="265"/>
        <v/>
      </c>
      <c r="AY468" s="54" t="str">
        <f t="shared" si="266"/>
        <v/>
      </c>
      <c r="AZ468" s="54" t="str">
        <f t="shared" si="267"/>
        <v/>
      </c>
      <c r="BA468" s="54" t="str">
        <f t="shared" si="268"/>
        <v/>
      </c>
      <c r="BB468" s="54" t="str">
        <f t="shared" si="269"/>
        <v/>
      </c>
      <c r="BC468" s="54" t="str">
        <f t="shared" si="270"/>
        <v/>
      </c>
      <c r="BD468" s="54" t="str">
        <f t="shared" si="271"/>
        <v/>
      </c>
      <c r="BE468" s="54" t="str">
        <f t="shared" si="272"/>
        <v/>
      </c>
      <c r="BF468" s="54" t="str">
        <f t="shared" si="273"/>
        <v/>
      </c>
      <c r="BG468" s="54" t="str">
        <f t="shared" si="274"/>
        <v/>
      </c>
      <c r="BH468" s="54" t="str">
        <f t="shared" si="275"/>
        <v/>
      </c>
      <c r="BI468" s="54" t="str">
        <f t="shared" si="276"/>
        <v/>
      </c>
      <c r="BJ468" s="54" t="str">
        <f t="shared" si="277"/>
        <v/>
      </c>
      <c r="BK468" s="54" t="str">
        <f t="shared" si="278"/>
        <v/>
      </c>
      <c r="BL468" s="54" t="str">
        <f t="shared" si="279"/>
        <v/>
      </c>
      <c r="BM468" s="54" t="str">
        <f t="shared" si="280"/>
        <v/>
      </c>
      <c r="BN468" s="54" t="str">
        <f t="shared" si="281"/>
        <v/>
      </c>
      <c r="BO468" s="54" t="str">
        <f t="shared" si="282"/>
        <v/>
      </c>
      <c r="BP468" s="54" t="str">
        <f t="shared" si="283"/>
        <v/>
      </c>
      <c r="BQ468" s="54" t="str">
        <f t="shared" si="284"/>
        <v/>
      </c>
      <c r="BR468" s="54" t="str">
        <f t="shared" si="285"/>
        <v/>
      </c>
      <c r="BS468" s="54" t="str">
        <f t="shared" si="286"/>
        <v/>
      </c>
      <c r="BT468" s="54" t="str">
        <f t="shared" si="287"/>
        <v/>
      </c>
      <c r="BU468" s="54" t="str">
        <f t="shared" si="288"/>
        <v/>
      </c>
    </row>
    <row r="469" spans="2:73" ht="16.2">
      <c r="B469" s="104"/>
      <c r="C469" s="123" t="s">
        <v>45</v>
      </c>
      <c r="D469" s="122"/>
      <c r="E469" s="213"/>
      <c r="F469" s="196"/>
      <c r="G469" s="196"/>
      <c r="H469" s="188"/>
      <c r="I469" s="214"/>
      <c r="J469" s="188"/>
      <c r="K469" s="214"/>
      <c r="L469" s="196"/>
      <c r="M469" s="196"/>
      <c r="N469" s="196"/>
      <c r="O469" s="196"/>
      <c r="P469" s="196"/>
      <c r="Q469" s="196"/>
      <c r="R469" s="196"/>
      <c r="S469" s="196"/>
      <c r="T469" s="197"/>
      <c r="V469" s="219"/>
      <c r="W469" s="196"/>
      <c r="X469" s="196"/>
      <c r="Y469" s="188"/>
      <c r="Z469" s="121" t="s">
        <v>73</v>
      </c>
      <c r="AA469" s="120" t="s">
        <v>73</v>
      </c>
      <c r="AB469" s="215" t="s">
        <v>73</v>
      </c>
      <c r="AC469" s="216"/>
      <c r="AE469" s="54">
        <f t="shared" si="248"/>
        <v>0</v>
      </c>
      <c r="AF469" s="89"/>
      <c r="AG469" s="89"/>
      <c r="AH469" s="54" t="str">
        <f t="shared" si="249"/>
        <v/>
      </c>
      <c r="AI469" s="54" t="str">
        <f t="shared" si="250"/>
        <v/>
      </c>
      <c r="AJ469" s="54" t="str">
        <f t="shared" si="251"/>
        <v/>
      </c>
      <c r="AK469" s="54" t="str">
        <f t="shared" si="252"/>
        <v/>
      </c>
      <c r="AL469" s="54" t="str">
        <f t="shared" si="253"/>
        <v/>
      </c>
      <c r="AM469" s="54" t="str">
        <f t="shared" si="254"/>
        <v/>
      </c>
      <c r="AN469" s="54" t="str">
        <f t="shared" si="255"/>
        <v/>
      </c>
      <c r="AO469" s="54" t="str">
        <f t="shared" si="256"/>
        <v/>
      </c>
      <c r="AP469" s="54" t="str">
        <f t="shared" si="257"/>
        <v/>
      </c>
      <c r="AQ469" s="54" t="str">
        <f t="shared" si="258"/>
        <v/>
      </c>
      <c r="AR469" s="54" t="str">
        <f t="shared" si="259"/>
        <v/>
      </c>
      <c r="AS469" s="54" t="str">
        <f t="shared" si="260"/>
        <v/>
      </c>
      <c r="AT469" s="54" t="str">
        <f t="shared" si="261"/>
        <v/>
      </c>
      <c r="AU469" s="54" t="str">
        <f t="shared" si="262"/>
        <v/>
      </c>
      <c r="AV469" s="54" t="str">
        <f t="shared" si="263"/>
        <v/>
      </c>
      <c r="AW469" s="54" t="str">
        <f t="shared" si="264"/>
        <v/>
      </c>
      <c r="AX469" s="54" t="str">
        <f t="shared" si="265"/>
        <v/>
      </c>
      <c r="AY469" s="54" t="str">
        <f t="shared" si="266"/>
        <v/>
      </c>
      <c r="AZ469" s="54" t="str">
        <f t="shared" si="267"/>
        <v/>
      </c>
      <c r="BA469" s="54" t="str">
        <f t="shared" si="268"/>
        <v/>
      </c>
      <c r="BB469" s="54" t="str">
        <f t="shared" si="269"/>
        <v/>
      </c>
      <c r="BC469" s="54" t="str">
        <f t="shared" si="270"/>
        <v/>
      </c>
      <c r="BD469" s="54" t="str">
        <f t="shared" si="271"/>
        <v/>
      </c>
      <c r="BE469" s="54" t="str">
        <f t="shared" si="272"/>
        <v/>
      </c>
      <c r="BF469" s="54" t="str">
        <f t="shared" si="273"/>
        <v/>
      </c>
      <c r="BG469" s="54" t="str">
        <f t="shared" si="274"/>
        <v/>
      </c>
      <c r="BH469" s="54" t="str">
        <f t="shared" si="275"/>
        <v/>
      </c>
      <c r="BI469" s="54" t="str">
        <f t="shared" si="276"/>
        <v/>
      </c>
      <c r="BJ469" s="54" t="str">
        <f t="shared" si="277"/>
        <v/>
      </c>
      <c r="BK469" s="54" t="str">
        <f t="shared" si="278"/>
        <v/>
      </c>
      <c r="BL469" s="54" t="str">
        <f t="shared" si="279"/>
        <v/>
      </c>
      <c r="BM469" s="54" t="str">
        <f t="shared" si="280"/>
        <v/>
      </c>
      <c r="BN469" s="54" t="str">
        <f t="shared" si="281"/>
        <v/>
      </c>
      <c r="BO469" s="54" t="str">
        <f t="shared" si="282"/>
        <v/>
      </c>
      <c r="BP469" s="54" t="str">
        <f t="shared" si="283"/>
        <v/>
      </c>
      <c r="BQ469" s="54" t="str">
        <f t="shared" si="284"/>
        <v/>
      </c>
      <c r="BR469" s="54" t="str">
        <f t="shared" si="285"/>
        <v/>
      </c>
      <c r="BS469" s="54" t="str">
        <f t="shared" si="286"/>
        <v/>
      </c>
      <c r="BT469" s="54" t="str">
        <f t="shared" si="287"/>
        <v/>
      </c>
      <c r="BU469" s="54" t="str">
        <f t="shared" si="288"/>
        <v/>
      </c>
    </row>
    <row r="470" spans="2:73" ht="16.2">
      <c r="B470" s="104"/>
      <c r="C470" s="123" t="s">
        <v>45</v>
      </c>
      <c r="D470" s="122"/>
      <c r="E470" s="213"/>
      <c r="F470" s="196"/>
      <c r="G470" s="196"/>
      <c r="H470" s="188"/>
      <c r="I470" s="214"/>
      <c r="J470" s="188"/>
      <c r="K470" s="214"/>
      <c r="L470" s="196"/>
      <c r="M470" s="196"/>
      <c r="N470" s="196"/>
      <c r="O470" s="196"/>
      <c r="P470" s="196"/>
      <c r="Q470" s="196"/>
      <c r="R470" s="196"/>
      <c r="S470" s="196"/>
      <c r="T470" s="197"/>
      <c r="V470" s="219"/>
      <c r="W470" s="196"/>
      <c r="X470" s="196"/>
      <c r="Y470" s="188"/>
      <c r="Z470" s="121" t="s">
        <v>73</v>
      </c>
      <c r="AA470" s="120" t="s">
        <v>73</v>
      </c>
      <c r="AB470" s="215" t="s">
        <v>73</v>
      </c>
      <c r="AC470" s="216"/>
      <c r="AE470" s="54">
        <f t="shared" si="248"/>
        <v>0</v>
      </c>
      <c r="AF470" s="89"/>
      <c r="AG470" s="89"/>
      <c r="AH470" s="54" t="str">
        <f t="shared" si="249"/>
        <v/>
      </c>
      <c r="AI470" s="54" t="str">
        <f t="shared" si="250"/>
        <v/>
      </c>
      <c r="AJ470" s="54" t="str">
        <f t="shared" si="251"/>
        <v/>
      </c>
      <c r="AK470" s="54" t="str">
        <f t="shared" si="252"/>
        <v/>
      </c>
      <c r="AL470" s="54" t="str">
        <f t="shared" si="253"/>
        <v/>
      </c>
      <c r="AM470" s="54" t="str">
        <f t="shared" si="254"/>
        <v/>
      </c>
      <c r="AN470" s="54" t="str">
        <f t="shared" si="255"/>
        <v/>
      </c>
      <c r="AO470" s="54" t="str">
        <f t="shared" si="256"/>
        <v/>
      </c>
      <c r="AP470" s="54" t="str">
        <f t="shared" si="257"/>
        <v/>
      </c>
      <c r="AQ470" s="54" t="str">
        <f t="shared" si="258"/>
        <v/>
      </c>
      <c r="AR470" s="54" t="str">
        <f t="shared" si="259"/>
        <v/>
      </c>
      <c r="AS470" s="54" t="str">
        <f t="shared" si="260"/>
        <v/>
      </c>
      <c r="AT470" s="54" t="str">
        <f t="shared" si="261"/>
        <v/>
      </c>
      <c r="AU470" s="54" t="str">
        <f t="shared" si="262"/>
        <v/>
      </c>
      <c r="AV470" s="54" t="str">
        <f t="shared" si="263"/>
        <v/>
      </c>
      <c r="AW470" s="54" t="str">
        <f t="shared" si="264"/>
        <v/>
      </c>
      <c r="AX470" s="54" t="str">
        <f t="shared" si="265"/>
        <v/>
      </c>
      <c r="AY470" s="54" t="str">
        <f t="shared" si="266"/>
        <v/>
      </c>
      <c r="AZ470" s="54" t="str">
        <f t="shared" si="267"/>
        <v/>
      </c>
      <c r="BA470" s="54" t="str">
        <f t="shared" si="268"/>
        <v/>
      </c>
      <c r="BB470" s="54" t="str">
        <f t="shared" si="269"/>
        <v/>
      </c>
      <c r="BC470" s="54" t="str">
        <f t="shared" si="270"/>
        <v/>
      </c>
      <c r="BD470" s="54" t="str">
        <f t="shared" si="271"/>
        <v/>
      </c>
      <c r="BE470" s="54" t="str">
        <f t="shared" si="272"/>
        <v/>
      </c>
      <c r="BF470" s="54" t="str">
        <f t="shared" si="273"/>
        <v/>
      </c>
      <c r="BG470" s="54" t="str">
        <f t="shared" si="274"/>
        <v/>
      </c>
      <c r="BH470" s="54" t="str">
        <f t="shared" si="275"/>
        <v/>
      </c>
      <c r="BI470" s="54" t="str">
        <f t="shared" si="276"/>
        <v/>
      </c>
      <c r="BJ470" s="54" t="str">
        <f t="shared" si="277"/>
        <v/>
      </c>
      <c r="BK470" s="54" t="str">
        <f t="shared" si="278"/>
        <v/>
      </c>
      <c r="BL470" s="54" t="str">
        <f t="shared" si="279"/>
        <v/>
      </c>
      <c r="BM470" s="54" t="str">
        <f t="shared" si="280"/>
        <v/>
      </c>
      <c r="BN470" s="54" t="str">
        <f t="shared" si="281"/>
        <v/>
      </c>
      <c r="BO470" s="54" t="str">
        <f t="shared" si="282"/>
        <v/>
      </c>
      <c r="BP470" s="54" t="str">
        <f t="shared" si="283"/>
        <v/>
      </c>
      <c r="BQ470" s="54" t="str">
        <f t="shared" si="284"/>
        <v/>
      </c>
      <c r="BR470" s="54" t="str">
        <f t="shared" si="285"/>
        <v/>
      </c>
      <c r="BS470" s="54" t="str">
        <f t="shared" si="286"/>
        <v/>
      </c>
      <c r="BT470" s="54" t="str">
        <f t="shared" si="287"/>
        <v/>
      </c>
      <c r="BU470" s="54" t="str">
        <f t="shared" si="288"/>
        <v/>
      </c>
    </row>
    <row r="471" spans="2:73" ht="16.2">
      <c r="B471" s="104"/>
      <c r="C471" s="123" t="s">
        <v>45</v>
      </c>
      <c r="D471" s="122"/>
      <c r="E471" s="213"/>
      <c r="F471" s="196"/>
      <c r="G471" s="196"/>
      <c r="H471" s="188"/>
      <c r="I471" s="214"/>
      <c r="J471" s="188"/>
      <c r="K471" s="214"/>
      <c r="L471" s="196"/>
      <c r="M471" s="196"/>
      <c r="N471" s="196"/>
      <c r="O471" s="196"/>
      <c r="P471" s="196"/>
      <c r="Q471" s="196"/>
      <c r="R471" s="196"/>
      <c r="S471" s="196"/>
      <c r="T471" s="197"/>
      <c r="V471" s="219"/>
      <c r="W471" s="196"/>
      <c r="X471" s="196"/>
      <c r="Y471" s="188"/>
      <c r="Z471" s="121" t="s">
        <v>73</v>
      </c>
      <c r="AA471" s="120" t="s">
        <v>73</v>
      </c>
      <c r="AB471" s="215" t="s">
        <v>73</v>
      </c>
      <c r="AC471" s="216"/>
      <c r="AE471" s="54">
        <f t="shared" si="248"/>
        <v>0</v>
      </c>
      <c r="AF471" s="89"/>
      <c r="AG471" s="89"/>
      <c r="AH471" s="54" t="str">
        <f t="shared" si="249"/>
        <v/>
      </c>
      <c r="AI471" s="54" t="str">
        <f t="shared" si="250"/>
        <v/>
      </c>
      <c r="AJ471" s="54" t="str">
        <f t="shared" si="251"/>
        <v/>
      </c>
      <c r="AK471" s="54" t="str">
        <f t="shared" si="252"/>
        <v/>
      </c>
      <c r="AL471" s="54" t="str">
        <f t="shared" si="253"/>
        <v/>
      </c>
      <c r="AM471" s="54" t="str">
        <f t="shared" si="254"/>
        <v/>
      </c>
      <c r="AN471" s="54" t="str">
        <f t="shared" si="255"/>
        <v/>
      </c>
      <c r="AO471" s="54" t="str">
        <f t="shared" si="256"/>
        <v/>
      </c>
      <c r="AP471" s="54" t="str">
        <f t="shared" si="257"/>
        <v/>
      </c>
      <c r="AQ471" s="54" t="str">
        <f t="shared" si="258"/>
        <v/>
      </c>
      <c r="AR471" s="54" t="str">
        <f t="shared" si="259"/>
        <v/>
      </c>
      <c r="AS471" s="54" t="str">
        <f t="shared" si="260"/>
        <v/>
      </c>
      <c r="AT471" s="54" t="str">
        <f t="shared" si="261"/>
        <v/>
      </c>
      <c r="AU471" s="54" t="str">
        <f t="shared" si="262"/>
        <v/>
      </c>
      <c r="AV471" s="54" t="str">
        <f t="shared" si="263"/>
        <v/>
      </c>
      <c r="AW471" s="54" t="str">
        <f t="shared" si="264"/>
        <v/>
      </c>
      <c r="AX471" s="54" t="str">
        <f t="shared" si="265"/>
        <v/>
      </c>
      <c r="AY471" s="54" t="str">
        <f t="shared" si="266"/>
        <v/>
      </c>
      <c r="AZ471" s="54" t="str">
        <f t="shared" si="267"/>
        <v/>
      </c>
      <c r="BA471" s="54" t="str">
        <f t="shared" si="268"/>
        <v/>
      </c>
      <c r="BB471" s="54" t="str">
        <f t="shared" si="269"/>
        <v/>
      </c>
      <c r="BC471" s="54" t="str">
        <f t="shared" si="270"/>
        <v/>
      </c>
      <c r="BD471" s="54" t="str">
        <f t="shared" si="271"/>
        <v/>
      </c>
      <c r="BE471" s="54" t="str">
        <f t="shared" si="272"/>
        <v/>
      </c>
      <c r="BF471" s="54" t="str">
        <f t="shared" si="273"/>
        <v/>
      </c>
      <c r="BG471" s="54" t="str">
        <f t="shared" si="274"/>
        <v/>
      </c>
      <c r="BH471" s="54" t="str">
        <f t="shared" si="275"/>
        <v/>
      </c>
      <c r="BI471" s="54" t="str">
        <f t="shared" si="276"/>
        <v/>
      </c>
      <c r="BJ471" s="54" t="str">
        <f t="shared" si="277"/>
        <v/>
      </c>
      <c r="BK471" s="54" t="str">
        <f t="shared" si="278"/>
        <v/>
      </c>
      <c r="BL471" s="54" t="str">
        <f t="shared" si="279"/>
        <v/>
      </c>
      <c r="BM471" s="54" t="str">
        <f t="shared" si="280"/>
        <v/>
      </c>
      <c r="BN471" s="54" t="str">
        <f t="shared" si="281"/>
        <v/>
      </c>
      <c r="BO471" s="54" t="str">
        <f t="shared" si="282"/>
        <v/>
      </c>
      <c r="BP471" s="54" t="str">
        <f t="shared" si="283"/>
        <v/>
      </c>
      <c r="BQ471" s="54" t="str">
        <f t="shared" si="284"/>
        <v/>
      </c>
      <c r="BR471" s="54" t="str">
        <f t="shared" si="285"/>
        <v/>
      </c>
      <c r="BS471" s="54" t="str">
        <f t="shared" si="286"/>
        <v/>
      </c>
      <c r="BT471" s="54" t="str">
        <f t="shared" si="287"/>
        <v/>
      </c>
      <c r="BU471" s="54" t="str">
        <f t="shared" si="288"/>
        <v/>
      </c>
    </row>
    <row r="472" spans="2:73" ht="16.2">
      <c r="B472" s="104"/>
      <c r="C472" s="123" t="s">
        <v>45</v>
      </c>
      <c r="D472" s="122"/>
      <c r="E472" s="213"/>
      <c r="F472" s="196"/>
      <c r="G472" s="196"/>
      <c r="H472" s="188"/>
      <c r="I472" s="214"/>
      <c r="J472" s="188"/>
      <c r="K472" s="214"/>
      <c r="L472" s="196"/>
      <c r="M472" s="196"/>
      <c r="N472" s="196"/>
      <c r="O472" s="196"/>
      <c r="P472" s="196"/>
      <c r="Q472" s="196"/>
      <c r="R472" s="196"/>
      <c r="S472" s="196"/>
      <c r="T472" s="197"/>
      <c r="V472" s="219"/>
      <c r="W472" s="196"/>
      <c r="X472" s="196"/>
      <c r="Y472" s="188"/>
      <c r="Z472" s="121" t="s">
        <v>73</v>
      </c>
      <c r="AA472" s="120" t="s">
        <v>73</v>
      </c>
      <c r="AB472" s="215" t="s">
        <v>73</v>
      </c>
      <c r="AC472" s="216"/>
      <c r="AE472" s="54">
        <f t="shared" si="248"/>
        <v>0</v>
      </c>
      <c r="AF472" s="89"/>
      <c r="AG472" s="89"/>
      <c r="AH472" s="54" t="str">
        <f t="shared" si="249"/>
        <v/>
      </c>
      <c r="AI472" s="54" t="str">
        <f t="shared" si="250"/>
        <v/>
      </c>
      <c r="AJ472" s="54" t="str">
        <f t="shared" si="251"/>
        <v/>
      </c>
      <c r="AK472" s="54" t="str">
        <f t="shared" si="252"/>
        <v/>
      </c>
      <c r="AL472" s="54" t="str">
        <f t="shared" si="253"/>
        <v/>
      </c>
      <c r="AM472" s="54" t="str">
        <f t="shared" si="254"/>
        <v/>
      </c>
      <c r="AN472" s="54" t="str">
        <f t="shared" si="255"/>
        <v/>
      </c>
      <c r="AO472" s="54" t="str">
        <f t="shared" si="256"/>
        <v/>
      </c>
      <c r="AP472" s="54" t="str">
        <f t="shared" si="257"/>
        <v/>
      </c>
      <c r="AQ472" s="54" t="str">
        <f t="shared" si="258"/>
        <v/>
      </c>
      <c r="AR472" s="54" t="str">
        <f t="shared" si="259"/>
        <v/>
      </c>
      <c r="AS472" s="54" t="str">
        <f t="shared" si="260"/>
        <v/>
      </c>
      <c r="AT472" s="54" t="str">
        <f t="shared" si="261"/>
        <v/>
      </c>
      <c r="AU472" s="54" t="str">
        <f t="shared" si="262"/>
        <v/>
      </c>
      <c r="AV472" s="54" t="str">
        <f t="shared" si="263"/>
        <v/>
      </c>
      <c r="AW472" s="54" t="str">
        <f t="shared" si="264"/>
        <v/>
      </c>
      <c r="AX472" s="54" t="str">
        <f t="shared" si="265"/>
        <v/>
      </c>
      <c r="AY472" s="54" t="str">
        <f t="shared" si="266"/>
        <v/>
      </c>
      <c r="AZ472" s="54" t="str">
        <f t="shared" si="267"/>
        <v/>
      </c>
      <c r="BA472" s="54" t="str">
        <f t="shared" si="268"/>
        <v/>
      </c>
      <c r="BB472" s="54" t="str">
        <f t="shared" si="269"/>
        <v/>
      </c>
      <c r="BC472" s="54" t="str">
        <f t="shared" si="270"/>
        <v/>
      </c>
      <c r="BD472" s="54" t="str">
        <f t="shared" si="271"/>
        <v/>
      </c>
      <c r="BE472" s="54" t="str">
        <f t="shared" si="272"/>
        <v/>
      </c>
      <c r="BF472" s="54" t="str">
        <f t="shared" si="273"/>
        <v/>
      </c>
      <c r="BG472" s="54" t="str">
        <f t="shared" si="274"/>
        <v/>
      </c>
      <c r="BH472" s="54" t="str">
        <f t="shared" si="275"/>
        <v/>
      </c>
      <c r="BI472" s="54" t="str">
        <f t="shared" si="276"/>
        <v/>
      </c>
      <c r="BJ472" s="54" t="str">
        <f t="shared" si="277"/>
        <v/>
      </c>
      <c r="BK472" s="54" t="str">
        <f t="shared" si="278"/>
        <v/>
      </c>
      <c r="BL472" s="54" t="str">
        <f t="shared" si="279"/>
        <v/>
      </c>
      <c r="BM472" s="54" t="str">
        <f t="shared" si="280"/>
        <v/>
      </c>
      <c r="BN472" s="54" t="str">
        <f t="shared" si="281"/>
        <v/>
      </c>
      <c r="BO472" s="54" t="str">
        <f t="shared" si="282"/>
        <v/>
      </c>
      <c r="BP472" s="54" t="str">
        <f t="shared" si="283"/>
        <v/>
      </c>
      <c r="BQ472" s="54" t="str">
        <f t="shared" si="284"/>
        <v/>
      </c>
      <c r="BR472" s="54" t="str">
        <f t="shared" si="285"/>
        <v/>
      </c>
      <c r="BS472" s="54" t="str">
        <f t="shared" si="286"/>
        <v/>
      </c>
      <c r="BT472" s="54" t="str">
        <f t="shared" si="287"/>
        <v/>
      </c>
      <c r="BU472" s="54" t="str">
        <f t="shared" si="288"/>
        <v/>
      </c>
    </row>
    <row r="473" spans="2:73" ht="16.2">
      <c r="B473" s="104"/>
      <c r="C473" s="123" t="s">
        <v>45</v>
      </c>
      <c r="D473" s="122"/>
      <c r="E473" s="213"/>
      <c r="F473" s="196"/>
      <c r="G473" s="196"/>
      <c r="H473" s="188"/>
      <c r="I473" s="214"/>
      <c r="J473" s="188"/>
      <c r="K473" s="214"/>
      <c r="L473" s="196"/>
      <c r="M473" s="196"/>
      <c r="N473" s="196"/>
      <c r="O473" s="196"/>
      <c r="P473" s="196"/>
      <c r="Q473" s="196"/>
      <c r="R473" s="196"/>
      <c r="S473" s="196"/>
      <c r="T473" s="197"/>
      <c r="V473" s="219"/>
      <c r="W473" s="196"/>
      <c r="X473" s="196"/>
      <c r="Y473" s="188"/>
      <c r="Z473" s="121" t="s">
        <v>73</v>
      </c>
      <c r="AA473" s="120" t="s">
        <v>73</v>
      </c>
      <c r="AB473" s="215" t="s">
        <v>73</v>
      </c>
      <c r="AC473" s="216"/>
      <c r="AE473" s="54">
        <f t="shared" si="248"/>
        <v>0</v>
      </c>
      <c r="AF473" s="89"/>
      <c r="AG473" s="89"/>
      <c r="AH473" s="54" t="str">
        <f t="shared" si="249"/>
        <v/>
      </c>
      <c r="AI473" s="54" t="str">
        <f t="shared" si="250"/>
        <v/>
      </c>
      <c r="AJ473" s="54" t="str">
        <f t="shared" si="251"/>
        <v/>
      </c>
      <c r="AK473" s="54" t="str">
        <f t="shared" si="252"/>
        <v/>
      </c>
      <c r="AL473" s="54" t="str">
        <f t="shared" si="253"/>
        <v/>
      </c>
      <c r="AM473" s="54" t="str">
        <f t="shared" si="254"/>
        <v/>
      </c>
      <c r="AN473" s="54" t="str">
        <f t="shared" si="255"/>
        <v/>
      </c>
      <c r="AO473" s="54" t="str">
        <f t="shared" si="256"/>
        <v/>
      </c>
      <c r="AP473" s="54" t="str">
        <f t="shared" si="257"/>
        <v/>
      </c>
      <c r="AQ473" s="54" t="str">
        <f t="shared" si="258"/>
        <v/>
      </c>
      <c r="AR473" s="54" t="str">
        <f t="shared" si="259"/>
        <v/>
      </c>
      <c r="AS473" s="54" t="str">
        <f t="shared" si="260"/>
        <v/>
      </c>
      <c r="AT473" s="54" t="str">
        <f t="shared" si="261"/>
        <v/>
      </c>
      <c r="AU473" s="54" t="str">
        <f t="shared" si="262"/>
        <v/>
      </c>
      <c r="AV473" s="54" t="str">
        <f t="shared" si="263"/>
        <v/>
      </c>
      <c r="AW473" s="54" t="str">
        <f t="shared" si="264"/>
        <v/>
      </c>
      <c r="AX473" s="54" t="str">
        <f t="shared" si="265"/>
        <v/>
      </c>
      <c r="AY473" s="54" t="str">
        <f t="shared" si="266"/>
        <v/>
      </c>
      <c r="AZ473" s="54" t="str">
        <f t="shared" si="267"/>
        <v/>
      </c>
      <c r="BA473" s="54" t="str">
        <f t="shared" si="268"/>
        <v/>
      </c>
      <c r="BB473" s="54" t="str">
        <f t="shared" si="269"/>
        <v/>
      </c>
      <c r="BC473" s="54" t="str">
        <f t="shared" si="270"/>
        <v/>
      </c>
      <c r="BD473" s="54" t="str">
        <f t="shared" si="271"/>
        <v/>
      </c>
      <c r="BE473" s="54" t="str">
        <f t="shared" si="272"/>
        <v/>
      </c>
      <c r="BF473" s="54" t="str">
        <f t="shared" si="273"/>
        <v/>
      </c>
      <c r="BG473" s="54" t="str">
        <f t="shared" si="274"/>
        <v/>
      </c>
      <c r="BH473" s="54" t="str">
        <f t="shared" si="275"/>
        <v/>
      </c>
      <c r="BI473" s="54" t="str">
        <f t="shared" si="276"/>
        <v/>
      </c>
      <c r="BJ473" s="54" t="str">
        <f t="shared" si="277"/>
        <v/>
      </c>
      <c r="BK473" s="54" t="str">
        <f t="shared" si="278"/>
        <v/>
      </c>
      <c r="BL473" s="54" t="str">
        <f t="shared" si="279"/>
        <v/>
      </c>
      <c r="BM473" s="54" t="str">
        <f t="shared" si="280"/>
        <v/>
      </c>
      <c r="BN473" s="54" t="str">
        <f t="shared" si="281"/>
        <v/>
      </c>
      <c r="BO473" s="54" t="str">
        <f t="shared" si="282"/>
        <v/>
      </c>
      <c r="BP473" s="54" t="str">
        <f t="shared" si="283"/>
        <v/>
      </c>
      <c r="BQ473" s="54" t="str">
        <f t="shared" si="284"/>
        <v/>
      </c>
      <c r="BR473" s="54" t="str">
        <f t="shared" si="285"/>
        <v/>
      </c>
      <c r="BS473" s="54" t="str">
        <f t="shared" si="286"/>
        <v/>
      </c>
      <c r="BT473" s="54" t="str">
        <f t="shared" si="287"/>
        <v/>
      </c>
      <c r="BU473" s="54" t="str">
        <f t="shared" si="288"/>
        <v/>
      </c>
    </row>
    <row r="474" spans="2:73" ht="16.2">
      <c r="B474" s="104"/>
      <c r="C474" s="123" t="s">
        <v>45</v>
      </c>
      <c r="D474" s="122"/>
      <c r="E474" s="213"/>
      <c r="F474" s="196"/>
      <c r="G474" s="196"/>
      <c r="H474" s="188"/>
      <c r="I474" s="214"/>
      <c r="J474" s="188"/>
      <c r="K474" s="214"/>
      <c r="L474" s="196"/>
      <c r="M474" s="196"/>
      <c r="N474" s="196"/>
      <c r="O474" s="196"/>
      <c r="P474" s="196"/>
      <c r="Q474" s="196"/>
      <c r="R474" s="196"/>
      <c r="S474" s="196"/>
      <c r="T474" s="197"/>
      <c r="V474" s="219"/>
      <c r="W474" s="196"/>
      <c r="X474" s="196"/>
      <c r="Y474" s="188"/>
      <c r="Z474" s="121" t="s">
        <v>73</v>
      </c>
      <c r="AA474" s="120" t="s">
        <v>73</v>
      </c>
      <c r="AB474" s="215" t="s">
        <v>73</v>
      </c>
      <c r="AC474" s="216"/>
      <c r="AE474" s="54">
        <f t="shared" si="248"/>
        <v>0</v>
      </c>
      <c r="AF474" s="89"/>
      <c r="AG474" s="89"/>
      <c r="AH474" s="54" t="str">
        <f t="shared" si="249"/>
        <v/>
      </c>
      <c r="AI474" s="54" t="str">
        <f t="shared" si="250"/>
        <v/>
      </c>
      <c r="AJ474" s="54" t="str">
        <f t="shared" si="251"/>
        <v/>
      </c>
      <c r="AK474" s="54" t="str">
        <f t="shared" si="252"/>
        <v/>
      </c>
      <c r="AL474" s="54" t="str">
        <f t="shared" si="253"/>
        <v/>
      </c>
      <c r="AM474" s="54" t="str">
        <f t="shared" si="254"/>
        <v/>
      </c>
      <c r="AN474" s="54" t="str">
        <f t="shared" si="255"/>
        <v/>
      </c>
      <c r="AO474" s="54" t="str">
        <f t="shared" si="256"/>
        <v/>
      </c>
      <c r="AP474" s="54" t="str">
        <f t="shared" si="257"/>
        <v/>
      </c>
      <c r="AQ474" s="54" t="str">
        <f t="shared" si="258"/>
        <v/>
      </c>
      <c r="AR474" s="54" t="str">
        <f t="shared" si="259"/>
        <v/>
      </c>
      <c r="AS474" s="54" t="str">
        <f t="shared" si="260"/>
        <v/>
      </c>
      <c r="AT474" s="54" t="str">
        <f t="shared" si="261"/>
        <v/>
      </c>
      <c r="AU474" s="54" t="str">
        <f t="shared" si="262"/>
        <v/>
      </c>
      <c r="AV474" s="54" t="str">
        <f t="shared" si="263"/>
        <v/>
      </c>
      <c r="AW474" s="54" t="str">
        <f t="shared" si="264"/>
        <v/>
      </c>
      <c r="AX474" s="54" t="str">
        <f t="shared" si="265"/>
        <v/>
      </c>
      <c r="AY474" s="54" t="str">
        <f t="shared" si="266"/>
        <v/>
      </c>
      <c r="AZ474" s="54" t="str">
        <f t="shared" si="267"/>
        <v/>
      </c>
      <c r="BA474" s="54" t="str">
        <f t="shared" si="268"/>
        <v/>
      </c>
      <c r="BB474" s="54" t="str">
        <f t="shared" si="269"/>
        <v/>
      </c>
      <c r="BC474" s="54" t="str">
        <f t="shared" si="270"/>
        <v/>
      </c>
      <c r="BD474" s="54" t="str">
        <f t="shared" si="271"/>
        <v/>
      </c>
      <c r="BE474" s="54" t="str">
        <f t="shared" si="272"/>
        <v/>
      </c>
      <c r="BF474" s="54" t="str">
        <f t="shared" si="273"/>
        <v/>
      </c>
      <c r="BG474" s="54" t="str">
        <f t="shared" si="274"/>
        <v/>
      </c>
      <c r="BH474" s="54" t="str">
        <f t="shared" si="275"/>
        <v/>
      </c>
      <c r="BI474" s="54" t="str">
        <f t="shared" si="276"/>
        <v/>
      </c>
      <c r="BJ474" s="54" t="str">
        <f t="shared" si="277"/>
        <v/>
      </c>
      <c r="BK474" s="54" t="str">
        <f t="shared" si="278"/>
        <v/>
      </c>
      <c r="BL474" s="54" t="str">
        <f t="shared" si="279"/>
        <v/>
      </c>
      <c r="BM474" s="54" t="str">
        <f t="shared" si="280"/>
        <v/>
      </c>
      <c r="BN474" s="54" t="str">
        <f t="shared" si="281"/>
        <v/>
      </c>
      <c r="BO474" s="54" t="str">
        <f t="shared" si="282"/>
        <v/>
      </c>
      <c r="BP474" s="54" t="str">
        <f t="shared" si="283"/>
        <v/>
      </c>
      <c r="BQ474" s="54" t="str">
        <f t="shared" si="284"/>
        <v/>
      </c>
      <c r="BR474" s="54" t="str">
        <f t="shared" si="285"/>
        <v/>
      </c>
      <c r="BS474" s="54" t="str">
        <f t="shared" si="286"/>
        <v/>
      </c>
      <c r="BT474" s="54" t="str">
        <f t="shared" si="287"/>
        <v/>
      </c>
      <c r="BU474" s="54" t="str">
        <f t="shared" si="288"/>
        <v/>
      </c>
    </row>
    <row r="475" spans="2:73" ht="16.2">
      <c r="B475" s="104"/>
      <c r="C475" s="123" t="s">
        <v>45</v>
      </c>
      <c r="D475" s="122"/>
      <c r="E475" s="213"/>
      <c r="F475" s="196"/>
      <c r="G475" s="196"/>
      <c r="H475" s="188"/>
      <c r="I475" s="214"/>
      <c r="J475" s="188"/>
      <c r="K475" s="214"/>
      <c r="L475" s="196"/>
      <c r="M475" s="196"/>
      <c r="N475" s="196"/>
      <c r="O475" s="196"/>
      <c r="P475" s="196"/>
      <c r="Q475" s="196"/>
      <c r="R475" s="196"/>
      <c r="S475" s="196"/>
      <c r="T475" s="197"/>
      <c r="V475" s="219"/>
      <c r="W475" s="196"/>
      <c r="X475" s="196"/>
      <c r="Y475" s="188"/>
      <c r="Z475" s="121" t="s">
        <v>73</v>
      </c>
      <c r="AA475" s="120" t="s">
        <v>73</v>
      </c>
      <c r="AB475" s="215" t="s">
        <v>73</v>
      </c>
      <c r="AC475" s="216"/>
      <c r="AE475" s="54">
        <f t="shared" si="248"/>
        <v>0</v>
      </c>
      <c r="AF475" s="89"/>
      <c r="AG475" s="89"/>
      <c r="AH475" s="54" t="str">
        <f t="shared" si="249"/>
        <v/>
      </c>
      <c r="AI475" s="54" t="str">
        <f t="shared" si="250"/>
        <v/>
      </c>
      <c r="AJ475" s="54" t="str">
        <f t="shared" si="251"/>
        <v/>
      </c>
      <c r="AK475" s="54" t="str">
        <f t="shared" si="252"/>
        <v/>
      </c>
      <c r="AL475" s="54" t="str">
        <f t="shared" si="253"/>
        <v/>
      </c>
      <c r="AM475" s="54" t="str">
        <f t="shared" si="254"/>
        <v/>
      </c>
      <c r="AN475" s="54" t="str">
        <f t="shared" si="255"/>
        <v/>
      </c>
      <c r="AO475" s="54" t="str">
        <f t="shared" si="256"/>
        <v/>
      </c>
      <c r="AP475" s="54" t="str">
        <f t="shared" si="257"/>
        <v/>
      </c>
      <c r="AQ475" s="54" t="str">
        <f t="shared" si="258"/>
        <v/>
      </c>
      <c r="AR475" s="54" t="str">
        <f t="shared" si="259"/>
        <v/>
      </c>
      <c r="AS475" s="54" t="str">
        <f t="shared" si="260"/>
        <v/>
      </c>
      <c r="AT475" s="54" t="str">
        <f t="shared" si="261"/>
        <v/>
      </c>
      <c r="AU475" s="54" t="str">
        <f t="shared" si="262"/>
        <v/>
      </c>
      <c r="AV475" s="54" t="str">
        <f t="shared" si="263"/>
        <v/>
      </c>
      <c r="AW475" s="54" t="str">
        <f t="shared" si="264"/>
        <v/>
      </c>
      <c r="AX475" s="54" t="str">
        <f t="shared" si="265"/>
        <v/>
      </c>
      <c r="AY475" s="54" t="str">
        <f t="shared" si="266"/>
        <v/>
      </c>
      <c r="AZ475" s="54" t="str">
        <f t="shared" si="267"/>
        <v/>
      </c>
      <c r="BA475" s="54" t="str">
        <f t="shared" si="268"/>
        <v/>
      </c>
      <c r="BB475" s="54" t="str">
        <f t="shared" si="269"/>
        <v/>
      </c>
      <c r="BC475" s="54" t="str">
        <f t="shared" si="270"/>
        <v/>
      </c>
      <c r="BD475" s="54" t="str">
        <f t="shared" si="271"/>
        <v/>
      </c>
      <c r="BE475" s="54" t="str">
        <f t="shared" si="272"/>
        <v/>
      </c>
      <c r="BF475" s="54" t="str">
        <f t="shared" si="273"/>
        <v/>
      </c>
      <c r="BG475" s="54" t="str">
        <f t="shared" si="274"/>
        <v/>
      </c>
      <c r="BH475" s="54" t="str">
        <f t="shared" si="275"/>
        <v/>
      </c>
      <c r="BI475" s="54" t="str">
        <f t="shared" si="276"/>
        <v/>
      </c>
      <c r="BJ475" s="54" t="str">
        <f t="shared" si="277"/>
        <v/>
      </c>
      <c r="BK475" s="54" t="str">
        <f t="shared" si="278"/>
        <v/>
      </c>
      <c r="BL475" s="54" t="str">
        <f t="shared" si="279"/>
        <v/>
      </c>
      <c r="BM475" s="54" t="str">
        <f t="shared" si="280"/>
        <v/>
      </c>
      <c r="BN475" s="54" t="str">
        <f t="shared" si="281"/>
        <v/>
      </c>
      <c r="BO475" s="54" t="str">
        <f t="shared" si="282"/>
        <v/>
      </c>
      <c r="BP475" s="54" t="str">
        <f t="shared" si="283"/>
        <v/>
      </c>
      <c r="BQ475" s="54" t="str">
        <f t="shared" si="284"/>
        <v/>
      </c>
      <c r="BR475" s="54" t="str">
        <f t="shared" si="285"/>
        <v/>
      </c>
      <c r="BS475" s="54" t="str">
        <f t="shared" si="286"/>
        <v/>
      </c>
      <c r="BT475" s="54" t="str">
        <f t="shared" si="287"/>
        <v/>
      </c>
      <c r="BU475" s="54" t="str">
        <f t="shared" si="288"/>
        <v/>
      </c>
    </row>
    <row r="476" spans="2:73" ht="16.2">
      <c r="B476" s="104"/>
      <c r="C476" s="123" t="s">
        <v>45</v>
      </c>
      <c r="D476" s="122"/>
      <c r="E476" s="213"/>
      <c r="F476" s="196"/>
      <c r="G476" s="196"/>
      <c r="H476" s="188"/>
      <c r="I476" s="214"/>
      <c r="J476" s="188"/>
      <c r="K476" s="214"/>
      <c r="L476" s="196"/>
      <c r="M476" s="196"/>
      <c r="N476" s="196"/>
      <c r="O476" s="196"/>
      <c r="P476" s="196"/>
      <c r="Q476" s="196"/>
      <c r="R476" s="196"/>
      <c r="S476" s="196"/>
      <c r="T476" s="197"/>
      <c r="V476" s="219"/>
      <c r="W476" s="196"/>
      <c r="X476" s="196"/>
      <c r="Y476" s="188"/>
      <c r="Z476" s="121" t="s">
        <v>73</v>
      </c>
      <c r="AA476" s="120" t="s">
        <v>73</v>
      </c>
      <c r="AB476" s="215" t="s">
        <v>73</v>
      </c>
      <c r="AC476" s="216"/>
      <c r="AE476" s="54">
        <f t="shared" si="248"/>
        <v>0</v>
      </c>
      <c r="AF476" s="89"/>
      <c r="AG476" s="89"/>
      <c r="AH476" s="54" t="str">
        <f t="shared" si="249"/>
        <v/>
      </c>
      <c r="AI476" s="54" t="str">
        <f t="shared" si="250"/>
        <v/>
      </c>
      <c r="AJ476" s="54" t="str">
        <f t="shared" si="251"/>
        <v/>
      </c>
      <c r="AK476" s="54" t="str">
        <f t="shared" si="252"/>
        <v/>
      </c>
      <c r="AL476" s="54" t="str">
        <f t="shared" si="253"/>
        <v/>
      </c>
      <c r="AM476" s="54" t="str">
        <f t="shared" si="254"/>
        <v/>
      </c>
      <c r="AN476" s="54" t="str">
        <f t="shared" si="255"/>
        <v/>
      </c>
      <c r="AO476" s="54" t="str">
        <f t="shared" si="256"/>
        <v/>
      </c>
      <c r="AP476" s="54" t="str">
        <f t="shared" si="257"/>
        <v/>
      </c>
      <c r="AQ476" s="54" t="str">
        <f t="shared" si="258"/>
        <v/>
      </c>
      <c r="AR476" s="54" t="str">
        <f t="shared" si="259"/>
        <v/>
      </c>
      <c r="AS476" s="54" t="str">
        <f t="shared" si="260"/>
        <v/>
      </c>
      <c r="AT476" s="54" t="str">
        <f t="shared" si="261"/>
        <v/>
      </c>
      <c r="AU476" s="54" t="str">
        <f t="shared" si="262"/>
        <v/>
      </c>
      <c r="AV476" s="54" t="str">
        <f t="shared" si="263"/>
        <v/>
      </c>
      <c r="AW476" s="54" t="str">
        <f t="shared" si="264"/>
        <v/>
      </c>
      <c r="AX476" s="54" t="str">
        <f t="shared" si="265"/>
        <v/>
      </c>
      <c r="AY476" s="54" t="str">
        <f t="shared" si="266"/>
        <v/>
      </c>
      <c r="AZ476" s="54" t="str">
        <f t="shared" si="267"/>
        <v/>
      </c>
      <c r="BA476" s="54" t="str">
        <f t="shared" si="268"/>
        <v/>
      </c>
      <c r="BB476" s="54" t="str">
        <f t="shared" si="269"/>
        <v/>
      </c>
      <c r="BC476" s="54" t="str">
        <f t="shared" si="270"/>
        <v/>
      </c>
      <c r="BD476" s="54" t="str">
        <f t="shared" si="271"/>
        <v/>
      </c>
      <c r="BE476" s="54" t="str">
        <f t="shared" si="272"/>
        <v/>
      </c>
      <c r="BF476" s="54" t="str">
        <f t="shared" si="273"/>
        <v/>
      </c>
      <c r="BG476" s="54" t="str">
        <f t="shared" si="274"/>
        <v/>
      </c>
      <c r="BH476" s="54" t="str">
        <f t="shared" si="275"/>
        <v/>
      </c>
      <c r="BI476" s="54" t="str">
        <f t="shared" si="276"/>
        <v/>
      </c>
      <c r="BJ476" s="54" t="str">
        <f t="shared" si="277"/>
        <v/>
      </c>
      <c r="BK476" s="54" t="str">
        <f t="shared" si="278"/>
        <v/>
      </c>
      <c r="BL476" s="54" t="str">
        <f t="shared" si="279"/>
        <v/>
      </c>
      <c r="BM476" s="54" t="str">
        <f t="shared" si="280"/>
        <v/>
      </c>
      <c r="BN476" s="54" t="str">
        <f t="shared" si="281"/>
        <v/>
      </c>
      <c r="BO476" s="54" t="str">
        <f t="shared" si="282"/>
        <v/>
      </c>
      <c r="BP476" s="54" t="str">
        <f t="shared" si="283"/>
        <v/>
      </c>
      <c r="BQ476" s="54" t="str">
        <f t="shared" si="284"/>
        <v/>
      </c>
      <c r="BR476" s="54" t="str">
        <f t="shared" si="285"/>
        <v/>
      </c>
      <c r="BS476" s="54" t="str">
        <f t="shared" si="286"/>
        <v/>
      </c>
      <c r="BT476" s="54" t="str">
        <f t="shared" si="287"/>
        <v/>
      </c>
      <c r="BU476" s="54" t="str">
        <f t="shared" si="288"/>
        <v/>
      </c>
    </row>
    <row r="477" spans="2:73" ht="16.2">
      <c r="B477" s="104"/>
      <c r="C477" s="123" t="s">
        <v>45</v>
      </c>
      <c r="D477" s="122"/>
      <c r="E477" s="213"/>
      <c r="F477" s="196"/>
      <c r="G477" s="196"/>
      <c r="H477" s="188"/>
      <c r="I477" s="214"/>
      <c r="J477" s="188"/>
      <c r="K477" s="214"/>
      <c r="L477" s="196"/>
      <c r="M477" s="196"/>
      <c r="N477" s="196"/>
      <c r="O477" s="196"/>
      <c r="P477" s="196"/>
      <c r="Q477" s="196"/>
      <c r="R477" s="196"/>
      <c r="S477" s="196"/>
      <c r="T477" s="197"/>
      <c r="V477" s="219"/>
      <c r="W477" s="196"/>
      <c r="X477" s="196"/>
      <c r="Y477" s="188"/>
      <c r="Z477" s="121" t="s">
        <v>73</v>
      </c>
      <c r="AA477" s="120" t="s">
        <v>73</v>
      </c>
      <c r="AB477" s="215" t="s">
        <v>73</v>
      </c>
      <c r="AC477" s="216"/>
      <c r="AE477" s="54">
        <f t="shared" si="248"/>
        <v>0</v>
      </c>
      <c r="AF477" s="89"/>
      <c r="AG477" s="89"/>
      <c r="AH477" s="54" t="str">
        <f t="shared" si="249"/>
        <v/>
      </c>
      <c r="AI477" s="54" t="str">
        <f t="shared" si="250"/>
        <v/>
      </c>
      <c r="AJ477" s="54" t="str">
        <f t="shared" si="251"/>
        <v/>
      </c>
      <c r="AK477" s="54" t="str">
        <f t="shared" si="252"/>
        <v/>
      </c>
      <c r="AL477" s="54" t="str">
        <f t="shared" si="253"/>
        <v/>
      </c>
      <c r="AM477" s="54" t="str">
        <f t="shared" si="254"/>
        <v/>
      </c>
      <c r="AN477" s="54" t="str">
        <f t="shared" si="255"/>
        <v/>
      </c>
      <c r="AO477" s="54" t="str">
        <f t="shared" si="256"/>
        <v/>
      </c>
      <c r="AP477" s="54" t="str">
        <f t="shared" si="257"/>
        <v/>
      </c>
      <c r="AQ477" s="54" t="str">
        <f t="shared" si="258"/>
        <v/>
      </c>
      <c r="AR477" s="54" t="str">
        <f t="shared" si="259"/>
        <v/>
      </c>
      <c r="AS477" s="54" t="str">
        <f t="shared" si="260"/>
        <v/>
      </c>
      <c r="AT477" s="54" t="str">
        <f t="shared" si="261"/>
        <v/>
      </c>
      <c r="AU477" s="54" t="str">
        <f t="shared" si="262"/>
        <v/>
      </c>
      <c r="AV477" s="54" t="str">
        <f t="shared" si="263"/>
        <v/>
      </c>
      <c r="AW477" s="54" t="str">
        <f t="shared" si="264"/>
        <v/>
      </c>
      <c r="AX477" s="54" t="str">
        <f t="shared" si="265"/>
        <v/>
      </c>
      <c r="AY477" s="54" t="str">
        <f t="shared" si="266"/>
        <v/>
      </c>
      <c r="AZ477" s="54" t="str">
        <f t="shared" si="267"/>
        <v/>
      </c>
      <c r="BA477" s="54" t="str">
        <f t="shared" si="268"/>
        <v/>
      </c>
      <c r="BB477" s="54" t="str">
        <f t="shared" si="269"/>
        <v/>
      </c>
      <c r="BC477" s="54" t="str">
        <f t="shared" si="270"/>
        <v/>
      </c>
      <c r="BD477" s="54" t="str">
        <f t="shared" si="271"/>
        <v/>
      </c>
      <c r="BE477" s="54" t="str">
        <f t="shared" si="272"/>
        <v/>
      </c>
      <c r="BF477" s="54" t="str">
        <f t="shared" si="273"/>
        <v/>
      </c>
      <c r="BG477" s="54" t="str">
        <f t="shared" si="274"/>
        <v/>
      </c>
      <c r="BH477" s="54" t="str">
        <f t="shared" si="275"/>
        <v/>
      </c>
      <c r="BI477" s="54" t="str">
        <f t="shared" si="276"/>
        <v/>
      </c>
      <c r="BJ477" s="54" t="str">
        <f t="shared" si="277"/>
        <v/>
      </c>
      <c r="BK477" s="54" t="str">
        <f t="shared" si="278"/>
        <v/>
      </c>
      <c r="BL477" s="54" t="str">
        <f t="shared" si="279"/>
        <v/>
      </c>
      <c r="BM477" s="54" t="str">
        <f t="shared" si="280"/>
        <v/>
      </c>
      <c r="BN477" s="54" t="str">
        <f t="shared" si="281"/>
        <v/>
      </c>
      <c r="BO477" s="54" t="str">
        <f t="shared" si="282"/>
        <v/>
      </c>
      <c r="BP477" s="54" t="str">
        <f t="shared" si="283"/>
        <v/>
      </c>
      <c r="BQ477" s="54" t="str">
        <f t="shared" si="284"/>
        <v/>
      </c>
      <c r="BR477" s="54" t="str">
        <f t="shared" si="285"/>
        <v/>
      </c>
      <c r="BS477" s="54" t="str">
        <f t="shared" si="286"/>
        <v/>
      </c>
      <c r="BT477" s="54" t="str">
        <f t="shared" si="287"/>
        <v/>
      </c>
      <c r="BU477" s="54" t="str">
        <f t="shared" si="288"/>
        <v/>
      </c>
    </row>
    <row r="478" spans="2:73" ht="16.2">
      <c r="B478" s="104"/>
      <c r="C478" s="123" t="s">
        <v>45</v>
      </c>
      <c r="D478" s="122"/>
      <c r="E478" s="213"/>
      <c r="F478" s="196"/>
      <c r="G478" s="196"/>
      <c r="H478" s="188"/>
      <c r="I478" s="214"/>
      <c r="J478" s="188"/>
      <c r="K478" s="214"/>
      <c r="L478" s="196"/>
      <c r="M478" s="196"/>
      <c r="N478" s="196"/>
      <c r="O478" s="196"/>
      <c r="P478" s="196"/>
      <c r="Q478" s="196"/>
      <c r="R478" s="196"/>
      <c r="S478" s="196"/>
      <c r="T478" s="197"/>
      <c r="V478" s="219"/>
      <c r="W478" s="196"/>
      <c r="X478" s="196"/>
      <c r="Y478" s="188"/>
      <c r="Z478" s="121" t="s">
        <v>73</v>
      </c>
      <c r="AA478" s="120" t="s">
        <v>73</v>
      </c>
      <c r="AB478" s="215" t="s">
        <v>73</v>
      </c>
      <c r="AC478" s="216"/>
      <c r="AE478" s="54">
        <f t="shared" si="248"/>
        <v>0</v>
      </c>
      <c r="AF478" s="89"/>
      <c r="AG478" s="89"/>
      <c r="AH478" s="54" t="str">
        <f t="shared" si="249"/>
        <v/>
      </c>
      <c r="AI478" s="54" t="str">
        <f t="shared" si="250"/>
        <v/>
      </c>
      <c r="AJ478" s="54" t="str">
        <f t="shared" si="251"/>
        <v/>
      </c>
      <c r="AK478" s="54" t="str">
        <f t="shared" si="252"/>
        <v/>
      </c>
      <c r="AL478" s="54" t="str">
        <f t="shared" si="253"/>
        <v/>
      </c>
      <c r="AM478" s="54" t="str">
        <f t="shared" si="254"/>
        <v/>
      </c>
      <c r="AN478" s="54" t="str">
        <f t="shared" si="255"/>
        <v/>
      </c>
      <c r="AO478" s="54" t="str">
        <f t="shared" si="256"/>
        <v/>
      </c>
      <c r="AP478" s="54" t="str">
        <f t="shared" si="257"/>
        <v/>
      </c>
      <c r="AQ478" s="54" t="str">
        <f t="shared" si="258"/>
        <v/>
      </c>
      <c r="AR478" s="54" t="str">
        <f t="shared" si="259"/>
        <v/>
      </c>
      <c r="AS478" s="54" t="str">
        <f t="shared" si="260"/>
        <v/>
      </c>
      <c r="AT478" s="54" t="str">
        <f t="shared" si="261"/>
        <v/>
      </c>
      <c r="AU478" s="54" t="str">
        <f t="shared" si="262"/>
        <v/>
      </c>
      <c r="AV478" s="54" t="str">
        <f t="shared" si="263"/>
        <v/>
      </c>
      <c r="AW478" s="54" t="str">
        <f t="shared" si="264"/>
        <v/>
      </c>
      <c r="AX478" s="54" t="str">
        <f t="shared" si="265"/>
        <v/>
      </c>
      <c r="AY478" s="54" t="str">
        <f t="shared" si="266"/>
        <v/>
      </c>
      <c r="AZ478" s="54" t="str">
        <f t="shared" si="267"/>
        <v/>
      </c>
      <c r="BA478" s="54" t="str">
        <f t="shared" si="268"/>
        <v/>
      </c>
      <c r="BB478" s="54" t="str">
        <f t="shared" si="269"/>
        <v/>
      </c>
      <c r="BC478" s="54" t="str">
        <f t="shared" si="270"/>
        <v/>
      </c>
      <c r="BD478" s="54" t="str">
        <f t="shared" si="271"/>
        <v/>
      </c>
      <c r="BE478" s="54" t="str">
        <f t="shared" si="272"/>
        <v/>
      </c>
      <c r="BF478" s="54" t="str">
        <f t="shared" si="273"/>
        <v/>
      </c>
      <c r="BG478" s="54" t="str">
        <f t="shared" si="274"/>
        <v/>
      </c>
      <c r="BH478" s="54" t="str">
        <f t="shared" si="275"/>
        <v/>
      </c>
      <c r="BI478" s="54" t="str">
        <f t="shared" si="276"/>
        <v/>
      </c>
      <c r="BJ478" s="54" t="str">
        <f t="shared" si="277"/>
        <v/>
      </c>
      <c r="BK478" s="54" t="str">
        <f t="shared" si="278"/>
        <v/>
      </c>
      <c r="BL478" s="54" t="str">
        <f t="shared" si="279"/>
        <v/>
      </c>
      <c r="BM478" s="54" t="str">
        <f t="shared" si="280"/>
        <v/>
      </c>
      <c r="BN478" s="54" t="str">
        <f t="shared" si="281"/>
        <v/>
      </c>
      <c r="BO478" s="54" t="str">
        <f t="shared" si="282"/>
        <v/>
      </c>
      <c r="BP478" s="54" t="str">
        <f t="shared" si="283"/>
        <v/>
      </c>
      <c r="BQ478" s="54" t="str">
        <f t="shared" si="284"/>
        <v/>
      </c>
      <c r="BR478" s="54" t="str">
        <f t="shared" si="285"/>
        <v/>
      </c>
      <c r="BS478" s="54" t="str">
        <f t="shared" si="286"/>
        <v/>
      </c>
      <c r="BT478" s="54" t="str">
        <f t="shared" si="287"/>
        <v/>
      </c>
      <c r="BU478" s="54" t="str">
        <f t="shared" si="288"/>
        <v/>
      </c>
    </row>
    <row r="479" spans="2:73" ht="16.2">
      <c r="B479" s="104"/>
      <c r="C479" s="123" t="s">
        <v>45</v>
      </c>
      <c r="D479" s="122"/>
      <c r="E479" s="213"/>
      <c r="F479" s="196"/>
      <c r="G479" s="196"/>
      <c r="H479" s="188"/>
      <c r="I479" s="214"/>
      <c r="J479" s="188"/>
      <c r="K479" s="214"/>
      <c r="L479" s="196"/>
      <c r="M479" s="196"/>
      <c r="N479" s="196"/>
      <c r="O479" s="196"/>
      <c r="P479" s="196"/>
      <c r="Q479" s="196"/>
      <c r="R479" s="196"/>
      <c r="S479" s="196"/>
      <c r="T479" s="197"/>
      <c r="V479" s="219"/>
      <c r="W479" s="196"/>
      <c r="X479" s="196"/>
      <c r="Y479" s="188"/>
      <c r="Z479" s="121" t="s">
        <v>73</v>
      </c>
      <c r="AA479" s="120" t="s">
        <v>73</v>
      </c>
      <c r="AB479" s="215" t="s">
        <v>73</v>
      </c>
      <c r="AC479" s="216"/>
      <c r="AE479" s="54">
        <f t="shared" si="248"/>
        <v>0</v>
      </c>
      <c r="AF479" s="89"/>
      <c r="AG479" s="89"/>
      <c r="AH479" s="54" t="str">
        <f t="shared" si="249"/>
        <v/>
      </c>
      <c r="AI479" s="54" t="str">
        <f t="shared" si="250"/>
        <v/>
      </c>
      <c r="AJ479" s="54" t="str">
        <f t="shared" si="251"/>
        <v/>
      </c>
      <c r="AK479" s="54" t="str">
        <f t="shared" si="252"/>
        <v/>
      </c>
      <c r="AL479" s="54" t="str">
        <f t="shared" si="253"/>
        <v/>
      </c>
      <c r="AM479" s="54" t="str">
        <f t="shared" si="254"/>
        <v/>
      </c>
      <c r="AN479" s="54" t="str">
        <f t="shared" si="255"/>
        <v/>
      </c>
      <c r="AO479" s="54" t="str">
        <f t="shared" si="256"/>
        <v/>
      </c>
      <c r="AP479" s="54" t="str">
        <f t="shared" si="257"/>
        <v/>
      </c>
      <c r="AQ479" s="54" t="str">
        <f t="shared" si="258"/>
        <v/>
      </c>
      <c r="AR479" s="54" t="str">
        <f t="shared" si="259"/>
        <v/>
      </c>
      <c r="AS479" s="54" t="str">
        <f t="shared" si="260"/>
        <v/>
      </c>
      <c r="AT479" s="54" t="str">
        <f t="shared" si="261"/>
        <v/>
      </c>
      <c r="AU479" s="54" t="str">
        <f t="shared" si="262"/>
        <v/>
      </c>
      <c r="AV479" s="54" t="str">
        <f t="shared" si="263"/>
        <v/>
      </c>
      <c r="AW479" s="54" t="str">
        <f t="shared" si="264"/>
        <v/>
      </c>
      <c r="AX479" s="54" t="str">
        <f t="shared" si="265"/>
        <v/>
      </c>
      <c r="AY479" s="54" t="str">
        <f t="shared" si="266"/>
        <v/>
      </c>
      <c r="AZ479" s="54" t="str">
        <f t="shared" si="267"/>
        <v/>
      </c>
      <c r="BA479" s="54" t="str">
        <f t="shared" si="268"/>
        <v/>
      </c>
      <c r="BB479" s="54" t="str">
        <f t="shared" si="269"/>
        <v/>
      </c>
      <c r="BC479" s="54" t="str">
        <f t="shared" si="270"/>
        <v/>
      </c>
      <c r="BD479" s="54" t="str">
        <f t="shared" si="271"/>
        <v/>
      </c>
      <c r="BE479" s="54" t="str">
        <f t="shared" si="272"/>
        <v/>
      </c>
      <c r="BF479" s="54" t="str">
        <f t="shared" si="273"/>
        <v/>
      </c>
      <c r="BG479" s="54" t="str">
        <f t="shared" si="274"/>
        <v/>
      </c>
      <c r="BH479" s="54" t="str">
        <f t="shared" si="275"/>
        <v/>
      </c>
      <c r="BI479" s="54" t="str">
        <f t="shared" si="276"/>
        <v/>
      </c>
      <c r="BJ479" s="54" t="str">
        <f t="shared" si="277"/>
        <v/>
      </c>
      <c r="BK479" s="54" t="str">
        <f t="shared" si="278"/>
        <v/>
      </c>
      <c r="BL479" s="54" t="str">
        <f t="shared" si="279"/>
        <v/>
      </c>
      <c r="BM479" s="54" t="str">
        <f t="shared" si="280"/>
        <v/>
      </c>
      <c r="BN479" s="54" t="str">
        <f t="shared" si="281"/>
        <v/>
      </c>
      <c r="BO479" s="54" t="str">
        <f t="shared" si="282"/>
        <v/>
      </c>
      <c r="BP479" s="54" t="str">
        <f t="shared" si="283"/>
        <v/>
      </c>
      <c r="BQ479" s="54" t="str">
        <f t="shared" si="284"/>
        <v/>
      </c>
      <c r="BR479" s="54" t="str">
        <f t="shared" si="285"/>
        <v/>
      </c>
      <c r="BS479" s="54" t="str">
        <f t="shared" si="286"/>
        <v/>
      </c>
      <c r="BT479" s="54" t="str">
        <f t="shared" si="287"/>
        <v/>
      </c>
      <c r="BU479" s="54" t="str">
        <f t="shared" si="288"/>
        <v/>
      </c>
    </row>
    <row r="480" spans="2:73" ht="16.2">
      <c r="B480" s="104"/>
      <c r="C480" s="123" t="s">
        <v>45</v>
      </c>
      <c r="D480" s="122"/>
      <c r="E480" s="213"/>
      <c r="F480" s="196"/>
      <c r="G480" s="196"/>
      <c r="H480" s="188"/>
      <c r="I480" s="214"/>
      <c r="J480" s="188"/>
      <c r="K480" s="214"/>
      <c r="L480" s="196"/>
      <c r="M480" s="196"/>
      <c r="N480" s="196"/>
      <c r="O480" s="196"/>
      <c r="P480" s="196"/>
      <c r="Q480" s="196"/>
      <c r="R480" s="196"/>
      <c r="S480" s="196"/>
      <c r="T480" s="197"/>
      <c r="V480" s="219"/>
      <c r="W480" s="196"/>
      <c r="X480" s="196"/>
      <c r="Y480" s="188"/>
      <c r="Z480" s="121" t="s">
        <v>73</v>
      </c>
      <c r="AA480" s="120" t="s">
        <v>73</v>
      </c>
      <c r="AB480" s="215" t="s">
        <v>73</v>
      </c>
      <c r="AC480" s="216"/>
      <c r="AE480" s="54">
        <f t="shared" si="248"/>
        <v>0</v>
      </c>
      <c r="AF480" s="89"/>
      <c r="AG480" s="89"/>
      <c r="AH480" s="54" t="str">
        <f t="shared" si="249"/>
        <v/>
      </c>
      <c r="AI480" s="54" t="str">
        <f t="shared" si="250"/>
        <v/>
      </c>
      <c r="AJ480" s="54" t="str">
        <f t="shared" si="251"/>
        <v/>
      </c>
      <c r="AK480" s="54" t="str">
        <f t="shared" si="252"/>
        <v/>
      </c>
      <c r="AL480" s="54" t="str">
        <f t="shared" si="253"/>
        <v/>
      </c>
      <c r="AM480" s="54" t="str">
        <f t="shared" si="254"/>
        <v/>
      </c>
      <c r="AN480" s="54" t="str">
        <f t="shared" si="255"/>
        <v/>
      </c>
      <c r="AO480" s="54" t="str">
        <f t="shared" si="256"/>
        <v/>
      </c>
      <c r="AP480" s="54" t="str">
        <f t="shared" si="257"/>
        <v/>
      </c>
      <c r="AQ480" s="54" t="str">
        <f t="shared" si="258"/>
        <v/>
      </c>
      <c r="AR480" s="54" t="str">
        <f t="shared" si="259"/>
        <v/>
      </c>
      <c r="AS480" s="54" t="str">
        <f t="shared" si="260"/>
        <v/>
      </c>
      <c r="AT480" s="54" t="str">
        <f t="shared" si="261"/>
        <v/>
      </c>
      <c r="AU480" s="54" t="str">
        <f t="shared" si="262"/>
        <v/>
      </c>
      <c r="AV480" s="54" t="str">
        <f t="shared" si="263"/>
        <v/>
      </c>
      <c r="AW480" s="54" t="str">
        <f t="shared" si="264"/>
        <v/>
      </c>
      <c r="AX480" s="54" t="str">
        <f t="shared" si="265"/>
        <v/>
      </c>
      <c r="AY480" s="54" t="str">
        <f t="shared" si="266"/>
        <v/>
      </c>
      <c r="AZ480" s="54" t="str">
        <f t="shared" si="267"/>
        <v/>
      </c>
      <c r="BA480" s="54" t="str">
        <f t="shared" si="268"/>
        <v/>
      </c>
      <c r="BB480" s="54" t="str">
        <f t="shared" si="269"/>
        <v/>
      </c>
      <c r="BC480" s="54" t="str">
        <f t="shared" si="270"/>
        <v/>
      </c>
      <c r="BD480" s="54" t="str">
        <f t="shared" si="271"/>
        <v/>
      </c>
      <c r="BE480" s="54" t="str">
        <f t="shared" si="272"/>
        <v/>
      </c>
      <c r="BF480" s="54" t="str">
        <f t="shared" si="273"/>
        <v/>
      </c>
      <c r="BG480" s="54" t="str">
        <f t="shared" si="274"/>
        <v/>
      </c>
      <c r="BH480" s="54" t="str">
        <f t="shared" si="275"/>
        <v/>
      </c>
      <c r="BI480" s="54" t="str">
        <f t="shared" si="276"/>
        <v/>
      </c>
      <c r="BJ480" s="54" t="str">
        <f t="shared" si="277"/>
        <v/>
      </c>
      <c r="BK480" s="54" t="str">
        <f t="shared" si="278"/>
        <v/>
      </c>
      <c r="BL480" s="54" t="str">
        <f t="shared" si="279"/>
        <v/>
      </c>
      <c r="BM480" s="54" t="str">
        <f t="shared" si="280"/>
        <v/>
      </c>
      <c r="BN480" s="54" t="str">
        <f t="shared" si="281"/>
        <v/>
      </c>
      <c r="BO480" s="54" t="str">
        <f t="shared" si="282"/>
        <v/>
      </c>
      <c r="BP480" s="54" t="str">
        <f t="shared" si="283"/>
        <v/>
      </c>
      <c r="BQ480" s="54" t="str">
        <f t="shared" si="284"/>
        <v/>
      </c>
      <c r="BR480" s="54" t="str">
        <f t="shared" si="285"/>
        <v/>
      </c>
      <c r="BS480" s="54" t="str">
        <f t="shared" si="286"/>
        <v/>
      </c>
      <c r="BT480" s="54" t="str">
        <f t="shared" si="287"/>
        <v/>
      </c>
      <c r="BU480" s="54" t="str">
        <f t="shared" si="288"/>
        <v/>
      </c>
    </row>
    <row r="481" spans="2:73" ht="16.2">
      <c r="B481" s="104"/>
      <c r="C481" s="123" t="s">
        <v>45</v>
      </c>
      <c r="D481" s="122"/>
      <c r="E481" s="213"/>
      <c r="F481" s="196"/>
      <c r="G481" s="196"/>
      <c r="H481" s="188"/>
      <c r="I481" s="214"/>
      <c r="J481" s="188"/>
      <c r="K481" s="214"/>
      <c r="L481" s="196"/>
      <c r="M481" s="196"/>
      <c r="N481" s="196"/>
      <c r="O481" s="196"/>
      <c r="P481" s="196"/>
      <c r="Q481" s="196"/>
      <c r="R481" s="196"/>
      <c r="S481" s="196"/>
      <c r="T481" s="197"/>
      <c r="V481" s="219"/>
      <c r="W481" s="196"/>
      <c r="X481" s="196"/>
      <c r="Y481" s="188"/>
      <c r="Z481" s="121" t="s">
        <v>73</v>
      </c>
      <c r="AA481" s="120" t="s">
        <v>73</v>
      </c>
      <c r="AB481" s="215" t="s">
        <v>73</v>
      </c>
      <c r="AC481" s="216"/>
      <c r="AE481" s="54">
        <f t="shared" si="248"/>
        <v>0</v>
      </c>
      <c r="AF481" s="89"/>
      <c r="AG481" s="89"/>
      <c r="AH481" s="54" t="str">
        <f t="shared" si="249"/>
        <v/>
      </c>
      <c r="AI481" s="54" t="str">
        <f t="shared" si="250"/>
        <v/>
      </c>
      <c r="AJ481" s="54" t="str">
        <f t="shared" si="251"/>
        <v/>
      </c>
      <c r="AK481" s="54" t="str">
        <f t="shared" si="252"/>
        <v/>
      </c>
      <c r="AL481" s="54" t="str">
        <f t="shared" si="253"/>
        <v/>
      </c>
      <c r="AM481" s="54" t="str">
        <f t="shared" si="254"/>
        <v/>
      </c>
      <c r="AN481" s="54" t="str">
        <f t="shared" si="255"/>
        <v/>
      </c>
      <c r="AO481" s="54" t="str">
        <f t="shared" si="256"/>
        <v/>
      </c>
      <c r="AP481" s="54" t="str">
        <f t="shared" si="257"/>
        <v/>
      </c>
      <c r="AQ481" s="54" t="str">
        <f t="shared" si="258"/>
        <v/>
      </c>
      <c r="AR481" s="54" t="str">
        <f t="shared" si="259"/>
        <v/>
      </c>
      <c r="AS481" s="54" t="str">
        <f t="shared" si="260"/>
        <v/>
      </c>
      <c r="AT481" s="54" t="str">
        <f t="shared" si="261"/>
        <v/>
      </c>
      <c r="AU481" s="54" t="str">
        <f t="shared" si="262"/>
        <v/>
      </c>
      <c r="AV481" s="54" t="str">
        <f t="shared" si="263"/>
        <v/>
      </c>
      <c r="AW481" s="54" t="str">
        <f t="shared" si="264"/>
        <v/>
      </c>
      <c r="AX481" s="54" t="str">
        <f t="shared" si="265"/>
        <v/>
      </c>
      <c r="AY481" s="54" t="str">
        <f t="shared" si="266"/>
        <v/>
      </c>
      <c r="AZ481" s="54" t="str">
        <f t="shared" si="267"/>
        <v/>
      </c>
      <c r="BA481" s="54" t="str">
        <f t="shared" si="268"/>
        <v/>
      </c>
      <c r="BB481" s="54" t="str">
        <f t="shared" si="269"/>
        <v/>
      </c>
      <c r="BC481" s="54" t="str">
        <f t="shared" si="270"/>
        <v/>
      </c>
      <c r="BD481" s="54" t="str">
        <f t="shared" si="271"/>
        <v/>
      </c>
      <c r="BE481" s="54" t="str">
        <f t="shared" si="272"/>
        <v/>
      </c>
      <c r="BF481" s="54" t="str">
        <f t="shared" si="273"/>
        <v/>
      </c>
      <c r="BG481" s="54" t="str">
        <f t="shared" si="274"/>
        <v/>
      </c>
      <c r="BH481" s="54" t="str">
        <f t="shared" si="275"/>
        <v/>
      </c>
      <c r="BI481" s="54" t="str">
        <f t="shared" si="276"/>
        <v/>
      </c>
      <c r="BJ481" s="54" t="str">
        <f t="shared" si="277"/>
        <v/>
      </c>
      <c r="BK481" s="54" t="str">
        <f t="shared" si="278"/>
        <v/>
      </c>
      <c r="BL481" s="54" t="str">
        <f t="shared" si="279"/>
        <v/>
      </c>
      <c r="BM481" s="54" t="str">
        <f t="shared" si="280"/>
        <v/>
      </c>
      <c r="BN481" s="54" t="str">
        <f t="shared" si="281"/>
        <v/>
      </c>
      <c r="BO481" s="54" t="str">
        <f t="shared" si="282"/>
        <v/>
      </c>
      <c r="BP481" s="54" t="str">
        <f t="shared" si="283"/>
        <v/>
      </c>
      <c r="BQ481" s="54" t="str">
        <f t="shared" si="284"/>
        <v/>
      </c>
      <c r="BR481" s="54" t="str">
        <f t="shared" si="285"/>
        <v/>
      </c>
      <c r="BS481" s="54" t="str">
        <f t="shared" si="286"/>
        <v/>
      </c>
      <c r="BT481" s="54" t="str">
        <f t="shared" si="287"/>
        <v/>
      </c>
      <c r="BU481" s="54" t="str">
        <f t="shared" si="288"/>
        <v/>
      </c>
    </row>
    <row r="482" spans="2:73" ht="16.2">
      <c r="B482" s="104"/>
      <c r="C482" s="123" t="s">
        <v>45</v>
      </c>
      <c r="D482" s="122"/>
      <c r="E482" s="213"/>
      <c r="F482" s="196"/>
      <c r="G482" s="196"/>
      <c r="H482" s="188"/>
      <c r="I482" s="214"/>
      <c r="J482" s="188"/>
      <c r="K482" s="214"/>
      <c r="L482" s="196"/>
      <c r="M482" s="196"/>
      <c r="N482" s="196"/>
      <c r="O482" s="196"/>
      <c r="P482" s="196"/>
      <c r="Q482" s="196"/>
      <c r="R482" s="196"/>
      <c r="S482" s="196"/>
      <c r="T482" s="197"/>
      <c r="V482" s="219"/>
      <c r="W482" s="196"/>
      <c r="X482" s="196"/>
      <c r="Y482" s="188"/>
      <c r="Z482" s="121" t="s">
        <v>73</v>
      </c>
      <c r="AA482" s="120" t="s">
        <v>73</v>
      </c>
      <c r="AB482" s="215" t="s">
        <v>73</v>
      </c>
      <c r="AC482" s="216"/>
      <c r="AE482" s="54">
        <f t="shared" si="248"/>
        <v>0</v>
      </c>
      <c r="AF482" s="89"/>
      <c r="AG482" s="89"/>
      <c r="AH482" s="54" t="str">
        <f t="shared" si="249"/>
        <v/>
      </c>
      <c r="AI482" s="54" t="str">
        <f t="shared" si="250"/>
        <v/>
      </c>
      <c r="AJ482" s="54" t="str">
        <f t="shared" si="251"/>
        <v/>
      </c>
      <c r="AK482" s="54" t="str">
        <f t="shared" si="252"/>
        <v/>
      </c>
      <c r="AL482" s="54" t="str">
        <f t="shared" si="253"/>
        <v/>
      </c>
      <c r="AM482" s="54" t="str">
        <f t="shared" si="254"/>
        <v/>
      </c>
      <c r="AN482" s="54" t="str">
        <f t="shared" si="255"/>
        <v/>
      </c>
      <c r="AO482" s="54" t="str">
        <f t="shared" si="256"/>
        <v/>
      </c>
      <c r="AP482" s="54" t="str">
        <f t="shared" si="257"/>
        <v/>
      </c>
      <c r="AQ482" s="54" t="str">
        <f t="shared" si="258"/>
        <v/>
      </c>
      <c r="AR482" s="54" t="str">
        <f t="shared" si="259"/>
        <v/>
      </c>
      <c r="AS482" s="54" t="str">
        <f t="shared" si="260"/>
        <v/>
      </c>
      <c r="AT482" s="54" t="str">
        <f t="shared" si="261"/>
        <v/>
      </c>
      <c r="AU482" s="54" t="str">
        <f t="shared" si="262"/>
        <v/>
      </c>
      <c r="AV482" s="54" t="str">
        <f t="shared" si="263"/>
        <v/>
      </c>
      <c r="AW482" s="54" t="str">
        <f t="shared" si="264"/>
        <v/>
      </c>
      <c r="AX482" s="54" t="str">
        <f t="shared" si="265"/>
        <v/>
      </c>
      <c r="AY482" s="54" t="str">
        <f t="shared" si="266"/>
        <v/>
      </c>
      <c r="AZ482" s="54" t="str">
        <f t="shared" si="267"/>
        <v/>
      </c>
      <c r="BA482" s="54" t="str">
        <f t="shared" si="268"/>
        <v/>
      </c>
      <c r="BB482" s="54" t="str">
        <f t="shared" si="269"/>
        <v/>
      </c>
      <c r="BC482" s="54" t="str">
        <f t="shared" si="270"/>
        <v/>
      </c>
      <c r="BD482" s="54" t="str">
        <f t="shared" si="271"/>
        <v/>
      </c>
      <c r="BE482" s="54" t="str">
        <f t="shared" si="272"/>
        <v/>
      </c>
      <c r="BF482" s="54" t="str">
        <f t="shared" si="273"/>
        <v/>
      </c>
      <c r="BG482" s="54" t="str">
        <f t="shared" si="274"/>
        <v/>
      </c>
      <c r="BH482" s="54" t="str">
        <f t="shared" si="275"/>
        <v/>
      </c>
      <c r="BI482" s="54" t="str">
        <f t="shared" si="276"/>
        <v/>
      </c>
      <c r="BJ482" s="54" t="str">
        <f t="shared" si="277"/>
        <v/>
      </c>
      <c r="BK482" s="54" t="str">
        <f t="shared" si="278"/>
        <v/>
      </c>
      <c r="BL482" s="54" t="str">
        <f t="shared" si="279"/>
        <v/>
      </c>
      <c r="BM482" s="54" t="str">
        <f t="shared" si="280"/>
        <v/>
      </c>
      <c r="BN482" s="54" t="str">
        <f t="shared" si="281"/>
        <v/>
      </c>
      <c r="BO482" s="54" t="str">
        <f t="shared" si="282"/>
        <v/>
      </c>
      <c r="BP482" s="54" t="str">
        <f t="shared" si="283"/>
        <v/>
      </c>
      <c r="BQ482" s="54" t="str">
        <f t="shared" si="284"/>
        <v/>
      </c>
      <c r="BR482" s="54" t="str">
        <f t="shared" si="285"/>
        <v/>
      </c>
      <c r="BS482" s="54" t="str">
        <f t="shared" si="286"/>
        <v/>
      </c>
      <c r="BT482" s="54" t="str">
        <f t="shared" si="287"/>
        <v/>
      </c>
      <c r="BU482" s="54" t="str">
        <f t="shared" si="288"/>
        <v/>
      </c>
    </row>
    <row r="483" spans="2:73" ht="16.2">
      <c r="B483" s="104"/>
      <c r="C483" s="123" t="s">
        <v>45</v>
      </c>
      <c r="D483" s="122"/>
      <c r="E483" s="213"/>
      <c r="F483" s="196"/>
      <c r="G483" s="196"/>
      <c r="H483" s="188"/>
      <c r="I483" s="214"/>
      <c r="J483" s="188"/>
      <c r="K483" s="214"/>
      <c r="L483" s="196"/>
      <c r="M483" s="196"/>
      <c r="N483" s="196"/>
      <c r="O483" s="196"/>
      <c r="P483" s="196"/>
      <c r="Q483" s="196"/>
      <c r="R483" s="196"/>
      <c r="S483" s="196"/>
      <c r="T483" s="197"/>
      <c r="V483" s="219"/>
      <c r="W483" s="196"/>
      <c r="X483" s="196"/>
      <c r="Y483" s="188"/>
      <c r="Z483" s="121" t="s">
        <v>73</v>
      </c>
      <c r="AA483" s="120" t="s">
        <v>73</v>
      </c>
      <c r="AB483" s="215" t="s">
        <v>73</v>
      </c>
      <c r="AC483" s="216"/>
      <c r="AE483" s="54">
        <f t="shared" si="248"/>
        <v>0</v>
      </c>
      <c r="AF483" s="89"/>
      <c r="AG483" s="89"/>
      <c r="AH483" s="54" t="str">
        <f t="shared" si="249"/>
        <v/>
      </c>
      <c r="AI483" s="54" t="str">
        <f t="shared" si="250"/>
        <v/>
      </c>
      <c r="AJ483" s="54" t="str">
        <f t="shared" si="251"/>
        <v/>
      </c>
      <c r="AK483" s="54" t="str">
        <f t="shared" si="252"/>
        <v/>
      </c>
      <c r="AL483" s="54" t="str">
        <f t="shared" si="253"/>
        <v/>
      </c>
      <c r="AM483" s="54" t="str">
        <f t="shared" si="254"/>
        <v/>
      </c>
      <c r="AN483" s="54" t="str">
        <f t="shared" si="255"/>
        <v/>
      </c>
      <c r="AO483" s="54" t="str">
        <f t="shared" si="256"/>
        <v/>
      </c>
      <c r="AP483" s="54" t="str">
        <f t="shared" si="257"/>
        <v/>
      </c>
      <c r="AQ483" s="54" t="str">
        <f t="shared" si="258"/>
        <v/>
      </c>
      <c r="AR483" s="54" t="str">
        <f t="shared" si="259"/>
        <v/>
      </c>
      <c r="AS483" s="54" t="str">
        <f t="shared" si="260"/>
        <v/>
      </c>
      <c r="AT483" s="54" t="str">
        <f t="shared" si="261"/>
        <v/>
      </c>
      <c r="AU483" s="54" t="str">
        <f t="shared" si="262"/>
        <v/>
      </c>
      <c r="AV483" s="54" t="str">
        <f t="shared" si="263"/>
        <v/>
      </c>
      <c r="AW483" s="54" t="str">
        <f t="shared" si="264"/>
        <v/>
      </c>
      <c r="AX483" s="54" t="str">
        <f t="shared" si="265"/>
        <v/>
      </c>
      <c r="AY483" s="54" t="str">
        <f t="shared" si="266"/>
        <v/>
      </c>
      <c r="AZ483" s="54" t="str">
        <f t="shared" si="267"/>
        <v/>
      </c>
      <c r="BA483" s="54" t="str">
        <f t="shared" si="268"/>
        <v/>
      </c>
      <c r="BB483" s="54" t="str">
        <f t="shared" si="269"/>
        <v/>
      </c>
      <c r="BC483" s="54" t="str">
        <f t="shared" si="270"/>
        <v/>
      </c>
      <c r="BD483" s="54" t="str">
        <f t="shared" si="271"/>
        <v/>
      </c>
      <c r="BE483" s="54" t="str">
        <f t="shared" si="272"/>
        <v/>
      </c>
      <c r="BF483" s="54" t="str">
        <f t="shared" si="273"/>
        <v/>
      </c>
      <c r="BG483" s="54" t="str">
        <f t="shared" si="274"/>
        <v/>
      </c>
      <c r="BH483" s="54" t="str">
        <f t="shared" si="275"/>
        <v/>
      </c>
      <c r="BI483" s="54" t="str">
        <f t="shared" si="276"/>
        <v/>
      </c>
      <c r="BJ483" s="54" t="str">
        <f t="shared" si="277"/>
        <v/>
      </c>
      <c r="BK483" s="54" t="str">
        <f t="shared" si="278"/>
        <v/>
      </c>
      <c r="BL483" s="54" t="str">
        <f t="shared" si="279"/>
        <v/>
      </c>
      <c r="BM483" s="54" t="str">
        <f t="shared" si="280"/>
        <v/>
      </c>
      <c r="BN483" s="54" t="str">
        <f t="shared" si="281"/>
        <v/>
      </c>
      <c r="BO483" s="54" t="str">
        <f t="shared" si="282"/>
        <v/>
      </c>
      <c r="BP483" s="54" t="str">
        <f t="shared" si="283"/>
        <v/>
      </c>
      <c r="BQ483" s="54" t="str">
        <f t="shared" si="284"/>
        <v/>
      </c>
      <c r="BR483" s="54" t="str">
        <f t="shared" si="285"/>
        <v/>
      </c>
      <c r="BS483" s="54" t="str">
        <f t="shared" si="286"/>
        <v/>
      </c>
      <c r="BT483" s="54" t="str">
        <f t="shared" si="287"/>
        <v/>
      </c>
      <c r="BU483" s="54" t="str">
        <f t="shared" si="288"/>
        <v/>
      </c>
    </row>
    <row r="484" spans="2:73" ht="16.2">
      <c r="B484" s="104"/>
      <c r="C484" s="123" t="s">
        <v>45</v>
      </c>
      <c r="D484" s="122"/>
      <c r="E484" s="213"/>
      <c r="F484" s="196"/>
      <c r="G484" s="196"/>
      <c r="H484" s="188"/>
      <c r="I484" s="214"/>
      <c r="J484" s="188"/>
      <c r="K484" s="214"/>
      <c r="L484" s="196"/>
      <c r="M484" s="196"/>
      <c r="N484" s="196"/>
      <c r="O484" s="196"/>
      <c r="P484" s="196"/>
      <c r="Q484" s="196"/>
      <c r="R484" s="196"/>
      <c r="S484" s="196"/>
      <c r="T484" s="197"/>
      <c r="V484" s="219"/>
      <c r="W484" s="196"/>
      <c r="X484" s="196"/>
      <c r="Y484" s="188"/>
      <c r="Z484" s="121" t="s">
        <v>73</v>
      </c>
      <c r="AA484" s="120" t="s">
        <v>73</v>
      </c>
      <c r="AB484" s="215" t="s">
        <v>73</v>
      </c>
      <c r="AC484" s="216"/>
      <c r="AE484" s="54">
        <f t="shared" si="248"/>
        <v>0</v>
      </c>
      <c r="AF484" s="89"/>
      <c r="AG484" s="89"/>
      <c r="AH484" s="54" t="str">
        <f t="shared" si="249"/>
        <v/>
      </c>
      <c r="AI484" s="54" t="str">
        <f t="shared" si="250"/>
        <v/>
      </c>
      <c r="AJ484" s="54" t="str">
        <f t="shared" si="251"/>
        <v/>
      </c>
      <c r="AK484" s="54" t="str">
        <f t="shared" si="252"/>
        <v/>
      </c>
      <c r="AL484" s="54" t="str">
        <f t="shared" si="253"/>
        <v/>
      </c>
      <c r="AM484" s="54" t="str">
        <f t="shared" si="254"/>
        <v/>
      </c>
      <c r="AN484" s="54" t="str">
        <f t="shared" si="255"/>
        <v/>
      </c>
      <c r="AO484" s="54" t="str">
        <f t="shared" si="256"/>
        <v/>
      </c>
      <c r="AP484" s="54" t="str">
        <f t="shared" si="257"/>
        <v/>
      </c>
      <c r="AQ484" s="54" t="str">
        <f t="shared" si="258"/>
        <v/>
      </c>
      <c r="AR484" s="54" t="str">
        <f t="shared" si="259"/>
        <v/>
      </c>
      <c r="AS484" s="54" t="str">
        <f t="shared" si="260"/>
        <v/>
      </c>
      <c r="AT484" s="54" t="str">
        <f t="shared" si="261"/>
        <v/>
      </c>
      <c r="AU484" s="54" t="str">
        <f t="shared" si="262"/>
        <v/>
      </c>
      <c r="AV484" s="54" t="str">
        <f t="shared" si="263"/>
        <v/>
      </c>
      <c r="AW484" s="54" t="str">
        <f t="shared" si="264"/>
        <v/>
      </c>
      <c r="AX484" s="54" t="str">
        <f t="shared" si="265"/>
        <v/>
      </c>
      <c r="AY484" s="54" t="str">
        <f t="shared" si="266"/>
        <v/>
      </c>
      <c r="AZ484" s="54" t="str">
        <f t="shared" si="267"/>
        <v/>
      </c>
      <c r="BA484" s="54" t="str">
        <f t="shared" si="268"/>
        <v/>
      </c>
      <c r="BB484" s="54" t="str">
        <f t="shared" si="269"/>
        <v/>
      </c>
      <c r="BC484" s="54" t="str">
        <f t="shared" si="270"/>
        <v/>
      </c>
      <c r="BD484" s="54" t="str">
        <f t="shared" si="271"/>
        <v/>
      </c>
      <c r="BE484" s="54" t="str">
        <f t="shared" si="272"/>
        <v/>
      </c>
      <c r="BF484" s="54" t="str">
        <f t="shared" si="273"/>
        <v/>
      </c>
      <c r="BG484" s="54" t="str">
        <f t="shared" si="274"/>
        <v/>
      </c>
      <c r="BH484" s="54" t="str">
        <f t="shared" si="275"/>
        <v/>
      </c>
      <c r="BI484" s="54" t="str">
        <f t="shared" si="276"/>
        <v/>
      </c>
      <c r="BJ484" s="54" t="str">
        <f t="shared" si="277"/>
        <v/>
      </c>
      <c r="BK484" s="54" t="str">
        <f t="shared" si="278"/>
        <v/>
      </c>
      <c r="BL484" s="54" t="str">
        <f t="shared" si="279"/>
        <v/>
      </c>
      <c r="BM484" s="54" t="str">
        <f t="shared" si="280"/>
        <v/>
      </c>
      <c r="BN484" s="54" t="str">
        <f t="shared" si="281"/>
        <v/>
      </c>
      <c r="BO484" s="54" t="str">
        <f t="shared" si="282"/>
        <v/>
      </c>
      <c r="BP484" s="54" t="str">
        <f t="shared" si="283"/>
        <v/>
      </c>
      <c r="BQ484" s="54" t="str">
        <f t="shared" si="284"/>
        <v/>
      </c>
      <c r="BR484" s="54" t="str">
        <f t="shared" si="285"/>
        <v/>
      </c>
      <c r="BS484" s="54" t="str">
        <f t="shared" si="286"/>
        <v/>
      </c>
      <c r="BT484" s="54" t="str">
        <f t="shared" si="287"/>
        <v/>
      </c>
      <c r="BU484" s="54" t="str">
        <f t="shared" si="288"/>
        <v/>
      </c>
    </row>
    <row r="485" spans="2:73" ht="16.2">
      <c r="B485" s="104"/>
      <c r="C485" s="123" t="s">
        <v>45</v>
      </c>
      <c r="D485" s="122"/>
      <c r="E485" s="213"/>
      <c r="F485" s="196"/>
      <c r="G485" s="196"/>
      <c r="H485" s="188"/>
      <c r="I485" s="214"/>
      <c r="J485" s="188"/>
      <c r="K485" s="214"/>
      <c r="L485" s="196"/>
      <c r="M485" s="196"/>
      <c r="N485" s="196"/>
      <c r="O485" s="196"/>
      <c r="P485" s="196"/>
      <c r="Q485" s="196"/>
      <c r="R485" s="196"/>
      <c r="S485" s="196"/>
      <c r="T485" s="197"/>
      <c r="V485" s="219"/>
      <c r="W485" s="196"/>
      <c r="X485" s="196"/>
      <c r="Y485" s="188"/>
      <c r="Z485" s="121" t="s">
        <v>73</v>
      </c>
      <c r="AA485" s="120" t="s">
        <v>73</v>
      </c>
      <c r="AB485" s="215" t="s">
        <v>73</v>
      </c>
      <c r="AC485" s="216"/>
      <c r="AE485" s="54">
        <f t="shared" si="248"/>
        <v>0</v>
      </c>
      <c r="AF485" s="89"/>
      <c r="AG485" s="89"/>
      <c r="AH485" s="54" t="str">
        <f t="shared" si="249"/>
        <v/>
      </c>
      <c r="AI485" s="54" t="str">
        <f t="shared" si="250"/>
        <v/>
      </c>
      <c r="AJ485" s="54" t="str">
        <f t="shared" si="251"/>
        <v/>
      </c>
      <c r="AK485" s="54" t="str">
        <f t="shared" si="252"/>
        <v/>
      </c>
      <c r="AL485" s="54" t="str">
        <f t="shared" si="253"/>
        <v/>
      </c>
      <c r="AM485" s="54" t="str">
        <f t="shared" si="254"/>
        <v/>
      </c>
      <c r="AN485" s="54" t="str">
        <f t="shared" si="255"/>
        <v/>
      </c>
      <c r="AO485" s="54" t="str">
        <f t="shared" si="256"/>
        <v/>
      </c>
      <c r="AP485" s="54" t="str">
        <f t="shared" si="257"/>
        <v/>
      </c>
      <c r="AQ485" s="54" t="str">
        <f t="shared" si="258"/>
        <v/>
      </c>
      <c r="AR485" s="54" t="str">
        <f t="shared" si="259"/>
        <v/>
      </c>
      <c r="AS485" s="54" t="str">
        <f t="shared" si="260"/>
        <v/>
      </c>
      <c r="AT485" s="54" t="str">
        <f t="shared" si="261"/>
        <v/>
      </c>
      <c r="AU485" s="54" t="str">
        <f t="shared" si="262"/>
        <v/>
      </c>
      <c r="AV485" s="54" t="str">
        <f t="shared" si="263"/>
        <v/>
      </c>
      <c r="AW485" s="54" t="str">
        <f t="shared" si="264"/>
        <v/>
      </c>
      <c r="AX485" s="54" t="str">
        <f t="shared" si="265"/>
        <v/>
      </c>
      <c r="AY485" s="54" t="str">
        <f t="shared" si="266"/>
        <v/>
      </c>
      <c r="AZ485" s="54" t="str">
        <f t="shared" si="267"/>
        <v/>
      </c>
      <c r="BA485" s="54" t="str">
        <f t="shared" si="268"/>
        <v/>
      </c>
      <c r="BB485" s="54" t="str">
        <f t="shared" si="269"/>
        <v/>
      </c>
      <c r="BC485" s="54" t="str">
        <f t="shared" si="270"/>
        <v/>
      </c>
      <c r="BD485" s="54" t="str">
        <f t="shared" si="271"/>
        <v/>
      </c>
      <c r="BE485" s="54" t="str">
        <f t="shared" si="272"/>
        <v/>
      </c>
      <c r="BF485" s="54" t="str">
        <f t="shared" si="273"/>
        <v/>
      </c>
      <c r="BG485" s="54" t="str">
        <f t="shared" si="274"/>
        <v/>
      </c>
      <c r="BH485" s="54" t="str">
        <f t="shared" si="275"/>
        <v/>
      </c>
      <c r="BI485" s="54" t="str">
        <f t="shared" si="276"/>
        <v/>
      </c>
      <c r="BJ485" s="54" t="str">
        <f t="shared" si="277"/>
        <v/>
      </c>
      <c r="BK485" s="54" t="str">
        <f t="shared" si="278"/>
        <v/>
      </c>
      <c r="BL485" s="54" t="str">
        <f t="shared" si="279"/>
        <v/>
      </c>
      <c r="BM485" s="54" t="str">
        <f t="shared" si="280"/>
        <v/>
      </c>
      <c r="BN485" s="54" t="str">
        <f t="shared" si="281"/>
        <v/>
      </c>
      <c r="BO485" s="54" t="str">
        <f t="shared" si="282"/>
        <v/>
      </c>
      <c r="BP485" s="54" t="str">
        <f t="shared" si="283"/>
        <v/>
      </c>
      <c r="BQ485" s="54" t="str">
        <f t="shared" si="284"/>
        <v/>
      </c>
      <c r="BR485" s="54" t="str">
        <f t="shared" si="285"/>
        <v/>
      </c>
      <c r="BS485" s="54" t="str">
        <f t="shared" si="286"/>
        <v/>
      </c>
      <c r="BT485" s="54" t="str">
        <f t="shared" si="287"/>
        <v/>
      </c>
      <c r="BU485" s="54" t="str">
        <f t="shared" si="288"/>
        <v/>
      </c>
    </row>
    <row r="486" spans="2:73" ht="16.2">
      <c r="B486" s="104"/>
      <c r="C486" s="123" t="s">
        <v>45</v>
      </c>
      <c r="D486" s="122"/>
      <c r="E486" s="213"/>
      <c r="F486" s="196"/>
      <c r="G486" s="196"/>
      <c r="H486" s="188"/>
      <c r="I486" s="214"/>
      <c r="J486" s="188"/>
      <c r="K486" s="214"/>
      <c r="L486" s="196"/>
      <c r="M486" s="196"/>
      <c r="N486" s="196"/>
      <c r="O486" s="196"/>
      <c r="P486" s="196"/>
      <c r="Q486" s="196"/>
      <c r="R486" s="196"/>
      <c r="S486" s="196"/>
      <c r="T486" s="197"/>
      <c r="V486" s="219"/>
      <c r="W486" s="196"/>
      <c r="X486" s="196"/>
      <c r="Y486" s="188"/>
      <c r="Z486" s="121" t="s">
        <v>73</v>
      </c>
      <c r="AA486" s="120" t="s">
        <v>73</v>
      </c>
      <c r="AB486" s="215" t="s">
        <v>73</v>
      </c>
      <c r="AC486" s="216"/>
      <c r="AE486" s="54">
        <f t="shared" si="248"/>
        <v>0</v>
      </c>
      <c r="AF486" s="89"/>
      <c r="AG486" s="89"/>
      <c r="AH486" s="54" t="str">
        <f t="shared" si="249"/>
        <v/>
      </c>
      <c r="AI486" s="54" t="str">
        <f t="shared" si="250"/>
        <v/>
      </c>
      <c r="AJ486" s="54" t="str">
        <f t="shared" si="251"/>
        <v/>
      </c>
      <c r="AK486" s="54" t="str">
        <f t="shared" si="252"/>
        <v/>
      </c>
      <c r="AL486" s="54" t="str">
        <f t="shared" si="253"/>
        <v/>
      </c>
      <c r="AM486" s="54" t="str">
        <f t="shared" si="254"/>
        <v/>
      </c>
      <c r="AN486" s="54" t="str">
        <f t="shared" si="255"/>
        <v/>
      </c>
      <c r="AO486" s="54" t="str">
        <f t="shared" si="256"/>
        <v/>
      </c>
      <c r="AP486" s="54" t="str">
        <f t="shared" si="257"/>
        <v/>
      </c>
      <c r="AQ486" s="54" t="str">
        <f t="shared" si="258"/>
        <v/>
      </c>
      <c r="AR486" s="54" t="str">
        <f t="shared" si="259"/>
        <v/>
      </c>
      <c r="AS486" s="54" t="str">
        <f t="shared" si="260"/>
        <v/>
      </c>
      <c r="AT486" s="54" t="str">
        <f t="shared" si="261"/>
        <v/>
      </c>
      <c r="AU486" s="54" t="str">
        <f t="shared" si="262"/>
        <v/>
      </c>
      <c r="AV486" s="54" t="str">
        <f t="shared" si="263"/>
        <v/>
      </c>
      <c r="AW486" s="54" t="str">
        <f t="shared" si="264"/>
        <v/>
      </c>
      <c r="AX486" s="54" t="str">
        <f t="shared" si="265"/>
        <v/>
      </c>
      <c r="AY486" s="54" t="str">
        <f t="shared" si="266"/>
        <v/>
      </c>
      <c r="AZ486" s="54" t="str">
        <f t="shared" si="267"/>
        <v/>
      </c>
      <c r="BA486" s="54" t="str">
        <f t="shared" si="268"/>
        <v/>
      </c>
      <c r="BB486" s="54" t="str">
        <f t="shared" si="269"/>
        <v/>
      </c>
      <c r="BC486" s="54" t="str">
        <f t="shared" si="270"/>
        <v/>
      </c>
      <c r="BD486" s="54" t="str">
        <f t="shared" si="271"/>
        <v/>
      </c>
      <c r="BE486" s="54" t="str">
        <f t="shared" si="272"/>
        <v/>
      </c>
      <c r="BF486" s="54" t="str">
        <f t="shared" si="273"/>
        <v/>
      </c>
      <c r="BG486" s="54" t="str">
        <f t="shared" si="274"/>
        <v/>
      </c>
      <c r="BH486" s="54" t="str">
        <f t="shared" si="275"/>
        <v/>
      </c>
      <c r="BI486" s="54" t="str">
        <f t="shared" si="276"/>
        <v/>
      </c>
      <c r="BJ486" s="54" t="str">
        <f t="shared" si="277"/>
        <v/>
      </c>
      <c r="BK486" s="54" t="str">
        <f t="shared" si="278"/>
        <v/>
      </c>
      <c r="BL486" s="54" t="str">
        <f t="shared" si="279"/>
        <v/>
      </c>
      <c r="BM486" s="54" t="str">
        <f t="shared" si="280"/>
        <v/>
      </c>
      <c r="BN486" s="54" t="str">
        <f t="shared" si="281"/>
        <v/>
      </c>
      <c r="BO486" s="54" t="str">
        <f t="shared" si="282"/>
        <v/>
      </c>
      <c r="BP486" s="54" t="str">
        <f t="shared" si="283"/>
        <v/>
      </c>
      <c r="BQ486" s="54" t="str">
        <f t="shared" si="284"/>
        <v/>
      </c>
      <c r="BR486" s="54" t="str">
        <f t="shared" si="285"/>
        <v/>
      </c>
      <c r="BS486" s="54" t="str">
        <f t="shared" si="286"/>
        <v/>
      </c>
      <c r="BT486" s="54" t="str">
        <f t="shared" si="287"/>
        <v/>
      </c>
      <c r="BU486" s="54" t="str">
        <f t="shared" si="288"/>
        <v/>
      </c>
    </row>
    <row r="487" spans="2:73" ht="16.2">
      <c r="B487" s="104"/>
      <c r="C487" s="123" t="s">
        <v>45</v>
      </c>
      <c r="D487" s="122"/>
      <c r="E487" s="213"/>
      <c r="F487" s="196"/>
      <c r="G487" s="196"/>
      <c r="H487" s="188"/>
      <c r="I487" s="214"/>
      <c r="J487" s="188"/>
      <c r="K487" s="214"/>
      <c r="L487" s="196"/>
      <c r="M487" s="196"/>
      <c r="N487" s="196"/>
      <c r="O487" s="196"/>
      <c r="P487" s="196"/>
      <c r="Q487" s="196"/>
      <c r="R487" s="196"/>
      <c r="S487" s="196"/>
      <c r="T487" s="197"/>
      <c r="V487" s="219"/>
      <c r="W487" s="196"/>
      <c r="X487" s="196"/>
      <c r="Y487" s="188"/>
      <c r="Z487" s="121" t="s">
        <v>73</v>
      </c>
      <c r="AA487" s="120" t="s">
        <v>73</v>
      </c>
      <c r="AB487" s="215" t="s">
        <v>73</v>
      </c>
      <c r="AC487" s="216"/>
      <c r="AE487" s="54">
        <f t="shared" si="248"/>
        <v>0</v>
      </c>
      <c r="AF487" s="89"/>
      <c r="AG487" s="89"/>
      <c r="AH487" s="54" t="str">
        <f t="shared" si="249"/>
        <v/>
      </c>
      <c r="AI487" s="54" t="str">
        <f t="shared" si="250"/>
        <v/>
      </c>
      <c r="AJ487" s="54" t="str">
        <f t="shared" si="251"/>
        <v/>
      </c>
      <c r="AK487" s="54" t="str">
        <f t="shared" si="252"/>
        <v/>
      </c>
      <c r="AL487" s="54" t="str">
        <f t="shared" si="253"/>
        <v/>
      </c>
      <c r="AM487" s="54" t="str">
        <f t="shared" si="254"/>
        <v/>
      </c>
      <c r="AN487" s="54" t="str">
        <f t="shared" si="255"/>
        <v/>
      </c>
      <c r="AO487" s="54" t="str">
        <f t="shared" si="256"/>
        <v/>
      </c>
      <c r="AP487" s="54" t="str">
        <f t="shared" si="257"/>
        <v/>
      </c>
      <c r="AQ487" s="54" t="str">
        <f t="shared" si="258"/>
        <v/>
      </c>
      <c r="AR487" s="54" t="str">
        <f t="shared" si="259"/>
        <v/>
      </c>
      <c r="AS487" s="54" t="str">
        <f t="shared" si="260"/>
        <v/>
      </c>
      <c r="AT487" s="54" t="str">
        <f t="shared" si="261"/>
        <v/>
      </c>
      <c r="AU487" s="54" t="str">
        <f t="shared" si="262"/>
        <v/>
      </c>
      <c r="AV487" s="54" t="str">
        <f t="shared" si="263"/>
        <v/>
      </c>
      <c r="AW487" s="54" t="str">
        <f t="shared" si="264"/>
        <v/>
      </c>
      <c r="AX487" s="54" t="str">
        <f t="shared" si="265"/>
        <v/>
      </c>
      <c r="AY487" s="54" t="str">
        <f t="shared" si="266"/>
        <v/>
      </c>
      <c r="AZ487" s="54" t="str">
        <f t="shared" si="267"/>
        <v/>
      </c>
      <c r="BA487" s="54" t="str">
        <f t="shared" si="268"/>
        <v/>
      </c>
      <c r="BB487" s="54" t="str">
        <f t="shared" si="269"/>
        <v/>
      </c>
      <c r="BC487" s="54" t="str">
        <f t="shared" si="270"/>
        <v/>
      </c>
      <c r="BD487" s="54" t="str">
        <f t="shared" si="271"/>
        <v/>
      </c>
      <c r="BE487" s="54" t="str">
        <f t="shared" si="272"/>
        <v/>
      </c>
      <c r="BF487" s="54" t="str">
        <f t="shared" si="273"/>
        <v/>
      </c>
      <c r="BG487" s="54" t="str">
        <f t="shared" si="274"/>
        <v/>
      </c>
      <c r="BH487" s="54" t="str">
        <f t="shared" si="275"/>
        <v/>
      </c>
      <c r="BI487" s="54" t="str">
        <f t="shared" si="276"/>
        <v/>
      </c>
      <c r="BJ487" s="54" t="str">
        <f t="shared" si="277"/>
        <v/>
      </c>
      <c r="BK487" s="54" t="str">
        <f t="shared" si="278"/>
        <v/>
      </c>
      <c r="BL487" s="54" t="str">
        <f t="shared" si="279"/>
        <v/>
      </c>
      <c r="BM487" s="54" t="str">
        <f t="shared" si="280"/>
        <v/>
      </c>
      <c r="BN487" s="54" t="str">
        <f t="shared" si="281"/>
        <v/>
      </c>
      <c r="BO487" s="54" t="str">
        <f t="shared" si="282"/>
        <v/>
      </c>
      <c r="BP487" s="54" t="str">
        <f t="shared" si="283"/>
        <v/>
      </c>
      <c r="BQ487" s="54" t="str">
        <f t="shared" si="284"/>
        <v/>
      </c>
      <c r="BR487" s="54" t="str">
        <f t="shared" si="285"/>
        <v/>
      </c>
      <c r="BS487" s="54" t="str">
        <f t="shared" si="286"/>
        <v/>
      </c>
      <c r="BT487" s="54" t="str">
        <f t="shared" si="287"/>
        <v/>
      </c>
      <c r="BU487" s="54" t="str">
        <f t="shared" si="288"/>
        <v/>
      </c>
    </row>
    <row r="488" spans="2:73" ht="16.2">
      <c r="B488" s="104"/>
      <c r="C488" s="123" t="s">
        <v>45</v>
      </c>
      <c r="D488" s="122"/>
      <c r="E488" s="213"/>
      <c r="F488" s="196"/>
      <c r="G488" s="196"/>
      <c r="H488" s="188"/>
      <c r="I488" s="214"/>
      <c r="J488" s="188"/>
      <c r="K488" s="214"/>
      <c r="L488" s="196"/>
      <c r="M488" s="196"/>
      <c r="N488" s="196"/>
      <c r="O488" s="196"/>
      <c r="P488" s="196"/>
      <c r="Q488" s="196"/>
      <c r="R488" s="196"/>
      <c r="S488" s="196"/>
      <c r="T488" s="197"/>
      <c r="V488" s="219"/>
      <c r="W488" s="196"/>
      <c r="X488" s="196"/>
      <c r="Y488" s="188"/>
      <c r="Z488" s="121" t="s">
        <v>73</v>
      </c>
      <c r="AA488" s="120" t="s">
        <v>73</v>
      </c>
      <c r="AB488" s="215" t="s">
        <v>73</v>
      </c>
      <c r="AC488" s="216"/>
      <c r="AE488" s="54">
        <f t="shared" si="248"/>
        <v>0</v>
      </c>
      <c r="AF488" s="89"/>
      <c r="AG488" s="89"/>
      <c r="AH488" s="54" t="str">
        <f t="shared" si="249"/>
        <v/>
      </c>
      <c r="AI488" s="54" t="str">
        <f t="shared" si="250"/>
        <v/>
      </c>
      <c r="AJ488" s="54" t="str">
        <f t="shared" si="251"/>
        <v/>
      </c>
      <c r="AK488" s="54" t="str">
        <f t="shared" si="252"/>
        <v/>
      </c>
      <c r="AL488" s="54" t="str">
        <f t="shared" si="253"/>
        <v/>
      </c>
      <c r="AM488" s="54" t="str">
        <f t="shared" si="254"/>
        <v/>
      </c>
      <c r="AN488" s="54" t="str">
        <f t="shared" si="255"/>
        <v/>
      </c>
      <c r="AO488" s="54" t="str">
        <f t="shared" si="256"/>
        <v/>
      </c>
      <c r="AP488" s="54" t="str">
        <f t="shared" si="257"/>
        <v/>
      </c>
      <c r="AQ488" s="54" t="str">
        <f t="shared" si="258"/>
        <v/>
      </c>
      <c r="AR488" s="54" t="str">
        <f t="shared" si="259"/>
        <v/>
      </c>
      <c r="AS488" s="54" t="str">
        <f t="shared" si="260"/>
        <v/>
      </c>
      <c r="AT488" s="54" t="str">
        <f t="shared" si="261"/>
        <v/>
      </c>
      <c r="AU488" s="54" t="str">
        <f t="shared" si="262"/>
        <v/>
      </c>
      <c r="AV488" s="54" t="str">
        <f t="shared" si="263"/>
        <v/>
      </c>
      <c r="AW488" s="54" t="str">
        <f t="shared" si="264"/>
        <v/>
      </c>
      <c r="AX488" s="54" t="str">
        <f t="shared" si="265"/>
        <v/>
      </c>
      <c r="AY488" s="54" t="str">
        <f t="shared" si="266"/>
        <v/>
      </c>
      <c r="AZ488" s="54" t="str">
        <f t="shared" si="267"/>
        <v/>
      </c>
      <c r="BA488" s="54" t="str">
        <f t="shared" si="268"/>
        <v/>
      </c>
      <c r="BB488" s="54" t="str">
        <f t="shared" si="269"/>
        <v/>
      </c>
      <c r="BC488" s="54" t="str">
        <f t="shared" si="270"/>
        <v/>
      </c>
      <c r="BD488" s="54" t="str">
        <f t="shared" si="271"/>
        <v/>
      </c>
      <c r="BE488" s="54" t="str">
        <f t="shared" si="272"/>
        <v/>
      </c>
      <c r="BF488" s="54" t="str">
        <f t="shared" si="273"/>
        <v/>
      </c>
      <c r="BG488" s="54" t="str">
        <f t="shared" si="274"/>
        <v/>
      </c>
      <c r="BH488" s="54" t="str">
        <f t="shared" si="275"/>
        <v/>
      </c>
      <c r="BI488" s="54" t="str">
        <f t="shared" si="276"/>
        <v/>
      </c>
      <c r="BJ488" s="54" t="str">
        <f t="shared" si="277"/>
        <v/>
      </c>
      <c r="BK488" s="54" t="str">
        <f t="shared" si="278"/>
        <v/>
      </c>
      <c r="BL488" s="54" t="str">
        <f t="shared" si="279"/>
        <v/>
      </c>
      <c r="BM488" s="54" t="str">
        <f t="shared" si="280"/>
        <v/>
      </c>
      <c r="BN488" s="54" t="str">
        <f t="shared" si="281"/>
        <v/>
      </c>
      <c r="BO488" s="54" t="str">
        <f t="shared" si="282"/>
        <v/>
      </c>
      <c r="BP488" s="54" t="str">
        <f t="shared" si="283"/>
        <v/>
      </c>
      <c r="BQ488" s="54" t="str">
        <f t="shared" si="284"/>
        <v/>
      </c>
      <c r="BR488" s="54" t="str">
        <f t="shared" si="285"/>
        <v/>
      </c>
      <c r="BS488" s="54" t="str">
        <f t="shared" si="286"/>
        <v/>
      </c>
      <c r="BT488" s="54" t="str">
        <f t="shared" si="287"/>
        <v/>
      </c>
      <c r="BU488" s="54" t="str">
        <f t="shared" si="288"/>
        <v/>
      </c>
    </row>
    <row r="489" spans="2:73" ht="16.2">
      <c r="B489" s="104"/>
      <c r="C489" s="123" t="s">
        <v>45</v>
      </c>
      <c r="D489" s="122"/>
      <c r="E489" s="213"/>
      <c r="F489" s="196"/>
      <c r="G489" s="196"/>
      <c r="H489" s="188"/>
      <c r="I489" s="214"/>
      <c r="J489" s="188"/>
      <c r="K489" s="214"/>
      <c r="L489" s="196"/>
      <c r="M489" s="196"/>
      <c r="N489" s="196"/>
      <c r="O489" s="196"/>
      <c r="P489" s="196"/>
      <c r="Q489" s="196"/>
      <c r="R489" s="196"/>
      <c r="S489" s="196"/>
      <c r="T489" s="197"/>
      <c r="V489" s="219"/>
      <c r="W489" s="196"/>
      <c r="X489" s="196"/>
      <c r="Y489" s="188"/>
      <c r="Z489" s="121" t="s">
        <v>73</v>
      </c>
      <c r="AA489" s="120" t="s">
        <v>73</v>
      </c>
      <c r="AB489" s="215" t="s">
        <v>73</v>
      </c>
      <c r="AC489" s="216"/>
      <c r="AE489" s="54">
        <f t="shared" si="248"/>
        <v>0</v>
      </c>
      <c r="AF489" s="89"/>
      <c r="AG489" s="89"/>
      <c r="AH489" s="54" t="str">
        <f t="shared" si="249"/>
        <v/>
      </c>
      <c r="AI489" s="54" t="str">
        <f t="shared" si="250"/>
        <v/>
      </c>
      <c r="AJ489" s="54" t="str">
        <f t="shared" si="251"/>
        <v/>
      </c>
      <c r="AK489" s="54" t="str">
        <f t="shared" si="252"/>
        <v/>
      </c>
      <c r="AL489" s="54" t="str">
        <f t="shared" si="253"/>
        <v/>
      </c>
      <c r="AM489" s="54" t="str">
        <f t="shared" si="254"/>
        <v/>
      </c>
      <c r="AN489" s="54" t="str">
        <f t="shared" si="255"/>
        <v/>
      </c>
      <c r="AO489" s="54" t="str">
        <f t="shared" si="256"/>
        <v/>
      </c>
      <c r="AP489" s="54" t="str">
        <f t="shared" si="257"/>
        <v/>
      </c>
      <c r="AQ489" s="54" t="str">
        <f t="shared" si="258"/>
        <v/>
      </c>
      <c r="AR489" s="54" t="str">
        <f t="shared" si="259"/>
        <v/>
      </c>
      <c r="AS489" s="54" t="str">
        <f t="shared" si="260"/>
        <v/>
      </c>
      <c r="AT489" s="54" t="str">
        <f t="shared" si="261"/>
        <v/>
      </c>
      <c r="AU489" s="54" t="str">
        <f t="shared" si="262"/>
        <v/>
      </c>
      <c r="AV489" s="54" t="str">
        <f t="shared" si="263"/>
        <v/>
      </c>
      <c r="AW489" s="54" t="str">
        <f t="shared" si="264"/>
        <v/>
      </c>
      <c r="AX489" s="54" t="str">
        <f t="shared" si="265"/>
        <v/>
      </c>
      <c r="AY489" s="54" t="str">
        <f t="shared" si="266"/>
        <v/>
      </c>
      <c r="AZ489" s="54" t="str">
        <f t="shared" si="267"/>
        <v/>
      </c>
      <c r="BA489" s="54" t="str">
        <f t="shared" si="268"/>
        <v/>
      </c>
      <c r="BB489" s="54" t="str">
        <f t="shared" si="269"/>
        <v/>
      </c>
      <c r="BC489" s="54" t="str">
        <f t="shared" si="270"/>
        <v/>
      </c>
      <c r="BD489" s="54" t="str">
        <f t="shared" si="271"/>
        <v/>
      </c>
      <c r="BE489" s="54" t="str">
        <f t="shared" si="272"/>
        <v/>
      </c>
      <c r="BF489" s="54" t="str">
        <f t="shared" si="273"/>
        <v/>
      </c>
      <c r="BG489" s="54" t="str">
        <f t="shared" si="274"/>
        <v/>
      </c>
      <c r="BH489" s="54" t="str">
        <f t="shared" si="275"/>
        <v/>
      </c>
      <c r="BI489" s="54" t="str">
        <f t="shared" si="276"/>
        <v/>
      </c>
      <c r="BJ489" s="54" t="str">
        <f t="shared" si="277"/>
        <v/>
      </c>
      <c r="BK489" s="54" t="str">
        <f t="shared" si="278"/>
        <v/>
      </c>
      <c r="BL489" s="54" t="str">
        <f t="shared" si="279"/>
        <v/>
      </c>
      <c r="BM489" s="54" t="str">
        <f t="shared" si="280"/>
        <v/>
      </c>
      <c r="BN489" s="54" t="str">
        <f t="shared" si="281"/>
        <v/>
      </c>
      <c r="BO489" s="54" t="str">
        <f t="shared" si="282"/>
        <v/>
      </c>
      <c r="BP489" s="54" t="str">
        <f t="shared" si="283"/>
        <v/>
      </c>
      <c r="BQ489" s="54" t="str">
        <f t="shared" si="284"/>
        <v/>
      </c>
      <c r="BR489" s="54" t="str">
        <f t="shared" si="285"/>
        <v/>
      </c>
      <c r="BS489" s="54" t="str">
        <f t="shared" si="286"/>
        <v/>
      </c>
      <c r="BT489" s="54" t="str">
        <f t="shared" si="287"/>
        <v/>
      </c>
      <c r="BU489" s="54" t="str">
        <f t="shared" si="288"/>
        <v/>
      </c>
    </row>
    <row r="490" spans="2:73" ht="16.2">
      <c r="B490" s="104"/>
      <c r="C490" s="123" t="s">
        <v>45</v>
      </c>
      <c r="D490" s="122"/>
      <c r="E490" s="213"/>
      <c r="F490" s="196"/>
      <c r="G490" s="196"/>
      <c r="H490" s="188"/>
      <c r="I490" s="214"/>
      <c r="J490" s="188"/>
      <c r="K490" s="214"/>
      <c r="L490" s="196"/>
      <c r="M490" s="196"/>
      <c r="N490" s="196"/>
      <c r="O490" s="196"/>
      <c r="P490" s="196"/>
      <c r="Q490" s="196"/>
      <c r="R490" s="196"/>
      <c r="S490" s="196"/>
      <c r="T490" s="197"/>
      <c r="V490" s="219"/>
      <c r="W490" s="196"/>
      <c r="X490" s="196"/>
      <c r="Y490" s="188"/>
      <c r="Z490" s="121" t="s">
        <v>73</v>
      </c>
      <c r="AA490" s="120" t="s">
        <v>73</v>
      </c>
      <c r="AB490" s="215" t="s">
        <v>73</v>
      </c>
      <c r="AC490" s="216"/>
      <c r="AE490" s="54">
        <f t="shared" si="248"/>
        <v>0</v>
      </c>
      <c r="AF490" s="89"/>
      <c r="AG490" s="89"/>
      <c r="AH490" s="54" t="str">
        <f t="shared" si="249"/>
        <v/>
      </c>
      <c r="AI490" s="54" t="str">
        <f t="shared" si="250"/>
        <v/>
      </c>
      <c r="AJ490" s="54" t="str">
        <f t="shared" si="251"/>
        <v/>
      </c>
      <c r="AK490" s="54" t="str">
        <f t="shared" si="252"/>
        <v/>
      </c>
      <c r="AL490" s="54" t="str">
        <f t="shared" si="253"/>
        <v/>
      </c>
      <c r="AM490" s="54" t="str">
        <f t="shared" si="254"/>
        <v/>
      </c>
      <c r="AN490" s="54" t="str">
        <f t="shared" si="255"/>
        <v/>
      </c>
      <c r="AO490" s="54" t="str">
        <f t="shared" si="256"/>
        <v/>
      </c>
      <c r="AP490" s="54" t="str">
        <f t="shared" si="257"/>
        <v/>
      </c>
      <c r="AQ490" s="54" t="str">
        <f t="shared" si="258"/>
        <v/>
      </c>
      <c r="AR490" s="54" t="str">
        <f t="shared" si="259"/>
        <v/>
      </c>
      <c r="AS490" s="54" t="str">
        <f t="shared" si="260"/>
        <v/>
      </c>
      <c r="AT490" s="54" t="str">
        <f t="shared" si="261"/>
        <v/>
      </c>
      <c r="AU490" s="54" t="str">
        <f t="shared" si="262"/>
        <v/>
      </c>
      <c r="AV490" s="54" t="str">
        <f t="shared" si="263"/>
        <v/>
      </c>
      <c r="AW490" s="54" t="str">
        <f t="shared" si="264"/>
        <v/>
      </c>
      <c r="AX490" s="54" t="str">
        <f t="shared" si="265"/>
        <v/>
      </c>
      <c r="AY490" s="54" t="str">
        <f t="shared" si="266"/>
        <v/>
      </c>
      <c r="AZ490" s="54" t="str">
        <f t="shared" si="267"/>
        <v/>
      </c>
      <c r="BA490" s="54" t="str">
        <f t="shared" si="268"/>
        <v/>
      </c>
      <c r="BB490" s="54" t="str">
        <f t="shared" si="269"/>
        <v/>
      </c>
      <c r="BC490" s="54" t="str">
        <f t="shared" si="270"/>
        <v/>
      </c>
      <c r="BD490" s="54" t="str">
        <f t="shared" si="271"/>
        <v/>
      </c>
      <c r="BE490" s="54" t="str">
        <f t="shared" si="272"/>
        <v/>
      </c>
      <c r="BF490" s="54" t="str">
        <f t="shared" si="273"/>
        <v/>
      </c>
      <c r="BG490" s="54" t="str">
        <f t="shared" si="274"/>
        <v/>
      </c>
      <c r="BH490" s="54" t="str">
        <f t="shared" si="275"/>
        <v/>
      </c>
      <c r="BI490" s="54" t="str">
        <f t="shared" si="276"/>
        <v/>
      </c>
      <c r="BJ490" s="54" t="str">
        <f t="shared" si="277"/>
        <v/>
      </c>
      <c r="BK490" s="54" t="str">
        <f t="shared" si="278"/>
        <v/>
      </c>
      <c r="BL490" s="54" t="str">
        <f t="shared" si="279"/>
        <v/>
      </c>
      <c r="BM490" s="54" t="str">
        <f t="shared" si="280"/>
        <v/>
      </c>
      <c r="BN490" s="54" t="str">
        <f t="shared" si="281"/>
        <v/>
      </c>
      <c r="BO490" s="54" t="str">
        <f t="shared" si="282"/>
        <v/>
      </c>
      <c r="BP490" s="54" t="str">
        <f t="shared" si="283"/>
        <v/>
      </c>
      <c r="BQ490" s="54" t="str">
        <f t="shared" si="284"/>
        <v/>
      </c>
      <c r="BR490" s="54" t="str">
        <f t="shared" si="285"/>
        <v/>
      </c>
      <c r="BS490" s="54" t="str">
        <f t="shared" si="286"/>
        <v/>
      </c>
      <c r="BT490" s="54" t="str">
        <f t="shared" si="287"/>
        <v/>
      </c>
      <c r="BU490" s="54" t="str">
        <f t="shared" si="288"/>
        <v/>
      </c>
    </row>
    <row r="491" spans="2:73" ht="16.2">
      <c r="B491" s="104"/>
      <c r="C491" s="123" t="s">
        <v>45</v>
      </c>
      <c r="D491" s="122"/>
      <c r="E491" s="213"/>
      <c r="F491" s="196"/>
      <c r="G491" s="196"/>
      <c r="H491" s="188"/>
      <c r="I491" s="214"/>
      <c r="J491" s="188"/>
      <c r="K491" s="214"/>
      <c r="L491" s="196"/>
      <c r="M491" s="196"/>
      <c r="N491" s="196"/>
      <c r="O491" s="196"/>
      <c r="P491" s="196"/>
      <c r="Q491" s="196"/>
      <c r="R491" s="196"/>
      <c r="S491" s="196"/>
      <c r="T491" s="197"/>
      <c r="V491" s="219"/>
      <c r="W491" s="196"/>
      <c r="X491" s="196"/>
      <c r="Y491" s="188"/>
      <c r="Z491" s="121" t="s">
        <v>73</v>
      </c>
      <c r="AA491" s="120" t="s">
        <v>73</v>
      </c>
      <c r="AB491" s="215" t="s">
        <v>73</v>
      </c>
      <c r="AC491" s="216"/>
      <c r="AE491" s="54">
        <f t="shared" si="248"/>
        <v>0</v>
      </c>
      <c r="AF491" s="89"/>
      <c r="AG491" s="89"/>
      <c r="AH491" s="54" t="str">
        <f t="shared" si="249"/>
        <v/>
      </c>
      <c r="AI491" s="54" t="str">
        <f t="shared" si="250"/>
        <v/>
      </c>
      <c r="AJ491" s="54" t="str">
        <f t="shared" si="251"/>
        <v/>
      </c>
      <c r="AK491" s="54" t="str">
        <f t="shared" si="252"/>
        <v/>
      </c>
      <c r="AL491" s="54" t="str">
        <f t="shared" si="253"/>
        <v/>
      </c>
      <c r="AM491" s="54" t="str">
        <f t="shared" si="254"/>
        <v/>
      </c>
      <c r="AN491" s="54" t="str">
        <f t="shared" si="255"/>
        <v/>
      </c>
      <c r="AO491" s="54" t="str">
        <f t="shared" si="256"/>
        <v/>
      </c>
      <c r="AP491" s="54" t="str">
        <f t="shared" si="257"/>
        <v/>
      </c>
      <c r="AQ491" s="54" t="str">
        <f t="shared" si="258"/>
        <v/>
      </c>
      <c r="AR491" s="54" t="str">
        <f t="shared" si="259"/>
        <v/>
      </c>
      <c r="AS491" s="54" t="str">
        <f t="shared" si="260"/>
        <v/>
      </c>
      <c r="AT491" s="54" t="str">
        <f t="shared" si="261"/>
        <v/>
      </c>
      <c r="AU491" s="54" t="str">
        <f t="shared" si="262"/>
        <v/>
      </c>
      <c r="AV491" s="54" t="str">
        <f t="shared" si="263"/>
        <v/>
      </c>
      <c r="AW491" s="54" t="str">
        <f t="shared" si="264"/>
        <v/>
      </c>
      <c r="AX491" s="54" t="str">
        <f t="shared" si="265"/>
        <v/>
      </c>
      <c r="AY491" s="54" t="str">
        <f t="shared" si="266"/>
        <v/>
      </c>
      <c r="AZ491" s="54" t="str">
        <f t="shared" si="267"/>
        <v/>
      </c>
      <c r="BA491" s="54" t="str">
        <f t="shared" si="268"/>
        <v/>
      </c>
      <c r="BB491" s="54" t="str">
        <f t="shared" si="269"/>
        <v/>
      </c>
      <c r="BC491" s="54" t="str">
        <f t="shared" si="270"/>
        <v/>
      </c>
      <c r="BD491" s="54" t="str">
        <f t="shared" si="271"/>
        <v/>
      </c>
      <c r="BE491" s="54" t="str">
        <f t="shared" si="272"/>
        <v/>
      </c>
      <c r="BF491" s="54" t="str">
        <f t="shared" si="273"/>
        <v/>
      </c>
      <c r="BG491" s="54" t="str">
        <f t="shared" si="274"/>
        <v/>
      </c>
      <c r="BH491" s="54" t="str">
        <f t="shared" si="275"/>
        <v/>
      </c>
      <c r="BI491" s="54" t="str">
        <f t="shared" si="276"/>
        <v/>
      </c>
      <c r="BJ491" s="54" t="str">
        <f t="shared" si="277"/>
        <v/>
      </c>
      <c r="BK491" s="54" t="str">
        <f t="shared" si="278"/>
        <v/>
      </c>
      <c r="BL491" s="54" t="str">
        <f t="shared" si="279"/>
        <v/>
      </c>
      <c r="BM491" s="54" t="str">
        <f t="shared" si="280"/>
        <v/>
      </c>
      <c r="BN491" s="54" t="str">
        <f t="shared" si="281"/>
        <v/>
      </c>
      <c r="BO491" s="54" t="str">
        <f t="shared" si="282"/>
        <v/>
      </c>
      <c r="BP491" s="54" t="str">
        <f t="shared" si="283"/>
        <v/>
      </c>
      <c r="BQ491" s="54" t="str">
        <f t="shared" si="284"/>
        <v/>
      </c>
      <c r="BR491" s="54" t="str">
        <f t="shared" si="285"/>
        <v/>
      </c>
      <c r="BS491" s="54" t="str">
        <f t="shared" si="286"/>
        <v/>
      </c>
      <c r="BT491" s="54" t="str">
        <f t="shared" si="287"/>
        <v/>
      </c>
      <c r="BU491" s="54" t="str">
        <f t="shared" si="288"/>
        <v/>
      </c>
    </row>
    <row r="492" spans="2:73" ht="16.2">
      <c r="B492" s="104"/>
      <c r="C492" s="123" t="s">
        <v>45</v>
      </c>
      <c r="D492" s="122"/>
      <c r="E492" s="213"/>
      <c r="F492" s="196"/>
      <c r="G492" s="196"/>
      <c r="H492" s="188"/>
      <c r="I492" s="214"/>
      <c r="J492" s="188"/>
      <c r="K492" s="214"/>
      <c r="L492" s="196"/>
      <c r="M492" s="196"/>
      <c r="N492" s="196"/>
      <c r="O492" s="196"/>
      <c r="P492" s="196"/>
      <c r="Q492" s="196"/>
      <c r="R492" s="196"/>
      <c r="S492" s="196"/>
      <c r="T492" s="197"/>
      <c r="V492" s="219"/>
      <c r="W492" s="196"/>
      <c r="X492" s="196"/>
      <c r="Y492" s="188"/>
      <c r="Z492" s="121" t="s">
        <v>73</v>
      </c>
      <c r="AA492" s="120" t="s">
        <v>73</v>
      </c>
      <c r="AB492" s="215" t="s">
        <v>73</v>
      </c>
      <c r="AC492" s="216"/>
      <c r="AE492" s="54">
        <f t="shared" si="248"/>
        <v>0</v>
      </c>
      <c r="AF492" s="89"/>
      <c r="AG492" s="89"/>
      <c r="AH492" s="54" t="str">
        <f t="shared" si="249"/>
        <v/>
      </c>
      <c r="AI492" s="54" t="str">
        <f t="shared" si="250"/>
        <v/>
      </c>
      <c r="AJ492" s="54" t="str">
        <f t="shared" si="251"/>
        <v/>
      </c>
      <c r="AK492" s="54" t="str">
        <f t="shared" si="252"/>
        <v/>
      </c>
      <c r="AL492" s="54" t="str">
        <f t="shared" si="253"/>
        <v/>
      </c>
      <c r="AM492" s="54" t="str">
        <f t="shared" si="254"/>
        <v/>
      </c>
      <c r="AN492" s="54" t="str">
        <f t="shared" si="255"/>
        <v/>
      </c>
      <c r="AO492" s="54" t="str">
        <f t="shared" si="256"/>
        <v/>
      </c>
      <c r="AP492" s="54" t="str">
        <f t="shared" si="257"/>
        <v/>
      </c>
      <c r="AQ492" s="54" t="str">
        <f t="shared" si="258"/>
        <v/>
      </c>
      <c r="AR492" s="54" t="str">
        <f t="shared" si="259"/>
        <v/>
      </c>
      <c r="AS492" s="54" t="str">
        <f t="shared" si="260"/>
        <v/>
      </c>
      <c r="AT492" s="54" t="str">
        <f t="shared" si="261"/>
        <v/>
      </c>
      <c r="AU492" s="54" t="str">
        <f t="shared" si="262"/>
        <v/>
      </c>
      <c r="AV492" s="54" t="str">
        <f t="shared" si="263"/>
        <v/>
      </c>
      <c r="AW492" s="54" t="str">
        <f t="shared" si="264"/>
        <v/>
      </c>
      <c r="AX492" s="54" t="str">
        <f t="shared" si="265"/>
        <v/>
      </c>
      <c r="AY492" s="54" t="str">
        <f t="shared" si="266"/>
        <v/>
      </c>
      <c r="AZ492" s="54" t="str">
        <f t="shared" si="267"/>
        <v/>
      </c>
      <c r="BA492" s="54" t="str">
        <f t="shared" si="268"/>
        <v/>
      </c>
      <c r="BB492" s="54" t="str">
        <f t="shared" si="269"/>
        <v/>
      </c>
      <c r="BC492" s="54" t="str">
        <f t="shared" si="270"/>
        <v/>
      </c>
      <c r="BD492" s="54" t="str">
        <f t="shared" si="271"/>
        <v/>
      </c>
      <c r="BE492" s="54" t="str">
        <f t="shared" si="272"/>
        <v/>
      </c>
      <c r="BF492" s="54" t="str">
        <f t="shared" si="273"/>
        <v/>
      </c>
      <c r="BG492" s="54" t="str">
        <f t="shared" si="274"/>
        <v/>
      </c>
      <c r="BH492" s="54" t="str">
        <f t="shared" si="275"/>
        <v/>
      </c>
      <c r="BI492" s="54" t="str">
        <f t="shared" si="276"/>
        <v/>
      </c>
      <c r="BJ492" s="54" t="str">
        <f t="shared" si="277"/>
        <v/>
      </c>
      <c r="BK492" s="54" t="str">
        <f t="shared" si="278"/>
        <v/>
      </c>
      <c r="BL492" s="54" t="str">
        <f t="shared" si="279"/>
        <v/>
      </c>
      <c r="BM492" s="54" t="str">
        <f t="shared" si="280"/>
        <v/>
      </c>
      <c r="BN492" s="54" t="str">
        <f t="shared" si="281"/>
        <v/>
      </c>
      <c r="BO492" s="54" t="str">
        <f t="shared" si="282"/>
        <v/>
      </c>
      <c r="BP492" s="54" t="str">
        <f t="shared" si="283"/>
        <v/>
      </c>
      <c r="BQ492" s="54" t="str">
        <f t="shared" si="284"/>
        <v/>
      </c>
      <c r="BR492" s="54" t="str">
        <f t="shared" si="285"/>
        <v/>
      </c>
      <c r="BS492" s="54" t="str">
        <f t="shared" si="286"/>
        <v/>
      </c>
      <c r="BT492" s="54" t="str">
        <f t="shared" si="287"/>
        <v/>
      </c>
      <c r="BU492" s="54" t="str">
        <f t="shared" si="288"/>
        <v/>
      </c>
    </row>
    <row r="493" spans="2:73" ht="16.2">
      <c r="B493" s="104"/>
      <c r="C493" s="123" t="s">
        <v>45</v>
      </c>
      <c r="D493" s="122"/>
      <c r="E493" s="213"/>
      <c r="F493" s="196"/>
      <c r="G493" s="196"/>
      <c r="H493" s="188"/>
      <c r="I493" s="214"/>
      <c r="J493" s="188"/>
      <c r="K493" s="214"/>
      <c r="L493" s="196"/>
      <c r="M493" s="196"/>
      <c r="N493" s="196"/>
      <c r="O493" s="196"/>
      <c r="P493" s="196"/>
      <c r="Q493" s="196"/>
      <c r="R493" s="196"/>
      <c r="S493" s="196"/>
      <c r="T493" s="197"/>
      <c r="V493" s="219"/>
      <c r="W493" s="196"/>
      <c r="X493" s="196"/>
      <c r="Y493" s="188"/>
      <c r="Z493" s="121" t="s">
        <v>73</v>
      </c>
      <c r="AA493" s="120" t="s">
        <v>73</v>
      </c>
      <c r="AB493" s="215" t="s">
        <v>73</v>
      </c>
      <c r="AC493" s="216"/>
      <c r="AE493" s="54">
        <f t="shared" si="248"/>
        <v>0</v>
      </c>
      <c r="AF493" s="89"/>
      <c r="AG493" s="89"/>
      <c r="AH493" s="54" t="str">
        <f t="shared" si="249"/>
        <v/>
      </c>
      <c r="AI493" s="54" t="str">
        <f t="shared" si="250"/>
        <v/>
      </c>
      <c r="AJ493" s="54" t="str">
        <f t="shared" si="251"/>
        <v/>
      </c>
      <c r="AK493" s="54" t="str">
        <f t="shared" si="252"/>
        <v/>
      </c>
      <c r="AL493" s="54" t="str">
        <f t="shared" si="253"/>
        <v/>
      </c>
      <c r="AM493" s="54" t="str">
        <f t="shared" si="254"/>
        <v/>
      </c>
      <c r="AN493" s="54" t="str">
        <f t="shared" si="255"/>
        <v/>
      </c>
      <c r="AO493" s="54" t="str">
        <f t="shared" si="256"/>
        <v/>
      </c>
      <c r="AP493" s="54" t="str">
        <f t="shared" si="257"/>
        <v/>
      </c>
      <c r="AQ493" s="54" t="str">
        <f t="shared" si="258"/>
        <v/>
      </c>
      <c r="AR493" s="54" t="str">
        <f t="shared" si="259"/>
        <v/>
      </c>
      <c r="AS493" s="54" t="str">
        <f t="shared" si="260"/>
        <v/>
      </c>
      <c r="AT493" s="54" t="str">
        <f t="shared" si="261"/>
        <v/>
      </c>
      <c r="AU493" s="54" t="str">
        <f t="shared" si="262"/>
        <v/>
      </c>
      <c r="AV493" s="54" t="str">
        <f t="shared" si="263"/>
        <v/>
      </c>
      <c r="AW493" s="54" t="str">
        <f t="shared" si="264"/>
        <v/>
      </c>
      <c r="AX493" s="54" t="str">
        <f t="shared" si="265"/>
        <v/>
      </c>
      <c r="AY493" s="54" t="str">
        <f t="shared" si="266"/>
        <v/>
      </c>
      <c r="AZ493" s="54" t="str">
        <f t="shared" si="267"/>
        <v/>
      </c>
      <c r="BA493" s="54" t="str">
        <f t="shared" si="268"/>
        <v/>
      </c>
      <c r="BB493" s="54" t="str">
        <f t="shared" si="269"/>
        <v/>
      </c>
      <c r="BC493" s="54" t="str">
        <f t="shared" si="270"/>
        <v/>
      </c>
      <c r="BD493" s="54" t="str">
        <f t="shared" si="271"/>
        <v/>
      </c>
      <c r="BE493" s="54" t="str">
        <f t="shared" si="272"/>
        <v/>
      </c>
      <c r="BF493" s="54" t="str">
        <f t="shared" si="273"/>
        <v/>
      </c>
      <c r="BG493" s="54" t="str">
        <f t="shared" si="274"/>
        <v/>
      </c>
      <c r="BH493" s="54" t="str">
        <f t="shared" si="275"/>
        <v/>
      </c>
      <c r="BI493" s="54" t="str">
        <f t="shared" si="276"/>
        <v/>
      </c>
      <c r="BJ493" s="54" t="str">
        <f t="shared" si="277"/>
        <v/>
      </c>
      <c r="BK493" s="54" t="str">
        <f t="shared" si="278"/>
        <v/>
      </c>
      <c r="BL493" s="54" t="str">
        <f t="shared" si="279"/>
        <v/>
      </c>
      <c r="BM493" s="54" t="str">
        <f t="shared" si="280"/>
        <v/>
      </c>
      <c r="BN493" s="54" t="str">
        <f t="shared" si="281"/>
        <v/>
      </c>
      <c r="BO493" s="54" t="str">
        <f t="shared" si="282"/>
        <v/>
      </c>
      <c r="BP493" s="54" t="str">
        <f t="shared" si="283"/>
        <v/>
      </c>
      <c r="BQ493" s="54" t="str">
        <f t="shared" si="284"/>
        <v/>
      </c>
      <c r="BR493" s="54" t="str">
        <f t="shared" si="285"/>
        <v/>
      </c>
      <c r="BS493" s="54" t="str">
        <f t="shared" si="286"/>
        <v/>
      </c>
      <c r="BT493" s="54" t="str">
        <f t="shared" si="287"/>
        <v/>
      </c>
      <c r="BU493" s="54" t="str">
        <f t="shared" si="288"/>
        <v/>
      </c>
    </row>
    <row r="494" spans="2:73" ht="16.2">
      <c r="B494" s="104"/>
      <c r="C494" s="123" t="s">
        <v>45</v>
      </c>
      <c r="D494" s="122"/>
      <c r="E494" s="213"/>
      <c r="F494" s="196"/>
      <c r="G494" s="196"/>
      <c r="H494" s="188"/>
      <c r="I494" s="214"/>
      <c r="J494" s="188"/>
      <c r="K494" s="214"/>
      <c r="L494" s="196"/>
      <c r="M494" s="196"/>
      <c r="N494" s="196"/>
      <c r="O494" s="196"/>
      <c r="P494" s="196"/>
      <c r="Q494" s="196"/>
      <c r="R494" s="196"/>
      <c r="S494" s="196"/>
      <c r="T494" s="197"/>
      <c r="V494" s="219"/>
      <c r="W494" s="196"/>
      <c r="X494" s="196"/>
      <c r="Y494" s="188"/>
      <c r="Z494" s="121" t="s">
        <v>73</v>
      </c>
      <c r="AA494" s="120" t="s">
        <v>73</v>
      </c>
      <c r="AB494" s="215" t="s">
        <v>73</v>
      </c>
      <c r="AC494" s="216"/>
      <c r="AE494" s="54">
        <f t="shared" si="248"/>
        <v>0</v>
      </c>
      <c r="AF494" s="89"/>
      <c r="AG494" s="89"/>
      <c r="AH494" s="54" t="str">
        <f t="shared" si="249"/>
        <v/>
      </c>
      <c r="AI494" s="54" t="str">
        <f t="shared" si="250"/>
        <v/>
      </c>
      <c r="AJ494" s="54" t="str">
        <f t="shared" si="251"/>
        <v/>
      </c>
      <c r="AK494" s="54" t="str">
        <f t="shared" si="252"/>
        <v/>
      </c>
      <c r="AL494" s="54" t="str">
        <f t="shared" si="253"/>
        <v/>
      </c>
      <c r="AM494" s="54" t="str">
        <f t="shared" si="254"/>
        <v/>
      </c>
      <c r="AN494" s="54" t="str">
        <f t="shared" si="255"/>
        <v/>
      </c>
      <c r="AO494" s="54" t="str">
        <f t="shared" si="256"/>
        <v/>
      </c>
      <c r="AP494" s="54" t="str">
        <f t="shared" si="257"/>
        <v/>
      </c>
      <c r="AQ494" s="54" t="str">
        <f t="shared" si="258"/>
        <v/>
      </c>
      <c r="AR494" s="54" t="str">
        <f t="shared" si="259"/>
        <v/>
      </c>
      <c r="AS494" s="54" t="str">
        <f t="shared" si="260"/>
        <v/>
      </c>
      <c r="AT494" s="54" t="str">
        <f t="shared" si="261"/>
        <v/>
      </c>
      <c r="AU494" s="54" t="str">
        <f t="shared" si="262"/>
        <v/>
      </c>
      <c r="AV494" s="54" t="str">
        <f t="shared" si="263"/>
        <v/>
      </c>
      <c r="AW494" s="54" t="str">
        <f t="shared" si="264"/>
        <v/>
      </c>
      <c r="AX494" s="54" t="str">
        <f t="shared" si="265"/>
        <v/>
      </c>
      <c r="AY494" s="54" t="str">
        <f t="shared" si="266"/>
        <v/>
      </c>
      <c r="AZ494" s="54" t="str">
        <f t="shared" si="267"/>
        <v/>
      </c>
      <c r="BA494" s="54" t="str">
        <f t="shared" si="268"/>
        <v/>
      </c>
      <c r="BB494" s="54" t="str">
        <f t="shared" si="269"/>
        <v/>
      </c>
      <c r="BC494" s="54" t="str">
        <f t="shared" si="270"/>
        <v/>
      </c>
      <c r="BD494" s="54" t="str">
        <f t="shared" si="271"/>
        <v/>
      </c>
      <c r="BE494" s="54" t="str">
        <f t="shared" si="272"/>
        <v/>
      </c>
      <c r="BF494" s="54" t="str">
        <f t="shared" si="273"/>
        <v/>
      </c>
      <c r="BG494" s="54" t="str">
        <f t="shared" si="274"/>
        <v/>
      </c>
      <c r="BH494" s="54" t="str">
        <f t="shared" si="275"/>
        <v/>
      </c>
      <c r="BI494" s="54" t="str">
        <f t="shared" si="276"/>
        <v/>
      </c>
      <c r="BJ494" s="54" t="str">
        <f t="shared" si="277"/>
        <v/>
      </c>
      <c r="BK494" s="54" t="str">
        <f t="shared" si="278"/>
        <v/>
      </c>
      <c r="BL494" s="54" t="str">
        <f t="shared" si="279"/>
        <v/>
      </c>
      <c r="BM494" s="54" t="str">
        <f t="shared" si="280"/>
        <v/>
      </c>
      <c r="BN494" s="54" t="str">
        <f t="shared" si="281"/>
        <v/>
      </c>
      <c r="BO494" s="54" t="str">
        <f t="shared" si="282"/>
        <v/>
      </c>
      <c r="BP494" s="54" t="str">
        <f t="shared" si="283"/>
        <v/>
      </c>
      <c r="BQ494" s="54" t="str">
        <f t="shared" si="284"/>
        <v/>
      </c>
      <c r="BR494" s="54" t="str">
        <f t="shared" si="285"/>
        <v/>
      </c>
      <c r="BS494" s="54" t="str">
        <f t="shared" si="286"/>
        <v/>
      </c>
      <c r="BT494" s="54" t="str">
        <f t="shared" si="287"/>
        <v/>
      </c>
      <c r="BU494" s="54" t="str">
        <f t="shared" si="288"/>
        <v/>
      </c>
    </row>
    <row r="495" spans="2:73" ht="16.2">
      <c r="B495" s="104"/>
      <c r="C495" s="123" t="s">
        <v>45</v>
      </c>
      <c r="D495" s="122"/>
      <c r="E495" s="213"/>
      <c r="F495" s="196"/>
      <c r="G495" s="196"/>
      <c r="H495" s="188"/>
      <c r="I495" s="214"/>
      <c r="J495" s="188"/>
      <c r="K495" s="214"/>
      <c r="L495" s="196"/>
      <c r="M495" s="196"/>
      <c r="N495" s="196"/>
      <c r="O495" s="196"/>
      <c r="P495" s="196"/>
      <c r="Q495" s="196"/>
      <c r="R495" s="196"/>
      <c r="S495" s="196"/>
      <c r="T495" s="197"/>
      <c r="V495" s="219"/>
      <c r="W495" s="196"/>
      <c r="X495" s="196"/>
      <c r="Y495" s="188"/>
      <c r="Z495" s="121" t="s">
        <v>73</v>
      </c>
      <c r="AA495" s="120" t="s">
        <v>73</v>
      </c>
      <c r="AB495" s="215" t="s">
        <v>73</v>
      </c>
      <c r="AC495" s="216"/>
      <c r="AE495" s="54">
        <f t="shared" si="248"/>
        <v>0</v>
      </c>
      <c r="AF495" s="89"/>
      <c r="AG495" s="89"/>
      <c r="AH495" s="54" t="str">
        <f t="shared" si="249"/>
        <v/>
      </c>
      <c r="AI495" s="54" t="str">
        <f t="shared" si="250"/>
        <v/>
      </c>
      <c r="AJ495" s="54" t="str">
        <f t="shared" si="251"/>
        <v/>
      </c>
      <c r="AK495" s="54" t="str">
        <f t="shared" si="252"/>
        <v/>
      </c>
      <c r="AL495" s="54" t="str">
        <f t="shared" si="253"/>
        <v/>
      </c>
      <c r="AM495" s="54" t="str">
        <f t="shared" si="254"/>
        <v/>
      </c>
      <c r="AN495" s="54" t="str">
        <f t="shared" si="255"/>
        <v/>
      </c>
      <c r="AO495" s="54" t="str">
        <f t="shared" si="256"/>
        <v/>
      </c>
      <c r="AP495" s="54" t="str">
        <f t="shared" si="257"/>
        <v/>
      </c>
      <c r="AQ495" s="54" t="str">
        <f t="shared" si="258"/>
        <v/>
      </c>
      <c r="AR495" s="54" t="str">
        <f t="shared" si="259"/>
        <v/>
      </c>
      <c r="AS495" s="54" t="str">
        <f t="shared" si="260"/>
        <v/>
      </c>
      <c r="AT495" s="54" t="str">
        <f t="shared" si="261"/>
        <v/>
      </c>
      <c r="AU495" s="54" t="str">
        <f t="shared" si="262"/>
        <v/>
      </c>
      <c r="AV495" s="54" t="str">
        <f t="shared" si="263"/>
        <v/>
      </c>
      <c r="AW495" s="54" t="str">
        <f t="shared" si="264"/>
        <v/>
      </c>
      <c r="AX495" s="54" t="str">
        <f t="shared" si="265"/>
        <v/>
      </c>
      <c r="AY495" s="54" t="str">
        <f t="shared" si="266"/>
        <v/>
      </c>
      <c r="AZ495" s="54" t="str">
        <f t="shared" si="267"/>
        <v/>
      </c>
      <c r="BA495" s="54" t="str">
        <f t="shared" si="268"/>
        <v/>
      </c>
      <c r="BB495" s="54" t="str">
        <f t="shared" si="269"/>
        <v/>
      </c>
      <c r="BC495" s="54" t="str">
        <f t="shared" si="270"/>
        <v/>
      </c>
      <c r="BD495" s="54" t="str">
        <f t="shared" si="271"/>
        <v/>
      </c>
      <c r="BE495" s="54" t="str">
        <f t="shared" si="272"/>
        <v/>
      </c>
      <c r="BF495" s="54" t="str">
        <f t="shared" si="273"/>
        <v/>
      </c>
      <c r="BG495" s="54" t="str">
        <f t="shared" si="274"/>
        <v/>
      </c>
      <c r="BH495" s="54" t="str">
        <f t="shared" si="275"/>
        <v/>
      </c>
      <c r="BI495" s="54" t="str">
        <f t="shared" si="276"/>
        <v/>
      </c>
      <c r="BJ495" s="54" t="str">
        <f t="shared" si="277"/>
        <v/>
      </c>
      <c r="BK495" s="54" t="str">
        <f t="shared" si="278"/>
        <v/>
      </c>
      <c r="BL495" s="54" t="str">
        <f t="shared" si="279"/>
        <v/>
      </c>
      <c r="BM495" s="54" t="str">
        <f t="shared" si="280"/>
        <v/>
      </c>
      <c r="BN495" s="54" t="str">
        <f t="shared" si="281"/>
        <v/>
      </c>
      <c r="BO495" s="54" t="str">
        <f t="shared" si="282"/>
        <v/>
      </c>
      <c r="BP495" s="54" t="str">
        <f t="shared" si="283"/>
        <v/>
      </c>
      <c r="BQ495" s="54" t="str">
        <f t="shared" si="284"/>
        <v/>
      </c>
      <c r="BR495" s="54" t="str">
        <f t="shared" si="285"/>
        <v/>
      </c>
      <c r="BS495" s="54" t="str">
        <f t="shared" si="286"/>
        <v/>
      </c>
      <c r="BT495" s="54" t="str">
        <f t="shared" si="287"/>
        <v/>
      </c>
      <c r="BU495" s="54" t="str">
        <f t="shared" si="288"/>
        <v/>
      </c>
    </row>
    <row r="496" spans="2:73" ht="16.2">
      <c r="B496" s="104"/>
      <c r="C496" s="123" t="s">
        <v>45</v>
      </c>
      <c r="D496" s="122"/>
      <c r="E496" s="213"/>
      <c r="F496" s="196"/>
      <c r="G496" s="196"/>
      <c r="H496" s="188"/>
      <c r="I496" s="214"/>
      <c r="J496" s="188"/>
      <c r="K496" s="214"/>
      <c r="L496" s="196"/>
      <c r="M496" s="196"/>
      <c r="N496" s="196"/>
      <c r="O496" s="196"/>
      <c r="P496" s="196"/>
      <c r="Q496" s="196"/>
      <c r="R496" s="196"/>
      <c r="S496" s="196"/>
      <c r="T496" s="197"/>
      <c r="V496" s="219"/>
      <c r="W496" s="196"/>
      <c r="X496" s="196"/>
      <c r="Y496" s="188"/>
      <c r="Z496" s="121" t="s">
        <v>73</v>
      </c>
      <c r="AA496" s="120" t="s">
        <v>73</v>
      </c>
      <c r="AB496" s="215" t="s">
        <v>73</v>
      </c>
      <c r="AC496" s="216"/>
      <c r="AE496" s="54">
        <f t="shared" si="248"/>
        <v>0</v>
      </c>
      <c r="AF496" s="89"/>
      <c r="AG496" s="89"/>
      <c r="AH496" s="54" t="str">
        <f t="shared" si="249"/>
        <v/>
      </c>
      <c r="AI496" s="54" t="str">
        <f t="shared" si="250"/>
        <v/>
      </c>
      <c r="AJ496" s="54" t="str">
        <f t="shared" si="251"/>
        <v/>
      </c>
      <c r="AK496" s="54" t="str">
        <f t="shared" si="252"/>
        <v/>
      </c>
      <c r="AL496" s="54" t="str">
        <f t="shared" si="253"/>
        <v/>
      </c>
      <c r="AM496" s="54" t="str">
        <f t="shared" si="254"/>
        <v/>
      </c>
      <c r="AN496" s="54" t="str">
        <f t="shared" si="255"/>
        <v/>
      </c>
      <c r="AO496" s="54" t="str">
        <f t="shared" si="256"/>
        <v/>
      </c>
      <c r="AP496" s="54" t="str">
        <f t="shared" si="257"/>
        <v/>
      </c>
      <c r="AQ496" s="54" t="str">
        <f t="shared" si="258"/>
        <v/>
      </c>
      <c r="AR496" s="54" t="str">
        <f t="shared" si="259"/>
        <v/>
      </c>
      <c r="AS496" s="54" t="str">
        <f t="shared" si="260"/>
        <v/>
      </c>
      <c r="AT496" s="54" t="str">
        <f t="shared" si="261"/>
        <v/>
      </c>
      <c r="AU496" s="54" t="str">
        <f t="shared" si="262"/>
        <v/>
      </c>
      <c r="AV496" s="54" t="str">
        <f t="shared" si="263"/>
        <v/>
      </c>
      <c r="AW496" s="54" t="str">
        <f t="shared" si="264"/>
        <v/>
      </c>
      <c r="AX496" s="54" t="str">
        <f t="shared" si="265"/>
        <v/>
      </c>
      <c r="AY496" s="54" t="str">
        <f t="shared" si="266"/>
        <v/>
      </c>
      <c r="AZ496" s="54" t="str">
        <f t="shared" si="267"/>
        <v/>
      </c>
      <c r="BA496" s="54" t="str">
        <f t="shared" si="268"/>
        <v/>
      </c>
      <c r="BB496" s="54" t="str">
        <f t="shared" si="269"/>
        <v/>
      </c>
      <c r="BC496" s="54" t="str">
        <f t="shared" si="270"/>
        <v/>
      </c>
      <c r="BD496" s="54" t="str">
        <f t="shared" si="271"/>
        <v/>
      </c>
      <c r="BE496" s="54" t="str">
        <f t="shared" si="272"/>
        <v/>
      </c>
      <c r="BF496" s="54" t="str">
        <f t="shared" si="273"/>
        <v/>
      </c>
      <c r="BG496" s="54" t="str">
        <f t="shared" si="274"/>
        <v/>
      </c>
      <c r="BH496" s="54" t="str">
        <f t="shared" si="275"/>
        <v/>
      </c>
      <c r="BI496" s="54" t="str">
        <f t="shared" si="276"/>
        <v/>
      </c>
      <c r="BJ496" s="54" t="str">
        <f t="shared" si="277"/>
        <v/>
      </c>
      <c r="BK496" s="54" t="str">
        <f t="shared" si="278"/>
        <v/>
      </c>
      <c r="BL496" s="54" t="str">
        <f t="shared" si="279"/>
        <v/>
      </c>
      <c r="BM496" s="54" t="str">
        <f t="shared" si="280"/>
        <v/>
      </c>
      <c r="BN496" s="54" t="str">
        <f t="shared" si="281"/>
        <v/>
      </c>
      <c r="BO496" s="54" t="str">
        <f t="shared" si="282"/>
        <v/>
      </c>
      <c r="BP496" s="54" t="str">
        <f t="shared" si="283"/>
        <v/>
      </c>
      <c r="BQ496" s="54" t="str">
        <f t="shared" si="284"/>
        <v/>
      </c>
      <c r="BR496" s="54" t="str">
        <f t="shared" si="285"/>
        <v/>
      </c>
      <c r="BS496" s="54" t="str">
        <f t="shared" si="286"/>
        <v/>
      </c>
      <c r="BT496" s="54" t="str">
        <f t="shared" si="287"/>
        <v/>
      </c>
      <c r="BU496" s="54" t="str">
        <f t="shared" si="288"/>
        <v/>
      </c>
    </row>
    <row r="497" spans="2:73" ht="16.2">
      <c r="B497" s="104"/>
      <c r="C497" s="123" t="s">
        <v>45</v>
      </c>
      <c r="D497" s="122"/>
      <c r="E497" s="213"/>
      <c r="F497" s="196"/>
      <c r="G497" s="196"/>
      <c r="H497" s="188"/>
      <c r="I497" s="214"/>
      <c r="J497" s="188"/>
      <c r="K497" s="214"/>
      <c r="L497" s="196"/>
      <c r="M497" s="196"/>
      <c r="N497" s="196"/>
      <c r="O497" s="196"/>
      <c r="P497" s="196"/>
      <c r="Q497" s="196"/>
      <c r="R497" s="196"/>
      <c r="S497" s="196"/>
      <c r="T497" s="197"/>
      <c r="V497" s="219"/>
      <c r="W497" s="196"/>
      <c r="X497" s="196"/>
      <c r="Y497" s="188"/>
      <c r="Z497" s="121" t="s">
        <v>73</v>
      </c>
      <c r="AA497" s="120" t="s">
        <v>73</v>
      </c>
      <c r="AB497" s="215" t="s">
        <v>73</v>
      </c>
      <c r="AC497" s="216"/>
      <c r="AE497" s="54">
        <f t="shared" si="248"/>
        <v>0</v>
      </c>
      <c r="AF497" s="89"/>
      <c r="AG497" s="89"/>
      <c r="AH497" s="54" t="str">
        <f t="shared" si="249"/>
        <v/>
      </c>
      <c r="AI497" s="54" t="str">
        <f t="shared" si="250"/>
        <v/>
      </c>
      <c r="AJ497" s="54" t="str">
        <f t="shared" si="251"/>
        <v/>
      </c>
      <c r="AK497" s="54" t="str">
        <f t="shared" si="252"/>
        <v/>
      </c>
      <c r="AL497" s="54" t="str">
        <f t="shared" si="253"/>
        <v/>
      </c>
      <c r="AM497" s="54" t="str">
        <f t="shared" si="254"/>
        <v/>
      </c>
      <c r="AN497" s="54" t="str">
        <f t="shared" si="255"/>
        <v/>
      </c>
      <c r="AO497" s="54" t="str">
        <f t="shared" si="256"/>
        <v/>
      </c>
      <c r="AP497" s="54" t="str">
        <f t="shared" si="257"/>
        <v/>
      </c>
      <c r="AQ497" s="54" t="str">
        <f t="shared" si="258"/>
        <v/>
      </c>
      <c r="AR497" s="54" t="str">
        <f t="shared" si="259"/>
        <v/>
      </c>
      <c r="AS497" s="54" t="str">
        <f t="shared" si="260"/>
        <v/>
      </c>
      <c r="AT497" s="54" t="str">
        <f t="shared" si="261"/>
        <v/>
      </c>
      <c r="AU497" s="54" t="str">
        <f t="shared" si="262"/>
        <v/>
      </c>
      <c r="AV497" s="54" t="str">
        <f t="shared" si="263"/>
        <v/>
      </c>
      <c r="AW497" s="54" t="str">
        <f t="shared" si="264"/>
        <v/>
      </c>
      <c r="AX497" s="54" t="str">
        <f t="shared" si="265"/>
        <v/>
      </c>
      <c r="AY497" s="54" t="str">
        <f t="shared" si="266"/>
        <v/>
      </c>
      <c r="AZ497" s="54" t="str">
        <f t="shared" si="267"/>
        <v/>
      </c>
      <c r="BA497" s="54" t="str">
        <f t="shared" si="268"/>
        <v/>
      </c>
      <c r="BB497" s="54" t="str">
        <f t="shared" si="269"/>
        <v/>
      </c>
      <c r="BC497" s="54" t="str">
        <f t="shared" si="270"/>
        <v/>
      </c>
      <c r="BD497" s="54" t="str">
        <f t="shared" si="271"/>
        <v/>
      </c>
      <c r="BE497" s="54" t="str">
        <f t="shared" si="272"/>
        <v/>
      </c>
      <c r="BF497" s="54" t="str">
        <f t="shared" si="273"/>
        <v/>
      </c>
      <c r="BG497" s="54" t="str">
        <f t="shared" si="274"/>
        <v/>
      </c>
      <c r="BH497" s="54" t="str">
        <f t="shared" si="275"/>
        <v/>
      </c>
      <c r="BI497" s="54" t="str">
        <f t="shared" si="276"/>
        <v/>
      </c>
      <c r="BJ497" s="54" t="str">
        <f t="shared" si="277"/>
        <v/>
      </c>
      <c r="BK497" s="54" t="str">
        <f t="shared" si="278"/>
        <v/>
      </c>
      <c r="BL497" s="54" t="str">
        <f t="shared" si="279"/>
        <v/>
      </c>
      <c r="BM497" s="54" t="str">
        <f t="shared" si="280"/>
        <v/>
      </c>
      <c r="BN497" s="54" t="str">
        <f t="shared" si="281"/>
        <v/>
      </c>
      <c r="BO497" s="54" t="str">
        <f t="shared" si="282"/>
        <v/>
      </c>
      <c r="BP497" s="54" t="str">
        <f t="shared" si="283"/>
        <v/>
      </c>
      <c r="BQ497" s="54" t="str">
        <f t="shared" si="284"/>
        <v/>
      </c>
      <c r="BR497" s="54" t="str">
        <f t="shared" si="285"/>
        <v/>
      </c>
      <c r="BS497" s="54" t="str">
        <f t="shared" si="286"/>
        <v/>
      </c>
      <c r="BT497" s="54" t="str">
        <f t="shared" si="287"/>
        <v/>
      </c>
      <c r="BU497" s="54" t="str">
        <f t="shared" si="288"/>
        <v/>
      </c>
    </row>
    <row r="498" spans="2:73" ht="16.2">
      <c r="B498" s="104"/>
      <c r="C498" s="123" t="s">
        <v>45</v>
      </c>
      <c r="D498" s="122"/>
      <c r="E498" s="213"/>
      <c r="F498" s="196"/>
      <c r="G498" s="196"/>
      <c r="H498" s="188"/>
      <c r="I498" s="214"/>
      <c r="J498" s="188"/>
      <c r="K498" s="214"/>
      <c r="L498" s="196"/>
      <c r="M498" s="196"/>
      <c r="N498" s="196"/>
      <c r="O498" s="196"/>
      <c r="P498" s="196"/>
      <c r="Q498" s="196"/>
      <c r="R498" s="196"/>
      <c r="S498" s="196"/>
      <c r="T498" s="197"/>
      <c r="V498" s="219"/>
      <c r="W498" s="196"/>
      <c r="X498" s="196"/>
      <c r="Y498" s="188"/>
      <c r="Z498" s="121" t="s">
        <v>73</v>
      </c>
      <c r="AA498" s="120" t="s">
        <v>73</v>
      </c>
      <c r="AB498" s="215" t="s">
        <v>73</v>
      </c>
      <c r="AC498" s="216"/>
      <c r="AE498" s="54">
        <f t="shared" si="248"/>
        <v>0</v>
      </c>
      <c r="AF498" s="89"/>
      <c r="AG498" s="89"/>
      <c r="AH498" s="54" t="str">
        <f t="shared" si="249"/>
        <v/>
      </c>
      <c r="AI498" s="54" t="str">
        <f t="shared" si="250"/>
        <v/>
      </c>
      <c r="AJ498" s="54" t="str">
        <f t="shared" si="251"/>
        <v/>
      </c>
      <c r="AK498" s="54" t="str">
        <f t="shared" si="252"/>
        <v/>
      </c>
      <c r="AL498" s="54" t="str">
        <f t="shared" si="253"/>
        <v/>
      </c>
      <c r="AM498" s="54" t="str">
        <f t="shared" si="254"/>
        <v/>
      </c>
      <c r="AN498" s="54" t="str">
        <f t="shared" si="255"/>
        <v/>
      </c>
      <c r="AO498" s="54" t="str">
        <f t="shared" si="256"/>
        <v/>
      </c>
      <c r="AP498" s="54" t="str">
        <f t="shared" si="257"/>
        <v/>
      </c>
      <c r="AQ498" s="54" t="str">
        <f t="shared" si="258"/>
        <v/>
      </c>
      <c r="AR498" s="54" t="str">
        <f t="shared" si="259"/>
        <v/>
      </c>
      <c r="AS498" s="54" t="str">
        <f t="shared" si="260"/>
        <v/>
      </c>
      <c r="AT498" s="54" t="str">
        <f t="shared" si="261"/>
        <v/>
      </c>
      <c r="AU498" s="54" t="str">
        <f t="shared" si="262"/>
        <v/>
      </c>
      <c r="AV498" s="54" t="str">
        <f t="shared" si="263"/>
        <v/>
      </c>
      <c r="AW498" s="54" t="str">
        <f t="shared" si="264"/>
        <v/>
      </c>
      <c r="AX498" s="54" t="str">
        <f t="shared" si="265"/>
        <v/>
      </c>
      <c r="AY498" s="54" t="str">
        <f t="shared" si="266"/>
        <v/>
      </c>
      <c r="AZ498" s="54" t="str">
        <f t="shared" si="267"/>
        <v/>
      </c>
      <c r="BA498" s="54" t="str">
        <f t="shared" si="268"/>
        <v/>
      </c>
      <c r="BB498" s="54" t="str">
        <f t="shared" si="269"/>
        <v/>
      </c>
      <c r="BC498" s="54" t="str">
        <f t="shared" si="270"/>
        <v/>
      </c>
      <c r="BD498" s="54" t="str">
        <f t="shared" si="271"/>
        <v/>
      </c>
      <c r="BE498" s="54" t="str">
        <f t="shared" si="272"/>
        <v/>
      </c>
      <c r="BF498" s="54" t="str">
        <f t="shared" si="273"/>
        <v/>
      </c>
      <c r="BG498" s="54" t="str">
        <f t="shared" si="274"/>
        <v/>
      </c>
      <c r="BH498" s="54" t="str">
        <f t="shared" si="275"/>
        <v/>
      </c>
      <c r="BI498" s="54" t="str">
        <f t="shared" si="276"/>
        <v/>
      </c>
      <c r="BJ498" s="54" t="str">
        <f t="shared" si="277"/>
        <v/>
      </c>
      <c r="BK498" s="54" t="str">
        <f t="shared" si="278"/>
        <v/>
      </c>
      <c r="BL498" s="54" t="str">
        <f t="shared" si="279"/>
        <v/>
      </c>
      <c r="BM498" s="54" t="str">
        <f t="shared" si="280"/>
        <v/>
      </c>
      <c r="BN498" s="54" t="str">
        <f t="shared" si="281"/>
        <v/>
      </c>
      <c r="BO498" s="54" t="str">
        <f t="shared" si="282"/>
        <v/>
      </c>
      <c r="BP498" s="54" t="str">
        <f t="shared" si="283"/>
        <v/>
      </c>
      <c r="BQ498" s="54" t="str">
        <f t="shared" si="284"/>
        <v/>
      </c>
      <c r="BR498" s="54" t="str">
        <f t="shared" si="285"/>
        <v/>
      </c>
      <c r="BS498" s="54" t="str">
        <f t="shared" si="286"/>
        <v/>
      </c>
      <c r="BT498" s="54" t="str">
        <f t="shared" si="287"/>
        <v/>
      </c>
      <c r="BU498" s="54" t="str">
        <f t="shared" si="288"/>
        <v/>
      </c>
    </row>
    <row r="499" spans="2:73" ht="16.2">
      <c r="B499" s="104"/>
      <c r="C499" s="123" t="s">
        <v>45</v>
      </c>
      <c r="D499" s="122"/>
      <c r="E499" s="213"/>
      <c r="F499" s="196"/>
      <c r="G499" s="196"/>
      <c r="H499" s="188"/>
      <c r="I499" s="214"/>
      <c r="J499" s="188"/>
      <c r="K499" s="214"/>
      <c r="L499" s="196"/>
      <c r="M499" s="196"/>
      <c r="N499" s="196"/>
      <c r="O499" s="196"/>
      <c r="P499" s="196"/>
      <c r="Q499" s="196"/>
      <c r="R499" s="196"/>
      <c r="S499" s="196"/>
      <c r="T499" s="197"/>
      <c r="V499" s="219"/>
      <c r="W499" s="196"/>
      <c r="X499" s="196"/>
      <c r="Y499" s="188"/>
      <c r="Z499" s="121" t="s">
        <v>73</v>
      </c>
      <c r="AA499" s="120" t="s">
        <v>73</v>
      </c>
      <c r="AB499" s="215" t="s">
        <v>73</v>
      </c>
      <c r="AC499" s="216"/>
      <c r="AE499" s="54">
        <f t="shared" si="248"/>
        <v>0</v>
      </c>
      <c r="AF499" s="89"/>
      <c r="AG499" s="89"/>
      <c r="AH499" s="54" t="str">
        <f t="shared" si="249"/>
        <v/>
      </c>
      <c r="AI499" s="54" t="str">
        <f t="shared" si="250"/>
        <v/>
      </c>
      <c r="AJ499" s="54" t="str">
        <f t="shared" si="251"/>
        <v/>
      </c>
      <c r="AK499" s="54" t="str">
        <f t="shared" si="252"/>
        <v/>
      </c>
      <c r="AL499" s="54" t="str">
        <f t="shared" si="253"/>
        <v/>
      </c>
      <c r="AM499" s="54" t="str">
        <f t="shared" si="254"/>
        <v/>
      </c>
      <c r="AN499" s="54" t="str">
        <f t="shared" si="255"/>
        <v/>
      </c>
      <c r="AO499" s="54" t="str">
        <f t="shared" si="256"/>
        <v/>
      </c>
      <c r="AP499" s="54" t="str">
        <f t="shared" si="257"/>
        <v/>
      </c>
      <c r="AQ499" s="54" t="str">
        <f t="shared" si="258"/>
        <v/>
      </c>
      <c r="AR499" s="54" t="str">
        <f t="shared" si="259"/>
        <v/>
      </c>
      <c r="AS499" s="54" t="str">
        <f t="shared" si="260"/>
        <v/>
      </c>
      <c r="AT499" s="54" t="str">
        <f t="shared" si="261"/>
        <v/>
      </c>
      <c r="AU499" s="54" t="str">
        <f t="shared" si="262"/>
        <v/>
      </c>
      <c r="AV499" s="54" t="str">
        <f t="shared" si="263"/>
        <v/>
      </c>
      <c r="AW499" s="54" t="str">
        <f t="shared" si="264"/>
        <v/>
      </c>
      <c r="AX499" s="54" t="str">
        <f t="shared" si="265"/>
        <v/>
      </c>
      <c r="AY499" s="54" t="str">
        <f t="shared" si="266"/>
        <v/>
      </c>
      <c r="AZ499" s="54" t="str">
        <f t="shared" si="267"/>
        <v/>
      </c>
      <c r="BA499" s="54" t="str">
        <f t="shared" si="268"/>
        <v/>
      </c>
      <c r="BB499" s="54" t="str">
        <f t="shared" si="269"/>
        <v/>
      </c>
      <c r="BC499" s="54" t="str">
        <f t="shared" si="270"/>
        <v/>
      </c>
      <c r="BD499" s="54" t="str">
        <f t="shared" si="271"/>
        <v/>
      </c>
      <c r="BE499" s="54" t="str">
        <f t="shared" si="272"/>
        <v/>
      </c>
      <c r="BF499" s="54" t="str">
        <f t="shared" si="273"/>
        <v/>
      </c>
      <c r="BG499" s="54" t="str">
        <f t="shared" si="274"/>
        <v/>
      </c>
      <c r="BH499" s="54" t="str">
        <f t="shared" si="275"/>
        <v/>
      </c>
      <c r="BI499" s="54" t="str">
        <f t="shared" si="276"/>
        <v/>
      </c>
      <c r="BJ499" s="54" t="str">
        <f t="shared" si="277"/>
        <v/>
      </c>
      <c r="BK499" s="54" t="str">
        <f t="shared" si="278"/>
        <v/>
      </c>
      <c r="BL499" s="54" t="str">
        <f t="shared" si="279"/>
        <v/>
      </c>
      <c r="BM499" s="54" t="str">
        <f t="shared" si="280"/>
        <v/>
      </c>
      <c r="BN499" s="54" t="str">
        <f t="shared" si="281"/>
        <v/>
      </c>
      <c r="BO499" s="54" t="str">
        <f t="shared" si="282"/>
        <v/>
      </c>
      <c r="BP499" s="54" t="str">
        <f t="shared" si="283"/>
        <v/>
      </c>
      <c r="BQ499" s="54" t="str">
        <f t="shared" si="284"/>
        <v/>
      </c>
      <c r="BR499" s="54" t="str">
        <f t="shared" si="285"/>
        <v/>
      </c>
      <c r="BS499" s="54" t="str">
        <f t="shared" si="286"/>
        <v/>
      </c>
      <c r="BT499" s="54" t="str">
        <f t="shared" si="287"/>
        <v/>
      </c>
      <c r="BU499" s="54" t="str">
        <f t="shared" si="288"/>
        <v/>
      </c>
    </row>
    <row r="500" spans="2:73" ht="16.2">
      <c r="B500" s="104"/>
      <c r="C500" s="123" t="s">
        <v>45</v>
      </c>
      <c r="D500" s="122"/>
      <c r="E500" s="213"/>
      <c r="F500" s="196"/>
      <c r="G500" s="196"/>
      <c r="H500" s="188"/>
      <c r="I500" s="214"/>
      <c r="J500" s="188"/>
      <c r="K500" s="214"/>
      <c r="L500" s="196"/>
      <c r="M500" s="196"/>
      <c r="N500" s="196"/>
      <c r="O500" s="196"/>
      <c r="P500" s="196"/>
      <c r="Q500" s="196"/>
      <c r="R500" s="196"/>
      <c r="S500" s="196"/>
      <c r="T500" s="197"/>
      <c r="V500" s="219"/>
      <c r="W500" s="196"/>
      <c r="X500" s="196"/>
      <c r="Y500" s="188"/>
      <c r="Z500" s="121" t="s">
        <v>73</v>
      </c>
      <c r="AA500" s="120" t="s">
        <v>73</v>
      </c>
      <c r="AB500" s="215" t="s">
        <v>73</v>
      </c>
      <c r="AC500" s="216"/>
      <c r="AE500" s="54">
        <f t="shared" si="248"/>
        <v>0</v>
      </c>
      <c r="AF500" s="89"/>
      <c r="AG500" s="89"/>
      <c r="AH500" s="54" t="str">
        <f t="shared" si="249"/>
        <v/>
      </c>
      <c r="AI500" s="54" t="str">
        <f t="shared" si="250"/>
        <v/>
      </c>
      <c r="AJ500" s="54" t="str">
        <f t="shared" si="251"/>
        <v/>
      </c>
      <c r="AK500" s="54" t="str">
        <f t="shared" si="252"/>
        <v/>
      </c>
      <c r="AL500" s="54" t="str">
        <f t="shared" si="253"/>
        <v/>
      </c>
      <c r="AM500" s="54" t="str">
        <f t="shared" si="254"/>
        <v/>
      </c>
      <c r="AN500" s="54" t="str">
        <f t="shared" si="255"/>
        <v/>
      </c>
      <c r="AO500" s="54" t="str">
        <f t="shared" si="256"/>
        <v/>
      </c>
      <c r="AP500" s="54" t="str">
        <f t="shared" si="257"/>
        <v/>
      </c>
      <c r="AQ500" s="54" t="str">
        <f t="shared" si="258"/>
        <v/>
      </c>
      <c r="AR500" s="54" t="str">
        <f t="shared" si="259"/>
        <v/>
      </c>
      <c r="AS500" s="54" t="str">
        <f t="shared" si="260"/>
        <v/>
      </c>
      <c r="AT500" s="54" t="str">
        <f t="shared" si="261"/>
        <v/>
      </c>
      <c r="AU500" s="54" t="str">
        <f t="shared" si="262"/>
        <v/>
      </c>
      <c r="AV500" s="54" t="str">
        <f t="shared" si="263"/>
        <v/>
      </c>
      <c r="AW500" s="54" t="str">
        <f t="shared" si="264"/>
        <v/>
      </c>
      <c r="AX500" s="54" t="str">
        <f t="shared" si="265"/>
        <v/>
      </c>
      <c r="AY500" s="54" t="str">
        <f t="shared" si="266"/>
        <v/>
      </c>
      <c r="AZ500" s="54" t="str">
        <f t="shared" si="267"/>
        <v/>
      </c>
      <c r="BA500" s="54" t="str">
        <f t="shared" si="268"/>
        <v/>
      </c>
      <c r="BB500" s="54" t="str">
        <f t="shared" si="269"/>
        <v/>
      </c>
      <c r="BC500" s="54" t="str">
        <f t="shared" si="270"/>
        <v/>
      </c>
      <c r="BD500" s="54" t="str">
        <f t="shared" si="271"/>
        <v/>
      </c>
      <c r="BE500" s="54" t="str">
        <f t="shared" si="272"/>
        <v/>
      </c>
      <c r="BF500" s="54" t="str">
        <f t="shared" si="273"/>
        <v/>
      </c>
      <c r="BG500" s="54" t="str">
        <f t="shared" si="274"/>
        <v/>
      </c>
      <c r="BH500" s="54" t="str">
        <f t="shared" si="275"/>
        <v/>
      </c>
      <c r="BI500" s="54" t="str">
        <f t="shared" si="276"/>
        <v/>
      </c>
      <c r="BJ500" s="54" t="str">
        <f t="shared" si="277"/>
        <v/>
      </c>
      <c r="BK500" s="54" t="str">
        <f t="shared" si="278"/>
        <v/>
      </c>
      <c r="BL500" s="54" t="str">
        <f t="shared" si="279"/>
        <v/>
      </c>
      <c r="BM500" s="54" t="str">
        <f t="shared" si="280"/>
        <v/>
      </c>
      <c r="BN500" s="54" t="str">
        <f t="shared" si="281"/>
        <v/>
      </c>
      <c r="BO500" s="54" t="str">
        <f t="shared" si="282"/>
        <v/>
      </c>
      <c r="BP500" s="54" t="str">
        <f t="shared" si="283"/>
        <v/>
      </c>
      <c r="BQ500" s="54" t="str">
        <f t="shared" si="284"/>
        <v/>
      </c>
      <c r="BR500" s="54" t="str">
        <f t="shared" si="285"/>
        <v/>
      </c>
      <c r="BS500" s="54" t="str">
        <f t="shared" si="286"/>
        <v/>
      </c>
      <c r="BT500" s="54" t="str">
        <f t="shared" si="287"/>
        <v/>
      </c>
      <c r="BU500" s="54" t="str">
        <f t="shared" si="288"/>
        <v/>
      </c>
    </row>
    <row r="501" spans="2:73" ht="16.2">
      <c r="B501" s="104"/>
      <c r="C501" s="123" t="s">
        <v>45</v>
      </c>
      <c r="D501" s="122"/>
      <c r="E501" s="213"/>
      <c r="F501" s="196"/>
      <c r="G501" s="196"/>
      <c r="H501" s="188"/>
      <c r="I501" s="214"/>
      <c r="J501" s="188"/>
      <c r="K501" s="214"/>
      <c r="L501" s="196"/>
      <c r="M501" s="196"/>
      <c r="N501" s="196"/>
      <c r="O501" s="196"/>
      <c r="P501" s="196"/>
      <c r="Q501" s="196"/>
      <c r="R501" s="196"/>
      <c r="S501" s="196"/>
      <c r="T501" s="197"/>
      <c r="V501" s="219"/>
      <c r="W501" s="196"/>
      <c r="X501" s="196"/>
      <c r="Y501" s="188"/>
      <c r="Z501" s="121" t="s">
        <v>73</v>
      </c>
      <c r="AA501" s="120" t="s">
        <v>73</v>
      </c>
      <c r="AB501" s="215" t="s">
        <v>73</v>
      </c>
      <c r="AC501" s="216"/>
      <c r="AE501" s="54">
        <f t="shared" si="248"/>
        <v>0</v>
      </c>
      <c r="AF501" s="89"/>
      <c r="AG501" s="89"/>
      <c r="AH501" s="54" t="str">
        <f t="shared" si="249"/>
        <v/>
      </c>
      <c r="AI501" s="54" t="str">
        <f t="shared" si="250"/>
        <v/>
      </c>
      <c r="AJ501" s="54" t="str">
        <f t="shared" si="251"/>
        <v/>
      </c>
      <c r="AK501" s="54" t="str">
        <f t="shared" si="252"/>
        <v/>
      </c>
      <c r="AL501" s="54" t="str">
        <f t="shared" si="253"/>
        <v/>
      </c>
      <c r="AM501" s="54" t="str">
        <f t="shared" si="254"/>
        <v/>
      </c>
      <c r="AN501" s="54" t="str">
        <f t="shared" si="255"/>
        <v/>
      </c>
      <c r="AO501" s="54" t="str">
        <f t="shared" si="256"/>
        <v/>
      </c>
      <c r="AP501" s="54" t="str">
        <f t="shared" si="257"/>
        <v/>
      </c>
      <c r="AQ501" s="54" t="str">
        <f t="shared" si="258"/>
        <v/>
      </c>
      <c r="AR501" s="54" t="str">
        <f t="shared" si="259"/>
        <v/>
      </c>
      <c r="AS501" s="54" t="str">
        <f t="shared" si="260"/>
        <v/>
      </c>
      <c r="AT501" s="54" t="str">
        <f t="shared" si="261"/>
        <v/>
      </c>
      <c r="AU501" s="54" t="str">
        <f t="shared" si="262"/>
        <v/>
      </c>
      <c r="AV501" s="54" t="str">
        <f t="shared" si="263"/>
        <v/>
      </c>
      <c r="AW501" s="54" t="str">
        <f t="shared" si="264"/>
        <v/>
      </c>
      <c r="AX501" s="54" t="str">
        <f t="shared" si="265"/>
        <v/>
      </c>
      <c r="AY501" s="54" t="str">
        <f t="shared" si="266"/>
        <v/>
      </c>
      <c r="AZ501" s="54" t="str">
        <f t="shared" si="267"/>
        <v/>
      </c>
      <c r="BA501" s="54" t="str">
        <f t="shared" si="268"/>
        <v/>
      </c>
      <c r="BB501" s="54" t="str">
        <f t="shared" si="269"/>
        <v/>
      </c>
      <c r="BC501" s="54" t="str">
        <f t="shared" si="270"/>
        <v/>
      </c>
      <c r="BD501" s="54" t="str">
        <f t="shared" si="271"/>
        <v/>
      </c>
      <c r="BE501" s="54" t="str">
        <f t="shared" si="272"/>
        <v/>
      </c>
      <c r="BF501" s="54" t="str">
        <f t="shared" si="273"/>
        <v/>
      </c>
      <c r="BG501" s="54" t="str">
        <f t="shared" si="274"/>
        <v/>
      </c>
      <c r="BH501" s="54" t="str">
        <f t="shared" si="275"/>
        <v/>
      </c>
      <c r="BI501" s="54" t="str">
        <f t="shared" si="276"/>
        <v/>
      </c>
      <c r="BJ501" s="54" t="str">
        <f t="shared" si="277"/>
        <v/>
      </c>
      <c r="BK501" s="54" t="str">
        <f t="shared" si="278"/>
        <v/>
      </c>
      <c r="BL501" s="54" t="str">
        <f t="shared" si="279"/>
        <v/>
      </c>
      <c r="BM501" s="54" t="str">
        <f t="shared" si="280"/>
        <v/>
      </c>
      <c r="BN501" s="54" t="str">
        <f t="shared" si="281"/>
        <v/>
      </c>
      <c r="BO501" s="54" t="str">
        <f t="shared" si="282"/>
        <v/>
      </c>
      <c r="BP501" s="54" t="str">
        <f t="shared" si="283"/>
        <v/>
      </c>
      <c r="BQ501" s="54" t="str">
        <f t="shared" si="284"/>
        <v/>
      </c>
      <c r="BR501" s="54" t="str">
        <f t="shared" si="285"/>
        <v/>
      </c>
      <c r="BS501" s="54" t="str">
        <f t="shared" si="286"/>
        <v/>
      </c>
      <c r="BT501" s="54" t="str">
        <f t="shared" si="287"/>
        <v/>
      </c>
      <c r="BU501" s="54" t="str">
        <f t="shared" si="288"/>
        <v/>
      </c>
    </row>
    <row r="502" spans="2:73" ht="16.2">
      <c r="B502" s="104"/>
      <c r="C502" s="123" t="s">
        <v>45</v>
      </c>
      <c r="D502" s="122"/>
      <c r="E502" s="213"/>
      <c r="F502" s="196"/>
      <c r="G502" s="196"/>
      <c r="H502" s="188"/>
      <c r="I502" s="214"/>
      <c r="J502" s="188"/>
      <c r="K502" s="214"/>
      <c r="L502" s="196"/>
      <c r="M502" s="196"/>
      <c r="N502" s="196"/>
      <c r="O502" s="196"/>
      <c r="P502" s="196"/>
      <c r="Q502" s="196"/>
      <c r="R502" s="196"/>
      <c r="S502" s="196"/>
      <c r="T502" s="197"/>
      <c r="V502" s="219"/>
      <c r="W502" s="196"/>
      <c r="X502" s="196"/>
      <c r="Y502" s="188"/>
      <c r="Z502" s="121" t="s">
        <v>73</v>
      </c>
      <c r="AA502" s="120" t="s">
        <v>73</v>
      </c>
      <c r="AB502" s="215" t="s">
        <v>73</v>
      </c>
      <c r="AC502" s="216"/>
      <c r="AE502" s="54">
        <f t="shared" si="248"/>
        <v>0</v>
      </c>
      <c r="AF502" s="89"/>
      <c r="AG502" s="89"/>
      <c r="AH502" s="54" t="str">
        <f t="shared" si="249"/>
        <v/>
      </c>
      <c r="AI502" s="54" t="str">
        <f t="shared" si="250"/>
        <v/>
      </c>
      <c r="AJ502" s="54" t="str">
        <f t="shared" si="251"/>
        <v/>
      </c>
      <c r="AK502" s="54" t="str">
        <f t="shared" si="252"/>
        <v/>
      </c>
      <c r="AL502" s="54" t="str">
        <f t="shared" si="253"/>
        <v/>
      </c>
      <c r="AM502" s="54" t="str">
        <f t="shared" si="254"/>
        <v/>
      </c>
      <c r="AN502" s="54" t="str">
        <f t="shared" si="255"/>
        <v/>
      </c>
      <c r="AO502" s="54" t="str">
        <f t="shared" si="256"/>
        <v/>
      </c>
      <c r="AP502" s="54" t="str">
        <f t="shared" si="257"/>
        <v/>
      </c>
      <c r="AQ502" s="54" t="str">
        <f t="shared" si="258"/>
        <v/>
      </c>
      <c r="AR502" s="54" t="str">
        <f t="shared" si="259"/>
        <v/>
      </c>
      <c r="AS502" s="54" t="str">
        <f t="shared" si="260"/>
        <v/>
      </c>
      <c r="AT502" s="54" t="str">
        <f t="shared" si="261"/>
        <v/>
      </c>
      <c r="AU502" s="54" t="str">
        <f t="shared" si="262"/>
        <v/>
      </c>
      <c r="AV502" s="54" t="str">
        <f t="shared" si="263"/>
        <v/>
      </c>
      <c r="AW502" s="54" t="str">
        <f t="shared" si="264"/>
        <v/>
      </c>
      <c r="AX502" s="54" t="str">
        <f t="shared" si="265"/>
        <v/>
      </c>
      <c r="AY502" s="54" t="str">
        <f t="shared" si="266"/>
        <v/>
      </c>
      <c r="AZ502" s="54" t="str">
        <f t="shared" si="267"/>
        <v/>
      </c>
      <c r="BA502" s="54" t="str">
        <f t="shared" si="268"/>
        <v/>
      </c>
      <c r="BB502" s="54" t="str">
        <f t="shared" si="269"/>
        <v/>
      </c>
      <c r="BC502" s="54" t="str">
        <f t="shared" si="270"/>
        <v/>
      </c>
      <c r="BD502" s="54" t="str">
        <f t="shared" si="271"/>
        <v/>
      </c>
      <c r="BE502" s="54" t="str">
        <f t="shared" si="272"/>
        <v/>
      </c>
      <c r="BF502" s="54" t="str">
        <f t="shared" si="273"/>
        <v/>
      </c>
      <c r="BG502" s="54" t="str">
        <f t="shared" si="274"/>
        <v/>
      </c>
      <c r="BH502" s="54" t="str">
        <f t="shared" si="275"/>
        <v/>
      </c>
      <c r="BI502" s="54" t="str">
        <f t="shared" si="276"/>
        <v/>
      </c>
      <c r="BJ502" s="54" t="str">
        <f t="shared" si="277"/>
        <v/>
      </c>
      <c r="BK502" s="54" t="str">
        <f t="shared" si="278"/>
        <v/>
      </c>
      <c r="BL502" s="54" t="str">
        <f t="shared" si="279"/>
        <v/>
      </c>
      <c r="BM502" s="54" t="str">
        <f t="shared" si="280"/>
        <v/>
      </c>
      <c r="BN502" s="54" t="str">
        <f t="shared" si="281"/>
        <v/>
      </c>
      <c r="BO502" s="54" t="str">
        <f t="shared" si="282"/>
        <v/>
      </c>
      <c r="BP502" s="54" t="str">
        <f t="shared" si="283"/>
        <v/>
      </c>
      <c r="BQ502" s="54" t="str">
        <f t="shared" si="284"/>
        <v/>
      </c>
      <c r="BR502" s="54" t="str">
        <f t="shared" si="285"/>
        <v/>
      </c>
      <c r="BS502" s="54" t="str">
        <f t="shared" si="286"/>
        <v/>
      </c>
      <c r="BT502" s="54" t="str">
        <f t="shared" si="287"/>
        <v/>
      </c>
      <c r="BU502" s="54" t="str">
        <f t="shared" si="288"/>
        <v/>
      </c>
    </row>
    <row r="503" spans="2:73" ht="16.2">
      <c r="B503" s="104"/>
      <c r="C503" s="123" t="s">
        <v>45</v>
      </c>
      <c r="D503" s="122"/>
      <c r="E503" s="213"/>
      <c r="F503" s="196"/>
      <c r="G503" s="196"/>
      <c r="H503" s="188"/>
      <c r="I503" s="214"/>
      <c r="J503" s="188"/>
      <c r="K503" s="214"/>
      <c r="L503" s="196"/>
      <c r="M503" s="196"/>
      <c r="N503" s="196"/>
      <c r="O503" s="196"/>
      <c r="P503" s="196"/>
      <c r="Q503" s="196"/>
      <c r="R503" s="196"/>
      <c r="S503" s="196"/>
      <c r="T503" s="197"/>
      <c r="V503" s="219"/>
      <c r="W503" s="196"/>
      <c r="X503" s="196"/>
      <c r="Y503" s="188"/>
      <c r="Z503" s="121" t="s">
        <v>73</v>
      </c>
      <c r="AA503" s="120" t="s">
        <v>73</v>
      </c>
      <c r="AB503" s="215" t="s">
        <v>73</v>
      </c>
      <c r="AC503" s="216"/>
      <c r="AE503" s="54">
        <f t="shared" si="248"/>
        <v>0</v>
      </c>
      <c r="AF503" s="89"/>
      <c r="AG503" s="89"/>
      <c r="AH503" s="54" t="str">
        <f t="shared" si="249"/>
        <v/>
      </c>
      <c r="AI503" s="54" t="str">
        <f t="shared" si="250"/>
        <v/>
      </c>
      <c r="AJ503" s="54" t="str">
        <f t="shared" si="251"/>
        <v/>
      </c>
      <c r="AK503" s="54" t="str">
        <f t="shared" si="252"/>
        <v/>
      </c>
      <c r="AL503" s="54" t="str">
        <f t="shared" si="253"/>
        <v/>
      </c>
      <c r="AM503" s="54" t="str">
        <f t="shared" si="254"/>
        <v/>
      </c>
      <c r="AN503" s="54" t="str">
        <f t="shared" si="255"/>
        <v/>
      </c>
      <c r="AO503" s="54" t="str">
        <f t="shared" si="256"/>
        <v/>
      </c>
      <c r="AP503" s="54" t="str">
        <f t="shared" si="257"/>
        <v/>
      </c>
      <c r="AQ503" s="54" t="str">
        <f t="shared" si="258"/>
        <v/>
      </c>
      <c r="AR503" s="54" t="str">
        <f t="shared" si="259"/>
        <v/>
      </c>
      <c r="AS503" s="54" t="str">
        <f t="shared" si="260"/>
        <v/>
      </c>
      <c r="AT503" s="54" t="str">
        <f t="shared" si="261"/>
        <v/>
      </c>
      <c r="AU503" s="54" t="str">
        <f t="shared" si="262"/>
        <v/>
      </c>
      <c r="AV503" s="54" t="str">
        <f t="shared" si="263"/>
        <v/>
      </c>
      <c r="AW503" s="54" t="str">
        <f t="shared" si="264"/>
        <v/>
      </c>
      <c r="AX503" s="54" t="str">
        <f t="shared" si="265"/>
        <v/>
      </c>
      <c r="AY503" s="54" t="str">
        <f t="shared" si="266"/>
        <v/>
      </c>
      <c r="AZ503" s="54" t="str">
        <f t="shared" si="267"/>
        <v/>
      </c>
      <c r="BA503" s="54" t="str">
        <f t="shared" si="268"/>
        <v/>
      </c>
      <c r="BB503" s="54" t="str">
        <f t="shared" si="269"/>
        <v/>
      </c>
      <c r="BC503" s="54" t="str">
        <f t="shared" si="270"/>
        <v/>
      </c>
      <c r="BD503" s="54" t="str">
        <f t="shared" si="271"/>
        <v/>
      </c>
      <c r="BE503" s="54" t="str">
        <f t="shared" si="272"/>
        <v/>
      </c>
      <c r="BF503" s="54" t="str">
        <f t="shared" si="273"/>
        <v/>
      </c>
      <c r="BG503" s="54" t="str">
        <f t="shared" si="274"/>
        <v/>
      </c>
      <c r="BH503" s="54" t="str">
        <f t="shared" si="275"/>
        <v/>
      </c>
      <c r="BI503" s="54" t="str">
        <f t="shared" si="276"/>
        <v/>
      </c>
      <c r="BJ503" s="54" t="str">
        <f t="shared" si="277"/>
        <v/>
      </c>
      <c r="BK503" s="54" t="str">
        <f t="shared" si="278"/>
        <v/>
      </c>
      <c r="BL503" s="54" t="str">
        <f t="shared" si="279"/>
        <v/>
      </c>
      <c r="BM503" s="54" t="str">
        <f t="shared" si="280"/>
        <v/>
      </c>
      <c r="BN503" s="54" t="str">
        <f t="shared" si="281"/>
        <v/>
      </c>
      <c r="BO503" s="54" t="str">
        <f t="shared" si="282"/>
        <v/>
      </c>
      <c r="BP503" s="54" t="str">
        <f t="shared" si="283"/>
        <v/>
      </c>
      <c r="BQ503" s="54" t="str">
        <f t="shared" si="284"/>
        <v/>
      </c>
      <c r="BR503" s="54" t="str">
        <f t="shared" si="285"/>
        <v/>
      </c>
      <c r="BS503" s="54" t="str">
        <f t="shared" si="286"/>
        <v/>
      </c>
      <c r="BT503" s="54" t="str">
        <f t="shared" si="287"/>
        <v/>
      </c>
      <c r="BU503" s="54" t="str">
        <f t="shared" si="288"/>
        <v/>
      </c>
    </row>
    <row r="504" spans="2:73" ht="16.2">
      <c r="B504" s="104"/>
      <c r="C504" s="123" t="s">
        <v>45</v>
      </c>
      <c r="D504" s="122"/>
      <c r="E504" s="213"/>
      <c r="F504" s="196"/>
      <c r="G504" s="196"/>
      <c r="H504" s="188"/>
      <c r="I504" s="214"/>
      <c r="J504" s="188"/>
      <c r="K504" s="214"/>
      <c r="L504" s="196"/>
      <c r="M504" s="196"/>
      <c r="N504" s="196"/>
      <c r="O504" s="196"/>
      <c r="P504" s="196"/>
      <c r="Q504" s="196"/>
      <c r="R504" s="196"/>
      <c r="S504" s="196"/>
      <c r="T504" s="197"/>
      <c r="V504" s="219"/>
      <c r="W504" s="196"/>
      <c r="X504" s="196"/>
      <c r="Y504" s="188"/>
      <c r="Z504" s="121" t="s">
        <v>73</v>
      </c>
      <c r="AA504" s="120" t="s">
        <v>73</v>
      </c>
      <c r="AB504" s="215" t="s">
        <v>73</v>
      </c>
      <c r="AC504" s="216"/>
      <c r="AE504" s="54">
        <f t="shared" si="248"/>
        <v>0</v>
      </c>
      <c r="AF504" s="89"/>
      <c r="AG504" s="89"/>
      <c r="AH504" s="54" t="str">
        <f t="shared" si="249"/>
        <v/>
      </c>
      <c r="AI504" s="54" t="str">
        <f t="shared" si="250"/>
        <v/>
      </c>
      <c r="AJ504" s="54" t="str">
        <f t="shared" si="251"/>
        <v/>
      </c>
      <c r="AK504" s="54" t="str">
        <f t="shared" si="252"/>
        <v/>
      </c>
      <c r="AL504" s="54" t="str">
        <f t="shared" si="253"/>
        <v/>
      </c>
      <c r="AM504" s="54" t="str">
        <f t="shared" si="254"/>
        <v/>
      </c>
      <c r="AN504" s="54" t="str">
        <f t="shared" si="255"/>
        <v/>
      </c>
      <c r="AO504" s="54" t="str">
        <f t="shared" si="256"/>
        <v/>
      </c>
      <c r="AP504" s="54" t="str">
        <f t="shared" si="257"/>
        <v/>
      </c>
      <c r="AQ504" s="54" t="str">
        <f t="shared" si="258"/>
        <v/>
      </c>
      <c r="AR504" s="54" t="str">
        <f t="shared" si="259"/>
        <v/>
      </c>
      <c r="AS504" s="54" t="str">
        <f t="shared" si="260"/>
        <v/>
      </c>
      <c r="AT504" s="54" t="str">
        <f t="shared" si="261"/>
        <v/>
      </c>
      <c r="AU504" s="54" t="str">
        <f t="shared" si="262"/>
        <v/>
      </c>
      <c r="AV504" s="54" t="str">
        <f t="shared" si="263"/>
        <v/>
      </c>
      <c r="AW504" s="54" t="str">
        <f t="shared" si="264"/>
        <v/>
      </c>
      <c r="AX504" s="54" t="str">
        <f t="shared" si="265"/>
        <v/>
      </c>
      <c r="AY504" s="54" t="str">
        <f t="shared" si="266"/>
        <v/>
      </c>
      <c r="AZ504" s="54" t="str">
        <f t="shared" si="267"/>
        <v/>
      </c>
      <c r="BA504" s="54" t="str">
        <f t="shared" si="268"/>
        <v/>
      </c>
      <c r="BB504" s="54" t="str">
        <f t="shared" si="269"/>
        <v/>
      </c>
      <c r="BC504" s="54" t="str">
        <f t="shared" si="270"/>
        <v/>
      </c>
      <c r="BD504" s="54" t="str">
        <f t="shared" si="271"/>
        <v/>
      </c>
      <c r="BE504" s="54" t="str">
        <f t="shared" si="272"/>
        <v/>
      </c>
      <c r="BF504" s="54" t="str">
        <f t="shared" si="273"/>
        <v/>
      </c>
      <c r="BG504" s="54" t="str">
        <f t="shared" si="274"/>
        <v/>
      </c>
      <c r="BH504" s="54" t="str">
        <f t="shared" si="275"/>
        <v/>
      </c>
      <c r="BI504" s="54" t="str">
        <f t="shared" si="276"/>
        <v/>
      </c>
      <c r="BJ504" s="54" t="str">
        <f t="shared" si="277"/>
        <v/>
      </c>
      <c r="BK504" s="54" t="str">
        <f t="shared" si="278"/>
        <v/>
      </c>
      <c r="BL504" s="54" t="str">
        <f t="shared" si="279"/>
        <v/>
      </c>
      <c r="BM504" s="54" t="str">
        <f t="shared" si="280"/>
        <v/>
      </c>
      <c r="BN504" s="54" t="str">
        <f t="shared" si="281"/>
        <v/>
      </c>
      <c r="BO504" s="54" t="str">
        <f t="shared" si="282"/>
        <v/>
      </c>
      <c r="BP504" s="54" t="str">
        <f t="shared" si="283"/>
        <v/>
      </c>
      <c r="BQ504" s="54" t="str">
        <f t="shared" si="284"/>
        <v/>
      </c>
      <c r="BR504" s="54" t="str">
        <f t="shared" si="285"/>
        <v/>
      </c>
      <c r="BS504" s="54" t="str">
        <f t="shared" si="286"/>
        <v/>
      </c>
      <c r="BT504" s="54" t="str">
        <f t="shared" si="287"/>
        <v/>
      </c>
      <c r="BU504" s="54" t="str">
        <f t="shared" si="288"/>
        <v/>
      </c>
    </row>
    <row r="505" spans="2:73" ht="16.2">
      <c r="B505" s="104"/>
      <c r="C505" s="123" t="s">
        <v>45</v>
      </c>
      <c r="D505" s="122"/>
      <c r="E505" s="213"/>
      <c r="F505" s="196"/>
      <c r="G505" s="196"/>
      <c r="H505" s="188"/>
      <c r="I505" s="214"/>
      <c r="J505" s="188"/>
      <c r="K505" s="214"/>
      <c r="L505" s="196"/>
      <c r="M505" s="196"/>
      <c r="N505" s="196"/>
      <c r="O505" s="196"/>
      <c r="P505" s="196"/>
      <c r="Q505" s="196"/>
      <c r="R505" s="196"/>
      <c r="S505" s="196"/>
      <c r="T505" s="197"/>
      <c r="V505" s="219"/>
      <c r="W505" s="196"/>
      <c r="X505" s="196"/>
      <c r="Y505" s="188"/>
      <c r="Z505" s="121" t="s">
        <v>73</v>
      </c>
      <c r="AA505" s="120" t="s">
        <v>73</v>
      </c>
      <c r="AB505" s="215" t="s">
        <v>73</v>
      </c>
      <c r="AC505" s="216"/>
      <c r="AE505" s="54">
        <f t="shared" si="248"/>
        <v>0</v>
      </c>
      <c r="AF505" s="89"/>
      <c r="AG505" s="89"/>
      <c r="AH505" s="54" t="str">
        <f t="shared" si="249"/>
        <v/>
      </c>
      <c r="AI505" s="54" t="str">
        <f t="shared" si="250"/>
        <v/>
      </c>
      <c r="AJ505" s="54" t="str">
        <f t="shared" si="251"/>
        <v/>
      </c>
      <c r="AK505" s="54" t="str">
        <f t="shared" si="252"/>
        <v/>
      </c>
      <c r="AL505" s="54" t="str">
        <f t="shared" si="253"/>
        <v/>
      </c>
      <c r="AM505" s="54" t="str">
        <f t="shared" si="254"/>
        <v/>
      </c>
      <c r="AN505" s="54" t="str">
        <f t="shared" si="255"/>
        <v/>
      </c>
      <c r="AO505" s="54" t="str">
        <f t="shared" si="256"/>
        <v/>
      </c>
      <c r="AP505" s="54" t="str">
        <f t="shared" si="257"/>
        <v/>
      </c>
      <c r="AQ505" s="54" t="str">
        <f t="shared" si="258"/>
        <v/>
      </c>
      <c r="AR505" s="54" t="str">
        <f t="shared" si="259"/>
        <v/>
      </c>
      <c r="AS505" s="54" t="str">
        <f t="shared" si="260"/>
        <v/>
      </c>
      <c r="AT505" s="54" t="str">
        <f t="shared" si="261"/>
        <v/>
      </c>
      <c r="AU505" s="54" t="str">
        <f t="shared" si="262"/>
        <v/>
      </c>
      <c r="AV505" s="54" t="str">
        <f t="shared" si="263"/>
        <v/>
      </c>
      <c r="AW505" s="54" t="str">
        <f t="shared" si="264"/>
        <v/>
      </c>
      <c r="AX505" s="54" t="str">
        <f t="shared" si="265"/>
        <v/>
      </c>
      <c r="AY505" s="54" t="str">
        <f t="shared" si="266"/>
        <v/>
      </c>
      <c r="AZ505" s="54" t="str">
        <f t="shared" si="267"/>
        <v/>
      </c>
      <c r="BA505" s="54" t="str">
        <f t="shared" si="268"/>
        <v/>
      </c>
      <c r="BB505" s="54" t="str">
        <f t="shared" si="269"/>
        <v/>
      </c>
      <c r="BC505" s="54" t="str">
        <f t="shared" si="270"/>
        <v/>
      </c>
      <c r="BD505" s="54" t="str">
        <f t="shared" si="271"/>
        <v/>
      </c>
      <c r="BE505" s="54" t="str">
        <f t="shared" si="272"/>
        <v/>
      </c>
      <c r="BF505" s="54" t="str">
        <f t="shared" si="273"/>
        <v/>
      </c>
      <c r="BG505" s="54" t="str">
        <f t="shared" si="274"/>
        <v/>
      </c>
      <c r="BH505" s="54" t="str">
        <f t="shared" si="275"/>
        <v/>
      </c>
      <c r="BI505" s="54" t="str">
        <f t="shared" si="276"/>
        <v/>
      </c>
      <c r="BJ505" s="54" t="str">
        <f t="shared" si="277"/>
        <v/>
      </c>
      <c r="BK505" s="54" t="str">
        <f t="shared" si="278"/>
        <v/>
      </c>
      <c r="BL505" s="54" t="str">
        <f t="shared" si="279"/>
        <v/>
      </c>
      <c r="BM505" s="54" t="str">
        <f t="shared" si="280"/>
        <v/>
      </c>
      <c r="BN505" s="54" t="str">
        <f t="shared" si="281"/>
        <v/>
      </c>
      <c r="BO505" s="54" t="str">
        <f t="shared" si="282"/>
        <v/>
      </c>
      <c r="BP505" s="54" t="str">
        <f t="shared" si="283"/>
        <v/>
      </c>
      <c r="BQ505" s="54" t="str">
        <f t="shared" si="284"/>
        <v/>
      </c>
      <c r="BR505" s="54" t="str">
        <f t="shared" si="285"/>
        <v/>
      </c>
      <c r="BS505" s="54" t="str">
        <f t="shared" si="286"/>
        <v/>
      </c>
      <c r="BT505" s="54" t="str">
        <f t="shared" si="287"/>
        <v/>
      </c>
      <c r="BU505" s="54" t="str">
        <f t="shared" si="288"/>
        <v/>
      </c>
    </row>
    <row r="506" spans="2:73" ht="16.2">
      <c r="B506" s="104"/>
      <c r="C506" s="123" t="s">
        <v>45</v>
      </c>
      <c r="D506" s="122"/>
      <c r="E506" s="213"/>
      <c r="F506" s="196"/>
      <c r="G506" s="196"/>
      <c r="H506" s="188"/>
      <c r="I506" s="214"/>
      <c r="J506" s="188"/>
      <c r="K506" s="214"/>
      <c r="L506" s="196"/>
      <c r="M506" s="196"/>
      <c r="N506" s="196"/>
      <c r="O506" s="196"/>
      <c r="P506" s="196"/>
      <c r="Q506" s="196"/>
      <c r="R506" s="196"/>
      <c r="S506" s="196"/>
      <c r="T506" s="197"/>
      <c r="V506" s="219"/>
      <c r="W506" s="196"/>
      <c r="X506" s="196"/>
      <c r="Y506" s="188"/>
      <c r="Z506" s="121" t="s">
        <v>73</v>
      </c>
      <c r="AA506" s="120" t="s">
        <v>73</v>
      </c>
      <c r="AB506" s="215" t="s">
        <v>73</v>
      </c>
      <c r="AC506" s="216"/>
      <c r="AE506" s="54">
        <f t="shared" si="248"/>
        <v>0</v>
      </c>
      <c r="AF506" s="89"/>
      <c r="AG506" s="89"/>
      <c r="AH506" s="54" t="str">
        <f t="shared" si="249"/>
        <v/>
      </c>
      <c r="AI506" s="54" t="str">
        <f t="shared" si="250"/>
        <v/>
      </c>
      <c r="AJ506" s="54" t="str">
        <f t="shared" si="251"/>
        <v/>
      </c>
      <c r="AK506" s="54" t="str">
        <f t="shared" si="252"/>
        <v/>
      </c>
      <c r="AL506" s="54" t="str">
        <f t="shared" si="253"/>
        <v/>
      </c>
      <c r="AM506" s="54" t="str">
        <f t="shared" si="254"/>
        <v/>
      </c>
      <c r="AN506" s="54" t="str">
        <f t="shared" si="255"/>
        <v/>
      </c>
      <c r="AO506" s="54" t="str">
        <f t="shared" si="256"/>
        <v/>
      </c>
      <c r="AP506" s="54" t="str">
        <f t="shared" si="257"/>
        <v/>
      </c>
      <c r="AQ506" s="54" t="str">
        <f t="shared" si="258"/>
        <v/>
      </c>
      <c r="AR506" s="54" t="str">
        <f t="shared" si="259"/>
        <v/>
      </c>
      <c r="AS506" s="54" t="str">
        <f t="shared" si="260"/>
        <v/>
      </c>
      <c r="AT506" s="54" t="str">
        <f t="shared" si="261"/>
        <v/>
      </c>
      <c r="AU506" s="54" t="str">
        <f t="shared" si="262"/>
        <v/>
      </c>
      <c r="AV506" s="54" t="str">
        <f t="shared" si="263"/>
        <v/>
      </c>
      <c r="AW506" s="54" t="str">
        <f t="shared" si="264"/>
        <v/>
      </c>
      <c r="AX506" s="54" t="str">
        <f t="shared" si="265"/>
        <v/>
      </c>
      <c r="AY506" s="54" t="str">
        <f t="shared" si="266"/>
        <v/>
      </c>
      <c r="AZ506" s="54" t="str">
        <f t="shared" si="267"/>
        <v/>
      </c>
      <c r="BA506" s="54" t="str">
        <f t="shared" si="268"/>
        <v/>
      </c>
      <c r="BB506" s="54" t="str">
        <f t="shared" si="269"/>
        <v/>
      </c>
      <c r="BC506" s="54" t="str">
        <f t="shared" si="270"/>
        <v/>
      </c>
      <c r="BD506" s="54" t="str">
        <f t="shared" si="271"/>
        <v/>
      </c>
      <c r="BE506" s="54" t="str">
        <f t="shared" si="272"/>
        <v/>
      </c>
      <c r="BF506" s="54" t="str">
        <f t="shared" si="273"/>
        <v/>
      </c>
      <c r="BG506" s="54" t="str">
        <f t="shared" si="274"/>
        <v/>
      </c>
      <c r="BH506" s="54" t="str">
        <f t="shared" si="275"/>
        <v/>
      </c>
      <c r="BI506" s="54" t="str">
        <f t="shared" si="276"/>
        <v/>
      </c>
      <c r="BJ506" s="54" t="str">
        <f t="shared" si="277"/>
        <v/>
      </c>
      <c r="BK506" s="54" t="str">
        <f t="shared" si="278"/>
        <v/>
      </c>
      <c r="BL506" s="54" t="str">
        <f t="shared" si="279"/>
        <v/>
      </c>
      <c r="BM506" s="54" t="str">
        <f t="shared" si="280"/>
        <v/>
      </c>
      <c r="BN506" s="54" t="str">
        <f t="shared" si="281"/>
        <v/>
      </c>
      <c r="BO506" s="54" t="str">
        <f t="shared" si="282"/>
        <v/>
      </c>
      <c r="BP506" s="54" t="str">
        <f t="shared" si="283"/>
        <v/>
      </c>
      <c r="BQ506" s="54" t="str">
        <f t="shared" si="284"/>
        <v/>
      </c>
      <c r="BR506" s="54" t="str">
        <f t="shared" si="285"/>
        <v/>
      </c>
      <c r="BS506" s="54" t="str">
        <f t="shared" si="286"/>
        <v/>
      </c>
      <c r="BT506" s="54" t="str">
        <f t="shared" si="287"/>
        <v/>
      </c>
      <c r="BU506" s="54" t="str">
        <f t="shared" si="288"/>
        <v/>
      </c>
    </row>
    <row r="507" spans="2:73" ht="16.2">
      <c r="B507" s="104"/>
      <c r="C507" s="123" t="s">
        <v>45</v>
      </c>
      <c r="D507" s="122"/>
      <c r="E507" s="213"/>
      <c r="F507" s="196"/>
      <c r="G507" s="196"/>
      <c r="H507" s="188"/>
      <c r="I507" s="214"/>
      <c r="J507" s="188"/>
      <c r="K507" s="214"/>
      <c r="L507" s="196"/>
      <c r="M507" s="196"/>
      <c r="N507" s="196"/>
      <c r="O507" s="196"/>
      <c r="P507" s="196"/>
      <c r="Q507" s="196"/>
      <c r="R507" s="196"/>
      <c r="S507" s="196"/>
      <c r="T507" s="197"/>
      <c r="V507" s="219"/>
      <c r="W507" s="196"/>
      <c r="X507" s="196"/>
      <c r="Y507" s="188"/>
      <c r="Z507" s="121" t="s">
        <v>73</v>
      </c>
      <c r="AA507" s="120" t="s">
        <v>73</v>
      </c>
      <c r="AB507" s="215" t="s">
        <v>73</v>
      </c>
      <c r="AC507" s="216"/>
      <c r="AE507" s="54">
        <f t="shared" si="248"/>
        <v>0</v>
      </c>
      <c r="AF507" s="89"/>
      <c r="AG507" s="89"/>
      <c r="AH507" s="54" t="str">
        <f t="shared" si="249"/>
        <v/>
      </c>
      <c r="AI507" s="54" t="str">
        <f t="shared" si="250"/>
        <v/>
      </c>
      <c r="AJ507" s="54" t="str">
        <f t="shared" si="251"/>
        <v/>
      </c>
      <c r="AK507" s="54" t="str">
        <f t="shared" si="252"/>
        <v/>
      </c>
      <c r="AL507" s="54" t="str">
        <f t="shared" si="253"/>
        <v/>
      </c>
      <c r="AM507" s="54" t="str">
        <f t="shared" si="254"/>
        <v/>
      </c>
      <c r="AN507" s="54" t="str">
        <f t="shared" si="255"/>
        <v/>
      </c>
      <c r="AO507" s="54" t="str">
        <f t="shared" si="256"/>
        <v/>
      </c>
      <c r="AP507" s="54" t="str">
        <f t="shared" si="257"/>
        <v/>
      </c>
      <c r="AQ507" s="54" t="str">
        <f t="shared" si="258"/>
        <v/>
      </c>
      <c r="AR507" s="54" t="str">
        <f t="shared" si="259"/>
        <v/>
      </c>
      <c r="AS507" s="54" t="str">
        <f t="shared" si="260"/>
        <v/>
      </c>
      <c r="AT507" s="54" t="str">
        <f t="shared" si="261"/>
        <v/>
      </c>
      <c r="AU507" s="54" t="str">
        <f t="shared" si="262"/>
        <v/>
      </c>
      <c r="AV507" s="54" t="str">
        <f t="shared" si="263"/>
        <v/>
      </c>
      <c r="AW507" s="54" t="str">
        <f t="shared" si="264"/>
        <v/>
      </c>
      <c r="AX507" s="54" t="str">
        <f t="shared" si="265"/>
        <v/>
      </c>
      <c r="AY507" s="54" t="str">
        <f t="shared" si="266"/>
        <v/>
      </c>
      <c r="AZ507" s="54" t="str">
        <f t="shared" si="267"/>
        <v/>
      </c>
      <c r="BA507" s="54" t="str">
        <f t="shared" si="268"/>
        <v/>
      </c>
      <c r="BB507" s="54" t="str">
        <f t="shared" si="269"/>
        <v/>
      </c>
      <c r="BC507" s="54" t="str">
        <f t="shared" si="270"/>
        <v/>
      </c>
      <c r="BD507" s="54" t="str">
        <f t="shared" si="271"/>
        <v/>
      </c>
      <c r="BE507" s="54" t="str">
        <f t="shared" si="272"/>
        <v/>
      </c>
      <c r="BF507" s="54" t="str">
        <f t="shared" si="273"/>
        <v/>
      </c>
      <c r="BG507" s="54" t="str">
        <f t="shared" si="274"/>
        <v/>
      </c>
      <c r="BH507" s="54" t="str">
        <f t="shared" si="275"/>
        <v/>
      </c>
      <c r="BI507" s="54" t="str">
        <f t="shared" si="276"/>
        <v/>
      </c>
      <c r="BJ507" s="54" t="str">
        <f t="shared" si="277"/>
        <v/>
      </c>
      <c r="BK507" s="54" t="str">
        <f t="shared" si="278"/>
        <v/>
      </c>
      <c r="BL507" s="54" t="str">
        <f t="shared" si="279"/>
        <v/>
      </c>
      <c r="BM507" s="54" t="str">
        <f t="shared" si="280"/>
        <v/>
      </c>
      <c r="BN507" s="54" t="str">
        <f t="shared" si="281"/>
        <v/>
      </c>
      <c r="BO507" s="54" t="str">
        <f t="shared" si="282"/>
        <v/>
      </c>
      <c r="BP507" s="54" t="str">
        <f t="shared" si="283"/>
        <v/>
      </c>
      <c r="BQ507" s="54" t="str">
        <f t="shared" si="284"/>
        <v/>
      </c>
      <c r="BR507" s="54" t="str">
        <f t="shared" si="285"/>
        <v/>
      </c>
      <c r="BS507" s="54" t="str">
        <f t="shared" si="286"/>
        <v/>
      </c>
      <c r="BT507" s="54" t="str">
        <f t="shared" si="287"/>
        <v/>
      </c>
      <c r="BU507" s="54" t="str">
        <f t="shared" si="288"/>
        <v/>
      </c>
    </row>
    <row r="508" spans="2:73" ht="16.2">
      <c r="B508" s="104"/>
      <c r="C508" s="123" t="s">
        <v>45</v>
      </c>
      <c r="D508" s="122"/>
      <c r="E508" s="213"/>
      <c r="F508" s="196"/>
      <c r="G508" s="196"/>
      <c r="H508" s="188"/>
      <c r="I508" s="214"/>
      <c r="J508" s="188"/>
      <c r="K508" s="214"/>
      <c r="L508" s="196"/>
      <c r="M508" s="196"/>
      <c r="N508" s="196"/>
      <c r="O508" s="196"/>
      <c r="P508" s="196"/>
      <c r="Q508" s="196"/>
      <c r="R508" s="196"/>
      <c r="S508" s="196"/>
      <c r="T508" s="197"/>
      <c r="V508" s="219"/>
      <c r="W508" s="196"/>
      <c r="X508" s="196"/>
      <c r="Y508" s="188"/>
      <c r="Z508" s="121" t="s">
        <v>73</v>
      </c>
      <c r="AA508" s="120" t="s">
        <v>73</v>
      </c>
      <c r="AB508" s="215" t="s">
        <v>73</v>
      </c>
      <c r="AC508" s="216"/>
      <c r="AE508" s="54">
        <f t="shared" si="248"/>
        <v>0</v>
      </c>
      <c r="AF508" s="89"/>
      <c r="AG508" s="89"/>
      <c r="AH508" s="54" t="str">
        <f t="shared" si="249"/>
        <v/>
      </c>
      <c r="AI508" s="54" t="str">
        <f t="shared" si="250"/>
        <v/>
      </c>
      <c r="AJ508" s="54" t="str">
        <f t="shared" si="251"/>
        <v/>
      </c>
      <c r="AK508" s="54" t="str">
        <f t="shared" si="252"/>
        <v/>
      </c>
      <c r="AL508" s="54" t="str">
        <f t="shared" si="253"/>
        <v/>
      </c>
      <c r="AM508" s="54" t="str">
        <f t="shared" si="254"/>
        <v/>
      </c>
      <c r="AN508" s="54" t="str">
        <f t="shared" si="255"/>
        <v/>
      </c>
      <c r="AO508" s="54" t="str">
        <f t="shared" si="256"/>
        <v/>
      </c>
      <c r="AP508" s="54" t="str">
        <f t="shared" si="257"/>
        <v/>
      </c>
      <c r="AQ508" s="54" t="str">
        <f t="shared" si="258"/>
        <v/>
      </c>
      <c r="AR508" s="54" t="str">
        <f t="shared" si="259"/>
        <v/>
      </c>
      <c r="AS508" s="54" t="str">
        <f t="shared" si="260"/>
        <v/>
      </c>
      <c r="AT508" s="54" t="str">
        <f t="shared" si="261"/>
        <v/>
      </c>
      <c r="AU508" s="54" t="str">
        <f t="shared" si="262"/>
        <v/>
      </c>
      <c r="AV508" s="54" t="str">
        <f t="shared" si="263"/>
        <v/>
      </c>
      <c r="AW508" s="54" t="str">
        <f t="shared" si="264"/>
        <v/>
      </c>
      <c r="AX508" s="54" t="str">
        <f t="shared" si="265"/>
        <v/>
      </c>
      <c r="AY508" s="54" t="str">
        <f t="shared" si="266"/>
        <v/>
      </c>
      <c r="AZ508" s="54" t="str">
        <f t="shared" si="267"/>
        <v/>
      </c>
      <c r="BA508" s="54" t="str">
        <f t="shared" si="268"/>
        <v/>
      </c>
      <c r="BB508" s="54" t="str">
        <f t="shared" si="269"/>
        <v/>
      </c>
      <c r="BC508" s="54" t="str">
        <f t="shared" si="270"/>
        <v/>
      </c>
      <c r="BD508" s="54" t="str">
        <f t="shared" si="271"/>
        <v/>
      </c>
      <c r="BE508" s="54" t="str">
        <f t="shared" si="272"/>
        <v/>
      </c>
      <c r="BF508" s="54" t="str">
        <f t="shared" si="273"/>
        <v/>
      </c>
      <c r="BG508" s="54" t="str">
        <f t="shared" si="274"/>
        <v/>
      </c>
      <c r="BH508" s="54" t="str">
        <f t="shared" si="275"/>
        <v/>
      </c>
      <c r="BI508" s="54" t="str">
        <f t="shared" si="276"/>
        <v/>
      </c>
      <c r="BJ508" s="54" t="str">
        <f t="shared" si="277"/>
        <v/>
      </c>
      <c r="BK508" s="54" t="str">
        <f t="shared" si="278"/>
        <v/>
      </c>
      <c r="BL508" s="54" t="str">
        <f t="shared" si="279"/>
        <v/>
      </c>
      <c r="BM508" s="54" t="str">
        <f t="shared" si="280"/>
        <v/>
      </c>
      <c r="BN508" s="54" t="str">
        <f t="shared" si="281"/>
        <v/>
      </c>
      <c r="BO508" s="54" t="str">
        <f t="shared" si="282"/>
        <v/>
      </c>
      <c r="BP508" s="54" t="str">
        <f t="shared" si="283"/>
        <v/>
      </c>
      <c r="BQ508" s="54" t="str">
        <f t="shared" si="284"/>
        <v/>
      </c>
      <c r="BR508" s="54" t="str">
        <f t="shared" si="285"/>
        <v/>
      </c>
      <c r="BS508" s="54" t="str">
        <f t="shared" si="286"/>
        <v/>
      </c>
      <c r="BT508" s="54" t="str">
        <f t="shared" si="287"/>
        <v/>
      </c>
      <c r="BU508" s="54" t="str">
        <f t="shared" si="288"/>
        <v/>
      </c>
    </row>
    <row r="509" spans="2:73" ht="16.2">
      <c r="B509" s="104"/>
      <c r="C509" s="123" t="s">
        <v>45</v>
      </c>
      <c r="D509" s="122"/>
      <c r="E509" s="213"/>
      <c r="F509" s="196"/>
      <c r="G509" s="196"/>
      <c r="H509" s="188"/>
      <c r="I509" s="214"/>
      <c r="J509" s="188"/>
      <c r="K509" s="214"/>
      <c r="L509" s="196"/>
      <c r="M509" s="196"/>
      <c r="N509" s="196"/>
      <c r="O509" s="196"/>
      <c r="P509" s="196"/>
      <c r="Q509" s="196"/>
      <c r="R509" s="196"/>
      <c r="S509" s="196"/>
      <c r="T509" s="197"/>
      <c r="V509" s="219"/>
      <c r="W509" s="196"/>
      <c r="X509" s="196"/>
      <c r="Y509" s="188"/>
      <c r="Z509" s="121" t="s">
        <v>73</v>
      </c>
      <c r="AA509" s="120" t="s">
        <v>73</v>
      </c>
      <c r="AB509" s="215" t="s">
        <v>73</v>
      </c>
      <c r="AC509" s="216"/>
      <c r="AE509" s="54">
        <f t="shared" si="248"/>
        <v>0</v>
      </c>
      <c r="AF509" s="89"/>
      <c r="AG509" s="89"/>
      <c r="AH509" s="54" t="str">
        <f t="shared" si="249"/>
        <v/>
      </c>
      <c r="AI509" s="54" t="str">
        <f t="shared" si="250"/>
        <v/>
      </c>
      <c r="AJ509" s="54" t="str">
        <f t="shared" si="251"/>
        <v/>
      </c>
      <c r="AK509" s="54" t="str">
        <f t="shared" si="252"/>
        <v/>
      </c>
      <c r="AL509" s="54" t="str">
        <f t="shared" si="253"/>
        <v/>
      </c>
      <c r="AM509" s="54" t="str">
        <f t="shared" si="254"/>
        <v/>
      </c>
      <c r="AN509" s="54" t="str">
        <f t="shared" si="255"/>
        <v/>
      </c>
      <c r="AO509" s="54" t="str">
        <f t="shared" si="256"/>
        <v/>
      </c>
      <c r="AP509" s="54" t="str">
        <f t="shared" si="257"/>
        <v/>
      </c>
      <c r="AQ509" s="54" t="str">
        <f t="shared" si="258"/>
        <v/>
      </c>
      <c r="AR509" s="54" t="str">
        <f t="shared" si="259"/>
        <v/>
      </c>
      <c r="AS509" s="54" t="str">
        <f t="shared" si="260"/>
        <v/>
      </c>
      <c r="AT509" s="54" t="str">
        <f t="shared" si="261"/>
        <v/>
      </c>
      <c r="AU509" s="54" t="str">
        <f t="shared" si="262"/>
        <v/>
      </c>
      <c r="AV509" s="54" t="str">
        <f t="shared" si="263"/>
        <v/>
      </c>
      <c r="AW509" s="54" t="str">
        <f t="shared" si="264"/>
        <v/>
      </c>
      <c r="AX509" s="54" t="str">
        <f t="shared" si="265"/>
        <v/>
      </c>
      <c r="AY509" s="54" t="str">
        <f t="shared" si="266"/>
        <v/>
      </c>
      <c r="AZ509" s="54" t="str">
        <f t="shared" si="267"/>
        <v/>
      </c>
      <c r="BA509" s="54" t="str">
        <f t="shared" si="268"/>
        <v/>
      </c>
      <c r="BB509" s="54" t="str">
        <f t="shared" si="269"/>
        <v/>
      </c>
      <c r="BC509" s="54" t="str">
        <f t="shared" si="270"/>
        <v/>
      </c>
      <c r="BD509" s="54" t="str">
        <f t="shared" si="271"/>
        <v/>
      </c>
      <c r="BE509" s="54" t="str">
        <f t="shared" si="272"/>
        <v/>
      </c>
      <c r="BF509" s="54" t="str">
        <f t="shared" si="273"/>
        <v/>
      </c>
      <c r="BG509" s="54" t="str">
        <f t="shared" si="274"/>
        <v/>
      </c>
      <c r="BH509" s="54" t="str">
        <f t="shared" si="275"/>
        <v/>
      </c>
      <c r="BI509" s="54" t="str">
        <f t="shared" si="276"/>
        <v/>
      </c>
      <c r="BJ509" s="54" t="str">
        <f t="shared" si="277"/>
        <v/>
      </c>
      <c r="BK509" s="54" t="str">
        <f t="shared" si="278"/>
        <v/>
      </c>
      <c r="BL509" s="54" t="str">
        <f t="shared" si="279"/>
        <v/>
      </c>
      <c r="BM509" s="54" t="str">
        <f t="shared" si="280"/>
        <v/>
      </c>
      <c r="BN509" s="54" t="str">
        <f t="shared" si="281"/>
        <v/>
      </c>
      <c r="BO509" s="54" t="str">
        <f t="shared" si="282"/>
        <v/>
      </c>
      <c r="BP509" s="54" t="str">
        <f t="shared" si="283"/>
        <v/>
      </c>
      <c r="BQ509" s="54" t="str">
        <f t="shared" si="284"/>
        <v/>
      </c>
      <c r="BR509" s="54" t="str">
        <f t="shared" si="285"/>
        <v/>
      </c>
      <c r="BS509" s="54" t="str">
        <f t="shared" si="286"/>
        <v/>
      </c>
      <c r="BT509" s="54" t="str">
        <f t="shared" si="287"/>
        <v/>
      </c>
      <c r="BU509" s="54" t="str">
        <f t="shared" si="288"/>
        <v/>
      </c>
    </row>
    <row r="510" spans="2:73" ht="16.8" thickBot="1">
      <c r="B510" s="105"/>
      <c r="C510" s="119" t="s">
        <v>45</v>
      </c>
      <c r="D510" s="118"/>
      <c r="E510" s="222"/>
      <c r="F510" s="200"/>
      <c r="G510" s="200"/>
      <c r="H510" s="205"/>
      <c r="I510" s="223"/>
      <c r="J510" s="205"/>
      <c r="K510" s="223"/>
      <c r="L510" s="200"/>
      <c r="M510" s="200"/>
      <c r="N510" s="200"/>
      <c r="O510" s="200"/>
      <c r="P510" s="200"/>
      <c r="Q510" s="200"/>
      <c r="R510" s="200"/>
      <c r="S510" s="200"/>
      <c r="T510" s="201"/>
      <c r="V510" s="226"/>
      <c r="W510" s="200"/>
      <c r="X510" s="200"/>
      <c r="Y510" s="205"/>
      <c r="Z510" s="117" t="s">
        <v>73</v>
      </c>
      <c r="AA510" s="116" t="s">
        <v>73</v>
      </c>
      <c r="AB510" s="224" t="s">
        <v>73</v>
      </c>
      <c r="AC510" s="225"/>
      <c r="AE510" s="54">
        <f t="shared" si="248"/>
        <v>0</v>
      </c>
      <c r="AF510" s="89"/>
      <c r="AG510" s="89"/>
      <c r="AH510" s="54" t="str">
        <f t="shared" si="249"/>
        <v/>
      </c>
      <c r="AI510" s="54" t="str">
        <f t="shared" si="250"/>
        <v/>
      </c>
      <c r="AJ510" s="54" t="str">
        <f t="shared" si="251"/>
        <v/>
      </c>
      <c r="AK510" s="54" t="str">
        <f t="shared" si="252"/>
        <v/>
      </c>
      <c r="AL510" s="54" t="str">
        <f t="shared" si="253"/>
        <v/>
      </c>
      <c r="AM510" s="54" t="str">
        <f t="shared" si="254"/>
        <v/>
      </c>
      <c r="AN510" s="54" t="str">
        <f t="shared" si="255"/>
        <v/>
      </c>
      <c r="AO510" s="54" t="str">
        <f t="shared" si="256"/>
        <v/>
      </c>
      <c r="AP510" s="54" t="str">
        <f t="shared" si="257"/>
        <v/>
      </c>
      <c r="AQ510" s="54" t="str">
        <f t="shared" si="258"/>
        <v/>
      </c>
      <c r="AR510" s="54" t="str">
        <f t="shared" si="259"/>
        <v/>
      </c>
      <c r="AS510" s="54" t="str">
        <f t="shared" si="260"/>
        <v/>
      </c>
      <c r="AT510" s="54" t="str">
        <f t="shared" si="261"/>
        <v/>
      </c>
      <c r="AU510" s="54" t="str">
        <f t="shared" si="262"/>
        <v/>
      </c>
      <c r="AV510" s="54" t="str">
        <f t="shared" si="263"/>
        <v/>
      </c>
      <c r="AW510" s="54" t="str">
        <f t="shared" si="264"/>
        <v/>
      </c>
      <c r="AX510" s="54" t="str">
        <f t="shared" si="265"/>
        <v/>
      </c>
      <c r="AY510" s="54" t="str">
        <f t="shared" si="266"/>
        <v/>
      </c>
      <c r="AZ510" s="54" t="str">
        <f t="shared" si="267"/>
        <v/>
      </c>
      <c r="BA510" s="54" t="str">
        <f t="shared" si="268"/>
        <v/>
      </c>
      <c r="BB510" s="54" t="str">
        <f t="shared" si="269"/>
        <v/>
      </c>
      <c r="BC510" s="54" t="str">
        <f t="shared" si="270"/>
        <v/>
      </c>
      <c r="BD510" s="54" t="str">
        <f t="shared" si="271"/>
        <v/>
      </c>
      <c r="BE510" s="54" t="str">
        <f t="shared" si="272"/>
        <v/>
      </c>
      <c r="BF510" s="54" t="str">
        <f t="shared" si="273"/>
        <v/>
      </c>
      <c r="BG510" s="54" t="str">
        <f t="shared" si="274"/>
        <v/>
      </c>
      <c r="BH510" s="54" t="str">
        <f t="shared" si="275"/>
        <v/>
      </c>
      <c r="BI510" s="54" t="str">
        <f t="shared" si="276"/>
        <v/>
      </c>
      <c r="BJ510" s="54" t="str">
        <f t="shared" si="277"/>
        <v/>
      </c>
      <c r="BK510" s="54" t="str">
        <f t="shared" si="278"/>
        <v/>
      </c>
      <c r="BL510" s="54" t="str">
        <f t="shared" si="279"/>
        <v/>
      </c>
      <c r="BM510" s="54" t="str">
        <f t="shared" si="280"/>
        <v/>
      </c>
      <c r="BN510" s="54" t="str">
        <f t="shared" si="281"/>
        <v/>
      </c>
      <c r="BO510" s="54" t="str">
        <f t="shared" si="282"/>
        <v/>
      </c>
      <c r="BP510" s="54" t="str">
        <f t="shared" si="283"/>
        <v/>
      </c>
      <c r="BQ510" s="54" t="str">
        <f t="shared" si="284"/>
        <v/>
      </c>
      <c r="BR510" s="54" t="str">
        <f t="shared" si="285"/>
        <v/>
      </c>
      <c r="BS510" s="54" t="str">
        <f t="shared" si="286"/>
        <v/>
      </c>
      <c r="BT510" s="54" t="str">
        <f t="shared" si="287"/>
        <v/>
      </c>
      <c r="BU510" s="54" t="str">
        <f t="shared" si="288"/>
        <v/>
      </c>
    </row>
  </sheetData>
  <mergeCells count="2334">
    <mergeCell ref="I499:J499"/>
    <mergeCell ref="K499:T499"/>
    <mergeCell ref="E507:H507"/>
    <mergeCell ref="I507:J507"/>
    <mergeCell ref="K507:T507"/>
    <mergeCell ref="E508:H508"/>
    <mergeCell ref="I508:J508"/>
    <mergeCell ref="K508:T508"/>
    <mergeCell ref="E509:H509"/>
    <mergeCell ref="I509:J509"/>
    <mergeCell ref="K509:T509"/>
    <mergeCell ref="AB509:AC509"/>
    <mergeCell ref="E510:H510"/>
    <mergeCell ref="I510:J510"/>
    <mergeCell ref="K510:T510"/>
    <mergeCell ref="AB510:AC510"/>
    <mergeCell ref="V507:Y507"/>
    <mergeCell ref="AB507:AC507"/>
    <mergeCell ref="V508:Y508"/>
    <mergeCell ref="AB508:AC508"/>
    <mergeCell ref="V509:Y509"/>
    <mergeCell ref="V510:Y510"/>
    <mergeCell ref="K490:T490"/>
    <mergeCell ref="E491:H491"/>
    <mergeCell ref="I491:J491"/>
    <mergeCell ref="K491:T491"/>
    <mergeCell ref="V492:Y492"/>
    <mergeCell ref="V493:Y493"/>
    <mergeCell ref="V494:Y494"/>
    <mergeCell ref="E490:H490"/>
    <mergeCell ref="I490:J490"/>
    <mergeCell ref="V503:Y503"/>
    <mergeCell ref="V504:Y504"/>
    <mergeCell ref="E501:H501"/>
    <mergeCell ref="I501:J501"/>
    <mergeCell ref="K501:T501"/>
    <mergeCell ref="I502:J502"/>
    <mergeCell ref="K502:T502"/>
    <mergeCell ref="E502:H502"/>
    <mergeCell ref="E503:H503"/>
    <mergeCell ref="I503:J503"/>
    <mergeCell ref="E500:H500"/>
    <mergeCell ref="I500:J500"/>
    <mergeCell ref="K500:T500"/>
    <mergeCell ref="V500:Y500"/>
    <mergeCell ref="V501:Y501"/>
    <mergeCell ref="V502:Y502"/>
    <mergeCell ref="E497:H497"/>
    <mergeCell ref="E498:H498"/>
    <mergeCell ref="I498:J498"/>
    <mergeCell ref="K498:T498"/>
    <mergeCell ref="V498:Y498"/>
    <mergeCell ref="E499:H499"/>
    <mergeCell ref="V499:Y499"/>
    <mergeCell ref="V487:Y487"/>
    <mergeCell ref="K504:T504"/>
    <mergeCell ref="V505:Y505"/>
    <mergeCell ref="V506:Y506"/>
    <mergeCell ref="I495:J495"/>
    <mergeCell ref="K495:T495"/>
    <mergeCell ref="E484:H484"/>
    <mergeCell ref="E485:H485"/>
    <mergeCell ref="I485:J485"/>
    <mergeCell ref="K485:T485"/>
    <mergeCell ref="V485:Y485"/>
    <mergeCell ref="I506:J506"/>
    <mergeCell ref="K506:T506"/>
    <mergeCell ref="AB506:AC506"/>
    <mergeCell ref="E506:H506"/>
    <mergeCell ref="AB500:AC500"/>
    <mergeCell ref="AB503:AC503"/>
    <mergeCell ref="AB504:AC504"/>
    <mergeCell ref="AB501:AC501"/>
    <mergeCell ref="AB502:AC502"/>
    <mergeCell ref="E504:H504"/>
    <mergeCell ref="AB494:AC494"/>
    <mergeCell ref="V495:Y495"/>
    <mergeCell ref="AB495:AC495"/>
    <mergeCell ref="AB498:AC498"/>
    <mergeCell ref="AB499:AC499"/>
    <mergeCell ref="E505:H505"/>
    <mergeCell ref="I505:J505"/>
    <mergeCell ref="K505:T505"/>
    <mergeCell ref="AB505:AC505"/>
    <mergeCell ref="I504:J504"/>
    <mergeCell ref="K503:T503"/>
    <mergeCell ref="AB328:AC328"/>
    <mergeCell ref="V340:Y340"/>
    <mergeCell ref="V341:Y341"/>
    <mergeCell ref="E340:H340"/>
    <mergeCell ref="I340:J340"/>
    <mergeCell ref="K340:T340"/>
    <mergeCell ref="AB340:AC340"/>
    <mergeCell ref="I341:J341"/>
    <mergeCell ref="K341:T341"/>
    <mergeCell ref="AB341:AC341"/>
    <mergeCell ref="AB316:AC316"/>
    <mergeCell ref="AB317:AC317"/>
    <mergeCell ref="V327:Y327"/>
    <mergeCell ref="V328:Y328"/>
    <mergeCell ref="E327:H327"/>
    <mergeCell ref="I327:J327"/>
    <mergeCell ref="K327:T327"/>
    <mergeCell ref="AB327:AC327"/>
    <mergeCell ref="I328:J328"/>
    <mergeCell ref="K328:T328"/>
    <mergeCell ref="AB330:AC330"/>
    <mergeCell ref="K319:T319"/>
    <mergeCell ref="AB319:AC319"/>
    <mergeCell ref="I320:J320"/>
    <mergeCell ref="K320:T320"/>
    <mergeCell ref="AB320:AC320"/>
    <mergeCell ref="E320:H320"/>
    <mergeCell ref="E341:H341"/>
    <mergeCell ref="AB332:AC332"/>
    <mergeCell ref="I333:J333"/>
    <mergeCell ref="K333:T333"/>
    <mergeCell ref="AB333:AC333"/>
    <mergeCell ref="E305:H305"/>
    <mergeCell ref="I305:J305"/>
    <mergeCell ref="K305:T305"/>
    <mergeCell ref="V305:Y305"/>
    <mergeCell ref="AB305:AC305"/>
    <mergeCell ref="V306:Y306"/>
    <mergeCell ref="V310:Y310"/>
    <mergeCell ref="E303:H303"/>
    <mergeCell ref="I303:J303"/>
    <mergeCell ref="K303:T303"/>
    <mergeCell ref="V303:Y303"/>
    <mergeCell ref="E304:H304"/>
    <mergeCell ref="V304:Y304"/>
    <mergeCell ref="I304:J304"/>
    <mergeCell ref="K304:T304"/>
    <mergeCell ref="E308:H308"/>
    <mergeCell ref="I308:J308"/>
    <mergeCell ref="K308:T308"/>
    <mergeCell ref="E309:H309"/>
    <mergeCell ref="I309:J309"/>
    <mergeCell ref="K309:T309"/>
    <mergeCell ref="V309:Y309"/>
    <mergeCell ref="AB309:AC309"/>
    <mergeCell ref="E306:H306"/>
    <mergeCell ref="I306:J306"/>
    <mergeCell ref="K306:T306"/>
    <mergeCell ref="AB306:AC306"/>
    <mergeCell ref="I307:J307"/>
    <mergeCell ref="K307:T307"/>
    <mergeCell ref="AB307:AC307"/>
    <mergeCell ref="E307:H307"/>
    <mergeCell ref="E297:H297"/>
    <mergeCell ref="I297:J297"/>
    <mergeCell ref="K297:T297"/>
    <mergeCell ref="AB297:AC297"/>
    <mergeCell ref="I298:J298"/>
    <mergeCell ref="K298:T298"/>
    <mergeCell ref="AB298:AC298"/>
    <mergeCell ref="E298:H298"/>
    <mergeCell ref="E299:H299"/>
    <mergeCell ref="V324:Y324"/>
    <mergeCell ref="V325:Y325"/>
    <mergeCell ref="AB325:AC325"/>
    <mergeCell ref="V326:Y326"/>
    <mergeCell ref="AB326:AC326"/>
    <mergeCell ref="AB329:AC329"/>
    <mergeCell ref="E295:H295"/>
    <mergeCell ref="I295:J295"/>
    <mergeCell ref="K295:T295"/>
    <mergeCell ref="E296:H296"/>
    <mergeCell ref="I296:J296"/>
    <mergeCell ref="K296:T296"/>
    <mergeCell ref="V296:Y296"/>
    <mergeCell ref="AB296:AC296"/>
    <mergeCell ref="V312:Y312"/>
    <mergeCell ref="AB312:AC312"/>
    <mergeCell ref="V313:Y313"/>
    <mergeCell ref="AB313:AC313"/>
    <mergeCell ref="V295:Y295"/>
    <mergeCell ref="AB295:AC295"/>
    <mergeCell ref="V314:Y314"/>
    <mergeCell ref="V315:Y315"/>
    <mergeCell ref="I319:J319"/>
    <mergeCell ref="AB299:AC299"/>
    <mergeCell ref="V300:Y300"/>
    <mergeCell ref="AB300:AC300"/>
    <mergeCell ref="AB303:AC303"/>
    <mergeCell ref="AB304:AC304"/>
    <mergeCell ref="E310:H310"/>
    <mergeCell ref="I310:J310"/>
    <mergeCell ref="K310:T310"/>
    <mergeCell ref="E301:H301"/>
    <mergeCell ref="I301:J301"/>
    <mergeCell ref="I299:J299"/>
    <mergeCell ref="K299:T299"/>
    <mergeCell ref="E300:H300"/>
    <mergeCell ref="I300:J300"/>
    <mergeCell ref="K300:T300"/>
    <mergeCell ref="V299:Y299"/>
    <mergeCell ref="E314:H314"/>
    <mergeCell ref="I314:J314"/>
    <mergeCell ref="K314:T314"/>
    <mergeCell ref="AB314:AC314"/>
    <mergeCell ref="E312:H312"/>
    <mergeCell ref="I312:J312"/>
    <mergeCell ref="K312:T312"/>
    <mergeCell ref="E313:H313"/>
    <mergeCell ref="I313:J313"/>
    <mergeCell ref="K313:T313"/>
    <mergeCell ref="V307:Y307"/>
    <mergeCell ref="V308:Y308"/>
    <mergeCell ref="AB308:AC308"/>
    <mergeCell ref="AB310:AC310"/>
    <mergeCell ref="I311:J311"/>
    <mergeCell ref="K311:T311"/>
    <mergeCell ref="I315:J315"/>
    <mergeCell ref="K315:T315"/>
    <mergeCell ref="AB315:AC315"/>
    <mergeCell ref="E315:H315"/>
    <mergeCell ref="E311:H311"/>
    <mergeCell ref="E325:H325"/>
    <mergeCell ref="I325:J325"/>
    <mergeCell ref="K325:T325"/>
    <mergeCell ref="E326:H326"/>
    <mergeCell ref="I326:J326"/>
    <mergeCell ref="K326:T326"/>
    <mergeCell ref="V323:Y323"/>
    <mergeCell ref="E323:H323"/>
    <mergeCell ref="I323:J323"/>
    <mergeCell ref="K323:T323"/>
    <mergeCell ref="AB323:AC323"/>
    <mergeCell ref="I324:J324"/>
    <mergeCell ref="K324:T324"/>
    <mergeCell ref="AB324:AC324"/>
    <mergeCell ref="E324:H324"/>
    <mergeCell ref="E321:H321"/>
    <mergeCell ref="I321:J321"/>
    <mergeCell ref="K321:T321"/>
    <mergeCell ref="E322:H322"/>
    <mergeCell ref="I322:J322"/>
    <mergeCell ref="K322:T322"/>
    <mergeCell ref="V322:Y322"/>
    <mergeCell ref="AB322:AC322"/>
    <mergeCell ref="AB311:AC311"/>
    <mergeCell ref="V311:Y311"/>
    <mergeCell ref="E288:H288"/>
    <mergeCell ref="I288:J288"/>
    <mergeCell ref="K288:T288"/>
    <mergeCell ref="AB288:AC288"/>
    <mergeCell ref="I289:J289"/>
    <mergeCell ref="K289:T289"/>
    <mergeCell ref="AB289:AC289"/>
    <mergeCell ref="V320:Y320"/>
    <mergeCell ref="V321:Y321"/>
    <mergeCell ref="AB321:AC321"/>
    <mergeCell ref="AB277:AC277"/>
    <mergeCell ref="AB278:AC278"/>
    <mergeCell ref="V288:Y288"/>
    <mergeCell ref="V289:Y289"/>
    <mergeCell ref="V301:Y301"/>
    <mergeCell ref="V302:Y302"/>
    <mergeCell ref="V285:Y285"/>
    <mergeCell ref="E318:H318"/>
    <mergeCell ref="I318:J318"/>
    <mergeCell ref="K318:T318"/>
    <mergeCell ref="V318:Y318"/>
    <mergeCell ref="AB318:AC318"/>
    <mergeCell ref="V319:Y319"/>
    <mergeCell ref="E316:H316"/>
    <mergeCell ref="I316:J316"/>
    <mergeCell ref="K316:T316"/>
    <mergeCell ref="V316:Y316"/>
    <mergeCell ref="E317:H317"/>
    <mergeCell ref="V317:Y317"/>
    <mergeCell ref="I317:J317"/>
    <mergeCell ref="K317:T317"/>
    <mergeCell ref="E319:H319"/>
    <mergeCell ref="E291:H291"/>
    <mergeCell ref="V291:Y291"/>
    <mergeCell ref="I291:J291"/>
    <mergeCell ref="K291:T291"/>
    <mergeCell ref="E292:H292"/>
    <mergeCell ref="I292:J292"/>
    <mergeCell ref="K292:T292"/>
    <mergeCell ref="K301:T301"/>
    <mergeCell ref="AB301:AC301"/>
    <mergeCell ref="I302:J302"/>
    <mergeCell ref="K302:T302"/>
    <mergeCell ref="AB302:AC302"/>
    <mergeCell ref="E289:H289"/>
    <mergeCell ref="E290:H290"/>
    <mergeCell ref="I290:J290"/>
    <mergeCell ref="K290:T290"/>
    <mergeCell ref="V290:Y290"/>
    <mergeCell ref="V297:Y297"/>
    <mergeCell ref="V298:Y298"/>
    <mergeCell ref="E293:H293"/>
    <mergeCell ref="I293:J293"/>
    <mergeCell ref="K293:T293"/>
    <mergeCell ref="AB293:AC293"/>
    <mergeCell ref="I294:J294"/>
    <mergeCell ref="K294:T294"/>
    <mergeCell ref="AB294:AC294"/>
    <mergeCell ref="E294:H294"/>
    <mergeCell ref="V292:Y292"/>
    <mergeCell ref="AB292:AC292"/>
    <mergeCell ref="V293:Y293"/>
    <mergeCell ref="V294:Y294"/>
    <mergeCell ref="E302:H302"/>
    <mergeCell ref="I264:J264"/>
    <mergeCell ref="K264:T264"/>
    <mergeCell ref="V264:Y264"/>
    <mergeCell ref="E265:H265"/>
    <mergeCell ref="V265:Y265"/>
    <mergeCell ref="I265:J265"/>
    <mergeCell ref="K265:T265"/>
    <mergeCell ref="E269:H269"/>
    <mergeCell ref="I269:J269"/>
    <mergeCell ref="K269:T269"/>
    <mergeCell ref="E270:H270"/>
    <mergeCell ref="I270:J270"/>
    <mergeCell ref="K270:T270"/>
    <mergeCell ref="V270:Y270"/>
    <mergeCell ref="AB270:AC270"/>
    <mergeCell ref="E267:H267"/>
    <mergeCell ref="I267:J267"/>
    <mergeCell ref="K267:T267"/>
    <mergeCell ref="AB267:AC267"/>
    <mergeCell ref="I268:J268"/>
    <mergeCell ref="K268:T268"/>
    <mergeCell ref="AB268:AC268"/>
    <mergeCell ref="E268:H268"/>
    <mergeCell ref="AB253:AC253"/>
    <mergeCell ref="V254:Y254"/>
    <mergeCell ref="V255:Y255"/>
    <mergeCell ref="V256:Y256"/>
    <mergeCell ref="AB256:AC256"/>
    <mergeCell ref="V275:Y275"/>
    <mergeCell ref="V276:Y276"/>
    <mergeCell ref="E275:H275"/>
    <mergeCell ref="I275:J275"/>
    <mergeCell ref="K275:T275"/>
    <mergeCell ref="AB275:AC275"/>
    <mergeCell ref="I276:J276"/>
    <mergeCell ref="K276:T276"/>
    <mergeCell ref="AB276:AC276"/>
    <mergeCell ref="E272:H272"/>
    <mergeCell ref="E273:H273"/>
    <mergeCell ref="I273:J273"/>
    <mergeCell ref="K273:T273"/>
    <mergeCell ref="E274:H274"/>
    <mergeCell ref="I274:J274"/>
    <mergeCell ref="K274:T274"/>
    <mergeCell ref="V268:Y268"/>
    <mergeCell ref="V269:Y269"/>
    <mergeCell ref="AB269:AC269"/>
    <mergeCell ref="AB271:AC271"/>
    <mergeCell ref="I272:J272"/>
    <mergeCell ref="K272:T272"/>
    <mergeCell ref="AB272:AC272"/>
    <mergeCell ref="V272:Y272"/>
    <mergeCell ref="E266:H266"/>
    <mergeCell ref="I266:J266"/>
    <mergeCell ref="K266:T266"/>
    <mergeCell ref="V286:Y286"/>
    <mergeCell ref="AB286:AC286"/>
    <mergeCell ref="V287:Y287"/>
    <mergeCell ref="AB287:AC287"/>
    <mergeCell ref="AB290:AC290"/>
    <mergeCell ref="AB291:AC291"/>
    <mergeCell ref="E256:H256"/>
    <mergeCell ref="I256:J256"/>
    <mergeCell ref="K256:T256"/>
    <mergeCell ref="E257:H257"/>
    <mergeCell ref="I257:J257"/>
    <mergeCell ref="K257:T257"/>
    <mergeCell ref="V257:Y257"/>
    <mergeCell ref="AB257:AC257"/>
    <mergeCell ref="E254:H254"/>
    <mergeCell ref="I254:J254"/>
    <mergeCell ref="K254:T254"/>
    <mergeCell ref="AB254:AC254"/>
    <mergeCell ref="I255:J255"/>
    <mergeCell ref="K255:T255"/>
    <mergeCell ref="AB255:AC255"/>
    <mergeCell ref="E255:H255"/>
    <mergeCell ref="V273:Y273"/>
    <mergeCell ref="AB273:AC273"/>
    <mergeCell ref="V274:Y274"/>
    <mergeCell ref="AB274:AC274"/>
    <mergeCell ref="V266:Y266"/>
    <mergeCell ref="AB266:AC266"/>
    <mergeCell ref="V267:Y267"/>
    <mergeCell ref="V271:Y271"/>
    <mergeCell ref="E263:H263"/>
    <mergeCell ref="E264:H264"/>
    <mergeCell ref="E287:H287"/>
    <mergeCell ref="I287:J287"/>
    <mergeCell ref="K287:T287"/>
    <mergeCell ref="E276:H276"/>
    <mergeCell ref="E277:H277"/>
    <mergeCell ref="I277:J277"/>
    <mergeCell ref="K277:T277"/>
    <mergeCell ref="AB284:AC284"/>
    <mergeCell ref="I285:J285"/>
    <mergeCell ref="K285:T285"/>
    <mergeCell ref="AB285:AC285"/>
    <mergeCell ref="E285:H285"/>
    <mergeCell ref="E286:H286"/>
    <mergeCell ref="I286:J286"/>
    <mergeCell ref="K286:T286"/>
    <mergeCell ref="E283:H283"/>
    <mergeCell ref="I283:J283"/>
    <mergeCell ref="K283:T283"/>
    <mergeCell ref="V284:Y284"/>
    <mergeCell ref="E284:H284"/>
    <mergeCell ref="I284:J284"/>
    <mergeCell ref="K284:T284"/>
    <mergeCell ref="K281:T281"/>
    <mergeCell ref="AB281:AC281"/>
    <mergeCell ref="E281:H281"/>
    <mergeCell ref="E282:H282"/>
    <mergeCell ref="I282:J282"/>
    <mergeCell ref="K282:T282"/>
    <mergeCell ref="V283:Y283"/>
    <mergeCell ref="AB283:AC283"/>
    <mergeCell ref="E280:H280"/>
    <mergeCell ref="I280:J280"/>
    <mergeCell ref="V281:Y281"/>
    <mergeCell ref="V282:Y282"/>
    <mergeCell ref="AB282:AC282"/>
    <mergeCell ref="AB238:AC238"/>
    <mergeCell ref="AB239:AC239"/>
    <mergeCell ref="V249:Y249"/>
    <mergeCell ref="V250:Y250"/>
    <mergeCell ref="V262:Y262"/>
    <mergeCell ref="V277:Y277"/>
    <mergeCell ref="E278:H278"/>
    <mergeCell ref="V278:Y278"/>
    <mergeCell ref="I278:J278"/>
    <mergeCell ref="K278:T278"/>
    <mergeCell ref="E279:H279"/>
    <mergeCell ref="I279:J279"/>
    <mergeCell ref="K279:T279"/>
    <mergeCell ref="V279:Y279"/>
    <mergeCell ref="E271:H271"/>
    <mergeCell ref="I271:J271"/>
    <mergeCell ref="K271:T271"/>
    <mergeCell ref="K280:T280"/>
    <mergeCell ref="AB280:AC280"/>
    <mergeCell ref="I281:J281"/>
    <mergeCell ref="V260:Y260"/>
    <mergeCell ref="AB260:AC260"/>
    <mergeCell ref="V261:Y261"/>
    <mergeCell ref="AB261:AC261"/>
    <mergeCell ref="AB264:AC264"/>
    <mergeCell ref="AB265:AC265"/>
    <mergeCell ref="V263:Y263"/>
    <mergeCell ref="E260:H260"/>
    <mergeCell ref="I260:J260"/>
    <mergeCell ref="E262:H262"/>
    <mergeCell ref="I262:J262"/>
    <mergeCell ref="K262:T262"/>
    <mergeCell ref="AB262:AC262"/>
    <mergeCell ref="I263:J263"/>
    <mergeCell ref="K263:T263"/>
    <mergeCell ref="AB263:AC263"/>
    <mergeCell ref="E249:H249"/>
    <mergeCell ref="I249:J249"/>
    <mergeCell ref="K249:T249"/>
    <mergeCell ref="AB249:AC249"/>
    <mergeCell ref="I250:J250"/>
    <mergeCell ref="K250:T250"/>
    <mergeCell ref="AB250:AC250"/>
    <mergeCell ref="E250:H250"/>
    <mergeCell ref="AB279:AC279"/>
    <mergeCell ref="V280:Y280"/>
    <mergeCell ref="K260:T260"/>
    <mergeCell ref="E261:H261"/>
    <mergeCell ref="I261:J261"/>
    <mergeCell ref="K261:T261"/>
    <mergeCell ref="E258:H258"/>
    <mergeCell ref="I258:J258"/>
    <mergeCell ref="K258:T258"/>
    <mergeCell ref="AB258:AC258"/>
    <mergeCell ref="I259:J259"/>
    <mergeCell ref="K259:T259"/>
    <mergeCell ref="AB259:AC259"/>
    <mergeCell ref="E259:H259"/>
    <mergeCell ref="V258:Y258"/>
    <mergeCell ref="V259:Y259"/>
    <mergeCell ref="V253:Y253"/>
    <mergeCell ref="K231:T231"/>
    <mergeCell ref="V232:Y232"/>
    <mergeCell ref="E224:H224"/>
    <mergeCell ref="E225:H225"/>
    <mergeCell ref="I225:J225"/>
    <mergeCell ref="K225:T225"/>
    <mergeCell ref="V225:Y225"/>
    <mergeCell ref="E226:H226"/>
    <mergeCell ref="K229:T229"/>
    <mergeCell ref="AB229:AC229"/>
    <mergeCell ref="E229:H229"/>
    <mergeCell ref="E230:H230"/>
    <mergeCell ref="I230:J230"/>
    <mergeCell ref="K230:T230"/>
    <mergeCell ref="E253:H253"/>
    <mergeCell ref="I253:J253"/>
    <mergeCell ref="K253:T253"/>
    <mergeCell ref="V231:Y231"/>
    <mergeCell ref="AB231:AC231"/>
    <mergeCell ref="E228:H228"/>
    <mergeCell ref="I228:J228"/>
    <mergeCell ref="K228:T228"/>
    <mergeCell ref="AB228:AC228"/>
    <mergeCell ref="I229:J229"/>
    <mergeCell ref="E251:H251"/>
    <mergeCell ref="I251:J251"/>
    <mergeCell ref="K251:T251"/>
    <mergeCell ref="V251:Y251"/>
    <mergeCell ref="E252:H252"/>
    <mergeCell ref="V252:Y252"/>
    <mergeCell ref="I252:J252"/>
    <mergeCell ref="K252:T252"/>
    <mergeCell ref="E215:H215"/>
    <mergeCell ref="I215:J215"/>
    <mergeCell ref="K215:T215"/>
    <mergeCell ref="AB215:AC215"/>
    <mergeCell ref="I216:J216"/>
    <mergeCell ref="K216:T216"/>
    <mergeCell ref="AB216:AC216"/>
    <mergeCell ref="E216:H216"/>
    <mergeCell ref="V214:Y214"/>
    <mergeCell ref="AB214:AC214"/>
    <mergeCell ref="V215:Y215"/>
    <mergeCell ref="V216:Y216"/>
    <mergeCell ref="V217:Y217"/>
    <mergeCell ref="AB217:AC217"/>
    <mergeCell ref="AB236:AC236"/>
    <mergeCell ref="I237:J237"/>
    <mergeCell ref="K237:T237"/>
    <mergeCell ref="AB237:AC237"/>
    <mergeCell ref="V233:Y233"/>
    <mergeCell ref="V234:Y234"/>
    <mergeCell ref="AB234:AC234"/>
    <mergeCell ref="V235:Y235"/>
    <mergeCell ref="AB235:AC235"/>
    <mergeCell ref="E235:H235"/>
    <mergeCell ref="I235:J235"/>
    <mergeCell ref="K235:T235"/>
    <mergeCell ref="V236:Y236"/>
    <mergeCell ref="V237:Y237"/>
    <mergeCell ref="E236:H236"/>
    <mergeCell ref="I236:J236"/>
    <mergeCell ref="K236:T236"/>
    <mergeCell ref="E237:H237"/>
    <mergeCell ref="AB252:AC252"/>
    <mergeCell ref="E219:H219"/>
    <mergeCell ref="I219:J219"/>
    <mergeCell ref="K219:T219"/>
    <mergeCell ref="AB219:AC219"/>
    <mergeCell ref="I220:J220"/>
    <mergeCell ref="K220:T220"/>
    <mergeCell ref="AB220:AC220"/>
    <mergeCell ref="E220:H220"/>
    <mergeCell ref="E221:H221"/>
    <mergeCell ref="V246:Y246"/>
    <mergeCell ref="V247:Y247"/>
    <mergeCell ref="AB247:AC247"/>
    <mergeCell ref="V248:Y248"/>
    <mergeCell ref="AB248:AC248"/>
    <mergeCell ref="AB251:AC251"/>
    <mergeCell ref="E217:H217"/>
    <mergeCell ref="I217:J217"/>
    <mergeCell ref="K217:T217"/>
    <mergeCell ref="E218:H218"/>
    <mergeCell ref="I218:J218"/>
    <mergeCell ref="K218:T218"/>
    <mergeCell ref="V218:Y218"/>
    <mergeCell ref="AB218:AC218"/>
    <mergeCell ref="I233:J233"/>
    <mergeCell ref="K233:T233"/>
    <mergeCell ref="AB233:AC233"/>
    <mergeCell ref="E233:H233"/>
    <mergeCell ref="E234:H234"/>
    <mergeCell ref="I234:J234"/>
    <mergeCell ref="K234:T234"/>
    <mergeCell ref="AB227:AC227"/>
    <mergeCell ref="AB221:AC221"/>
    <mergeCell ref="V222:Y222"/>
    <mergeCell ref="AB222:AC222"/>
    <mergeCell ref="AB225:AC225"/>
    <mergeCell ref="AB226:AC226"/>
    <mergeCell ref="E232:H232"/>
    <mergeCell ref="I232:J232"/>
    <mergeCell ref="K232:T232"/>
    <mergeCell ref="V224:Y224"/>
    <mergeCell ref="E223:H223"/>
    <mergeCell ref="I221:J221"/>
    <mergeCell ref="K221:T221"/>
    <mergeCell ref="E222:H222"/>
    <mergeCell ref="I222:J222"/>
    <mergeCell ref="K222:T222"/>
    <mergeCell ref="V219:Y219"/>
    <mergeCell ref="V220:Y220"/>
    <mergeCell ref="V221:Y221"/>
    <mergeCell ref="V228:Y228"/>
    <mergeCell ref="V229:Y229"/>
    <mergeCell ref="V230:Y230"/>
    <mergeCell ref="AB230:AC230"/>
    <mergeCell ref="AB232:AC232"/>
    <mergeCell ref="V226:Y226"/>
    <mergeCell ref="I226:J226"/>
    <mergeCell ref="K226:T226"/>
    <mergeCell ref="E227:H227"/>
    <mergeCell ref="I227:J227"/>
    <mergeCell ref="K227:T227"/>
    <mergeCell ref="V227:Y227"/>
    <mergeCell ref="E231:H231"/>
    <mergeCell ref="I231:J231"/>
    <mergeCell ref="I246:J246"/>
    <mergeCell ref="K246:T246"/>
    <mergeCell ref="AB246:AC246"/>
    <mergeCell ref="E246:H246"/>
    <mergeCell ref="E243:H243"/>
    <mergeCell ref="I243:J243"/>
    <mergeCell ref="K243:T243"/>
    <mergeCell ref="E244:H244"/>
    <mergeCell ref="I244:J244"/>
    <mergeCell ref="K244:T244"/>
    <mergeCell ref="V244:Y244"/>
    <mergeCell ref="AB244:AC244"/>
    <mergeCell ref="E241:H241"/>
    <mergeCell ref="I241:J241"/>
    <mergeCell ref="K241:T241"/>
    <mergeCell ref="AB241:AC241"/>
    <mergeCell ref="I242:J242"/>
    <mergeCell ref="K242:T242"/>
    <mergeCell ref="AB242:AC242"/>
    <mergeCell ref="E242:H242"/>
    <mergeCell ref="V242:Y242"/>
    <mergeCell ref="V243:Y243"/>
    <mergeCell ref="AB243:AC243"/>
    <mergeCell ref="V464:Y464"/>
    <mergeCell ref="AB464:AC464"/>
    <mergeCell ref="AB467:AC467"/>
    <mergeCell ref="V470:Y470"/>
    <mergeCell ref="E240:H240"/>
    <mergeCell ref="I240:J240"/>
    <mergeCell ref="K240:T240"/>
    <mergeCell ref="V240:Y240"/>
    <mergeCell ref="AB240:AC240"/>
    <mergeCell ref="V241:Y241"/>
    <mergeCell ref="E238:H238"/>
    <mergeCell ref="I238:J238"/>
    <mergeCell ref="K238:T238"/>
    <mergeCell ref="V238:Y238"/>
    <mergeCell ref="E239:H239"/>
    <mergeCell ref="V239:Y239"/>
    <mergeCell ref="I239:J239"/>
    <mergeCell ref="K239:T239"/>
    <mergeCell ref="E247:H247"/>
    <mergeCell ref="I247:J247"/>
    <mergeCell ref="K247:T247"/>
    <mergeCell ref="E248:H248"/>
    <mergeCell ref="I248:J248"/>
    <mergeCell ref="K248:T248"/>
    <mergeCell ref="V245:Y245"/>
    <mergeCell ref="E245:H245"/>
    <mergeCell ref="K462:T462"/>
    <mergeCell ref="AB462:AC462"/>
    <mergeCell ref="I463:J463"/>
    <mergeCell ref="I245:J245"/>
    <mergeCell ref="K245:T245"/>
    <mergeCell ref="AB245:AC245"/>
    <mergeCell ref="V496:Y496"/>
    <mergeCell ref="V497:Y497"/>
    <mergeCell ref="E496:H496"/>
    <mergeCell ref="I496:J496"/>
    <mergeCell ref="K496:T496"/>
    <mergeCell ref="AB496:AC496"/>
    <mergeCell ref="I497:J497"/>
    <mergeCell ref="K497:T497"/>
    <mergeCell ref="AB497:AC497"/>
    <mergeCell ref="V484:Y484"/>
    <mergeCell ref="E483:H483"/>
    <mergeCell ref="I483:J483"/>
    <mergeCell ref="K483:T483"/>
    <mergeCell ref="AB483:AC483"/>
    <mergeCell ref="I484:J484"/>
    <mergeCell ref="K484:T484"/>
    <mergeCell ref="AB484:AC484"/>
    <mergeCell ref="E488:H488"/>
    <mergeCell ref="I488:J488"/>
    <mergeCell ref="K488:T488"/>
    <mergeCell ref="AB488:AC488"/>
    <mergeCell ref="I489:J489"/>
    <mergeCell ref="K489:T489"/>
    <mergeCell ref="AB489:AC489"/>
    <mergeCell ref="E489:H489"/>
    <mergeCell ref="AB487:AC487"/>
    <mergeCell ref="V488:Y488"/>
    <mergeCell ref="V489:Y489"/>
    <mergeCell ref="V490:Y490"/>
    <mergeCell ref="AB490:AC490"/>
    <mergeCell ref="V491:Y491"/>
    <mergeCell ref="AB491:AC491"/>
    <mergeCell ref="V463:Y463"/>
    <mergeCell ref="E494:H494"/>
    <mergeCell ref="I494:J494"/>
    <mergeCell ref="K494:T494"/>
    <mergeCell ref="E495:H495"/>
    <mergeCell ref="V465:Y465"/>
    <mergeCell ref="AB465:AC465"/>
    <mergeCell ref="V466:Y466"/>
    <mergeCell ref="AB466:AC466"/>
    <mergeCell ref="I467:J467"/>
    <mergeCell ref="K467:T467"/>
    <mergeCell ref="E492:H492"/>
    <mergeCell ref="I492:J492"/>
    <mergeCell ref="K492:T492"/>
    <mergeCell ref="AB492:AC492"/>
    <mergeCell ref="I493:J493"/>
    <mergeCell ref="K493:T493"/>
    <mergeCell ref="AB493:AC493"/>
    <mergeCell ref="E493:H493"/>
    <mergeCell ref="E486:H486"/>
    <mergeCell ref="V486:Y486"/>
    <mergeCell ref="I486:J486"/>
    <mergeCell ref="K486:T486"/>
    <mergeCell ref="E487:H487"/>
    <mergeCell ref="I487:J487"/>
    <mergeCell ref="K487:T487"/>
    <mergeCell ref="AB471:AC471"/>
    <mergeCell ref="E471:H471"/>
    <mergeCell ref="E467:H467"/>
    <mergeCell ref="AB472:AC472"/>
    <mergeCell ref="AB473:AC473"/>
    <mergeCell ref="V483:Y483"/>
    <mergeCell ref="E468:H468"/>
    <mergeCell ref="I468:J468"/>
    <mergeCell ref="K468:T468"/>
    <mergeCell ref="E469:H469"/>
    <mergeCell ref="I469:J469"/>
    <mergeCell ref="K469:T469"/>
    <mergeCell ref="E461:H461"/>
    <mergeCell ref="I461:J461"/>
    <mergeCell ref="K461:T461"/>
    <mergeCell ref="V461:Y461"/>
    <mergeCell ref="AB461:AC461"/>
    <mergeCell ref="V462:Y462"/>
    <mergeCell ref="E458:H458"/>
    <mergeCell ref="E459:H459"/>
    <mergeCell ref="I459:J459"/>
    <mergeCell ref="K459:T459"/>
    <mergeCell ref="V459:Y459"/>
    <mergeCell ref="E460:H460"/>
    <mergeCell ref="V460:Y460"/>
    <mergeCell ref="I460:J460"/>
    <mergeCell ref="K460:T460"/>
    <mergeCell ref="E464:H464"/>
    <mergeCell ref="I464:J464"/>
    <mergeCell ref="K464:T464"/>
    <mergeCell ref="E465:H465"/>
    <mergeCell ref="I465:J465"/>
    <mergeCell ref="K465:T465"/>
    <mergeCell ref="E462:H462"/>
    <mergeCell ref="I462:J462"/>
    <mergeCell ref="K463:T463"/>
    <mergeCell ref="AB463:AC463"/>
    <mergeCell ref="E463:H463"/>
    <mergeCell ref="AB486:AC486"/>
    <mergeCell ref="E453:H453"/>
    <mergeCell ref="I453:J453"/>
    <mergeCell ref="K453:T453"/>
    <mergeCell ref="AB453:AC453"/>
    <mergeCell ref="I454:J454"/>
    <mergeCell ref="K454:T454"/>
    <mergeCell ref="AB454:AC454"/>
    <mergeCell ref="E454:H454"/>
    <mergeCell ref="E455:H455"/>
    <mergeCell ref="V480:Y480"/>
    <mergeCell ref="V481:Y481"/>
    <mergeCell ref="AB481:AC481"/>
    <mergeCell ref="V482:Y482"/>
    <mergeCell ref="AB482:AC482"/>
    <mergeCell ref="AB485:AC485"/>
    <mergeCell ref="E450:H450"/>
    <mergeCell ref="E451:H451"/>
    <mergeCell ref="I451:J451"/>
    <mergeCell ref="K451:T451"/>
    <mergeCell ref="E452:H452"/>
    <mergeCell ref="I452:J452"/>
    <mergeCell ref="K452:T452"/>
    <mergeCell ref="AB451:AC451"/>
    <mergeCell ref="V452:Y452"/>
    <mergeCell ref="AB452:AC452"/>
    <mergeCell ref="I450:J450"/>
    <mergeCell ref="K450:T450"/>
    <mergeCell ref="AB450:AC450"/>
    <mergeCell ref="V467:Y467"/>
    <mergeCell ref="V468:Y468"/>
    <mergeCell ref="AB468:AC468"/>
    <mergeCell ref="I475:J475"/>
    <mergeCell ref="K475:T475"/>
    <mergeCell ref="AB475:AC475"/>
    <mergeCell ref="I476:J476"/>
    <mergeCell ref="K476:T476"/>
    <mergeCell ref="AB476:AC476"/>
    <mergeCell ref="E476:H476"/>
    <mergeCell ref="AB455:AC455"/>
    <mergeCell ref="V456:Y456"/>
    <mergeCell ref="AB456:AC456"/>
    <mergeCell ref="AB459:AC459"/>
    <mergeCell ref="AB460:AC460"/>
    <mergeCell ref="E466:H466"/>
    <mergeCell ref="I466:J466"/>
    <mergeCell ref="K466:T466"/>
    <mergeCell ref="E457:H457"/>
    <mergeCell ref="I457:J457"/>
    <mergeCell ref="I455:J455"/>
    <mergeCell ref="K455:T455"/>
    <mergeCell ref="E456:H456"/>
    <mergeCell ref="I456:J456"/>
    <mergeCell ref="K456:T456"/>
    <mergeCell ref="V455:Y455"/>
    <mergeCell ref="V469:Y469"/>
    <mergeCell ref="AB469:AC469"/>
    <mergeCell ref="V471:Y471"/>
    <mergeCell ref="E470:H470"/>
    <mergeCell ref="I470:J470"/>
    <mergeCell ref="K470:T470"/>
    <mergeCell ref="AB470:AC470"/>
    <mergeCell ref="I471:J471"/>
    <mergeCell ref="K471:T471"/>
    <mergeCell ref="E481:H481"/>
    <mergeCell ref="I481:J481"/>
    <mergeCell ref="K481:T481"/>
    <mergeCell ref="E482:H482"/>
    <mergeCell ref="I482:J482"/>
    <mergeCell ref="K482:T482"/>
    <mergeCell ref="V479:Y479"/>
    <mergeCell ref="E479:H479"/>
    <mergeCell ref="I479:J479"/>
    <mergeCell ref="K479:T479"/>
    <mergeCell ref="AB479:AC479"/>
    <mergeCell ref="I480:J480"/>
    <mergeCell ref="K480:T480"/>
    <mergeCell ref="AB480:AC480"/>
    <mergeCell ref="E480:H480"/>
    <mergeCell ref="E477:H477"/>
    <mergeCell ref="I477:J477"/>
    <mergeCell ref="K477:T477"/>
    <mergeCell ref="E478:H478"/>
    <mergeCell ref="I478:J478"/>
    <mergeCell ref="K478:T478"/>
    <mergeCell ref="V478:Y478"/>
    <mergeCell ref="AB478:AC478"/>
    <mergeCell ref="E444:H444"/>
    <mergeCell ref="I444:J444"/>
    <mergeCell ref="K444:T444"/>
    <mergeCell ref="AB444:AC444"/>
    <mergeCell ref="I445:J445"/>
    <mergeCell ref="K445:T445"/>
    <mergeCell ref="AB445:AC445"/>
    <mergeCell ref="V476:Y476"/>
    <mergeCell ref="V477:Y477"/>
    <mergeCell ref="AB477:AC477"/>
    <mergeCell ref="AB433:AC433"/>
    <mergeCell ref="AB434:AC434"/>
    <mergeCell ref="V444:Y444"/>
    <mergeCell ref="V445:Y445"/>
    <mergeCell ref="V457:Y457"/>
    <mergeCell ref="V458:Y458"/>
    <mergeCell ref="V441:Y441"/>
    <mergeCell ref="E474:H474"/>
    <mergeCell ref="I474:J474"/>
    <mergeCell ref="K474:T474"/>
    <mergeCell ref="V474:Y474"/>
    <mergeCell ref="AB474:AC474"/>
    <mergeCell ref="V475:Y475"/>
    <mergeCell ref="E472:H472"/>
    <mergeCell ref="I472:J472"/>
    <mergeCell ref="K472:T472"/>
    <mergeCell ref="V472:Y472"/>
    <mergeCell ref="E473:H473"/>
    <mergeCell ref="V473:Y473"/>
    <mergeCell ref="I473:J473"/>
    <mergeCell ref="K473:T473"/>
    <mergeCell ref="E475:H475"/>
    <mergeCell ref="E447:H447"/>
    <mergeCell ref="V447:Y447"/>
    <mergeCell ref="I447:J447"/>
    <mergeCell ref="K447:T447"/>
    <mergeCell ref="E448:H448"/>
    <mergeCell ref="I448:J448"/>
    <mergeCell ref="K448:T448"/>
    <mergeCell ref="K457:T457"/>
    <mergeCell ref="AB457:AC457"/>
    <mergeCell ref="I458:J458"/>
    <mergeCell ref="K458:T458"/>
    <mergeCell ref="AB458:AC458"/>
    <mergeCell ref="E445:H445"/>
    <mergeCell ref="E446:H446"/>
    <mergeCell ref="I446:J446"/>
    <mergeCell ref="K446:T446"/>
    <mergeCell ref="V446:Y446"/>
    <mergeCell ref="V453:Y453"/>
    <mergeCell ref="V454:Y454"/>
    <mergeCell ref="E449:H449"/>
    <mergeCell ref="I449:J449"/>
    <mergeCell ref="K449:T449"/>
    <mergeCell ref="AB449:AC449"/>
    <mergeCell ref="V448:Y448"/>
    <mergeCell ref="AB448:AC448"/>
    <mergeCell ref="V449:Y449"/>
    <mergeCell ref="V450:Y450"/>
    <mergeCell ref="V451:Y451"/>
    <mergeCell ref="E422:H422"/>
    <mergeCell ref="I422:J422"/>
    <mergeCell ref="K422:T422"/>
    <mergeCell ref="V422:Y422"/>
    <mergeCell ref="AB422:AC422"/>
    <mergeCell ref="V423:Y423"/>
    <mergeCell ref="V427:Y427"/>
    <mergeCell ref="E419:H419"/>
    <mergeCell ref="E420:H420"/>
    <mergeCell ref="I420:J420"/>
    <mergeCell ref="K420:T420"/>
    <mergeCell ref="V420:Y420"/>
    <mergeCell ref="E421:H421"/>
    <mergeCell ref="V421:Y421"/>
    <mergeCell ref="I421:J421"/>
    <mergeCell ref="K421:T421"/>
    <mergeCell ref="E425:H425"/>
    <mergeCell ref="I425:J425"/>
    <mergeCell ref="K425:T425"/>
    <mergeCell ref="E426:H426"/>
    <mergeCell ref="I426:J426"/>
    <mergeCell ref="K426:T426"/>
    <mergeCell ref="V426:Y426"/>
    <mergeCell ref="AB426:AC426"/>
    <mergeCell ref="E423:H423"/>
    <mergeCell ref="I423:J423"/>
    <mergeCell ref="K423:T423"/>
    <mergeCell ref="AB423:AC423"/>
    <mergeCell ref="I424:J424"/>
    <mergeCell ref="K424:T424"/>
    <mergeCell ref="AB424:AC424"/>
    <mergeCell ref="E424:H424"/>
    <mergeCell ref="E431:H431"/>
    <mergeCell ref="I431:J431"/>
    <mergeCell ref="K431:T431"/>
    <mergeCell ref="AB431:AC431"/>
    <mergeCell ref="I432:J432"/>
    <mergeCell ref="K432:T432"/>
    <mergeCell ref="AB432:AC432"/>
    <mergeCell ref="E428:H428"/>
    <mergeCell ref="E429:H429"/>
    <mergeCell ref="I429:J429"/>
    <mergeCell ref="K429:T429"/>
    <mergeCell ref="E430:H430"/>
    <mergeCell ref="I430:J430"/>
    <mergeCell ref="K430:T430"/>
    <mergeCell ref="V424:Y424"/>
    <mergeCell ref="V425:Y425"/>
    <mergeCell ref="AB425:AC425"/>
    <mergeCell ref="AB427:AC427"/>
    <mergeCell ref="I428:J428"/>
    <mergeCell ref="K428:T428"/>
    <mergeCell ref="AB428:AC428"/>
    <mergeCell ref="V428:Y428"/>
    <mergeCell ref="V442:Y442"/>
    <mergeCell ref="AB442:AC442"/>
    <mergeCell ref="V443:Y443"/>
    <mergeCell ref="AB443:AC443"/>
    <mergeCell ref="AB446:AC446"/>
    <mergeCell ref="AB447:AC447"/>
    <mergeCell ref="E412:H412"/>
    <mergeCell ref="I412:J412"/>
    <mergeCell ref="K412:T412"/>
    <mergeCell ref="E413:H413"/>
    <mergeCell ref="I413:J413"/>
    <mergeCell ref="K413:T413"/>
    <mergeCell ref="V413:Y413"/>
    <mergeCell ref="AB413:AC413"/>
    <mergeCell ref="E410:H410"/>
    <mergeCell ref="I410:J410"/>
    <mergeCell ref="K410:T410"/>
    <mergeCell ref="AB410:AC410"/>
    <mergeCell ref="I411:J411"/>
    <mergeCell ref="K411:T411"/>
    <mergeCell ref="AB411:AC411"/>
    <mergeCell ref="E411:H411"/>
    <mergeCell ref="V429:Y429"/>
    <mergeCell ref="AB429:AC429"/>
    <mergeCell ref="V430:Y430"/>
    <mergeCell ref="AB430:AC430"/>
    <mergeCell ref="V410:Y410"/>
    <mergeCell ref="V411:Y411"/>
    <mergeCell ref="V412:Y412"/>
    <mergeCell ref="AB412:AC412"/>
    <mergeCell ref="V431:Y431"/>
    <mergeCell ref="V432:Y432"/>
    <mergeCell ref="E443:H443"/>
    <mergeCell ref="I443:J443"/>
    <mergeCell ref="K443:T443"/>
    <mergeCell ref="E432:H432"/>
    <mergeCell ref="E433:H433"/>
    <mergeCell ref="I433:J433"/>
    <mergeCell ref="K433:T433"/>
    <mergeCell ref="AB440:AC440"/>
    <mergeCell ref="I441:J441"/>
    <mergeCell ref="K441:T441"/>
    <mergeCell ref="AB441:AC441"/>
    <mergeCell ref="E441:H441"/>
    <mergeCell ref="E442:H442"/>
    <mergeCell ref="I442:J442"/>
    <mergeCell ref="K442:T442"/>
    <mergeCell ref="E439:H439"/>
    <mergeCell ref="I439:J439"/>
    <mergeCell ref="K439:T439"/>
    <mergeCell ref="V440:Y440"/>
    <mergeCell ref="E440:H440"/>
    <mergeCell ref="I440:J440"/>
    <mergeCell ref="K440:T440"/>
    <mergeCell ref="K437:T437"/>
    <mergeCell ref="AB437:AC437"/>
    <mergeCell ref="E437:H437"/>
    <mergeCell ref="E438:H438"/>
    <mergeCell ref="I438:J438"/>
    <mergeCell ref="K438:T438"/>
    <mergeCell ref="V439:Y439"/>
    <mergeCell ref="AB439:AC439"/>
    <mergeCell ref="E436:H436"/>
    <mergeCell ref="I436:J436"/>
    <mergeCell ref="V437:Y437"/>
    <mergeCell ref="V438:Y438"/>
    <mergeCell ref="AB438:AC438"/>
    <mergeCell ref="AB394:AC394"/>
    <mergeCell ref="AB395:AC395"/>
    <mergeCell ref="V405:Y405"/>
    <mergeCell ref="V406:Y406"/>
    <mergeCell ref="V418:Y418"/>
    <mergeCell ref="V433:Y433"/>
    <mergeCell ref="E434:H434"/>
    <mergeCell ref="V434:Y434"/>
    <mergeCell ref="I434:J434"/>
    <mergeCell ref="K434:T434"/>
    <mergeCell ref="E435:H435"/>
    <mergeCell ref="I435:J435"/>
    <mergeCell ref="K435:T435"/>
    <mergeCell ref="V435:Y435"/>
    <mergeCell ref="E427:H427"/>
    <mergeCell ref="I427:J427"/>
    <mergeCell ref="K427:T427"/>
    <mergeCell ref="K436:T436"/>
    <mergeCell ref="AB436:AC436"/>
    <mergeCell ref="I437:J437"/>
    <mergeCell ref="V416:Y416"/>
    <mergeCell ref="AB416:AC416"/>
    <mergeCell ref="V417:Y417"/>
    <mergeCell ref="AB417:AC417"/>
    <mergeCell ref="AB420:AC420"/>
    <mergeCell ref="AB421:AC421"/>
    <mergeCell ref="V419:Y419"/>
    <mergeCell ref="E416:H416"/>
    <mergeCell ref="I416:J416"/>
    <mergeCell ref="E418:H418"/>
    <mergeCell ref="I418:J418"/>
    <mergeCell ref="K418:T418"/>
    <mergeCell ref="AB418:AC418"/>
    <mergeCell ref="I419:J419"/>
    <mergeCell ref="K419:T419"/>
    <mergeCell ref="AB419:AC419"/>
    <mergeCell ref="E405:H405"/>
    <mergeCell ref="I405:J405"/>
    <mergeCell ref="K405:T405"/>
    <mergeCell ref="AB405:AC405"/>
    <mergeCell ref="I406:J406"/>
    <mergeCell ref="K406:T406"/>
    <mergeCell ref="AB406:AC406"/>
    <mergeCell ref="E406:H406"/>
    <mergeCell ref="AB435:AC435"/>
    <mergeCell ref="V436:Y436"/>
    <mergeCell ref="K416:T416"/>
    <mergeCell ref="E417:H417"/>
    <mergeCell ref="I417:J417"/>
    <mergeCell ref="K417:T417"/>
    <mergeCell ref="E414:H414"/>
    <mergeCell ref="I414:J414"/>
    <mergeCell ref="K414:T414"/>
    <mergeCell ref="AB414:AC414"/>
    <mergeCell ref="I415:J415"/>
    <mergeCell ref="K415:T415"/>
    <mergeCell ref="AB415:AC415"/>
    <mergeCell ref="E415:H415"/>
    <mergeCell ref="V414:Y414"/>
    <mergeCell ref="V415:Y415"/>
    <mergeCell ref="V409:Y409"/>
    <mergeCell ref="E409:H409"/>
    <mergeCell ref="I409:J409"/>
    <mergeCell ref="K409:T409"/>
    <mergeCell ref="V387:Y387"/>
    <mergeCell ref="AB387:AC387"/>
    <mergeCell ref="E384:H384"/>
    <mergeCell ref="I384:J384"/>
    <mergeCell ref="K384:T384"/>
    <mergeCell ref="AB384:AC384"/>
    <mergeCell ref="I385:J385"/>
    <mergeCell ref="E407:H407"/>
    <mergeCell ref="I407:J407"/>
    <mergeCell ref="K407:T407"/>
    <mergeCell ref="V407:Y407"/>
    <mergeCell ref="E408:H408"/>
    <mergeCell ref="V408:Y408"/>
    <mergeCell ref="I408:J408"/>
    <mergeCell ref="K408:T408"/>
    <mergeCell ref="AB409:AC409"/>
    <mergeCell ref="I392:J392"/>
    <mergeCell ref="K392:T392"/>
    <mergeCell ref="V392:Y392"/>
    <mergeCell ref="V393:Y393"/>
    <mergeCell ref="E392:H392"/>
    <mergeCell ref="AB408:AC408"/>
    <mergeCell ref="E388:H388"/>
    <mergeCell ref="I388:J388"/>
    <mergeCell ref="K388:T388"/>
    <mergeCell ref="E403:H403"/>
    <mergeCell ref="I403:J403"/>
    <mergeCell ref="K403:T403"/>
    <mergeCell ref="E404:H404"/>
    <mergeCell ref="E373:H373"/>
    <mergeCell ref="I373:J373"/>
    <mergeCell ref="K373:T373"/>
    <mergeCell ref="E374:H374"/>
    <mergeCell ref="I374:J374"/>
    <mergeCell ref="K374:T374"/>
    <mergeCell ref="V374:Y374"/>
    <mergeCell ref="AB374:AC374"/>
    <mergeCell ref="V373:Y373"/>
    <mergeCell ref="AB373:AC373"/>
    <mergeCell ref="AB392:AC392"/>
    <mergeCell ref="I393:J393"/>
    <mergeCell ref="K393:T393"/>
    <mergeCell ref="AB393:AC393"/>
    <mergeCell ref="V389:Y389"/>
    <mergeCell ref="V390:Y390"/>
    <mergeCell ref="E393:H393"/>
    <mergeCell ref="I389:J389"/>
    <mergeCell ref="K389:T389"/>
    <mergeCell ref="AB389:AC389"/>
    <mergeCell ref="E389:H389"/>
    <mergeCell ref="E390:H390"/>
    <mergeCell ref="I390:J390"/>
    <mergeCell ref="K390:T390"/>
    <mergeCell ref="AB383:AC383"/>
    <mergeCell ref="V384:Y384"/>
    <mergeCell ref="V385:Y385"/>
    <mergeCell ref="V386:Y386"/>
    <mergeCell ref="AB386:AC386"/>
    <mergeCell ref="AB388:AC388"/>
    <mergeCell ref="V382:Y382"/>
    <mergeCell ref="I382:J382"/>
    <mergeCell ref="E375:H375"/>
    <mergeCell ref="I375:J375"/>
    <mergeCell ref="K375:T375"/>
    <mergeCell ref="AB375:AC375"/>
    <mergeCell ref="I376:J376"/>
    <mergeCell ref="K376:T376"/>
    <mergeCell ref="AB376:AC376"/>
    <mergeCell ref="E376:H376"/>
    <mergeCell ref="E377:H377"/>
    <mergeCell ref="V402:Y402"/>
    <mergeCell ref="V403:Y403"/>
    <mergeCell ref="AB403:AC403"/>
    <mergeCell ref="V404:Y404"/>
    <mergeCell ref="AB404:AC404"/>
    <mergeCell ref="AB407:AC407"/>
    <mergeCell ref="K382:T382"/>
    <mergeCell ref="E383:H383"/>
    <mergeCell ref="I383:J383"/>
    <mergeCell ref="K383:T383"/>
    <mergeCell ref="V383:Y383"/>
    <mergeCell ref="E387:H387"/>
    <mergeCell ref="I387:J387"/>
    <mergeCell ref="K387:T387"/>
    <mergeCell ref="V388:Y388"/>
    <mergeCell ref="E381:H381"/>
    <mergeCell ref="I381:J381"/>
    <mergeCell ref="K381:T381"/>
    <mergeCell ref="V381:Y381"/>
    <mergeCell ref="V378:Y378"/>
    <mergeCell ref="AB378:AC378"/>
    <mergeCell ref="AB381:AC381"/>
    <mergeCell ref="AB382:AC382"/>
    <mergeCell ref="E379:H379"/>
    <mergeCell ref="I379:J379"/>
    <mergeCell ref="I377:J377"/>
    <mergeCell ref="K377:T377"/>
    <mergeCell ref="E378:H378"/>
    <mergeCell ref="I378:J378"/>
    <mergeCell ref="K378:T378"/>
    <mergeCell ref="V377:Y377"/>
    <mergeCell ref="AB390:AC390"/>
    <mergeCell ref="V391:Y391"/>
    <mergeCell ref="AB391:AC391"/>
    <mergeCell ref="E391:H391"/>
    <mergeCell ref="I391:J391"/>
    <mergeCell ref="K391:T391"/>
    <mergeCell ref="E382:H382"/>
    <mergeCell ref="K385:T385"/>
    <mergeCell ref="AB385:AC385"/>
    <mergeCell ref="E385:H385"/>
    <mergeCell ref="E386:H386"/>
    <mergeCell ref="I386:J386"/>
    <mergeCell ref="K386:T386"/>
    <mergeCell ref="I404:J404"/>
    <mergeCell ref="K404:T404"/>
    <mergeCell ref="V401:Y401"/>
    <mergeCell ref="E401:H401"/>
    <mergeCell ref="I401:J401"/>
    <mergeCell ref="K401:T401"/>
    <mergeCell ref="AB401:AC401"/>
    <mergeCell ref="I402:J402"/>
    <mergeCell ref="K402:T402"/>
    <mergeCell ref="AB402:AC402"/>
    <mergeCell ref="E402:H402"/>
    <mergeCell ref="E399:H399"/>
    <mergeCell ref="I399:J399"/>
    <mergeCell ref="K399:T399"/>
    <mergeCell ref="E400:H400"/>
    <mergeCell ref="I400:J400"/>
    <mergeCell ref="K400:T400"/>
    <mergeCell ref="V400:Y400"/>
    <mergeCell ref="AB400:AC400"/>
    <mergeCell ref="V398:Y398"/>
    <mergeCell ref="V399:Y399"/>
    <mergeCell ref="AB399:AC399"/>
    <mergeCell ref="AB355:AC355"/>
    <mergeCell ref="AB356:AC356"/>
    <mergeCell ref="V366:Y366"/>
    <mergeCell ref="V367:Y367"/>
    <mergeCell ref="V379:Y379"/>
    <mergeCell ref="V380:Y380"/>
    <mergeCell ref="AB368:AC368"/>
    <mergeCell ref="E396:H396"/>
    <mergeCell ref="I396:J396"/>
    <mergeCell ref="K396:T396"/>
    <mergeCell ref="V396:Y396"/>
    <mergeCell ref="AB396:AC396"/>
    <mergeCell ref="V397:Y397"/>
    <mergeCell ref="E394:H394"/>
    <mergeCell ref="I394:J394"/>
    <mergeCell ref="K394:T394"/>
    <mergeCell ref="V394:Y394"/>
    <mergeCell ref="E395:H395"/>
    <mergeCell ref="V395:Y395"/>
    <mergeCell ref="I395:J395"/>
    <mergeCell ref="K395:T395"/>
    <mergeCell ref="E397:H397"/>
    <mergeCell ref="I397:J397"/>
    <mergeCell ref="K397:T397"/>
    <mergeCell ref="AB397:AC397"/>
    <mergeCell ref="I398:J398"/>
    <mergeCell ref="K398:T398"/>
    <mergeCell ref="AB398:AC398"/>
    <mergeCell ref="E398:H398"/>
    <mergeCell ref="E370:H370"/>
    <mergeCell ref="I370:J370"/>
    <mergeCell ref="K370:T370"/>
    <mergeCell ref="K379:T379"/>
    <mergeCell ref="AB379:AC379"/>
    <mergeCell ref="I380:J380"/>
    <mergeCell ref="K380:T380"/>
    <mergeCell ref="AB380:AC380"/>
    <mergeCell ref="E367:H367"/>
    <mergeCell ref="E368:H368"/>
    <mergeCell ref="I368:J368"/>
    <mergeCell ref="K368:T368"/>
    <mergeCell ref="V368:Y368"/>
    <mergeCell ref="V375:Y375"/>
    <mergeCell ref="V376:Y376"/>
    <mergeCell ref="E371:H371"/>
    <mergeCell ref="I371:J371"/>
    <mergeCell ref="K371:T371"/>
    <mergeCell ref="AB371:AC371"/>
    <mergeCell ref="I372:J372"/>
    <mergeCell ref="K372:T372"/>
    <mergeCell ref="AB372:AC372"/>
    <mergeCell ref="E372:H372"/>
    <mergeCell ref="V370:Y370"/>
    <mergeCell ref="AB370:AC370"/>
    <mergeCell ref="V371:Y371"/>
    <mergeCell ref="V372:Y372"/>
    <mergeCell ref="E380:H380"/>
    <mergeCell ref="I367:J367"/>
    <mergeCell ref="K367:T367"/>
    <mergeCell ref="AB367:AC367"/>
    <mergeCell ref="AB377:AC377"/>
    <mergeCell ref="E348:H348"/>
    <mergeCell ref="I348:J348"/>
    <mergeCell ref="K348:T348"/>
    <mergeCell ref="V348:Y348"/>
    <mergeCell ref="AB348:AC348"/>
    <mergeCell ref="E345:H345"/>
    <mergeCell ref="I345:J345"/>
    <mergeCell ref="K345:T345"/>
    <mergeCell ref="AB345:AC345"/>
    <mergeCell ref="I346:J346"/>
    <mergeCell ref="K346:T346"/>
    <mergeCell ref="AB346:AC346"/>
    <mergeCell ref="E346:H346"/>
    <mergeCell ref="E369:H369"/>
    <mergeCell ref="V369:Y369"/>
    <mergeCell ref="I369:J369"/>
    <mergeCell ref="K369:T369"/>
    <mergeCell ref="E366:H366"/>
    <mergeCell ref="I366:J366"/>
    <mergeCell ref="K366:T366"/>
    <mergeCell ref="AB366:AC366"/>
    <mergeCell ref="AB369:AC369"/>
    <mergeCell ref="K361:T361"/>
    <mergeCell ref="V362:Y362"/>
    <mergeCell ref="E362:H362"/>
    <mergeCell ref="I362:J362"/>
    <mergeCell ref="K362:T362"/>
    <mergeCell ref="I359:J359"/>
    <mergeCell ref="K359:T359"/>
    <mergeCell ref="AB359:AC359"/>
    <mergeCell ref="E359:H359"/>
    <mergeCell ref="E360:H360"/>
    <mergeCell ref="AB335:AC335"/>
    <mergeCell ref="V336:Y336"/>
    <mergeCell ref="AB343:AC343"/>
    <mergeCell ref="V353:Y353"/>
    <mergeCell ref="V354:Y354"/>
    <mergeCell ref="E353:H353"/>
    <mergeCell ref="I353:J353"/>
    <mergeCell ref="K353:T353"/>
    <mergeCell ref="AB353:AC353"/>
    <mergeCell ref="I354:J354"/>
    <mergeCell ref="K354:T354"/>
    <mergeCell ref="AB354:AC354"/>
    <mergeCell ref="E350:H350"/>
    <mergeCell ref="E351:H351"/>
    <mergeCell ref="I351:J351"/>
    <mergeCell ref="K351:T351"/>
    <mergeCell ref="E352:H352"/>
    <mergeCell ref="I352:J352"/>
    <mergeCell ref="K352:T352"/>
    <mergeCell ref="V346:Y346"/>
    <mergeCell ref="V347:Y347"/>
    <mergeCell ref="E342:H342"/>
    <mergeCell ref="I342:J342"/>
    <mergeCell ref="K342:T342"/>
    <mergeCell ref="V342:Y342"/>
    <mergeCell ref="E343:H343"/>
    <mergeCell ref="V343:Y343"/>
    <mergeCell ref="I343:J343"/>
    <mergeCell ref="K343:T343"/>
    <mergeCell ref="E347:H347"/>
    <mergeCell ref="I347:J347"/>
    <mergeCell ref="K347:T347"/>
    <mergeCell ref="I329:J329"/>
    <mergeCell ref="K329:T329"/>
    <mergeCell ref="V329:Y329"/>
    <mergeCell ref="E330:H330"/>
    <mergeCell ref="V330:Y330"/>
    <mergeCell ref="I330:J330"/>
    <mergeCell ref="K330:T330"/>
    <mergeCell ref="E334:H334"/>
    <mergeCell ref="I334:J334"/>
    <mergeCell ref="K334:T334"/>
    <mergeCell ref="E335:H335"/>
    <mergeCell ref="I335:J335"/>
    <mergeCell ref="K335:T335"/>
    <mergeCell ref="E332:H332"/>
    <mergeCell ref="I332:J332"/>
    <mergeCell ref="K332:T332"/>
    <mergeCell ref="E333:H333"/>
    <mergeCell ref="V333:Y333"/>
    <mergeCell ref="V335:Y335"/>
    <mergeCell ref="E336:H336"/>
    <mergeCell ref="I336:J336"/>
    <mergeCell ref="K336:T336"/>
    <mergeCell ref="AB336:AC336"/>
    <mergeCell ref="I337:J337"/>
    <mergeCell ref="K337:T337"/>
    <mergeCell ref="AB337:AC337"/>
    <mergeCell ref="E337:H337"/>
    <mergeCell ref="E338:H338"/>
    <mergeCell ref="V334:Y334"/>
    <mergeCell ref="AB334:AC334"/>
    <mergeCell ref="V363:Y363"/>
    <mergeCell ref="V364:Y364"/>
    <mergeCell ref="AB364:AC364"/>
    <mergeCell ref="V365:Y365"/>
    <mergeCell ref="AB365:AC365"/>
    <mergeCell ref="AB338:AC338"/>
    <mergeCell ref="AB339:AC339"/>
    <mergeCell ref="AB342:AC342"/>
    <mergeCell ref="AB347:AC347"/>
    <mergeCell ref="I350:J350"/>
    <mergeCell ref="K350:T350"/>
    <mergeCell ref="AB350:AC350"/>
    <mergeCell ref="V350:Y350"/>
    <mergeCell ref="E344:H344"/>
    <mergeCell ref="I344:J344"/>
    <mergeCell ref="K344:T344"/>
    <mergeCell ref="V344:Y344"/>
    <mergeCell ref="AB344:AC344"/>
    <mergeCell ref="V345:Y345"/>
    <mergeCell ref="V349:Y349"/>
    <mergeCell ref="I361:J361"/>
    <mergeCell ref="I360:J360"/>
    <mergeCell ref="K360:T360"/>
    <mergeCell ref="E349:H349"/>
    <mergeCell ref="I349:J349"/>
    <mergeCell ref="K349:T349"/>
    <mergeCell ref="AB349:AC349"/>
    <mergeCell ref="V361:Y361"/>
    <mergeCell ref="AB361:AC361"/>
    <mergeCell ref="E358:H358"/>
    <mergeCell ref="I358:J358"/>
    <mergeCell ref="K358:T358"/>
    <mergeCell ref="AB358:AC358"/>
    <mergeCell ref="V360:Y360"/>
    <mergeCell ref="AB360:AC360"/>
    <mergeCell ref="V351:Y351"/>
    <mergeCell ref="AB351:AC351"/>
    <mergeCell ref="V352:Y352"/>
    <mergeCell ref="AB352:AC352"/>
    <mergeCell ref="AB199:AC199"/>
    <mergeCell ref="AB200:AC200"/>
    <mergeCell ref="V210:Y210"/>
    <mergeCell ref="V211:Y211"/>
    <mergeCell ref="V223:Y223"/>
    <mergeCell ref="V355:Y355"/>
    <mergeCell ref="E356:H356"/>
    <mergeCell ref="V356:Y356"/>
    <mergeCell ref="I356:J356"/>
    <mergeCell ref="K356:T356"/>
    <mergeCell ref="E357:H357"/>
    <mergeCell ref="I357:J357"/>
    <mergeCell ref="K357:T357"/>
    <mergeCell ref="V357:Y357"/>
    <mergeCell ref="E365:H365"/>
    <mergeCell ref="I365:J365"/>
    <mergeCell ref="K365:T365"/>
    <mergeCell ref="E354:H354"/>
    <mergeCell ref="E355:H355"/>
    <mergeCell ref="I355:J355"/>
    <mergeCell ref="K355:T355"/>
    <mergeCell ref="AB362:AC362"/>
    <mergeCell ref="I363:J363"/>
    <mergeCell ref="K363:T363"/>
    <mergeCell ref="AB363:AC363"/>
    <mergeCell ref="E363:H363"/>
    <mergeCell ref="E364:H364"/>
    <mergeCell ref="I364:J364"/>
    <mergeCell ref="K364:T364"/>
    <mergeCell ref="E361:H361"/>
    <mergeCell ref="I223:J223"/>
    <mergeCell ref="K223:T223"/>
    <mergeCell ref="AB223:AC223"/>
    <mergeCell ref="I224:J224"/>
    <mergeCell ref="K224:T224"/>
    <mergeCell ref="AB224:AC224"/>
    <mergeCell ref="E210:H210"/>
    <mergeCell ref="I210:J210"/>
    <mergeCell ref="K210:T210"/>
    <mergeCell ref="AB210:AC210"/>
    <mergeCell ref="I211:J211"/>
    <mergeCell ref="K211:T211"/>
    <mergeCell ref="AB211:AC211"/>
    <mergeCell ref="E211:H211"/>
    <mergeCell ref="AB357:AC357"/>
    <mergeCell ref="V358:Y358"/>
    <mergeCell ref="V359:Y359"/>
    <mergeCell ref="I338:J338"/>
    <mergeCell ref="K338:T338"/>
    <mergeCell ref="E339:H339"/>
    <mergeCell ref="I339:J339"/>
    <mergeCell ref="K339:T339"/>
    <mergeCell ref="V337:Y337"/>
    <mergeCell ref="V338:Y338"/>
    <mergeCell ref="V339:Y339"/>
    <mergeCell ref="E331:H331"/>
    <mergeCell ref="I331:J331"/>
    <mergeCell ref="K331:T331"/>
    <mergeCell ref="V331:Y331"/>
    <mergeCell ref="AB331:AC331"/>
    <mergeCell ref="V332:Y332"/>
    <mergeCell ref="E328:H328"/>
    <mergeCell ref="AB213:AC213"/>
    <mergeCell ref="E329:H329"/>
    <mergeCell ref="E186:H186"/>
    <mergeCell ref="I186:J186"/>
    <mergeCell ref="K186:T186"/>
    <mergeCell ref="V186:Y186"/>
    <mergeCell ref="E187:H187"/>
    <mergeCell ref="K190:T190"/>
    <mergeCell ref="AB190:AC190"/>
    <mergeCell ref="E190:H190"/>
    <mergeCell ref="E191:H191"/>
    <mergeCell ref="I191:J191"/>
    <mergeCell ref="K191:T191"/>
    <mergeCell ref="E214:H214"/>
    <mergeCell ref="I214:J214"/>
    <mergeCell ref="K214:T214"/>
    <mergeCell ref="V192:Y192"/>
    <mergeCell ref="AB192:AC192"/>
    <mergeCell ref="E189:H189"/>
    <mergeCell ref="I189:J189"/>
    <mergeCell ref="K189:T189"/>
    <mergeCell ref="AB189:AC189"/>
    <mergeCell ref="I190:J190"/>
    <mergeCell ref="E212:H212"/>
    <mergeCell ref="I212:J212"/>
    <mergeCell ref="K212:T212"/>
    <mergeCell ref="V212:Y212"/>
    <mergeCell ref="E213:H213"/>
    <mergeCell ref="V213:Y213"/>
    <mergeCell ref="I213:J213"/>
    <mergeCell ref="K213:T213"/>
    <mergeCell ref="I197:J197"/>
    <mergeCell ref="K197:T197"/>
    <mergeCell ref="E198:H198"/>
    <mergeCell ref="K194:T194"/>
    <mergeCell ref="AB194:AC194"/>
    <mergeCell ref="E194:H194"/>
    <mergeCell ref="E195:H195"/>
    <mergeCell ref="I195:J195"/>
    <mergeCell ref="K195:T195"/>
    <mergeCell ref="AB188:AC188"/>
    <mergeCell ref="V189:Y189"/>
    <mergeCell ref="V190:Y190"/>
    <mergeCell ref="V191:Y191"/>
    <mergeCell ref="AB191:AC191"/>
    <mergeCell ref="AB193:AC193"/>
    <mergeCell ref="V187:Y187"/>
    <mergeCell ref="I187:J187"/>
    <mergeCell ref="K187:T187"/>
    <mergeCell ref="E188:H188"/>
    <mergeCell ref="I188:J188"/>
    <mergeCell ref="K188:T188"/>
    <mergeCell ref="V188:Y188"/>
    <mergeCell ref="E192:H192"/>
    <mergeCell ref="I192:J192"/>
    <mergeCell ref="K192:T192"/>
    <mergeCell ref="V193:Y193"/>
    <mergeCell ref="E180:H180"/>
    <mergeCell ref="I180:J180"/>
    <mergeCell ref="K180:T180"/>
    <mergeCell ref="AB180:AC180"/>
    <mergeCell ref="I181:J181"/>
    <mergeCell ref="K181:T181"/>
    <mergeCell ref="AB181:AC181"/>
    <mergeCell ref="E181:H181"/>
    <mergeCell ref="E182:H182"/>
    <mergeCell ref="V207:Y207"/>
    <mergeCell ref="V208:Y208"/>
    <mergeCell ref="AB208:AC208"/>
    <mergeCell ref="V209:Y209"/>
    <mergeCell ref="AB209:AC209"/>
    <mergeCell ref="AB212:AC212"/>
    <mergeCell ref="E178:H178"/>
    <mergeCell ref="I178:J178"/>
    <mergeCell ref="K178:T178"/>
    <mergeCell ref="E179:H179"/>
    <mergeCell ref="I179:J179"/>
    <mergeCell ref="K179:T179"/>
    <mergeCell ref="V179:Y179"/>
    <mergeCell ref="AB179:AC179"/>
    <mergeCell ref="V178:Y178"/>
    <mergeCell ref="AB178:AC178"/>
    <mergeCell ref="AB197:AC197"/>
    <mergeCell ref="I198:J198"/>
    <mergeCell ref="K198:T198"/>
    <mergeCell ref="AB198:AC198"/>
    <mergeCell ref="V194:Y194"/>
    <mergeCell ref="V195:Y195"/>
    <mergeCell ref="I202:J202"/>
    <mergeCell ref="K202:T202"/>
    <mergeCell ref="AB202:AC202"/>
    <mergeCell ref="I203:J203"/>
    <mergeCell ref="K203:T203"/>
    <mergeCell ref="AB203:AC203"/>
    <mergeCell ref="E203:H203"/>
    <mergeCell ref="AB182:AC182"/>
    <mergeCell ref="V183:Y183"/>
    <mergeCell ref="AB183:AC183"/>
    <mergeCell ref="AB186:AC186"/>
    <mergeCell ref="AB187:AC187"/>
    <mergeCell ref="E193:H193"/>
    <mergeCell ref="I193:J193"/>
    <mergeCell ref="K193:T193"/>
    <mergeCell ref="E184:H184"/>
    <mergeCell ref="I184:J184"/>
    <mergeCell ref="I182:J182"/>
    <mergeCell ref="K182:T182"/>
    <mergeCell ref="E183:H183"/>
    <mergeCell ref="I183:J183"/>
    <mergeCell ref="K183:T183"/>
    <mergeCell ref="V182:Y182"/>
    <mergeCell ref="AB195:AC195"/>
    <mergeCell ref="V196:Y196"/>
    <mergeCell ref="AB196:AC196"/>
    <mergeCell ref="E196:H196"/>
    <mergeCell ref="I196:J196"/>
    <mergeCell ref="K196:T196"/>
    <mergeCell ref="V197:Y197"/>
    <mergeCell ref="V198:Y198"/>
    <mergeCell ref="E197:H197"/>
    <mergeCell ref="I194:J194"/>
    <mergeCell ref="E208:H208"/>
    <mergeCell ref="I208:J208"/>
    <mergeCell ref="K208:T208"/>
    <mergeCell ref="E209:H209"/>
    <mergeCell ref="I209:J209"/>
    <mergeCell ref="K209:T209"/>
    <mergeCell ref="V206:Y206"/>
    <mergeCell ref="E206:H206"/>
    <mergeCell ref="I206:J206"/>
    <mergeCell ref="K206:T206"/>
    <mergeCell ref="AB206:AC206"/>
    <mergeCell ref="I207:J207"/>
    <mergeCell ref="K207:T207"/>
    <mergeCell ref="AB207:AC207"/>
    <mergeCell ref="E207:H207"/>
    <mergeCell ref="E204:H204"/>
    <mergeCell ref="I204:J204"/>
    <mergeCell ref="K204:T204"/>
    <mergeCell ref="E205:H205"/>
    <mergeCell ref="I205:J205"/>
    <mergeCell ref="K205:T205"/>
    <mergeCell ref="V205:Y205"/>
    <mergeCell ref="AB205:AC205"/>
    <mergeCell ref="E171:H171"/>
    <mergeCell ref="I171:J171"/>
    <mergeCell ref="K171:T171"/>
    <mergeCell ref="AB171:AC171"/>
    <mergeCell ref="I172:J172"/>
    <mergeCell ref="K172:T172"/>
    <mergeCell ref="AB172:AC172"/>
    <mergeCell ref="V203:Y203"/>
    <mergeCell ref="V204:Y204"/>
    <mergeCell ref="AB204:AC204"/>
    <mergeCell ref="AB160:AC160"/>
    <mergeCell ref="AB161:AC161"/>
    <mergeCell ref="V171:Y171"/>
    <mergeCell ref="V172:Y172"/>
    <mergeCell ref="V184:Y184"/>
    <mergeCell ref="V185:Y185"/>
    <mergeCell ref="V170:Y170"/>
    <mergeCell ref="E201:H201"/>
    <mergeCell ref="I201:J201"/>
    <mergeCell ref="K201:T201"/>
    <mergeCell ref="V201:Y201"/>
    <mergeCell ref="AB201:AC201"/>
    <mergeCell ref="V202:Y202"/>
    <mergeCell ref="E199:H199"/>
    <mergeCell ref="I199:J199"/>
    <mergeCell ref="K199:T199"/>
    <mergeCell ref="V199:Y199"/>
    <mergeCell ref="E200:H200"/>
    <mergeCell ref="V200:Y200"/>
    <mergeCell ref="I200:J200"/>
    <mergeCell ref="K200:T200"/>
    <mergeCell ref="E202:H202"/>
    <mergeCell ref="E174:H174"/>
    <mergeCell ref="V174:Y174"/>
    <mergeCell ref="I174:J174"/>
    <mergeCell ref="K174:T174"/>
    <mergeCell ref="E175:H175"/>
    <mergeCell ref="I175:J175"/>
    <mergeCell ref="K175:T175"/>
    <mergeCell ref="K184:T184"/>
    <mergeCell ref="AB184:AC184"/>
    <mergeCell ref="I185:J185"/>
    <mergeCell ref="K185:T185"/>
    <mergeCell ref="AB185:AC185"/>
    <mergeCell ref="E172:H172"/>
    <mergeCell ref="E173:H173"/>
    <mergeCell ref="I173:J173"/>
    <mergeCell ref="K173:T173"/>
    <mergeCell ref="V173:Y173"/>
    <mergeCell ref="V180:Y180"/>
    <mergeCell ref="V181:Y181"/>
    <mergeCell ref="E176:H176"/>
    <mergeCell ref="I176:J176"/>
    <mergeCell ref="K176:T176"/>
    <mergeCell ref="AB176:AC176"/>
    <mergeCell ref="I177:J177"/>
    <mergeCell ref="K177:T177"/>
    <mergeCell ref="AB177:AC177"/>
    <mergeCell ref="E177:H177"/>
    <mergeCell ref="V175:Y175"/>
    <mergeCell ref="AB175:AC175"/>
    <mergeCell ref="V176:Y176"/>
    <mergeCell ref="V177:Y177"/>
    <mergeCell ref="E185:H185"/>
    <mergeCell ref="AB149:AC149"/>
    <mergeCell ref="V150:Y150"/>
    <mergeCell ref="V154:Y154"/>
    <mergeCell ref="E146:H146"/>
    <mergeCell ref="E147:H147"/>
    <mergeCell ref="I147:J147"/>
    <mergeCell ref="K147:T147"/>
    <mergeCell ref="V147:Y147"/>
    <mergeCell ref="E148:H148"/>
    <mergeCell ref="V148:Y148"/>
    <mergeCell ref="I148:J148"/>
    <mergeCell ref="K148:T148"/>
    <mergeCell ref="E152:H152"/>
    <mergeCell ref="I152:J152"/>
    <mergeCell ref="K152:T152"/>
    <mergeCell ref="E153:H153"/>
    <mergeCell ref="I153:J153"/>
    <mergeCell ref="K153:T153"/>
    <mergeCell ref="V153:Y153"/>
    <mergeCell ref="AB153:AC153"/>
    <mergeCell ref="E150:H150"/>
    <mergeCell ref="I150:J150"/>
    <mergeCell ref="K150:T150"/>
    <mergeCell ref="AB150:AC150"/>
    <mergeCell ref="I151:J151"/>
    <mergeCell ref="K151:T151"/>
    <mergeCell ref="AB151:AC151"/>
    <mergeCell ref="E151:H151"/>
    <mergeCell ref="AB158:AC158"/>
    <mergeCell ref="I159:J159"/>
    <mergeCell ref="K159:T159"/>
    <mergeCell ref="AB159:AC159"/>
    <mergeCell ref="E155:H155"/>
    <mergeCell ref="E156:H156"/>
    <mergeCell ref="I156:J156"/>
    <mergeCell ref="K156:T156"/>
    <mergeCell ref="E157:H157"/>
    <mergeCell ref="I157:J157"/>
    <mergeCell ref="K157:T157"/>
    <mergeCell ref="V151:Y151"/>
    <mergeCell ref="V152:Y152"/>
    <mergeCell ref="AB152:AC152"/>
    <mergeCell ref="AB154:AC154"/>
    <mergeCell ref="I155:J155"/>
    <mergeCell ref="K155:T155"/>
    <mergeCell ref="AB155:AC155"/>
    <mergeCell ref="V155:Y155"/>
    <mergeCell ref="AB173:AC173"/>
    <mergeCell ref="AB174:AC174"/>
    <mergeCell ref="E141:H141"/>
    <mergeCell ref="I141:J141"/>
    <mergeCell ref="K141:T141"/>
    <mergeCell ref="AB141:AC141"/>
    <mergeCell ref="I142:J142"/>
    <mergeCell ref="K142:T142"/>
    <mergeCell ref="AB142:AC142"/>
    <mergeCell ref="V139:Y139"/>
    <mergeCell ref="AB139:AC139"/>
    <mergeCell ref="V167:Y167"/>
    <mergeCell ref="V168:Y168"/>
    <mergeCell ref="V169:Y169"/>
    <mergeCell ref="AB169:AC169"/>
    <mergeCell ref="V142:Y142"/>
    <mergeCell ref="V143:Y143"/>
    <mergeCell ref="AB143:AC143"/>
    <mergeCell ref="V144:Y144"/>
    <mergeCell ref="E139:H139"/>
    <mergeCell ref="I139:J139"/>
    <mergeCell ref="K139:T139"/>
    <mergeCell ref="E140:H140"/>
    <mergeCell ref="I140:J140"/>
    <mergeCell ref="K140:T140"/>
    <mergeCell ref="V156:Y156"/>
    <mergeCell ref="AB156:AC156"/>
    <mergeCell ref="V157:Y157"/>
    <mergeCell ref="AB157:AC157"/>
    <mergeCell ref="V140:Y140"/>
    <mergeCell ref="AB140:AC140"/>
    <mergeCell ref="V141:Y141"/>
    <mergeCell ref="E169:H169"/>
    <mergeCell ref="I169:J169"/>
    <mergeCell ref="K169:T169"/>
    <mergeCell ref="E170:H170"/>
    <mergeCell ref="I170:J170"/>
    <mergeCell ref="K170:T170"/>
    <mergeCell ref="E154:H154"/>
    <mergeCell ref="I154:J154"/>
    <mergeCell ref="K154:T154"/>
    <mergeCell ref="I168:J168"/>
    <mergeCell ref="K168:T168"/>
    <mergeCell ref="AB168:AC168"/>
    <mergeCell ref="E168:H168"/>
    <mergeCell ref="E159:H159"/>
    <mergeCell ref="E160:H160"/>
    <mergeCell ref="I160:J160"/>
    <mergeCell ref="E142:H142"/>
    <mergeCell ref="E143:H143"/>
    <mergeCell ref="I143:J143"/>
    <mergeCell ref="K143:T143"/>
    <mergeCell ref="E144:H144"/>
    <mergeCell ref="I144:J144"/>
    <mergeCell ref="K144:T144"/>
    <mergeCell ref="AB170:AC170"/>
    <mergeCell ref="AB144:AC144"/>
    <mergeCell ref="AB147:AC147"/>
    <mergeCell ref="AB148:AC148"/>
    <mergeCell ref="V158:Y158"/>
    <mergeCell ref="V159:Y159"/>
    <mergeCell ref="E158:H158"/>
    <mergeCell ref="I158:J158"/>
    <mergeCell ref="K158:T158"/>
    <mergeCell ref="AB131:AC131"/>
    <mergeCell ref="AB134:AC134"/>
    <mergeCell ref="V132:Y132"/>
    <mergeCell ref="V133:Y133"/>
    <mergeCell ref="AB132:AC132"/>
    <mergeCell ref="AB133:AC133"/>
    <mergeCell ref="V164:Y164"/>
    <mergeCell ref="V165:Y165"/>
    <mergeCell ref="AB165:AC165"/>
    <mergeCell ref="V166:Y166"/>
    <mergeCell ref="AB166:AC166"/>
    <mergeCell ref="E163:H163"/>
    <mergeCell ref="I163:J163"/>
    <mergeCell ref="E165:H165"/>
    <mergeCell ref="I165:J165"/>
    <mergeCell ref="K165:T165"/>
    <mergeCell ref="E162:H162"/>
    <mergeCell ref="I162:J162"/>
    <mergeCell ref="K162:T162"/>
    <mergeCell ref="V162:Y162"/>
    <mergeCell ref="AB162:AC162"/>
    <mergeCell ref="V163:Y163"/>
    <mergeCell ref="K160:T160"/>
    <mergeCell ref="V160:Y160"/>
    <mergeCell ref="E161:H161"/>
    <mergeCell ref="V161:Y161"/>
    <mergeCell ref="I161:J161"/>
    <mergeCell ref="K161:T161"/>
    <mergeCell ref="E136:H136"/>
    <mergeCell ref="I136:J136"/>
    <mergeCell ref="K136:T136"/>
    <mergeCell ref="V136:Y136"/>
    <mergeCell ref="AB167:AC167"/>
    <mergeCell ref="K163:T163"/>
    <mergeCell ref="AB163:AC163"/>
    <mergeCell ref="I164:J164"/>
    <mergeCell ref="K164:T164"/>
    <mergeCell ref="AB164:AC164"/>
    <mergeCell ref="E164:H164"/>
    <mergeCell ref="AB135:AC135"/>
    <mergeCell ref="V145:Y145"/>
    <mergeCell ref="V146:Y146"/>
    <mergeCell ref="E145:H145"/>
    <mergeCell ref="I145:J145"/>
    <mergeCell ref="K145:T145"/>
    <mergeCell ref="AB145:AC145"/>
    <mergeCell ref="I146:J146"/>
    <mergeCell ref="K146:T146"/>
    <mergeCell ref="AB146:AC146"/>
    <mergeCell ref="AB136:AC136"/>
    <mergeCell ref="V137:Y137"/>
    <mergeCell ref="E135:H135"/>
    <mergeCell ref="V135:Y135"/>
    <mergeCell ref="I135:J135"/>
    <mergeCell ref="K135:T135"/>
    <mergeCell ref="E137:H137"/>
    <mergeCell ref="I137:J137"/>
    <mergeCell ref="K137:T137"/>
    <mergeCell ref="AB137:AC137"/>
    <mergeCell ref="I138:J138"/>
    <mergeCell ref="K138:T138"/>
    <mergeCell ref="AB138:AC138"/>
    <mergeCell ref="E138:H138"/>
    <mergeCell ref="V138:Y138"/>
    <mergeCell ref="K121:T121"/>
    <mergeCell ref="V121:Y121"/>
    <mergeCell ref="E122:H122"/>
    <mergeCell ref="V122:Y122"/>
    <mergeCell ref="I122:J122"/>
    <mergeCell ref="K122:T122"/>
    <mergeCell ref="E166:H166"/>
    <mergeCell ref="I166:J166"/>
    <mergeCell ref="K166:T166"/>
    <mergeCell ref="E131:H131"/>
    <mergeCell ref="I131:J131"/>
    <mergeCell ref="K131:T131"/>
    <mergeCell ref="E132:H132"/>
    <mergeCell ref="I132:J132"/>
    <mergeCell ref="K132:T132"/>
    <mergeCell ref="I133:J133"/>
    <mergeCell ref="E167:H167"/>
    <mergeCell ref="I167:J167"/>
    <mergeCell ref="K167:T167"/>
    <mergeCell ref="V129:Y129"/>
    <mergeCell ref="V130:Y130"/>
    <mergeCell ref="V131:Y131"/>
    <mergeCell ref="E133:H133"/>
    <mergeCell ref="E134:H134"/>
    <mergeCell ref="I134:J134"/>
    <mergeCell ref="K134:T134"/>
    <mergeCell ref="V134:Y134"/>
    <mergeCell ref="K133:T133"/>
    <mergeCell ref="E149:H149"/>
    <mergeCell ref="I149:J149"/>
    <mergeCell ref="K149:T149"/>
    <mergeCell ref="V149:Y149"/>
    <mergeCell ref="E130:H130"/>
    <mergeCell ref="I130:J130"/>
    <mergeCell ref="K130:T130"/>
    <mergeCell ref="E124:H124"/>
    <mergeCell ref="I124:J124"/>
    <mergeCell ref="K124:T124"/>
    <mergeCell ref="I125:J125"/>
    <mergeCell ref="K125:T125"/>
    <mergeCell ref="AB122:AC122"/>
    <mergeCell ref="E128:H128"/>
    <mergeCell ref="I128:J128"/>
    <mergeCell ref="K128:T128"/>
    <mergeCell ref="AB128:AC128"/>
    <mergeCell ref="I129:J129"/>
    <mergeCell ref="K129:T129"/>
    <mergeCell ref="AB129:AC129"/>
    <mergeCell ref="E129:H129"/>
    <mergeCell ref="AB124:AC124"/>
    <mergeCell ref="V125:Y125"/>
    <mergeCell ref="V126:Y126"/>
    <mergeCell ref="AB126:AC126"/>
    <mergeCell ref="V127:Y127"/>
    <mergeCell ref="AB127:AC127"/>
    <mergeCell ref="E123:H123"/>
    <mergeCell ref="I123:J123"/>
    <mergeCell ref="K123:T123"/>
    <mergeCell ref="V123:Y123"/>
    <mergeCell ref="AB123:AC123"/>
    <mergeCell ref="V124:Y124"/>
    <mergeCell ref="AB130:AC130"/>
    <mergeCell ref="AB119:AC119"/>
    <mergeCell ref="I120:J120"/>
    <mergeCell ref="K120:T120"/>
    <mergeCell ref="AB120:AC120"/>
    <mergeCell ref="E107:H107"/>
    <mergeCell ref="E108:H108"/>
    <mergeCell ref="I108:J108"/>
    <mergeCell ref="K108:T108"/>
    <mergeCell ref="V108:Y108"/>
    <mergeCell ref="E109:H109"/>
    <mergeCell ref="V128:Y128"/>
    <mergeCell ref="V119:Y119"/>
    <mergeCell ref="V120:Y120"/>
    <mergeCell ref="E119:H119"/>
    <mergeCell ref="I119:J119"/>
    <mergeCell ref="K119:T119"/>
    <mergeCell ref="AB125:AC125"/>
    <mergeCell ref="E125:H125"/>
    <mergeCell ref="E126:H126"/>
    <mergeCell ref="I126:J126"/>
    <mergeCell ref="K126:T126"/>
    <mergeCell ref="E127:H127"/>
    <mergeCell ref="I127:J127"/>
    <mergeCell ref="K127:T127"/>
    <mergeCell ref="V117:Y117"/>
    <mergeCell ref="AB117:AC117"/>
    <mergeCell ref="V118:Y118"/>
    <mergeCell ref="AB118:AC118"/>
    <mergeCell ref="AB121:AC121"/>
    <mergeCell ref="E120:H120"/>
    <mergeCell ref="E121:H121"/>
    <mergeCell ref="I121:J121"/>
    <mergeCell ref="E118:H118"/>
    <mergeCell ref="I118:J118"/>
    <mergeCell ref="K118:T118"/>
    <mergeCell ref="E115:H115"/>
    <mergeCell ref="I115:J115"/>
    <mergeCell ref="K115:T115"/>
    <mergeCell ref="AB115:AC115"/>
    <mergeCell ref="I116:J116"/>
    <mergeCell ref="K116:T116"/>
    <mergeCell ref="AB116:AC116"/>
    <mergeCell ref="E116:H116"/>
    <mergeCell ref="E111:H111"/>
    <mergeCell ref="I111:J111"/>
    <mergeCell ref="K111:T111"/>
    <mergeCell ref="AB104:AC104"/>
    <mergeCell ref="V105:Y105"/>
    <mergeCell ref="AB105:AC105"/>
    <mergeCell ref="AB108:AC108"/>
    <mergeCell ref="AB109:AC109"/>
    <mergeCell ref="AB111:AC111"/>
    <mergeCell ref="AB106:AC106"/>
    <mergeCell ref="AB110:AC110"/>
    <mergeCell ref="V111:Y111"/>
    <mergeCell ref="V112:Y112"/>
    <mergeCell ref="V113:Y113"/>
    <mergeCell ref="AB113:AC113"/>
    <mergeCell ref="V114:Y114"/>
    <mergeCell ref="AB114:AC114"/>
    <mergeCell ref="V109:Y109"/>
    <mergeCell ref="I109:J109"/>
    <mergeCell ref="K109:T109"/>
    <mergeCell ref="E110:H110"/>
    <mergeCell ref="V115:Y115"/>
    <mergeCell ref="V116:Y116"/>
    <mergeCell ref="V106:Y106"/>
    <mergeCell ref="V107:Y107"/>
    <mergeCell ref="E106:H106"/>
    <mergeCell ref="I106:J106"/>
    <mergeCell ref="K106:T106"/>
    <mergeCell ref="I112:J112"/>
    <mergeCell ref="K112:T112"/>
    <mergeCell ref="AB112:AC112"/>
    <mergeCell ref="E112:H112"/>
    <mergeCell ref="E113:H113"/>
    <mergeCell ref="I113:J113"/>
    <mergeCell ref="K113:T113"/>
    <mergeCell ref="E117:H117"/>
    <mergeCell ref="I117:J117"/>
    <mergeCell ref="K117:T117"/>
    <mergeCell ref="I110:J110"/>
    <mergeCell ref="K110:T110"/>
    <mergeCell ref="V110:Y110"/>
    <mergeCell ref="I107:J107"/>
    <mergeCell ref="K107:T107"/>
    <mergeCell ref="AB107:AC107"/>
    <mergeCell ref="E94:H94"/>
    <mergeCell ref="E95:H95"/>
    <mergeCell ref="I95:J95"/>
    <mergeCell ref="K95:T95"/>
    <mergeCell ref="V95:Y95"/>
    <mergeCell ref="E96:H96"/>
    <mergeCell ref="V96:Y96"/>
    <mergeCell ref="E114:H114"/>
    <mergeCell ref="I114:J114"/>
    <mergeCell ref="K114:T114"/>
    <mergeCell ref="V102:Y102"/>
    <mergeCell ref="V103:Y103"/>
    <mergeCell ref="V104:Y104"/>
    <mergeCell ref="I99:J99"/>
    <mergeCell ref="K99:T99"/>
    <mergeCell ref="AB99:AC99"/>
    <mergeCell ref="E99:H99"/>
    <mergeCell ref="E100:H100"/>
    <mergeCell ref="I100:J100"/>
    <mergeCell ref="K100:T100"/>
    <mergeCell ref="E104:H104"/>
    <mergeCell ref="I104:J104"/>
    <mergeCell ref="K104:T104"/>
    <mergeCell ref="E105:H105"/>
    <mergeCell ref="I105:J105"/>
    <mergeCell ref="K105:T105"/>
    <mergeCell ref="E102:H102"/>
    <mergeCell ref="I102:J102"/>
    <mergeCell ref="K102:T102"/>
    <mergeCell ref="AB102:AC102"/>
    <mergeCell ref="I103:J103"/>
    <mergeCell ref="K103:T103"/>
    <mergeCell ref="AB103:AC103"/>
    <mergeCell ref="E103:H103"/>
    <mergeCell ref="V99:Y99"/>
    <mergeCell ref="V100:Y100"/>
    <mergeCell ref="AB100:AC100"/>
    <mergeCell ref="V101:Y101"/>
    <mergeCell ref="AB101:AC101"/>
    <mergeCell ref="AB93:AC93"/>
    <mergeCell ref="I94:J94"/>
    <mergeCell ref="K94:T94"/>
    <mergeCell ref="AB94:AC94"/>
    <mergeCell ref="K96:T96"/>
    <mergeCell ref="E97:H97"/>
    <mergeCell ref="I97:J97"/>
    <mergeCell ref="K97:T97"/>
    <mergeCell ref="V97:Y97"/>
    <mergeCell ref="K92:T92"/>
    <mergeCell ref="V93:Y93"/>
    <mergeCell ref="V94:Y94"/>
    <mergeCell ref="E93:H93"/>
    <mergeCell ref="I93:J93"/>
    <mergeCell ref="K93:T93"/>
    <mergeCell ref="E101:H101"/>
    <mergeCell ref="I101:J101"/>
    <mergeCell ref="K101:T101"/>
    <mergeCell ref="E98:H98"/>
    <mergeCell ref="I98:J98"/>
    <mergeCell ref="K98:T98"/>
    <mergeCell ref="V92:Y92"/>
    <mergeCell ref="AB92:AC92"/>
    <mergeCell ref="AB95:AC95"/>
    <mergeCell ref="AB96:AC96"/>
    <mergeCell ref="AB98:AC98"/>
    <mergeCell ref="E92:H92"/>
    <mergeCell ref="I92:J92"/>
    <mergeCell ref="AB97:AC97"/>
    <mergeCell ref="V98:Y98"/>
    <mergeCell ref="I96:J96"/>
    <mergeCell ref="E82:H82"/>
    <mergeCell ref="I82:J82"/>
    <mergeCell ref="K82:T82"/>
    <mergeCell ref="AB82:AC82"/>
    <mergeCell ref="I83:J83"/>
    <mergeCell ref="K83:T83"/>
    <mergeCell ref="AB83:AC83"/>
    <mergeCell ref="E83:H83"/>
    <mergeCell ref="C77:D77"/>
    <mergeCell ref="E77:H77"/>
    <mergeCell ref="I77:J77"/>
    <mergeCell ref="K77:T77"/>
    <mergeCell ref="V77:Y77"/>
    <mergeCell ref="Z77:AA77"/>
    <mergeCell ref="I87:J87"/>
    <mergeCell ref="K87:T87"/>
    <mergeCell ref="V82:Y82"/>
    <mergeCell ref="V83:Y83"/>
    <mergeCell ref="V85:Y85"/>
    <mergeCell ref="V86:Y86"/>
    <mergeCell ref="V87:Y87"/>
    <mergeCell ref="AB87:AC87"/>
    <mergeCell ref="E85:H85"/>
    <mergeCell ref="I85:J85"/>
    <mergeCell ref="E88:H88"/>
    <mergeCell ref="I88:J88"/>
    <mergeCell ref="K88:T88"/>
    <mergeCell ref="V89:Y89"/>
    <mergeCell ref="I90:J90"/>
    <mergeCell ref="K90:T90"/>
    <mergeCell ref="AB90:AC90"/>
    <mergeCell ref="E90:H90"/>
    <mergeCell ref="E91:H91"/>
    <mergeCell ref="I91:J91"/>
    <mergeCell ref="K91:T91"/>
    <mergeCell ref="V90:Y90"/>
    <mergeCell ref="V91:Y91"/>
    <mergeCell ref="AB91:AC91"/>
    <mergeCell ref="E84:H84"/>
    <mergeCell ref="I84:J84"/>
    <mergeCell ref="K84:T84"/>
    <mergeCell ref="V84:Y84"/>
    <mergeCell ref="AB84:AC84"/>
    <mergeCell ref="E89:H89"/>
    <mergeCell ref="I89:J89"/>
    <mergeCell ref="K89:T89"/>
    <mergeCell ref="AB89:AC89"/>
    <mergeCell ref="K86:T86"/>
    <mergeCell ref="K85:T85"/>
    <mergeCell ref="AB85:AC85"/>
    <mergeCell ref="I86:J86"/>
    <mergeCell ref="AB86:AC86"/>
    <mergeCell ref="E86:H86"/>
    <mergeCell ref="E87:H87"/>
    <mergeCell ref="V88:Y88"/>
    <mergeCell ref="AB88:AC88"/>
    <mergeCell ref="AF75:BU75"/>
    <mergeCell ref="L62:O63"/>
    <mergeCell ref="P62:S63"/>
    <mergeCell ref="T62:V63"/>
    <mergeCell ref="W62:Z63"/>
    <mergeCell ref="X56:Y56"/>
    <mergeCell ref="X57:Y57"/>
    <mergeCell ref="B59:AC59"/>
    <mergeCell ref="B60:G60"/>
    <mergeCell ref="L60:O61"/>
    <mergeCell ref="P60:S61"/>
    <mergeCell ref="E80:H80"/>
    <mergeCell ref="I80:J80"/>
    <mergeCell ref="K80:T80"/>
    <mergeCell ref="E81:H81"/>
    <mergeCell ref="I81:J81"/>
    <mergeCell ref="K81:T81"/>
    <mergeCell ref="E78:H78"/>
    <mergeCell ref="I78:J78"/>
    <mergeCell ref="K78:T78"/>
    <mergeCell ref="AB78:AC78"/>
    <mergeCell ref="I79:J79"/>
    <mergeCell ref="K79:T79"/>
    <mergeCell ref="AB79:AC79"/>
    <mergeCell ref="E79:H79"/>
    <mergeCell ref="AB77:AC77"/>
    <mergeCell ref="V78:Y78"/>
    <mergeCell ref="V79:Y79"/>
    <mergeCell ref="V80:Y80"/>
    <mergeCell ref="AB80:AC80"/>
    <mergeCell ref="V81:Y81"/>
    <mergeCell ref="AB81:AC81"/>
    <mergeCell ref="I38:J38"/>
    <mergeCell ref="I39:J39"/>
    <mergeCell ref="I40:J40"/>
    <mergeCell ref="B41:F42"/>
    <mergeCell ref="Q36:R36"/>
    <mergeCell ref="Q37:R37"/>
    <mergeCell ref="Q38:R38"/>
    <mergeCell ref="Q39:R39"/>
    <mergeCell ref="Q40:R40"/>
    <mergeCell ref="Q41:R41"/>
    <mergeCell ref="B76:T76"/>
    <mergeCell ref="V76:AC76"/>
    <mergeCell ref="I33:J33"/>
    <mergeCell ref="Q33:R33"/>
    <mergeCell ref="I34:J34"/>
    <mergeCell ref="Q34:R34"/>
    <mergeCell ref="Q35:R35"/>
    <mergeCell ref="I35:J35"/>
    <mergeCell ref="I36:J36"/>
    <mergeCell ref="I37:J37"/>
    <mergeCell ref="T60:V61"/>
    <mergeCell ref="W60:Z61"/>
    <mergeCell ref="AA60:AC61"/>
    <mergeCell ref="AA62:AC63"/>
    <mergeCell ref="I65:AC65"/>
    <mergeCell ref="I57:J57"/>
    <mergeCell ref="I48:J48"/>
    <mergeCell ref="I49:J49"/>
    <mergeCell ref="I50:J50"/>
    <mergeCell ref="I47:J47"/>
    <mergeCell ref="I58:J58"/>
    <mergeCell ref="I60:K61"/>
    <mergeCell ref="X29:Y29"/>
    <mergeCell ref="Q30:R30"/>
    <mergeCell ref="X30:Y30"/>
    <mergeCell ref="Q57:R57"/>
    <mergeCell ref="Q58:R58"/>
    <mergeCell ref="Q50:R50"/>
    <mergeCell ref="Q51:R51"/>
    <mergeCell ref="X51:Y51"/>
    <mergeCell ref="X52:Y52"/>
    <mergeCell ref="X53:Y53"/>
    <mergeCell ref="X54:Y54"/>
    <mergeCell ref="X55:Y55"/>
    <mergeCell ref="X58:Y58"/>
    <mergeCell ref="Q42:R42"/>
    <mergeCell ref="Q52:R52"/>
    <mergeCell ref="Q53:R53"/>
    <mergeCell ref="Q54:R54"/>
    <mergeCell ref="Q55:R55"/>
    <mergeCell ref="Q56:R56"/>
    <mergeCell ref="Q49:R49"/>
    <mergeCell ref="X46:Y46"/>
    <mergeCell ref="X47:Y47"/>
    <mergeCell ref="I62:K63"/>
    <mergeCell ref="I51:J51"/>
    <mergeCell ref="I52:J52"/>
    <mergeCell ref="I53:J53"/>
    <mergeCell ref="I54:J54"/>
    <mergeCell ref="I55:J55"/>
    <mergeCell ref="I56:J56"/>
    <mergeCell ref="I41:J41"/>
    <mergeCell ref="I42:J42"/>
    <mergeCell ref="I43:J43"/>
    <mergeCell ref="I44:J44"/>
    <mergeCell ref="I45:J45"/>
    <mergeCell ref="I46:J46"/>
    <mergeCell ref="X50:Y50"/>
    <mergeCell ref="Q43:R43"/>
    <mergeCell ref="Q44:R44"/>
    <mergeCell ref="Q45:R45"/>
    <mergeCell ref="Q46:R46"/>
    <mergeCell ref="Q47:R47"/>
    <mergeCell ref="Q48:R48"/>
    <mergeCell ref="I29:J29"/>
    <mergeCell ref="I30:J30"/>
    <mergeCell ref="I31:J31"/>
    <mergeCell ref="I32:J32"/>
    <mergeCell ref="I21:J21"/>
    <mergeCell ref="I22:J22"/>
    <mergeCell ref="I23:J23"/>
    <mergeCell ref="I24:J24"/>
    <mergeCell ref="I25:J25"/>
    <mergeCell ref="I27:J27"/>
    <mergeCell ref="X45:Y45"/>
    <mergeCell ref="X48:Y48"/>
    <mergeCell ref="X49:Y49"/>
    <mergeCell ref="X32:Y32"/>
    <mergeCell ref="X33:Y33"/>
    <mergeCell ref="X34:Y34"/>
    <mergeCell ref="X35:Y35"/>
    <mergeCell ref="X36:Y36"/>
    <mergeCell ref="X37:Y37"/>
    <mergeCell ref="X38:Y38"/>
    <mergeCell ref="X39:Y39"/>
    <mergeCell ref="X40:Y40"/>
    <mergeCell ref="X41:Y41"/>
    <mergeCell ref="X42:Y42"/>
    <mergeCell ref="X43:Y43"/>
    <mergeCell ref="X44:Y44"/>
    <mergeCell ref="X31:Y31"/>
    <mergeCell ref="Q31:R31"/>
    <mergeCell ref="Q32:R32"/>
    <mergeCell ref="X27:Y27"/>
    <mergeCell ref="X28:Y28"/>
    <mergeCell ref="Q29:R29"/>
    <mergeCell ref="AE16:BT16"/>
    <mergeCell ref="C10:F10"/>
    <mergeCell ref="C11:F11"/>
    <mergeCell ref="C12:F12"/>
    <mergeCell ref="D13:F13"/>
    <mergeCell ref="B15:F16"/>
    <mergeCell ref="P15:V16"/>
    <mergeCell ref="X15:AC16"/>
    <mergeCell ref="B26:F27"/>
    <mergeCell ref="I26:J26"/>
    <mergeCell ref="X19:Y19"/>
    <mergeCell ref="X20:Y20"/>
    <mergeCell ref="X22:Y22"/>
    <mergeCell ref="X23:Y23"/>
    <mergeCell ref="X24:Y24"/>
    <mergeCell ref="X25:Y25"/>
    <mergeCell ref="X26:Y26"/>
    <mergeCell ref="X21:Y21"/>
    <mergeCell ref="B8:F9"/>
    <mergeCell ref="H15:N16"/>
    <mergeCell ref="I17:J17"/>
    <mergeCell ref="Q17:R17"/>
    <mergeCell ref="X17:Y17"/>
    <mergeCell ref="B2:AC2"/>
    <mergeCell ref="B3:F5"/>
    <mergeCell ref="I4:N4"/>
    <mergeCell ref="O4:Q4"/>
    <mergeCell ref="T4:AA4"/>
    <mergeCell ref="B6:F6"/>
    <mergeCell ref="I28:J28"/>
    <mergeCell ref="Q27:R27"/>
    <mergeCell ref="Q28:R28"/>
    <mergeCell ref="Q20:R20"/>
    <mergeCell ref="Q21:R21"/>
    <mergeCell ref="Q22:R22"/>
    <mergeCell ref="Q23:R23"/>
    <mergeCell ref="Q24:R24"/>
    <mergeCell ref="Q25:R25"/>
    <mergeCell ref="Q26:R26"/>
    <mergeCell ref="I18:J18"/>
    <mergeCell ref="Q18:R18"/>
    <mergeCell ref="X18:Y18"/>
    <mergeCell ref="I19:J19"/>
    <mergeCell ref="Q19:R19"/>
    <mergeCell ref="I20:J20"/>
  </mergeCells>
  <conditionalFormatting sqref="E78:H510">
    <cfRule type="containsBlanks" dxfId="10" priority="1">
      <formula>LEN(TRIM(E78))=0</formula>
    </cfRule>
  </conditionalFormatting>
  <conditionalFormatting sqref="AA78:AA510">
    <cfRule type="expression" dxfId="9" priority="2">
      <formula>AND(ISNUMBER(AA78),AA78&gt;=LARGE(AA$78:AA$510,5))</formula>
    </cfRule>
  </conditionalFormatting>
  <dataValidations count="5">
    <dataValidation type="custom" allowBlank="1" showDropDown="1" sqref="B78:B510" xr:uid="{00000000-0002-0000-0100-000005000000}">
      <formula1>OR(NOT(ISERROR(DATEVALUE(B78))), AND(ISNUMBER(B78), LEFT(CELL("format", B78))="D"))</formula1>
    </dataValidation>
    <dataValidation type="list" allowBlank="1" showErrorMessage="1" sqref="C11" xr:uid="{00000000-0002-0000-0100-000003000000}">
      <formula1>"Enero,Febrero,Marzo,Abril,Mayo,Junio,Julio,Agosto,Septiembre,Octubre,Noviembre,Diciembre"</formula1>
    </dataValidation>
    <dataValidation type="list" allowBlank="1" showErrorMessage="1" sqref="E78:E510" xr:uid="{00000000-0002-0000-0100-000002000000}">
      <formula1>"ingresos,Ahorros / Inverciones,Gastos Fijos,Gastos Variables,Deudas"</formula1>
    </dataValidation>
    <dataValidation type="list" allowBlank="1" showErrorMessage="1" sqref="O4" xr:uid="{00000000-0002-0000-0100-000001000000}">
      <formula1>"real,presupuesto"</formula1>
    </dataValidation>
    <dataValidation type="list" allowBlank="1" showErrorMessage="1" sqref="I78:I510" xr:uid="{00000000-0002-0000-0100-000000000000}">
      <formula1>AH78:BU78</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81" r:id="rId3" name="Check Box 33">
              <controlPr defaultSize="0" autoFill="0" autoLine="0" autoPict="0">
                <anchor moveWithCells="1">
                  <from>
                    <xdr:col>6</xdr:col>
                    <xdr:colOff>144780</xdr:colOff>
                    <xdr:row>18</xdr:row>
                    <xdr:rowOff>7620</xdr:rowOff>
                  </from>
                  <to>
                    <xdr:col>8</xdr:col>
                    <xdr:colOff>7620</xdr:colOff>
                    <xdr:row>19</xdr:row>
                    <xdr:rowOff>7620</xdr:rowOff>
                  </to>
                </anchor>
              </controlPr>
            </control>
          </mc:Choice>
        </mc:AlternateContent>
        <mc:AlternateContent xmlns:mc="http://schemas.openxmlformats.org/markup-compatibility/2006">
          <mc:Choice Requires="x14">
            <control shapeId="2082" r:id="rId4" name="Check Box 34">
              <controlPr defaultSize="0" autoFill="0" autoLine="0" autoPict="0">
                <anchor moveWithCells="1">
                  <from>
                    <xdr:col>6</xdr:col>
                    <xdr:colOff>144780</xdr:colOff>
                    <xdr:row>19</xdr:row>
                    <xdr:rowOff>7620</xdr:rowOff>
                  </from>
                  <to>
                    <xdr:col>8</xdr:col>
                    <xdr:colOff>7620</xdr:colOff>
                    <xdr:row>20</xdr:row>
                    <xdr:rowOff>7620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from>
                    <xdr:col>6</xdr:col>
                    <xdr:colOff>144780</xdr:colOff>
                    <xdr:row>16</xdr:row>
                    <xdr:rowOff>7620</xdr:rowOff>
                  </from>
                  <to>
                    <xdr:col>8</xdr:col>
                    <xdr:colOff>7620</xdr:colOff>
                    <xdr:row>17</xdr:row>
                    <xdr:rowOff>53340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from>
                    <xdr:col>6</xdr:col>
                    <xdr:colOff>144780</xdr:colOff>
                    <xdr:row>17</xdr:row>
                    <xdr:rowOff>7620</xdr:rowOff>
                  </from>
                  <to>
                    <xdr:col>8</xdr:col>
                    <xdr:colOff>7620</xdr:colOff>
                    <xdr:row>18</xdr:row>
                    <xdr:rowOff>7620</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from>
                    <xdr:col>6</xdr:col>
                    <xdr:colOff>144780</xdr:colOff>
                    <xdr:row>17</xdr:row>
                    <xdr:rowOff>7620</xdr:rowOff>
                  </from>
                  <to>
                    <xdr:col>8</xdr:col>
                    <xdr:colOff>7620</xdr:colOff>
                    <xdr:row>18</xdr:row>
                    <xdr:rowOff>7620</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from>
                    <xdr:col>6</xdr:col>
                    <xdr:colOff>144780</xdr:colOff>
                    <xdr:row>18</xdr:row>
                    <xdr:rowOff>7620</xdr:rowOff>
                  </from>
                  <to>
                    <xdr:col>8</xdr:col>
                    <xdr:colOff>7620</xdr:colOff>
                    <xdr:row>19</xdr:row>
                    <xdr:rowOff>7620</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from>
                    <xdr:col>6</xdr:col>
                    <xdr:colOff>144780</xdr:colOff>
                    <xdr:row>19</xdr:row>
                    <xdr:rowOff>7620</xdr:rowOff>
                  </from>
                  <to>
                    <xdr:col>8</xdr:col>
                    <xdr:colOff>7620</xdr:colOff>
                    <xdr:row>20</xdr:row>
                    <xdr:rowOff>7620</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from>
                    <xdr:col>6</xdr:col>
                    <xdr:colOff>144780</xdr:colOff>
                    <xdr:row>20</xdr:row>
                    <xdr:rowOff>7620</xdr:rowOff>
                  </from>
                  <to>
                    <xdr:col>8</xdr:col>
                    <xdr:colOff>7620</xdr:colOff>
                    <xdr:row>21</xdr:row>
                    <xdr:rowOff>7620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from>
                    <xdr:col>6</xdr:col>
                    <xdr:colOff>144780</xdr:colOff>
                    <xdr:row>19</xdr:row>
                    <xdr:rowOff>7620</xdr:rowOff>
                  </from>
                  <to>
                    <xdr:col>8</xdr:col>
                    <xdr:colOff>7620</xdr:colOff>
                    <xdr:row>20</xdr:row>
                    <xdr:rowOff>7620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from>
                    <xdr:col>6</xdr:col>
                    <xdr:colOff>144780</xdr:colOff>
                    <xdr:row>20</xdr:row>
                    <xdr:rowOff>7620</xdr:rowOff>
                  </from>
                  <to>
                    <xdr:col>8</xdr:col>
                    <xdr:colOff>7620</xdr:colOff>
                    <xdr:row>21</xdr:row>
                    <xdr:rowOff>7620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from>
                    <xdr:col>6</xdr:col>
                    <xdr:colOff>144780</xdr:colOff>
                    <xdr:row>21</xdr:row>
                    <xdr:rowOff>7620</xdr:rowOff>
                  </from>
                  <to>
                    <xdr:col>8</xdr:col>
                    <xdr:colOff>7620</xdr:colOff>
                    <xdr:row>22</xdr:row>
                    <xdr:rowOff>7620</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from>
                    <xdr:col>6</xdr:col>
                    <xdr:colOff>144780</xdr:colOff>
                    <xdr:row>20</xdr:row>
                    <xdr:rowOff>7620</xdr:rowOff>
                  </from>
                  <to>
                    <xdr:col>8</xdr:col>
                    <xdr:colOff>7620</xdr:colOff>
                    <xdr:row>21</xdr:row>
                    <xdr:rowOff>7620</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from>
                    <xdr:col>6</xdr:col>
                    <xdr:colOff>144780</xdr:colOff>
                    <xdr:row>21</xdr:row>
                    <xdr:rowOff>7620</xdr:rowOff>
                  </from>
                  <to>
                    <xdr:col>8</xdr:col>
                    <xdr:colOff>7620</xdr:colOff>
                    <xdr:row>22</xdr:row>
                    <xdr:rowOff>7620</xdr:rowOff>
                  </to>
                </anchor>
              </controlPr>
            </control>
          </mc:Choice>
        </mc:AlternateContent>
        <mc:AlternateContent xmlns:mc="http://schemas.openxmlformats.org/markup-compatibility/2006">
          <mc:Choice Requires="x14">
            <control shapeId="2094" r:id="rId16" name="Check Box 46">
              <controlPr defaultSize="0" autoFill="0" autoLine="0" autoPict="0">
                <anchor moveWithCells="1">
                  <from>
                    <xdr:col>6</xdr:col>
                    <xdr:colOff>144780</xdr:colOff>
                    <xdr:row>21</xdr:row>
                    <xdr:rowOff>7620</xdr:rowOff>
                  </from>
                  <to>
                    <xdr:col>8</xdr:col>
                    <xdr:colOff>7620</xdr:colOff>
                    <xdr:row>22</xdr:row>
                    <xdr:rowOff>7620</xdr:rowOff>
                  </to>
                </anchor>
              </controlPr>
            </control>
          </mc:Choice>
        </mc:AlternateContent>
        <mc:AlternateContent xmlns:mc="http://schemas.openxmlformats.org/markup-compatibility/2006">
          <mc:Choice Requires="x14">
            <control shapeId="2095" r:id="rId17" name="Check Box 47">
              <controlPr defaultSize="0" autoFill="0" autoLine="0" autoPict="0">
                <anchor moveWithCells="1">
                  <from>
                    <xdr:col>6</xdr:col>
                    <xdr:colOff>144780</xdr:colOff>
                    <xdr:row>21</xdr:row>
                    <xdr:rowOff>7620</xdr:rowOff>
                  </from>
                  <to>
                    <xdr:col>8</xdr:col>
                    <xdr:colOff>7620</xdr:colOff>
                    <xdr:row>22</xdr:row>
                    <xdr:rowOff>7620</xdr:rowOff>
                  </to>
                </anchor>
              </controlPr>
            </control>
          </mc:Choice>
        </mc:AlternateContent>
        <mc:AlternateContent xmlns:mc="http://schemas.openxmlformats.org/markup-compatibility/2006">
          <mc:Choice Requires="x14">
            <control shapeId="2096" r:id="rId18" name="Check Box 48">
              <controlPr defaultSize="0" autoFill="0" autoLine="0" autoPict="0">
                <anchor moveWithCells="1">
                  <from>
                    <xdr:col>6</xdr:col>
                    <xdr:colOff>144780</xdr:colOff>
                    <xdr:row>22</xdr:row>
                    <xdr:rowOff>7620</xdr:rowOff>
                  </from>
                  <to>
                    <xdr:col>8</xdr:col>
                    <xdr:colOff>7620</xdr:colOff>
                    <xdr:row>23</xdr:row>
                    <xdr:rowOff>7620</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6</xdr:col>
                    <xdr:colOff>144780</xdr:colOff>
                    <xdr:row>21</xdr:row>
                    <xdr:rowOff>7620</xdr:rowOff>
                  </from>
                  <to>
                    <xdr:col>8</xdr:col>
                    <xdr:colOff>7620</xdr:colOff>
                    <xdr:row>22</xdr:row>
                    <xdr:rowOff>7620</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6</xdr:col>
                    <xdr:colOff>144780</xdr:colOff>
                    <xdr:row>22</xdr:row>
                    <xdr:rowOff>7620</xdr:rowOff>
                  </from>
                  <to>
                    <xdr:col>8</xdr:col>
                    <xdr:colOff>7620</xdr:colOff>
                    <xdr:row>23</xdr:row>
                    <xdr:rowOff>7620</xdr:rowOff>
                  </to>
                </anchor>
              </controlPr>
            </control>
          </mc:Choice>
        </mc:AlternateContent>
        <mc:AlternateContent xmlns:mc="http://schemas.openxmlformats.org/markup-compatibility/2006">
          <mc:Choice Requires="x14">
            <control shapeId="2099" r:id="rId21" name="Check Box 51">
              <controlPr defaultSize="0" autoFill="0" autoLine="0" autoPict="0">
                <anchor moveWithCells="1">
                  <from>
                    <xdr:col>6</xdr:col>
                    <xdr:colOff>144780</xdr:colOff>
                    <xdr:row>22</xdr:row>
                    <xdr:rowOff>7620</xdr:rowOff>
                  </from>
                  <to>
                    <xdr:col>8</xdr:col>
                    <xdr:colOff>7620</xdr:colOff>
                    <xdr:row>23</xdr:row>
                    <xdr:rowOff>7620</xdr:rowOff>
                  </to>
                </anchor>
              </controlPr>
            </control>
          </mc:Choice>
        </mc:AlternateContent>
        <mc:AlternateContent xmlns:mc="http://schemas.openxmlformats.org/markup-compatibility/2006">
          <mc:Choice Requires="x14">
            <control shapeId="2100" r:id="rId22" name="Check Box 52">
              <controlPr defaultSize="0" autoFill="0" autoLine="0" autoPict="0">
                <anchor moveWithCells="1">
                  <from>
                    <xdr:col>6</xdr:col>
                    <xdr:colOff>144780</xdr:colOff>
                    <xdr:row>22</xdr:row>
                    <xdr:rowOff>7620</xdr:rowOff>
                  </from>
                  <to>
                    <xdr:col>8</xdr:col>
                    <xdr:colOff>7620</xdr:colOff>
                    <xdr:row>23</xdr:row>
                    <xdr:rowOff>7620</xdr:rowOff>
                  </to>
                </anchor>
              </controlPr>
            </control>
          </mc:Choice>
        </mc:AlternateContent>
        <mc:AlternateContent xmlns:mc="http://schemas.openxmlformats.org/markup-compatibility/2006">
          <mc:Choice Requires="x14">
            <control shapeId="2101" r:id="rId23" name="Check Box 53">
              <controlPr defaultSize="0" autoFill="0" autoLine="0" autoPict="0">
                <anchor moveWithCells="1">
                  <from>
                    <xdr:col>6</xdr:col>
                    <xdr:colOff>144780</xdr:colOff>
                    <xdr:row>23</xdr:row>
                    <xdr:rowOff>7620</xdr:rowOff>
                  </from>
                  <to>
                    <xdr:col>8</xdr:col>
                    <xdr:colOff>7620</xdr:colOff>
                    <xdr:row>24</xdr:row>
                    <xdr:rowOff>0</xdr:rowOff>
                  </to>
                </anchor>
              </controlPr>
            </control>
          </mc:Choice>
        </mc:AlternateContent>
        <mc:AlternateContent xmlns:mc="http://schemas.openxmlformats.org/markup-compatibility/2006">
          <mc:Choice Requires="x14">
            <control shapeId="2102" r:id="rId24" name="Check Box 54">
              <controlPr defaultSize="0" autoFill="0" autoLine="0" autoPict="0">
                <anchor moveWithCells="1">
                  <from>
                    <xdr:col>6</xdr:col>
                    <xdr:colOff>144780</xdr:colOff>
                    <xdr:row>22</xdr:row>
                    <xdr:rowOff>7620</xdr:rowOff>
                  </from>
                  <to>
                    <xdr:col>8</xdr:col>
                    <xdr:colOff>7620</xdr:colOff>
                    <xdr:row>23</xdr:row>
                    <xdr:rowOff>7620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6</xdr:col>
                    <xdr:colOff>144780</xdr:colOff>
                    <xdr:row>23</xdr:row>
                    <xdr:rowOff>7620</xdr:rowOff>
                  </from>
                  <to>
                    <xdr:col>8</xdr:col>
                    <xdr:colOff>7620</xdr:colOff>
                    <xdr:row>24</xdr:row>
                    <xdr:rowOff>0</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6</xdr:col>
                    <xdr:colOff>144780</xdr:colOff>
                    <xdr:row>23</xdr:row>
                    <xdr:rowOff>7620</xdr:rowOff>
                  </from>
                  <to>
                    <xdr:col>8</xdr:col>
                    <xdr:colOff>7620</xdr:colOff>
                    <xdr:row>24</xdr:row>
                    <xdr:rowOff>0</xdr:rowOff>
                  </to>
                </anchor>
              </controlPr>
            </control>
          </mc:Choice>
        </mc:AlternateContent>
        <mc:AlternateContent xmlns:mc="http://schemas.openxmlformats.org/markup-compatibility/2006">
          <mc:Choice Requires="x14">
            <control shapeId="2105" r:id="rId27" name="Check Box 57">
              <controlPr defaultSize="0" autoFill="0" autoLine="0" autoPict="0">
                <anchor moveWithCells="1">
                  <from>
                    <xdr:col>6</xdr:col>
                    <xdr:colOff>144780</xdr:colOff>
                    <xdr:row>23</xdr:row>
                    <xdr:rowOff>7620</xdr:rowOff>
                  </from>
                  <to>
                    <xdr:col>8</xdr:col>
                    <xdr:colOff>7620</xdr:colOff>
                    <xdr:row>24</xdr:row>
                    <xdr:rowOff>0</xdr:rowOff>
                  </to>
                </anchor>
              </controlPr>
            </control>
          </mc:Choice>
        </mc:AlternateContent>
        <mc:AlternateContent xmlns:mc="http://schemas.openxmlformats.org/markup-compatibility/2006">
          <mc:Choice Requires="x14">
            <control shapeId="2106" r:id="rId28" name="Check Box 58">
              <controlPr defaultSize="0" autoFill="0" autoLine="0" autoPict="0">
                <anchor moveWithCells="1">
                  <from>
                    <xdr:col>6</xdr:col>
                    <xdr:colOff>144780</xdr:colOff>
                    <xdr:row>24</xdr:row>
                    <xdr:rowOff>7620</xdr:rowOff>
                  </from>
                  <to>
                    <xdr:col>8</xdr:col>
                    <xdr:colOff>7620</xdr:colOff>
                    <xdr:row>25</xdr:row>
                    <xdr:rowOff>0</xdr:rowOff>
                  </to>
                </anchor>
              </controlPr>
            </control>
          </mc:Choice>
        </mc:AlternateContent>
        <mc:AlternateContent xmlns:mc="http://schemas.openxmlformats.org/markup-compatibility/2006">
          <mc:Choice Requires="x14">
            <control shapeId="2107" r:id="rId29" name="Check Box 59">
              <controlPr defaultSize="0" autoFill="0" autoLine="0" autoPict="0">
                <anchor moveWithCells="1">
                  <from>
                    <xdr:col>6</xdr:col>
                    <xdr:colOff>144780</xdr:colOff>
                    <xdr:row>23</xdr:row>
                    <xdr:rowOff>7620</xdr:rowOff>
                  </from>
                  <to>
                    <xdr:col>8</xdr:col>
                    <xdr:colOff>7620</xdr:colOff>
                    <xdr:row>24</xdr:row>
                    <xdr:rowOff>0</xdr:rowOff>
                  </to>
                </anchor>
              </controlPr>
            </control>
          </mc:Choice>
        </mc:AlternateContent>
        <mc:AlternateContent xmlns:mc="http://schemas.openxmlformats.org/markup-compatibility/2006">
          <mc:Choice Requires="x14">
            <control shapeId="2108" r:id="rId30" name="Check Box 60">
              <controlPr defaultSize="0" autoFill="0" autoLine="0" autoPict="0">
                <anchor moveWithCells="1">
                  <from>
                    <xdr:col>6</xdr:col>
                    <xdr:colOff>144780</xdr:colOff>
                    <xdr:row>24</xdr:row>
                    <xdr:rowOff>7620</xdr:rowOff>
                  </from>
                  <to>
                    <xdr:col>8</xdr:col>
                    <xdr:colOff>7620</xdr:colOff>
                    <xdr:row>25</xdr:row>
                    <xdr:rowOff>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from>
                    <xdr:col>6</xdr:col>
                    <xdr:colOff>144780</xdr:colOff>
                    <xdr:row>24</xdr:row>
                    <xdr:rowOff>7620</xdr:rowOff>
                  </from>
                  <to>
                    <xdr:col>8</xdr:col>
                    <xdr:colOff>7620</xdr:colOff>
                    <xdr:row>25</xdr:row>
                    <xdr:rowOff>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from>
                    <xdr:col>6</xdr:col>
                    <xdr:colOff>144780</xdr:colOff>
                    <xdr:row>24</xdr:row>
                    <xdr:rowOff>7620</xdr:rowOff>
                  </from>
                  <to>
                    <xdr:col>8</xdr:col>
                    <xdr:colOff>7620</xdr:colOff>
                    <xdr:row>25</xdr:row>
                    <xdr:rowOff>0</xdr:rowOff>
                  </to>
                </anchor>
              </controlPr>
            </control>
          </mc:Choice>
        </mc:AlternateContent>
        <mc:AlternateContent xmlns:mc="http://schemas.openxmlformats.org/markup-compatibility/2006">
          <mc:Choice Requires="x14">
            <control shapeId="2111" r:id="rId33" name="Check Box 63">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6</xdr:col>
                    <xdr:colOff>144780</xdr:colOff>
                    <xdr:row>24</xdr:row>
                    <xdr:rowOff>7620</xdr:rowOff>
                  </from>
                  <to>
                    <xdr:col>8</xdr:col>
                    <xdr:colOff>7620</xdr:colOff>
                    <xdr:row>25</xdr:row>
                    <xdr:rowOff>0</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2114" r:id="rId36" name="Check Box 66">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2115" r:id="rId37" name="Check Box 67">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2116" r:id="rId38" name="Check Box 68">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2117" r:id="rId39" name="Check Box 69">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2118" r:id="rId40" name="Check Box 70">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2119" r:id="rId41" name="Check Box 71">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2120" r:id="rId42" name="Check Box 72">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2121" r:id="rId43" name="Check Box 73">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2122" r:id="rId44" name="Check Box 74">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2123" r:id="rId45" name="Check Box 75">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2124" r:id="rId46" name="Check Box 76">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2125" r:id="rId47" name="Check Box 77">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2126" r:id="rId48" name="Check Box 78">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2127" r:id="rId49" name="Check Box 79">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2128" r:id="rId50" name="Check Box 80">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2129" r:id="rId51" name="Check Box 81">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2130" r:id="rId52" name="Check Box 82">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2131" r:id="rId53" name="Check Box 83">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2132" r:id="rId54" name="Check Box 84">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2133" r:id="rId55" name="Check Box 85">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2134" r:id="rId56" name="Check Box 86">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2135" r:id="rId57" name="Check Box 87">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2136" r:id="rId58" name="Check Box 88">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2137" r:id="rId59" name="Check Box 89">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2138" r:id="rId60" name="Check Box 90">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2139" r:id="rId61" name="Check Box 91">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2140" r:id="rId62" name="Check Box 92">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2141" r:id="rId63" name="Check Box 93">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2142" r:id="rId64" name="Check Box 94">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2143" r:id="rId65" name="Check Box 95">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2144" r:id="rId66" name="Check Box 96">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2145" r:id="rId67" name="Check Box 97">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2146" r:id="rId68" name="Check Box 98">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2147" r:id="rId69" name="Check Box 99">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2148" r:id="rId70" name="Check Box 100">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2149" r:id="rId71" name="Check Box 101">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2150" r:id="rId72" name="Check Box 102">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2151" r:id="rId73" name="Check Box 103">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2152" r:id="rId74" name="Check Box 104">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2153" r:id="rId75" name="Check Box 105">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2154" r:id="rId76" name="Check Box 106">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2155" r:id="rId77" name="Check Box 107">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2156" r:id="rId78" name="Check Box 108">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2157" r:id="rId79" name="Check Box 109">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2158" r:id="rId80" name="Check Box 110">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2159" r:id="rId81" name="Check Box 111">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2160" r:id="rId82" name="Check Box 112">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2161" r:id="rId83" name="Check Box 113">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2162" r:id="rId84" name="Check Box 114">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2163" r:id="rId85" name="Check Box 115">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2164" r:id="rId86" name="Check Box 116">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2165" r:id="rId87" name="Check Box 117">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2166" r:id="rId88" name="Check Box 118">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2167" r:id="rId89" name="Check Box 119">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2168" r:id="rId90" name="Check Box 120">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2169" r:id="rId91" name="Check Box 121">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2170" r:id="rId92" name="Check Box 122">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2171" r:id="rId93" name="Check Box 123">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2172" r:id="rId94" name="Check Box 124">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2173" r:id="rId95" name="Check Box 125">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2174" r:id="rId96" name="Check Box 126">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2175" r:id="rId97" name="Check Box 127">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2176" r:id="rId98" name="Check Box 128">
              <controlPr defaultSize="0" autoFill="0" autoLine="0" autoPict="0">
                <anchor moveWithCells="1">
                  <from>
                    <xdr:col>6</xdr:col>
                    <xdr:colOff>144780</xdr:colOff>
                    <xdr:row>38</xdr:row>
                    <xdr:rowOff>7620</xdr:rowOff>
                  </from>
                  <to>
                    <xdr:col>8</xdr:col>
                    <xdr:colOff>7620</xdr:colOff>
                    <xdr:row>39</xdr:row>
                    <xdr:rowOff>0</xdr:rowOff>
                  </to>
                </anchor>
              </controlPr>
            </control>
          </mc:Choice>
        </mc:AlternateContent>
        <mc:AlternateContent xmlns:mc="http://schemas.openxmlformats.org/markup-compatibility/2006">
          <mc:Choice Requires="x14">
            <control shapeId="2177" r:id="rId99" name="Check Box 129">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2178" r:id="rId100" name="Check Box 130">
              <controlPr defaultSize="0" autoFill="0" autoLine="0" autoPict="0">
                <anchor moveWithCells="1">
                  <from>
                    <xdr:col>6</xdr:col>
                    <xdr:colOff>144780</xdr:colOff>
                    <xdr:row>38</xdr:row>
                    <xdr:rowOff>7620</xdr:rowOff>
                  </from>
                  <to>
                    <xdr:col>8</xdr:col>
                    <xdr:colOff>7620</xdr:colOff>
                    <xdr:row>39</xdr:row>
                    <xdr:rowOff>0</xdr:rowOff>
                  </to>
                </anchor>
              </controlPr>
            </control>
          </mc:Choice>
        </mc:AlternateContent>
        <mc:AlternateContent xmlns:mc="http://schemas.openxmlformats.org/markup-compatibility/2006">
          <mc:Choice Requires="x14">
            <control shapeId="2179" r:id="rId101" name="Check Box 131">
              <controlPr defaultSize="0" autoFill="0" autoLine="0" autoPict="0">
                <anchor moveWithCells="1">
                  <from>
                    <xdr:col>6</xdr:col>
                    <xdr:colOff>144780</xdr:colOff>
                    <xdr:row>38</xdr:row>
                    <xdr:rowOff>7620</xdr:rowOff>
                  </from>
                  <to>
                    <xdr:col>8</xdr:col>
                    <xdr:colOff>7620</xdr:colOff>
                    <xdr:row>39</xdr:row>
                    <xdr:rowOff>0</xdr:rowOff>
                  </to>
                </anchor>
              </controlPr>
            </control>
          </mc:Choice>
        </mc:AlternateContent>
        <mc:AlternateContent xmlns:mc="http://schemas.openxmlformats.org/markup-compatibility/2006">
          <mc:Choice Requires="x14">
            <control shapeId="2180" r:id="rId102" name="Check Box 132">
              <controlPr defaultSize="0" autoFill="0" autoLine="0" autoPict="0">
                <anchor moveWithCells="1">
                  <from>
                    <xdr:col>6</xdr:col>
                    <xdr:colOff>144780</xdr:colOff>
                    <xdr:row>38</xdr:row>
                    <xdr:rowOff>7620</xdr:rowOff>
                  </from>
                  <to>
                    <xdr:col>8</xdr:col>
                    <xdr:colOff>7620</xdr:colOff>
                    <xdr:row>39</xdr:row>
                    <xdr:rowOff>0</xdr:rowOff>
                  </to>
                </anchor>
              </controlPr>
            </control>
          </mc:Choice>
        </mc:AlternateContent>
        <mc:AlternateContent xmlns:mc="http://schemas.openxmlformats.org/markup-compatibility/2006">
          <mc:Choice Requires="x14">
            <control shapeId="2181" r:id="rId103" name="Check Box 133">
              <controlPr defaultSize="0" autoFill="0" autoLine="0" autoPict="0">
                <anchor moveWithCells="1">
                  <from>
                    <xdr:col>6</xdr:col>
                    <xdr:colOff>144780</xdr:colOff>
                    <xdr:row>39</xdr:row>
                    <xdr:rowOff>7620</xdr:rowOff>
                  </from>
                  <to>
                    <xdr:col>8</xdr:col>
                    <xdr:colOff>7620</xdr:colOff>
                    <xdr:row>40</xdr:row>
                    <xdr:rowOff>0</xdr:rowOff>
                  </to>
                </anchor>
              </controlPr>
            </control>
          </mc:Choice>
        </mc:AlternateContent>
        <mc:AlternateContent xmlns:mc="http://schemas.openxmlformats.org/markup-compatibility/2006">
          <mc:Choice Requires="x14">
            <control shapeId="2182" r:id="rId104" name="Check Box 134">
              <controlPr defaultSize="0" autoFill="0" autoLine="0" autoPict="0">
                <anchor moveWithCells="1">
                  <from>
                    <xdr:col>6</xdr:col>
                    <xdr:colOff>144780</xdr:colOff>
                    <xdr:row>38</xdr:row>
                    <xdr:rowOff>7620</xdr:rowOff>
                  </from>
                  <to>
                    <xdr:col>8</xdr:col>
                    <xdr:colOff>7620</xdr:colOff>
                    <xdr:row>39</xdr:row>
                    <xdr:rowOff>0</xdr:rowOff>
                  </to>
                </anchor>
              </controlPr>
            </control>
          </mc:Choice>
        </mc:AlternateContent>
        <mc:AlternateContent xmlns:mc="http://schemas.openxmlformats.org/markup-compatibility/2006">
          <mc:Choice Requires="x14">
            <control shapeId="2183" r:id="rId105" name="Check Box 135">
              <controlPr defaultSize="0" autoFill="0" autoLine="0" autoPict="0">
                <anchor moveWithCells="1">
                  <from>
                    <xdr:col>6</xdr:col>
                    <xdr:colOff>144780</xdr:colOff>
                    <xdr:row>39</xdr:row>
                    <xdr:rowOff>7620</xdr:rowOff>
                  </from>
                  <to>
                    <xdr:col>8</xdr:col>
                    <xdr:colOff>7620</xdr:colOff>
                    <xdr:row>40</xdr:row>
                    <xdr:rowOff>0</xdr:rowOff>
                  </to>
                </anchor>
              </controlPr>
            </control>
          </mc:Choice>
        </mc:AlternateContent>
        <mc:AlternateContent xmlns:mc="http://schemas.openxmlformats.org/markup-compatibility/2006">
          <mc:Choice Requires="x14">
            <control shapeId="2184" r:id="rId106" name="Check Box 136">
              <controlPr defaultSize="0" autoFill="0" autoLine="0" autoPict="0">
                <anchor moveWithCells="1">
                  <from>
                    <xdr:col>6</xdr:col>
                    <xdr:colOff>144780</xdr:colOff>
                    <xdr:row>39</xdr:row>
                    <xdr:rowOff>7620</xdr:rowOff>
                  </from>
                  <to>
                    <xdr:col>8</xdr:col>
                    <xdr:colOff>7620</xdr:colOff>
                    <xdr:row>40</xdr:row>
                    <xdr:rowOff>0</xdr:rowOff>
                  </to>
                </anchor>
              </controlPr>
            </control>
          </mc:Choice>
        </mc:AlternateContent>
        <mc:AlternateContent xmlns:mc="http://schemas.openxmlformats.org/markup-compatibility/2006">
          <mc:Choice Requires="x14">
            <control shapeId="2185" r:id="rId107" name="Check Box 137">
              <controlPr defaultSize="0" autoFill="0" autoLine="0" autoPict="0">
                <anchor moveWithCells="1">
                  <from>
                    <xdr:col>6</xdr:col>
                    <xdr:colOff>144780</xdr:colOff>
                    <xdr:row>39</xdr:row>
                    <xdr:rowOff>7620</xdr:rowOff>
                  </from>
                  <to>
                    <xdr:col>8</xdr:col>
                    <xdr:colOff>7620</xdr:colOff>
                    <xdr:row>40</xdr:row>
                    <xdr:rowOff>0</xdr:rowOff>
                  </to>
                </anchor>
              </controlPr>
            </control>
          </mc:Choice>
        </mc:AlternateContent>
        <mc:AlternateContent xmlns:mc="http://schemas.openxmlformats.org/markup-compatibility/2006">
          <mc:Choice Requires="x14">
            <control shapeId="2186" r:id="rId108" name="Check Box 138">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2187" r:id="rId109" name="Check Box 139">
              <controlPr defaultSize="0" autoFill="0" autoLine="0" autoPict="0">
                <anchor moveWithCells="1">
                  <from>
                    <xdr:col>6</xdr:col>
                    <xdr:colOff>144780</xdr:colOff>
                    <xdr:row>39</xdr:row>
                    <xdr:rowOff>7620</xdr:rowOff>
                  </from>
                  <to>
                    <xdr:col>8</xdr:col>
                    <xdr:colOff>7620</xdr:colOff>
                    <xdr:row>40</xdr:row>
                    <xdr:rowOff>0</xdr:rowOff>
                  </to>
                </anchor>
              </controlPr>
            </control>
          </mc:Choice>
        </mc:AlternateContent>
        <mc:AlternateContent xmlns:mc="http://schemas.openxmlformats.org/markup-compatibility/2006">
          <mc:Choice Requires="x14">
            <control shapeId="2188" r:id="rId110" name="Check Box 140">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2189" r:id="rId111" name="Check Box 141">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2190" r:id="rId112" name="Check Box 142">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2191" r:id="rId113" name="Check Box 143">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2192" r:id="rId114" name="Check Box 144">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2193" r:id="rId115" name="Check Box 145">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2194" r:id="rId116" name="Check Box 146">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2195" r:id="rId117" name="Check Box 147">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2196" r:id="rId118" name="Check Box 148">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2197" r:id="rId119" name="Check Box 149">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2198" r:id="rId120" name="Check Box 150">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2199" r:id="rId121" name="Check Box 151">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2200" r:id="rId122" name="Check Box 152">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2201" r:id="rId123" name="Check Box 153">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2202" r:id="rId124" name="Check Box 154">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2203" r:id="rId125" name="Check Box 155">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2204" r:id="rId126" name="Check Box 156">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2205" r:id="rId127" name="Check Box 157">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2206" r:id="rId128" name="Check Box 158">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2207" r:id="rId129" name="Check Box 159">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2208" r:id="rId130" name="Check Box 160">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2209" r:id="rId131" name="Check Box 161">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2210" r:id="rId132" name="Check Box 162">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2211" r:id="rId133" name="Check Box 163">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2212" r:id="rId134" name="Check Box 164">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2213" r:id="rId135" name="Check Box 165">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2214" r:id="rId136" name="Check Box 166">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2215" r:id="rId137" name="Check Box 167">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2216" r:id="rId138" name="Check Box 168">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2217" r:id="rId139" name="Check Box 169">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2218" r:id="rId140" name="Check Box 170">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2219" r:id="rId141" name="Check Box 171">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2220" r:id="rId142" name="Check Box 172">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2221" r:id="rId143" name="Check Box 173">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2222" r:id="rId144" name="Check Box 174">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2223" r:id="rId145" name="Check Box 175">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2224" r:id="rId146" name="Check Box 176">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2225" r:id="rId147" name="Check Box 177">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2226" r:id="rId148" name="Check Box 178">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2227" r:id="rId149" name="Check Box 179">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2228" r:id="rId150" name="Check Box 180">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2229" r:id="rId151" name="Check Box 181">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2230" r:id="rId152" name="Check Box 182">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2231" r:id="rId153" name="Check Box 183">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2232" r:id="rId154" name="Check Box 184">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2233" r:id="rId155" name="Check Box 185">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2234" r:id="rId156" name="Check Box 186">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2235" r:id="rId157" name="Check Box 187">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2236" r:id="rId158" name="Check Box 188">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2237" r:id="rId159" name="Check Box 189">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2238" r:id="rId160" name="Check Box 190">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2239" r:id="rId161" name="Check Box 191">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2240" r:id="rId162" name="Check Box 192">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2241" r:id="rId163" name="Check Box 193">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2242" r:id="rId164" name="Check Box 194">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2243" r:id="rId165" name="Check Box 195">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2244" r:id="rId166" name="Check Box 196">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2245" r:id="rId167" name="Check Box 197">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2246" r:id="rId168" name="Check Box 198">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2247" r:id="rId169" name="Check Box 199">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2248" r:id="rId170" name="Check Box 200">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2249" r:id="rId171" name="Check Box 201">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2250" r:id="rId172" name="Check Box 202">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2251" r:id="rId173" name="Check Box 203">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2252" r:id="rId174" name="Check Box 204">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2253" r:id="rId175" name="Check Box 205">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2254" r:id="rId176" name="Check Box 206">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2255" r:id="rId177" name="Check Box 207">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2256" r:id="rId178" name="Check Box 208">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2257" r:id="rId179" name="Check Box 209">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2258" r:id="rId180" name="Check Box 210">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2259" r:id="rId181" name="Check Box 211">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2260" r:id="rId182" name="Check Box 212">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2261" r:id="rId183" name="Check Box 213">
              <controlPr defaultSize="0" autoFill="0" autoLine="0" autoPict="0">
                <anchor moveWithCells="1">
                  <from>
                    <xdr:col>6</xdr:col>
                    <xdr:colOff>144780</xdr:colOff>
                    <xdr:row>55</xdr:row>
                    <xdr:rowOff>7620</xdr:rowOff>
                  </from>
                  <to>
                    <xdr:col>8</xdr:col>
                    <xdr:colOff>7620</xdr:colOff>
                    <xdr:row>56</xdr:row>
                    <xdr:rowOff>7620</xdr:rowOff>
                  </to>
                </anchor>
              </controlPr>
            </control>
          </mc:Choice>
        </mc:AlternateContent>
        <mc:AlternateContent xmlns:mc="http://schemas.openxmlformats.org/markup-compatibility/2006">
          <mc:Choice Requires="x14">
            <control shapeId="2262" r:id="rId184" name="Check Box 214">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2263" r:id="rId185" name="Check Box 215">
              <controlPr defaultSize="0" autoFill="0" autoLine="0" autoPict="0">
                <anchor moveWithCells="1">
                  <from>
                    <xdr:col>6</xdr:col>
                    <xdr:colOff>144780</xdr:colOff>
                    <xdr:row>55</xdr:row>
                    <xdr:rowOff>7620</xdr:rowOff>
                  </from>
                  <to>
                    <xdr:col>8</xdr:col>
                    <xdr:colOff>7620</xdr:colOff>
                    <xdr:row>56</xdr:row>
                    <xdr:rowOff>7620</xdr:rowOff>
                  </to>
                </anchor>
              </controlPr>
            </control>
          </mc:Choice>
        </mc:AlternateContent>
        <mc:AlternateContent xmlns:mc="http://schemas.openxmlformats.org/markup-compatibility/2006">
          <mc:Choice Requires="x14">
            <control shapeId="2264" r:id="rId186" name="Check Box 216">
              <controlPr defaultSize="0" autoFill="0" autoLine="0" autoPict="0">
                <anchor moveWithCells="1">
                  <from>
                    <xdr:col>6</xdr:col>
                    <xdr:colOff>144780</xdr:colOff>
                    <xdr:row>55</xdr:row>
                    <xdr:rowOff>7620</xdr:rowOff>
                  </from>
                  <to>
                    <xdr:col>8</xdr:col>
                    <xdr:colOff>7620</xdr:colOff>
                    <xdr:row>56</xdr:row>
                    <xdr:rowOff>7620</xdr:rowOff>
                  </to>
                </anchor>
              </controlPr>
            </control>
          </mc:Choice>
        </mc:AlternateContent>
        <mc:AlternateContent xmlns:mc="http://schemas.openxmlformats.org/markup-compatibility/2006">
          <mc:Choice Requires="x14">
            <control shapeId="2265" r:id="rId187" name="Check Box 217">
              <controlPr defaultSize="0" autoFill="0" autoLine="0" autoPict="0">
                <anchor moveWithCells="1">
                  <from>
                    <xdr:col>6</xdr:col>
                    <xdr:colOff>144780</xdr:colOff>
                    <xdr:row>55</xdr:row>
                    <xdr:rowOff>7620</xdr:rowOff>
                  </from>
                  <to>
                    <xdr:col>8</xdr:col>
                    <xdr:colOff>7620</xdr:colOff>
                    <xdr:row>56</xdr:row>
                    <xdr:rowOff>7620</xdr:rowOff>
                  </to>
                </anchor>
              </controlPr>
            </control>
          </mc:Choice>
        </mc:AlternateContent>
        <mc:AlternateContent xmlns:mc="http://schemas.openxmlformats.org/markup-compatibility/2006">
          <mc:Choice Requires="x14">
            <control shapeId="2266" r:id="rId188" name="Check Box 218">
              <controlPr defaultSize="0" autoFill="0" autoLine="0" autoPict="0">
                <anchor moveWithCells="1">
                  <from>
                    <xdr:col>6</xdr:col>
                    <xdr:colOff>144780</xdr:colOff>
                    <xdr:row>56</xdr:row>
                    <xdr:rowOff>7620</xdr:rowOff>
                  </from>
                  <to>
                    <xdr:col>8</xdr:col>
                    <xdr:colOff>7620</xdr:colOff>
                    <xdr:row>57</xdr:row>
                    <xdr:rowOff>7620</xdr:rowOff>
                  </to>
                </anchor>
              </controlPr>
            </control>
          </mc:Choice>
        </mc:AlternateContent>
        <mc:AlternateContent xmlns:mc="http://schemas.openxmlformats.org/markup-compatibility/2006">
          <mc:Choice Requires="x14">
            <control shapeId="2267" r:id="rId189" name="Check Box 219">
              <controlPr defaultSize="0" autoFill="0" autoLine="0" autoPict="0">
                <anchor moveWithCells="1">
                  <from>
                    <xdr:col>6</xdr:col>
                    <xdr:colOff>144780</xdr:colOff>
                    <xdr:row>55</xdr:row>
                    <xdr:rowOff>7620</xdr:rowOff>
                  </from>
                  <to>
                    <xdr:col>8</xdr:col>
                    <xdr:colOff>7620</xdr:colOff>
                    <xdr:row>56</xdr:row>
                    <xdr:rowOff>7620</xdr:rowOff>
                  </to>
                </anchor>
              </controlPr>
            </control>
          </mc:Choice>
        </mc:AlternateContent>
        <mc:AlternateContent xmlns:mc="http://schemas.openxmlformats.org/markup-compatibility/2006">
          <mc:Choice Requires="x14">
            <control shapeId="2268" r:id="rId190" name="Check Box 220">
              <controlPr defaultSize="0" autoFill="0" autoLine="0" autoPict="0">
                <anchor moveWithCells="1">
                  <from>
                    <xdr:col>6</xdr:col>
                    <xdr:colOff>144780</xdr:colOff>
                    <xdr:row>56</xdr:row>
                    <xdr:rowOff>7620</xdr:rowOff>
                  </from>
                  <to>
                    <xdr:col>8</xdr:col>
                    <xdr:colOff>7620</xdr:colOff>
                    <xdr:row>57</xdr:row>
                    <xdr:rowOff>7620</xdr:rowOff>
                  </to>
                </anchor>
              </controlPr>
            </control>
          </mc:Choice>
        </mc:AlternateContent>
        <mc:AlternateContent xmlns:mc="http://schemas.openxmlformats.org/markup-compatibility/2006">
          <mc:Choice Requires="x14">
            <control shapeId="2269" r:id="rId191" name="Check Box 221">
              <controlPr defaultSize="0" autoFill="0" autoLine="0" autoPict="0">
                <anchor moveWithCells="1">
                  <from>
                    <xdr:col>6</xdr:col>
                    <xdr:colOff>144780</xdr:colOff>
                    <xdr:row>56</xdr:row>
                    <xdr:rowOff>7620</xdr:rowOff>
                  </from>
                  <to>
                    <xdr:col>8</xdr:col>
                    <xdr:colOff>7620</xdr:colOff>
                    <xdr:row>57</xdr:row>
                    <xdr:rowOff>7620</xdr:rowOff>
                  </to>
                </anchor>
              </controlPr>
            </control>
          </mc:Choice>
        </mc:AlternateContent>
        <mc:AlternateContent xmlns:mc="http://schemas.openxmlformats.org/markup-compatibility/2006">
          <mc:Choice Requires="x14">
            <control shapeId="2270" r:id="rId192" name="Check Box 222">
              <controlPr defaultSize="0" autoFill="0" autoLine="0" autoPict="0">
                <anchor moveWithCells="1">
                  <from>
                    <xdr:col>14</xdr:col>
                    <xdr:colOff>144780</xdr:colOff>
                    <xdr:row>16</xdr:row>
                    <xdr:rowOff>7620</xdr:rowOff>
                  </from>
                  <to>
                    <xdr:col>16</xdr:col>
                    <xdr:colOff>7620</xdr:colOff>
                    <xdr:row>17</xdr:row>
                    <xdr:rowOff>53340</xdr:rowOff>
                  </to>
                </anchor>
              </controlPr>
            </control>
          </mc:Choice>
        </mc:AlternateContent>
        <mc:AlternateContent xmlns:mc="http://schemas.openxmlformats.org/markup-compatibility/2006">
          <mc:Choice Requires="x14">
            <control shapeId="2271" r:id="rId193" name="Check Box 223">
              <controlPr defaultSize="0" autoFill="0" autoLine="0" autoPict="0">
                <anchor moveWithCells="1">
                  <from>
                    <xdr:col>14</xdr:col>
                    <xdr:colOff>144780</xdr:colOff>
                    <xdr:row>17</xdr:row>
                    <xdr:rowOff>7620</xdr:rowOff>
                  </from>
                  <to>
                    <xdr:col>16</xdr:col>
                    <xdr:colOff>7620</xdr:colOff>
                    <xdr:row>18</xdr:row>
                    <xdr:rowOff>7620</xdr:rowOff>
                  </to>
                </anchor>
              </controlPr>
            </control>
          </mc:Choice>
        </mc:AlternateContent>
        <mc:AlternateContent xmlns:mc="http://schemas.openxmlformats.org/markup-compatibility/2006">
          <mc:Choice Requires="x14">
            <control shapeId="2272" r:id="rId194" name="Check Box 224">
              <controlPr defaultSize="0" autoFill="0" autoLine="0" autoPict="0">
                <anchor moveWithCells="1">
                  <from>
                    <xdr:col>14</xdr:col>
                    <xdr:colOff>144780</xdr:colOff>
                    <xdr:row>16</xdr:row>
                    <xdr:rowOff>7620</xdr:rowOff>
                  </from>
                  <to>
                    <xdr:col>16</xdr:col>
                    <xdr:colOff>7620</xdr:colOff>
                    <xdr:row>17</xdr:row>
                    <xdr:rowOff>53340</xdr:rowOff>
                  </to>
                </anchor>
              </controlPr>
            </control>
          </mc:Choice>
        </mc:AlternateContent>
        <mc:AlternateContent xmlns:mc="http://schemas.openxmlformats.org/markup-compatibility/2006">
          <mc:Choice Requires="x14">
            <control shapeId="2273" r:id="rId195" name="Check Box 225">
              <controlPr defaultSize="0" autoFill="0" autoLine="0" autoPict="0">
                <anchor moveWithCells="1">
                  <from>
                    <xdr:col>14</xdr:col>
                    <xdr:colOff>144780</xdr:colOff>
                    <xdr:row>17</xdr:row>
                    <xdr:rowOff>7620</xdr:rowOff>
                  </from>
                  <to>
                    <xdr:col>16</xdr:col>
                    <xdr:colOff>7620</xdr:colOff>
                    <xdr:row>18</xdr:row>
                    <xdr:rowOff>7620</xdr:rowOff>
                  </to>
                </anchor>
              </controlPr>
            </control>
          </mc:Choice>
        </mc:AlternateContent>
        <mc:AlternateContent xmlns:mc="http://schemas.openxmlformats.org/markup-compatibility/2006">
          <mc:Choice Requires="x14">
            <control shapeId="2274" r:id="rId196" name="Check Box 226">
              <controlPr defaultSize="0" autoFill="0" autoLine="0" autoPict="0">
                <anchor moveWithCells="1">
                  <from>
                    <xdr:col>14</xdr:col>
                    <xdr:colOff>144780</xdr:colOff>
                    <xdr:row>17</xdr:row>
                    <xdr:rowOff>7620</xdr:rowOff>
                  </from>
                  <to>
                    <xdr:col>16</xdr:col>
                    <xdr:colOff>7620</xdr:colOff>
                    <xdr:row>18</xdr:row>
                    <xdr:rowOff>7620</xdr:rowOff>
                  </to>
                </anchor>
              </controlPr>
            </control>
          </mc:Choice>
        </mc:AlternateContent>
        <mc:AlternateContent xmlns:mc="http://schemas.openxmlformats.org/markup-compatibility/2006">
          <mc:Choice Requires="x14">
            <control shapeId="2275" r:id="rId197" name="Check Box 227">
              <controlPr defaultSize="0" autoFill="0" autoLine="0" autoPict="0">
                <anchor moveWithCells="1">
                  <from>
                    <xdr:col>14</xdr:col>
                    <xdr:colOff>144780</xdr:colOff>
                    <xdr:row>17</xdr:row>
                    <xdr:rowOff>7620</xdr:rowOff>
                  </from>
                  <to>
                    <xdr:col>16</xdr:col>
                    <xdr:colOff>7620</xdr:colOff>
                    <xdr:row>18</xdr:row>
                    <xdr:rowOff>7620</xdr:rowOff>
                  </to>
                </anchor>
              </controlPr>
            </control>
          </mc:Choice>
        </mc:AlternateContent>
        <mc:AlternateContent xmlns:mc="http://schemas.openxmlformats.org/markup-compatibility/2006">
          <mc:Choice Requires="x14">
            <control shapeId="2276" r:id="rId198" name="Check Box 228">
              <controlPr defaultSize="0" autoFill="0" autoLine="0" autoPict="0">
                <anchor moveWithCells="1">
                  <from>
                    <xdr:col>14</xdr:col>
                    <xdr:colOff>144780</xdr:colOff>
                    <xdr:row>18</xdr:row>
                    <xdr:rowOff>7620</xdr:rowOff>
                  </from>
                  <to>
                    <xdr:col>16</xdr:col>
                    <xdr:colOff>7620</xdr:colOff>
                    <xdr:row>19</xdr:row>
                    <xdr:rowOff>7620</xdr:rowOff>
                  </to>
                </anchor>
              </controlPr>
            </control>
          </mc:Choice>
        </mc:AlternateContent>
        <mc:AlternateContent xmlns:mc="http://schemas.openxmlformats.org/markup-compatibility/2006">
          <mc:Choice Requires="x14">
            <control shapeId="2277" r:id="rId199" name="Check Box 229">
              <controlPr defaultSize="0" autoFill="0" autoLine="0" autoPict="0">
                <anchor moveWithCells="1">
                  <from>
                    <xdr:col>14</xdr:col>
                    <xdr:colOff>144780</xdr:colOff>
                    <xdr:row>17</xdr:row>
                    <xdr:rowOff>7620</xdr:rowOff>
                  </from>
                  <to>
                    <xdr:col>16</xdr:col>
                    <xdr:colOff>7620</xdr:colOff>
                    <xdr:row>18</xdr:row>
                    <xdr:rowOff>7620</xdr:rowOff>
                  </to>
                </anchor>
              </controlPr>
            </control>
          </mc:Choice>
        </mc:AlternateContent>
        <mc:AlternateContent xmlns:mc="http://schemas.openxmlformats.org/markup-compatibility/2006">
          <mc:Choice Requires="x14">
            <control shapeId="2278" r:id="rId200" name="Check Box 230">
              <controlPr defaultSize="0" autoFill="0" autoLine="0" autoPict="0">
                <anchor moveWithCells="1">
                  <from>
                    <xdr:col>14</xdr:col>
                    <xdr:colOff>144780</xdr:colOff>
                    <xdr:row>18</xdr:row>
                    <xdr:rowOff>7620</xdr:rowOff>
                  </from>
                  <to>
                    <xdr:col>16</xdr:col>
                    <xdr:colOff>7620</xdr:colOff>
                    <xdr:row>19</xdr:row>
                    <xdr:rowOff>7620</xdr:rowOff>
                  </to>
                </anchor>
              </controlPr>
            </control>
          </mc:Choice>
        </mc:AlternateContent>
        <mc:AlternateContent xmlns:mc="http://schemas.openxmlformats.org/markup-compatibility/2006">
          <mc:Choice Requires="x14">
            <control shapeId="2279" r:id="rId201" name="Check Box 231">
              <controlPr defaultSize="0" autoFill="0" autoLine="0" autoPict="0">
                <anchor moveWithCells="1">
                  <from>
                    <xdr:col>14</xdr:col>
                    <xdr:colOff>144780</xdr:colOff>
                    <xdr:row>18</xdr:row>
                    <xdr:rowOff>7620</xdr:rowOff>
                  </from>
                  <to>
                    <xdr:col>16</xdr:col>
                    <xdr:colOff>7620</xdr:colOff>
                    <xdr:row>19</xdr:row>
                    <xdr:rowOff>7620</xdr:rowOff>
                  </to>
                </anchor>
              </controlPr>
            </control>
          </mc:Choice>
        </mc:AlternateContent>
        <mc:AlternateContent xmlns:mc="http://schemas.openxmlformats.org/markup-compatibility/2006">
          <mc:Choice Requires="x14">
            <control shapeId="2280" r:id="rId202" name="Check Box 232">
              <controlPr defaultSize="0" autoFill="0" autoLine="0" autoPict="0">
                <anchor moveWithCells="1">
                  <from>
                    <xdr:col>14</xdr:col>
                    <xdr:colOff>144780</xdr:colOff>
                    <xdr:row>18</xdr:row>
                    <xdr:rowOff>7620</xdr:rowOff>
                  </from>
                  <to>
                    <xdr:col>16</xdr:col>
                    <xdr:colOff>7620</xdr:colOff>
                    <xdr:row>19</xdr:row>
                    <xdr:rowOff>7620</xdr:rowOff>
                  </to>
                </anchor>
              </controlPr>
            </control>
          </mc:Choice>
        </mc:AlternateContent>
        <mc:AlternateContent xmlns:mc="http://schemas.openxmlformats.org/markup-compatibility/2006">
          <mc:Choice Requires="x14">
            <control shapeId="2281" r:id="rId203" name="Check Box 233">
              <controlPr defaultSize="0" autoFill="0" autoLine="0" autoPict="0">
                <anchor moveWithCells="1">
                  <from>
                    <xdr:col>14</xdr:col>
                    <xdr:colOff>144780</xdr:colOff>
                    <xdr:row>19</xdr:row>
                    <xdr:rowOff>7620</xdr:rowOff>
                  </from>
                  <to>
                    <xdr:col>16</xdr:col>
                    <xdr:colOff>7620</xdr:colOff>
                    <xdr:row>20</xdr:row>
                    <xdr:rowOff>7620</xdr:rowOff>
                  </to>
                </anchor>
              </controlPr>
            </control>
          </mc:Choice>
        </mc:AlternateContent>
        <mc:AlternateContent xmlns:mc="http://schemas.openxmlformats.org/markup-compatibility/2006">
          <mc:Choice Requires="x14">
            <control shapeId="2282" r:id="rId204" name="Check Box 234">
              <controlPr defaultSize="0" autoFill="0" autoLine="0" autoPict="0">
                <anchor moveWithCells="1">
                  <from>
                    <xdr:col>14</xdr:col>
                    <xdr:colOff>144780</xdr:colOff>
                    <xdr:row>18</xdr:row>
                    <xdr:rowOff>7620</xdr:rowOff>
                  </from>
                  <to>
                    <xdr:col>16</xdr:col>
                    <xdr:colOff>7620</xdr:colOff>
                    <xdr:row>19</xdr:row>
                    <xdr:rowOff>7620</xdr:rowOff>
                  </to>
                </anchor>
              </controlPr>
            </control>
          </mc:Choice>
        </mc:AlternateContent>
        <mc:AlternateContent xmlns:mc="http://schemas.openxmlformats.org/markup-compatibility/2006">
          <mc:Choice Requires="x14">
            <control shapeId="2283" r:id="rId205" name="Check Box 235">
              <controlPr defaultSize="0" autoFill="0" autoLine="0" autoPict="0">
                <anchor moveWithCells="1">
                  <from>
                    <xdr:col>14</xdr:col>
                    <xdr:colOff>144780</xdr:colOff>
                    <xdr:row>19</xdr:row>
                    <xdr:rowOff>7620</xdr:rowOff>
                  </from>
                  <to>
                    <xdr:col>16</xdr:col>
                    <xdr:colOff>7620</xdr:colOff>
                    <xdr:row>20</xdr:row>
                    <xdr:rowOff>7620</xdr:rowOff>
                  </to>
                </anchor>
              </controlPr>
            </control>
          </mc:Choice>
        </mc:AlternateContent>
        <mc:AlternateContent xmlns:mc="http://schemas.openxmlformats.org/markup-compatibility/2006">
          <mc:Choice Requires="x14">
            <control shapeId="2284" r:id="rId206" name="Check Box 236">
              <controlPr defaultSize="0" autoFill="0" autoLine="0" autoPict="0">
                <anchor moveWithCells="1">
                  <from>
                    <xdr:col>14</xdr:col>
                    <xdr:colOff>144780</xdr:colOff>
                    <xdr:row>19</xdr:row>
                    <xdr:rowOff>7620</xdr:rowOff>
                  </from>
                  <to>
                    <xdr:col>16</xdr:col>
                    <xdr:colOff>7620</xdr:colOff>
                    <xdr:row>20</xdr:row>
                    <xdr:rowOff>7620</xdr:rowOff>
                  </to>
                </anchor>
              </controlPr>
            </control>
          </mc:Choice>
        </mc:AlternateContent>
        <mc:AlternateContent xmlns:mc="http://schemas.openxmlformats.org/markup-compatibility/2006">
          <mc:Choice Requires="x14">
            <control shapeId="2285" r:id="rId207" name="Check Box 237">
              <controlPr defaultSize="0" autoFill="0" autoLine="0" autoPict="0">
                <anchor moveWithCells="1">
                  <from>
                    <xdr:col>14</xdr:col>
                    <xdr:colOff>144780</xdr:colOff>
                    <xdr:row>19</xdr:row>
                    <xdr:rowOff>7620</xdr:rowOff>
                  </from>
                  <to>
                    <xdr:col>16</xdr:col>
                    <xdr:colOff>7620</xdr:colOff>
                    <xdr:row>20</xdr:row>
                    <xdr:rowOff>7620</xdr:rowOff>
                  </to>
                </anchor>
              </controlPr>
            </control>
          </mc:Choice>
        </mc:AlternateContent>
        <mc:AlternateContent xmlns:mc="http://schemas.openxmlformats.org/markup-compatibility/2006">
          <mc:Choice Requires="x14">
            <control shapeId="2286" r:id="rId208" name="Check Box 238">
              <controlPr defaultSize="0" autoFill="0" autoLine="0" autoPict="0">
                <anchor moveWithCells="1">
                  <from>
                    <xdr:col>14</xdr:col>
                    <xdr:colOff>144780</xdr:colOff>
                    <xdr:row>20</xdr:row>
                    <xdr:rowOff>7620</xdr:rowOff>
                  </from>
                  <to>
                    <xdr:col>16</xdr:col>
                    <xdr:colOff>7620</xdr:colOff>
                    <xdr:row>21</xdr:row>
                    <xdr:rowOff>7620</xdr:rowOff>
                  </to>
                </anchor>
              </controlPr>
            </control>
          </mc:Choice>
        </mc:AlternateContent>
        <mc:AlternateContent xmlns:mc="http://schemas.openxmlformats.org/markup-compatibility/2006">
          <mc:Choice Requires="x14">
            <control shapeId="2287" r:id="rId209" name="Check Box 239">
              <controlPr defaultSize="0" autoFill="0" autoLine="0" autoPict="0">
                <anchor moveWithCells="1">
                  <from>
                    <xdr:col>14</xdr:col>
                    <xdr:colOff>144780</xdr:colOff>
                    <xdr:row>19</xdr:row>
                    <xdr:rowOff>7620</xdr:rowOff>
                  </from>
                  <to>
                    <xdr:col>16</xdr:col>
                    <xdr:colOff>7620</xdr:colOff>
                    <xdr:row>20</xdr:row>
                    <xdr:rowOff>7620</xdr:rowOff>
                  </to>
                </anchor>
              </controlPr>
            </control>
          </mc:Choice>
        </mc:AlternateContent>
        <mc:AlternateContent xmlns:mc="http://schemas.openxmlformats.org/markup-compatibility/2006">
          <mc:Choice Requires="x14">
            <control shapeId="2288" r:id="rId210" name="Check Box 240">
              <controlPr defaultSize="0" autoFill="0" autoLine="0" autoPict="0">
                <anchor moveWithCells="1">
                  <from>
                    <xdr:col>14</xdr:col>
                    <xdr:colOff>144780</xdr:colOff>
                    <xdr:row>20</xdr:row>
                    <xdr:rowOff>7620</xdr:rowOff>
                  </from>
                  <to>
                    <xdr:col>16</xdr:col>
                    <xdr:colOff>7620</xdr:colOff>
                    <xdr:row>21</xdr:row>
                    <xdr:rowOff>7620</xdr:rowOff>
                  </to>
                </anchor>
              </controlPr>
            </control>
          </mc:Choice>
        </mc:AlternateContent>
        <mc:AlternateContent xmlns:mc="http://schemas.openxmlformats.org/markup-compatibility/2006">
          <mc:Choice Requires="x14">
            <control shapeId="2289" r:id="rId211" name="Check Box 241">
              <controlPr defaultSize="0" autoFill="0" autoLine="0" autoPict="0">
                <anchor moveWithCells="1">
                  <from>
                    <xdr:col>14</xdr:col>
                    <xdr:colOff>144780</xdr:colOff>
                    <xdr:row>20</xdr:row>
                    <xdr:rowOff>7620</xdr:rowOff>
                  </from>
                  <to>
                    <xdr:col>16</xdr:col>
                    <xdr:colOff>7620</xdr:colOff>
                    <xdr:row>21</xdr:row>
                    <xdr:rowOff>7620</xdr:rowOff>
                  </to>
                </anchor>
              </controlPr>
            </control>
          </mc:Choice>
        </mc:AlternateContent>
        <mc:AlternateContent xmlns:mc="http://schemas.openxmlformats.org/markup-compatibility/2006">
          <mc:Choice Requires="x14">
            <control shapeId="2290" r:id="rId212" name="Check Box 242">
              <controlPr defaultSize="0" autoFill="0" autoLine="0" autoPict="0">
                <anchor moveWithCells="1">
                  <from>
                    <xdr:col>14</xdr:col>
                    <xdr:colOff>144780</xdr:colOff>
                    <xdr:row>20</xdr:row>
                    <xdr:rowOff>7620</xdr:rowOff>
                  </from>
                  <to>
                    <xdr:col>16</xdr:col>
                    <xdr:colOff>7620</xdr:colOff>
                    <xdr:row>21</xdr:row>
                    <xdr:rowOff>7620</xdr:rowOff>
                  </to>
                </anchor>
              </controlPr>
            </control>
          </mc:Choice>
        </mc:AlternateContent>
        <mc:AlternateContent xmlns:mc="http://schemas.openxmlformats.org/markup-compatibility/2006">
          <mc:Choice Requires="x14">
            <control shapeId="2291" r:id="rId213" name="Check Box 243">
              <controlPr defaultSize="0" autoFill="0" autoLine="0" autoPict="0">
                <anchor moveWithCells="1">
                  <from>
                    <xdr:col>14</xdr:col>
                    <xdr:colOff>144780</xdr:colOff>
                    <xdr:row>21</xdr:row>
                    <xdr:rowOff>7620</xdr:rowOff>
                  </from>
                  <to>
                    <xdr:col>16</xdr:col>
                    <xdr:colOff>7620</xdr:colOff>
                    <xdr:row>22</xdr:row>
                    <xdr:rowOff>7620</xdr:rowOff>
                  </to>
                </anchor>
              </controlPr>
            </control>
          </mc:Choice>
        </mc:AlternateContent>
        <mc:AlternateContent xmlns:mc="http://schemas.openxmlformats.org/markup-compatibility/2006">
          <mc:Choice Requires="x14">
            <control shapeId="2292" r:id="rId214" name="Check Box 244">
              <controlPr defaultSize="0" autoFill="0" autoLine="0" autoPict="0">
                <anchor moveWithCells="1">
                  <from>
                    <xdr:col>14</xdr:col>
                    <xdr:colOff>144780</xdr:colOff>
                    <xdr:row>20</xdr:row>
                    <xdr:rowOff>7620</xdr:rowOff>
                  </from>
                  <to>
                    <xdr:col>16</xdr:col>
                    <xdr:colOff>7620</xdr:colOff>
                    <xdr:row>21</xdr:row>
                    <xdr:rowOff>7620</xdr:rowOff>
                  </to>
                </anchor>
              </controlPr>
            </control>
          </mc:Choice>
        </mc:AlternateContent>
        <mc:AlternateContent xmlns:mc="http://schemas.openxmlformats.org/markup-compatibility/2006">
          <mc:Choice Requires="x14">
            <control shapeId="2293" r:id="rId215" name="Check Box 245">
              <controlPr defaultSize="0" autoFill="0" autoLine="0" autoPict="0">
                <anchor moveWithCells="1">
                  <from>
                    <xdr:col>14</xdr:col>
                    <xdr:colOff>144780</xdr:colOff>
                    <xdr:row>21</xdr:row>
                    <xdr:rowOff>7620</xdr:rowOff>
                  </from>
                  <to>
                    <xdr:col>16</xdr:col>
                    <xdr:colOff>7620</xdr:colOff>
                    <xdr:row>22</xdr:row>
                    <xdr:rowOff>7620</xdr:rowOff>
                  </to>
                </anchor>
              </controlPr>
            </control>
          </mc:Choice>
        </mc:AlternateContent>
        <mc:AlternateContent xmlns:mc="http://schemas.openxmlformats.org/markup-compatibility/2006">
          <mc:Choice Requires="x14">
            <control shapeId="2294" r:id="rId216" name="Check Box 246">
              <controlPr defaultSize="0" autoFill="0" autoLine="0" autoPict="0">
                <anchor moveWithCells="1">
                  <from>
                    <xdr:col>14</xdr:col>
                    <xdr:colOff>144780</xdr:colOff>
                    <xdr:row>21</xdr:row>
                    <xdr:rowOff>7620</xdr:rowOff>
                  </from>
                  <to>
                    <xdr:col>16</xdr:col>
                    <xdr:colOff>7620</xdr:colOff>
                    <xdr:row>22</xdr:row>
                    <xdr:rowOff>7620</xdr:rowOff>
                  </to>
                </anchor>
              </controlPr>
            </control>
          </mc:Choice>
        </mc:AlternateContent>
        <mc:AlternateContent xmlns:mc="http://schemas.openxmlformats.org/markup-compatibility/2006">
          <mc:Choice Requires="x14">
            <control shapeId="2295" r:id="rId217" name="Check Box 247">
              <controlPr defaultSize="0" autoFill="0" autoLine="0" autoPict="0">
                <anchor moveWithCells="1">
                  <from>
                    <xdr:col>14</xdr:col>
                    <xdr:colOff>144780</xdr:colOff>
                    <xdr:row>21</xdr:row>
                    <xdr:rowOff>7620</xdr:rowOff>
                  </from>
                  <to>
                    <xdr:col>16</xdr:col>
                    <xdr:colOff>7620</xdr:colOff>
                    <xdr:row>22</xdr:row>
                    <xdr:rowOff>7620</xdr:rowOff>
                  </to>
                </anchor>
              </controlPr>
            </control>
          </mc:Choice>
        </mc:AlternateContent>
        <mc:AlternateContent xmlns:mc="http://schemas.openxmlformats.org/markup-compatibility/2006">
          <mc:Choice Requires="x14">
            <control shapeId="2296" r:id="rId218" name="Check Box 248">
              <controlPr defaultSize="0" autoFill="0" autoLine="0" autoPict="0">
                <anchor moveWithCells="1">
                  <from>
                    <xdr:col>14</xdr:col>
                    <xdr:colOff>144780</xdr:colOff>
                    <xdr:row>22</xdr:row>
                    <xdr:rowOff>7620</xdr:rowOff>
                  </from>
                  <to>
                    <xdr:col>16</xdr:col>
                    <xdr:colOff>7620</xdr:colOff>
                    <xdr:row>23</xdr:row>
                    <xdr:rowOff>7620</xdr:rowOff>
                  </to>
                </anchor>
              </controlPr>
            </control>
          </mc:Choice>
        </mc:AlternateContent>
        <mc:AlternateContent xmlns:mc="http://schemas.openxmlformats.org/markup-compatibility/2006">
          <mc:Choice Requires="x14">
            <control shapeId="2297" r:id="rId219" name="Check Box 249">
              <controlPr defaultSize="0" autoFill="0" autoLine="0" autoPict="0">
                <anchor moveWithCells="1">
                  <from>
                    <xdr:col>14</xdr:col>
                    <xdr:colOff>144780</xdr:colOff>
                    <xdr:row>21</xdr:row>
                    <xdr:rowOff>7620</xdr:rowOff>
                  </from>
                  <to>
                    <xdr:col>16</xdr:col>
                    <xdr:colOff>7620</xdr:colOff>
                    <xdr:row>22</xdr:row>
                    <xdr:rowOff>7620</xdr:rowOff>
                  </to>
                </anchor>
              </controlPr>
            </control>
          </mc:Choice>
        </mc:AlternateContent>
        <mc:AlternateContent xmlns:mc="http://schemas.openxmlformats.org/markup-compatibility/2006">
          <mc:Choice Requires="x14">
            <control shapeId="2298" r:id="rId220" name="Check Box 250">
              <controlPr defaultSize="0" autoFill="0" autoLine="0" autoPict="0">
                <anchor moveWithCells="1">
                  <from>
                    <xdr:col>14</xdr:col>
                    <xdr:colOff>144780</xdr:colOff>
                    <xdr:row>22</xdr:row>
                    <xdr:rowOff>7620</xdr:rowOff>
                  </from>
                  <to>
                    <xdr:col>16</xdr:col>
                    <xdr:colOff>7620</xdr:colOff>
                    <xdr:row>23</xdr:row>
                    <xdr:rowOff>7620</xdr:rowOff>
                  </to>
                </anchor>
              </controlPr>
            </control>
          </mc:Choice>
        </mc:AlternateContent>
        <mc:AlternateContent xmlns:mc="http://schemas.openxmlformats.org/markup-compatibility/2006">
          <mc:Choice Requires="x14">
            <control shapeId="2299" r:id="rId221" name="Check Box 251">
              <controlPr defaultSize="0" autoFill="0" autoLine="0" autoPict="0">
                <anchor moveWithCells="1">
                  <from>
                    <xdr:col>14</xdr:col>
                    <xdr:colOff>144780</xdr:colOff>
                    <xdr:row>22</xdr:row>
                    <xdr:rowOff>7620</xdr:rowOff>
                  </from>
                  <to>
                    <xdr:col>16</xdr:col>
                    <xdr:colOff>7620</xdr:colOff>
                    <xdr:row>23</xdr:row>
                    <xdr:rowOff>7620</xdr:rowOff>
                  </to>
                </anchor>
              </controlPr>
            </control>
          </mc:Choice>
        </mc:AlternateContent>
        <mc:AlternateContent xmlns:mc="http://schemas.openxmlformats.org/markup-compatibility/2006">
          <mc:Choice Requires="x14">
            <control shapeId="2300" r:id="rId222" name="Check Box 252">
              <controlPr defaultSize="0" autoFill="0" autoLine="0" autoPict="0">
                <anchor moveWithCells="1">
                  <from>
                    <xdr:col>14</xdr:col>
                    <xdr:colOff>144780</xdr:colOff>
                    <xdr:row>22</xdr:row>
                    <xdr:rowOff>7620</xdr:rowOff>
                  </from>
                  <to>
                    <xdr:col>16</xdr:col>
                    <xdr:colOff>7620</xdr:colOff>
                    <xdr:row>23</xdr:row>
                    <xdr:rowOff>7620</xdr:rowOff>
                  </to>
                </anchor>
              </controlPr>
            </control>
          </mc:Choice>
        </mc:AlternateContent>
        <mc:AlternateContent xmlns:mc="http://schemas.openxmlformats.org/markup-compatibility/2006">
          <mc:Choice Requires="x14">
            <control shapeId="2301" r:id="rId223" name="Check Box 253">
              <controlPr defaultSize="0" autoFill="0" autoLine="0" autoPict="0">
                <anchor moveWithCells="1">
                  <from>
                    <xdr:col>14</xdr:col>
                    <xdr:colOff>144780</xdr:colOff>
                    <xdr:row>23</xdr:row>
                    <xdr:rowOff>7620</xdr:rowOff>
                  </from>
                  <to>
                    <xdr:col>16</xdr:col>
                    <xdr:colOff>7620</xdr:colOff>
                    <xdr:row>24</xdr:row>
                    <xdr:rowOff>0</xdr:rowOff>
                  </to>
                </anchor>
              </controlPr>
            </control>
          </mc:Choice>
        </mc:AlternateContent>
        <mc:AlternateContent xmlns:mc="http://schemas.openxmlformats.org/markup-compatibility/2006">
          <mc:Choice Requires="x14">
            <control shapeId="2302" r:id="rId224" name="Check Box 254">
              <controlPr defaultSize="0" autoFill="0" autoLine="0" autoPict="0">
                <anchor moveWithCells="1">
                  <from>
                    <xdr:col>14</xdr:col>
                    <xdr:colOff>144780</xdr:colOff>
                    <xdr:row>22</xdr:row>
                    <xdr:rowOff>7620</xdr:rowOff>
                  </from>
                  <to>
                    <xdr:col>16</xdr:col>
                    <xdr:colOff>7620</xdr:colOff>
                    <xdr:row>23</xdr:row>
                    <xdr:rowOff>7620</xdr:rowOff>
                  </to>
                </anchor>
              </controlPr>
            </control>
          </mc:Choice>
        </mc:AlternateContent>
        <mc:AlternateContent xmlns:mc="http://schemas.openxmlformats.org/markup-compatibility/2006">
          <mc:Choice Requires="x14">
            <control shapeId="2303" r:id="rId225" name="Check Box 255">
              <controlPr defaultSize="0" autoFill="0" autoLine="0" autoPict="0">
                <anchor moveWithCells="1">
                  <from>
                    <xdr:col>14</xdr:col>
                    <xdr:colOff>144780</xdr:colOff>
                    <xdr:row>23</xdr:row>
                    <xdr:rowOff>7620</xdr:rowOff>
                  </from>
                  <to>
                    <xdr:col>16</xdr:col>
                    <xdr:colOff>7620</xdr:colOff>
                    <xdr:row>24</xdr:row>
                    <xdr:rowOff>0</xdr:rowOff>
                  </to>
                </anchor>
              </controlPr>
            </control>
          </mc:Choice>
        </mc:AlternateContent>
        <mc:AlternateContent xmlns:mc="http://schemas.openxmlformats.org/markup-compatibility/2006">
          <mc:Choice Requires="x14">
            <control shapeId="2304" r:id="rId226" name="Check Box 256">
              <controlPr defaultSize="0" autoFill="0" autoLine="0" autoPict="0">
                <anchor moveWithCells="1">
                  <from>
                    <xdr:col>14</xdr:col>
                    <xdr:colOff>144780</xdr:colOff>
                    <xdr:row>23</xdr:row>
                    <xdr:rowOff>7620</xdr:rowOff>
                  </from>
                  <to>
                    <xdr:col>16</xdr:col>
                    <xdr:colOff>7620</xdr:colOff>
                    <xdr:row>24</xdr:row>
                    <xdr:rowOff>0</xdr:rowOff>
                  </to>
                </anchor>
              </controlPr>
            </control>
          </mc:Choice>
        </mc:AlternateContent>
        <mc:AlternateContent xmlns:mc="http://schemas.openxmlformats.org/markup-compatibility/2006">
          <mc:Choice Requires="x14">
            <control shapeId="2305" r:id="rId227" name="Check Box 257">
              <controlPr defaultSize="0" autoFill="0" autoLine="0" autoPict="0">
                <anchor moveWithCells="1">
                  <from>
                    <xdr:col>14</xdr:col>
                    <xdr:colOff>144780</xdr:colOff>
                    <xdr:row>23</xdr:row>
                    <xdr:rowOff>7620</xdr:rowOff>
                  </from>
                  <to>
                    <xdr:col>16</xdr:col>
                    <xdr:colOff>7620</xdr:colOff>
                    <xdr:row>24</xdr:row>
                    <xdr:rowOff>0</xdr:rowOff>
                  </to>
                </anchor>
              </controlPr>
            </control>
          </mc:Choice>
        </mc:AlternateContent>
        <mc:AlternateContent xmlns:mc="http://schemas.openxmlformats.org/markup-compatibility/2006">
          <mc:Choice Requires="x14">
            <control shapeId="2306" r:id="rId228" name="Check Box 258">
              <controlPr defaultSize="0" autoFill="0" autoLine="0" autoPict="0">
                <anchor moveWithCells="1">
                  <from>
                    <xdr:col>14</xdr:col>
                    <xdr:colOff>144780</xdr:colOff>
                    <xdr:row>24</xdr:row>
                    <xdr:rowOff>7620</xdr:rowOff>
                  </from>
                  <to>
                    <xdr:col>16</xdr:col>
                    <xdr:colOff>7620</xdr:colOff>
                    <xdr:row>25</xdr:row>
                    <xdr:rowOff>0</xdr:rowOff>
                  </to>
                </anchor>
              </controlPr>
            </control>
          </mc:Choice>
        </mc:AlternateContent>
        <mc:AlternateContent xmlns:mc="http://schemas.openxmlformats.org/markup-compatibility/2006">
          <mc:Choice Requires="x14">
            <control shapeId="2307" r:id="rId229" name="Check Box 259">
              <controlPr defaultSize="0" autoFill="0" autoLine="0" autoPict="0">
                <anchor moveWithCells="1">
                  <from>
                    <xdr:col>14</xdr:col>
                    <xdr:colOff>144780</xdr:colOff>
                    <xdr:row>23</xdr:row>
                    <xdr:rowOff>7620</xdr:rowOff>
                  </from>
                  <to>
                    <xdr:col>16</xdr:col>
                    <xdr:colOff>7620</xdr:colOff>
                    <xdr:row>24</xdr:row>
                    <xdr:rowOff>0</xdr:rowOff>
                  </to>
                </anchor>
              </controlPr>
            </control>
          </mc:Choice>
        </mc:AlternateContent>
        <mc:AlternateContent xmlns:mc="http://schemas.openxmlformats.org/markup-compatibility/2006">
          <mc:Choice Requires="x14">
            <control shapeId="2308" r:id="rId230" name="Check Box 260">
              <controlPr defaultSize="0" autoFill="0" autoLine="0" autoPict="0">
                <anchor moveWithCells="1">
                  <from>
                    <xdr:col>14</xdr:col>
                    <xdr:colOff>144780</xdr:colOff>
                    <xdr:row>24</xdr:row>
                    <xdr:rowOff>7620</xdr:rowOff>
                  </from>
                  <to>
                    <xdr:col>16</xdr:col>
                    <xdr:colOff>7620</xdr:colOff>
                    <xdr:row>25</xdr:row>
                    <xdr:rowOff>0</xdr:rowOff>
                  </to>
                </anchor>
              </controlPr>
            </control>
          </mc:Choice>
        </mc:AlternateContent>
        <mc:AlternateContent xmlns:mc="http://schemas.openxmlformats.org/markup-compatibility/2006">
          <mc:Choice Requires="x14">
            <control shapeId="2309" r:id="rId231" name="Check Box 261">
              <controlPr defaultSize="0" autoFill="0" autoLine="0" autoPict="0">
                <anchor moveWithCells="1">
                  <from>
                    <xdr:col>14</xdr:col>
                    <xdr:colOff>144780</xdr:colOff>
                    <xdr:row>24</xdr:row>
                    <xdr:rowOff>7620</xdr:rowOff>
                  </from>
                  <to>
                    <xdr:col>16</xdr:col>
                    <xdr:colOff>7620</xdr:colOff>
                    <xdr:row>25</xdr:row>
                    <xdr:rowOff>0</xdr:rowOff>
                  </to>
                </anchor>
              </controlPr>
            </control>
          </mc:Choice>
        </mc:AlternateContent>
        <mc:AlternateContent xmlns:mc="http://schemas.openxmlformats.org/markup-compatibility/2006">
          <mc:Choice Requires="x14">
            <control shapeId="2310" r:id="rId232" name="Check Box 262">
              <controlPr defaultSize="0" autoFill="0" autoLine="0" autoPict="0">
                <anchor moveWithCells="1">
                  <from>
                    <xdr:col>14</xdr:col>
                    <xdr:colOff>144780</xdr:colOff>
                    <xdr:row>24</xdr:row>
                    <xdr:rowOff>7620</xdr:rowOff>
                  </from>
                  <to>
                    <xdr:col>16</xdr:col>
                    <xdr:colOff>7620</xdr:colOff>
                    <xdr:row>25</xdr:row>
                    <xdr:rowOff>0</xdr:rowOff>
                  </to>
                </anchor>
              </controlPr>
            </control>
          </mc:Choice>
        </mc:AlternateContent>
        <mc:AlternateContent xmlns:mc="http://schemas.openxmlformats.org/markup-compatibility/2006">
          <mc:Choice Requires="x14">
            <control shapeId="2311" r:id="rId233" name="Check Box 263">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2312" r:id="rId234" name="Check Box 264">
              <controlPr defaultSize="0" autoFill="0" autoLine="0" autoPict="0">
                <anchor moveWithCells="1">
                  <from>
                    <xdr:col>14</xdr:col>
                    <xdr:colOff>144780</xdr:colOff>
                    <xdr:row>24</xdr:row>
                    <xdr:rowOff>7620</xdr:rowOff>
                  </from>
                  <to>
                    <xdr:col>16</xdr:col>
                    <xdr:colOff>7620</xdr:colOff>
                    <xdr:row>25</xdr:row>
                    <xdr:rowOff>0</xdr:rowOff>
                  </to>
                </anchor>
              </controlPr>
            </control>
          </mc:Choice>
        </mc:AlternateContent>
        <mc:AlternateContent xmlns:mc="http://schemas.openxmlformats.org/markup-compatibility/2006">
          <mc:Choice Requires="x14">
            <control shapeId="2313" r:id="rId235" name="Check Box 265">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2314" r:id="rId236" name="Check Box 266">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2315" r:id="rId237" name="Check Box 267">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2316" r:id="rId238" name="Check Box 268">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2317" r:id="rId239" name="Check Box 269">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2318" r:id="rId240" name="Check Box 270">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2319" r:id="rId241" name="Check Box 271">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2320" r:id="rId242" name="Check Box 272">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2321" r:id="rId243" name="Check Box 273">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2322" r:id="rId244" name="Check Box 274">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2323" r:id="rId245" name="Check Box 275">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2324" r:id="rId246" name="Check Box 276">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2325" r:id="rId247" name="Check Box 277">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2326" r:id="rId248" name="Check Box 278">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2327" r:id="rId249" name="Check Box 279">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2328" r:id="rId250" name="Check Box 280">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2329" r:id="rId251" name="Check Box 281">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2330" r:id="rId252" name="Check Box 282">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2331" r:id="rId253" name="Check Box 283">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2332" r:id="rId254" name="Check Box 284">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2333" r:id="rId255" name="Check Box 285">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2334" r:id="rId256" name="Check Box 286">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2335" r:id="rId257" name="Check Box 287">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2336" r:id="rId258" name="Check Box 288">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2337" r:id="rId259" name="Check Box 289">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2338" r:id="rId260" name="Check Box 290">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2339" r:id="rId261" name="Check Box 291">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2340" r:id="rId262" name="Check Box 292">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2341" r:id="rId263" name="Check Box 293">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42" r:id="rId264" name="Check Box 294">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2343" r:id="rId265" name="Check Box 295">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44" r:id="rId266" name="Check Box 296">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45" r:id="rId267" name="Check Box 297">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46" r:id="rId268" name="Check Box 298">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2347" r:id="rId269" name="Check Box 299">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2348" r:id="rId270" name="Check Box 300">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2349" r:id="rId271" name="Check Box 301">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2350" r:id="rId272" name="Check Box 302">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2351" r:id="rId273" name="Check Box 303">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2352" r:id="rId274" name="Check Box 304">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2353" r:id="rId275" name="Check Box 305">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2354" r:id="rId276" name="Check Box 306">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2355" r:id="rId277" name="Check Box 307">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2356" r:id="rId278" name="Check Box 308">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57" r:id="rId279" name="Check Box 309">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2358" r:id="rId280" name="Check Box 310">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59" r:id="rId281" name="Check Box 311">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60" r:id="rId282" name="Check Box 312">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61" r:id="rId283" name="Check Box 313">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2362" r:id="rId284" name="Check Box 314">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2363" r:id="rId285" name="Check Box 315">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2364" r:id="rId286" name="Check Box 316">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2365" r:id="rId287" name="Check Box 317">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2366" r:id="rId288" name="Check Box 318">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2367" r:id="rId289" name="Check Box 319">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2368" r:id="rId290" name="Check Box 320">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2369" r:id="rId291" name="Check Box 321">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2370" r:id="rId292" name="Check Box 322">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2371" r:id="rId293" name="Check Box 323">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72" r:id="rId294" name="Check Box 324">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2373" r:id="rId295" name="Check Box 325">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74" r:id="rId296" name="Check Box 326">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75" r:id="rId297" name="Check Box 327">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76" r:id="rId298" name="Check Box 328">
              <controlPr defaultSize="0" autoFill="0" autoLine="0" autoPict="0">
                <anchor moveWithCells="1">
                  <from>
                    <xdr:col>14</xdr:col>
                    <xdr:colOff>144780</xdr:colOff>
                    <xdr:row>38</xdr:row>
                    <xdr:rowOff>7620</xdr:rowOff>
                  </from>
                  <to>
                    <xdr:col>16</xdr:col>
                    <xdr:colOff>7620</xdr:colOff>
                    <xdr:row>39</xdr:row>
                    <xdr:rowOff>0</xdr:rowOff>
                  </to>
                </anchor>
              </controlPr>
            </control>
          </mc:Choice>
        </mc:AlternateContent>
        <mc:AlternateContent xmlns:mc="http://schemas.openxmlformats.org/markup-compatibility/2006">
          <mc:Choice Requires="x14">
            <control shapeId="2377" r:id="rId299" name="Check Box 329">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2378" r:id="rId300" name="Check Box 330">
              <controlPr defaultSize="0" autoFill="0" autoLine="0" autoPict="0">
                <anchor moveWithCells="1">
                  <from>
                    <xdr:col>14</xdr:col>
                    <xdr:colOff>144780</xdr:colOff>
                    <xdr:row>38</xdr:row>
                    <xdr:rowOff>7620</xdr:rowOff>
                  </from>
                  <to>
                    <xdr:col>16</xdr:col>
                    <xdr:colOff>7620</xdr:colOff>
                    <xdr:row>39</xdr:row>
                    <xdr:rowOff>0</xdr:rowOff>
                  </to>
                </anchor>
              </controlPr>
            </control>
          </mc:Choice>
        </mc:AlternateContent>
        <mc:AlternateContent xmlns:mc="http://schemas.openxmlformats.org/markup-compatibility/2006">
          <mc:Choice Requires="x14">
            <control shapeId="2379" r:id="rId301" name="Check Box 331">
              <controlPr defaultSize="0" autoFill="0" autoLine="0" autoPict="0">
                <anchor moveWithCells="1">
                  <from>
                    <xdr:col>14</xdr:col>
                    <xdr:colOff>144780</xdr:colOff>
                    <xdr:row>38</xdr:row>
                    <xdr:rowOff>7620</xdr:rowOff>
                  </from>
                  <to>
                    <xdr:col>16</xdr:col>
                    <xdr:colOff>7620</xdr:colOff>
                    <xdr:row>39</xdr:row>
                    <xdr:rowOff>0</xdr:rowOff>
                  </to>
                </anchor>
              </controlPr>
            </control>
          </mc:Choice>
        </mc:AlternateContent>
        <mc:AlternateContent xmlns:mc="http://schemas.openxmlformats.org/markup-compatibility/2006">
          <mc:Choice Requires="x14">
            <control shapeId="2380" r:id="rId302" name="Check Box 332">
              <controlPr defaultSize="0" autoFill="0" autoLine="0" autoPict="0">
                <anchor moveWithCells="1">
                  <from>
                    <xdr:col>14</xdr:col>
                    <xdr:colOff>144780</xdr:colOff>
                    <xdr:row>38</xdr:row>
                    <xdr:rowOff>7620</xdr:rowOff>
                  </from>
                  <to>
                    <xdr:col>16</xdr:col>
                    <xdr:colOff>7620</xdr:colOff>
                    <xdr:row>39</xdr:row>
                    <xdr:rowOff>0</xdr:rowOff>
                  </to>
                </anchor>
              </controlPr>
            </control>
          </mc:Choice>
        </mc:AlternateContent>
        <mc:AlternateContent xmlns:mc="http://schemas.openxmlformats.org/markup-compatibility/2006">
          <mc:Choice Requires="x14">
            <control shapeId="2381" r:id="rId303" name="Check Box 333">
              <controlPr defaultSize="0" autoFill="0" autoLine="0" autoPict="0">
                <anchor moveWithCells="1">
                  <from>
                    <xdr:col>14</xdr:col>
                    <xdr:colOff>144780</xdr:colOff>
                    <xdr:row>39</xdr:row>
                    <xdr:rowOff>7620</xdr:rowOff>
                  </from>
                  <to>
                    <xdr:col>16</xdr:col>
                    <xdr:colOff>7620</xdr:colOff>
                    <xdr:row>40</xdr:row>
                    <xdr:rowOff>0</xdr:rowOff>
                  </to>
                </anchor>
              </controlPr>
            </control>
          </mc:Choice>
        </mc:AlternateContent>
        <mc:AlternateContent xmlns:mc="http://schemas.openxmlformats.org/markup-compatibility/2006">
          <mc:Choice Requires="x14">
            <control shapeId="2382" r:id="rId304" name="Check Box 334">
              <controlPr defaultSize="0" autoFill="0" autoLine="0" autoPict="0">
                <anchor moveWithCells="1">
                  <from>
                    <xdr:col>14</xdr:col>
                    <xdr:colOff>144780</xdr:colOff>
                    <xdr:row>38</xdr:row>
                    <xdr:rowOff>7620</xdr:rowOff>
                  </from>
                  <to>
                    <xdr:col>16</xdr:col>
                    <xdr:colOff>7620</xdr:colOff>
                    <xdr:row>39</xdr:row>
                    <xdr:rowOff>0</xdr:rowOff>
                  </to>
                </anchor>
              </controlPr>
            </control>
          </mc:Choice>
        </mc:AlternateContent>
        <mc:AlternateContent xmlns:mc="http://schemas.openxmlformats.org/markup-compatibility/2006">
          <mc:Choice Requires="x14">
            <control shapeId="2383" r:id="rId305" name="Check Box 335">
              <controlPr defaultSize="0" autoFill="0" autoLine="0" autoPict="0">
                <anchor moveWithCells="1">
                  <from>
                    <xdr:col>14</xdr:col>
                    <xdr:colOff>144780</xdr:colOff>
                    <xdr:row>39</xdr:row>
                    <xdr:rowOff>7620</xdr:rowOff>
                  </from>
                  <to>
                    <xdr:col>16</xdr:col>
                    <xdr:colOff>7620</xdr:colOff>
                    <xdr:row>40</xdr:row>
                    <xdr:rowOff>0</xdr:rowOff>
                  </to>
                </anchor>
              </controlPr>
            </control>
          </mc:Choice>
        </mc:AlternateContent>
        <mc:AlternateContent xmlns:mc="http://schemas.openxmlformats.org/markup-compatibility/2006">
          <mc:Choice Requires="x14">
            <control shapeId="2384" r:id="rId306" name="Check Box 336">
              <controlPr defaultSize="0" autoFill="0" autoLine="0" autoPict="0">
                <anchor moveWithCells="1">
                  <from>
                    <xdr:col>14</xdr:col>
                    <xdr:colOff>144780</xdr:colOff>
                    <xdr:row>39</xdr:row>
                    <xdr:rowOff>7620</xdr:rowOff>
                  </from>
                  <to>
                    <xdr:col>16</xdr:col>
                    <xdr:colOff>7620</xdr:colOff>
                    <xdr:row>40</xdr:row>
                    <xdr:rowOff>0</xdr:rowOff>
                  </to>
                </anchor>
              </controlPr>
            </control>
          </mc:Choice>
        </mc:AlternateContent>
        <mc:AlternateContent xmlns:mc="http://schemas.openxmlformats.org/markup-compatibility/2006">
          <mc:Choice Requires="x14">
            <control shapeId="2385" r:id="rId307" name="Check Box 337">
              <controlPr defaultSize="0" autoFill="0" autoLine="0" autoPict="0">
                <anchor moveWithCells="1">
                  <from>
                    <xdr:col>14</xdr:col>
                    <xdr:colOff>144780</xdr:colOff>
                    <xdr:row>39</xdr:row>
                    <xdr:rowOff>7620</xdr:rowOff>
                  </from>
                  <to>
                    <xdr:col>16</xdr:col>
                    <xdr:colOff>7620</xdr:colOff>
                    <xdr:row>40</xdr:row>
                    <xdr:rowOff>0</xdr:rowOff>
                  </to>
                </anchor>
              </controlPr>
            </control>
          </mc:Choice>
        </mc:AlternateContent>
        <mc:AlternateContent xmlns:mc="http://schemas.openxmlformats.org/markup-compatibility/2006">
          <mc:Choice Requires="x14">
            <control shapeId="2386" r:id="rId308" name="Check Box 338">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87" r:id="rId309" name="Check Box 339">
              <controlPr defaultSize="0" autoFill="0" autoLine="0" autoPict="0">
                <anchor moveWithCells="1">
                  <from>
                    <xdr:col>14</xdr:col>
                    <xdr:colOff>144780</xdr:colOff>
                    <xdr:row>39</xdr:row>
                    <xdr:rowOff>7620</xdr:rowOff>
                  </from>
                  <to>
                    <xdr:col>16</xdr:col>
                    <xdr:colOff>7620</xdr:colOff>
                    <xdr:row>40</xdr:row>
                    <xdr:rowOff>0</xdr:rowOff>
                  </to>
                </anchor>
              </controlPr>
            </control>
          </mc:Choice>
        </mc:AlternateContent>
        <mc:AlternateContent xmlns:mc="http://schemas.openxmlformats.org/markup-compatibility/2006">
          <mc:Choice Requires="x14">
            <control shapeId="2388" r:id="rId310" name="Check Box 340">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89" r:id="rId311" name="Check Box 341">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90" r:id="rId312" name="Check Box 342">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91" r:id="rId313" name="Check Box 343">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92" r:id="rId314" name="Check Box 344">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2393" r:id="rId315" name="Check Box 345">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94" r:id="rId316" name="Check Box 346">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95" r:id="rId317" name="Check Box 347">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96" r:id="rId318" name="Check Box 348">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2397" r:id="rId319" name="Check Box 349">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2398" r:id="rId320" name="Check Box 350">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2399" r:id="rId321" name="Check Box 351">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2400" r:id="rId322" name="Check Box 352">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2401" r:id="rId323" name="Check Box 353">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402" r:id="rId324" name="Check Box 354">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2403" r:id="rId325" name="Check Box 355">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404" r:id="rId326" name="Check Box 356">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405" r:id="rId327" name="Check Box 357">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406" r:id="rId328" name="Check Box 358">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2407" r:id="rId329" name="Check Box 359">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2408" r:id="rId330" name="Check Box 360">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2409" r:id="rId331" name="Check Box 361">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2410" r:id="rId332" name="Check Box 362">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2411" r:id="rId333" name="Check Box 363">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2412" r:id="rId334" name="Check Box 364">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2413" r:id="rId335" name="Check Box 365">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2414" r:id="rId336" name="Check Box 366">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2415" r:id="rId337" name="Check Box 367">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2416" r:id="rId338" name="Check Box 368">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2417" r:id="rId339" name="Check Box 369">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2418" r:id="rId340" name="Check Box 370">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2419" r:id="rId341" name="Check Box 371">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2420" r:id="rId342" name="Check Box 372">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2421" r:id="rId343" name="Check Box 373">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2422" r:id="rId344" name="Check Box 374">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2423" r:id="rId345" name="Check Box 375">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2424" r:id="rId346" name="Check Box 376">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2425" r:id="rId347" name="Check Box 377">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2426" r:id="rId348" name="Check Box 378">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2427" r:id="rId349" name="Check Box 379">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2428" r:id="rId350" name="Check Box 380">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2429" r:id="rId351" name="Check Box 381">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2430" r:id="rId352" name="Check Box 382">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2431" r:id="rId353" name="Check Box 383">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2432" r:id="rId354" name="Check Box 384">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2433" r:id="rId355" name="Check Box 385">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2434" r:id="rId356" name="Check Box 386">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2435" r:id="rId357" name="Check Box 387">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2436" r:id="rId358" name="Check Box 388">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2437" r:id="rId359" name="Check Box 389">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2438" r:id="rId360" name="Check Box 390">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2439" r:id="rId361" name="Check Box 391">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2440" r:id="rId362" name="Check Box 392">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2441" r:id="rId363" name="Check Box 393">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2442" r:id="rId364" name="Check Box 394">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2443" r:id="rId365" name="Check Box 395">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2444" r:id="rId366" name="Check Box 396">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2445" r:id="rId367" name="Check Box 397">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2446" r:id="rId368" name="Check Box 398">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2447" r:id="rId369" name="Check Box 399">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2448" r:id="rId370" name="Check Box 400">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2449" r:id="rId371" name="Check Box 401">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2450" r:id="rId372" name="Check Box 402">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2451" r:id="rId373" name="Check Box 403">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2452" r:id="rId374" name="Check Box 404">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2453" r:id="rId375" name="Check Box 405">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2454" r:id="rId376" name="Check Box 406">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2455" r:id="rId377" name="Check Box 407">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2456" r:id="rId378" name="Check Box 408">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2457" r:id="rId379" name="Check Box 409">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2458" r:id="rId380" name="Check Box 410">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2459" r:id="rId381" name="Check Box 411">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2460" r:id="rId382" name="Check Box 412">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2461" r:id="rId383" name="Check Box 413">
              <controlPr defaultSize="0" autoFill="0" autoLine="0" autoPict="0">
                <anchor moveWithCells="1">
                  <from>
                    <xdr:col>14</xdr:col>
                    <xdr:colOff>144780</xdr:colOff>
                    <xdr:row>55</xdr:row>
                    <xdr:rowOff>7620</xdr:rowOff>
                  </from>
                  <to>
                    <xdr:col>16</xdr:col>
                    <xdr:colOff>7620</xdr:colOff>
                    <xdr:row>56</xdr:row>
                    <xdr:rowOff>7620</xdr:rowOff>
                  </to>
                </anchor>
              </controlPr>
            </control>
          </mc:Choice>
        </mc:AlternateContent>
        <mc:AlternateContent xmlns:mc="http://schemas.openxmlformats.org/markup-compatibility/2006">
          <mc:Choice Requires="x14">
            <control shapeId="2462" r:id="rId384" name="Check Box 414">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2463" r:id="rId385" name="Check Box 415">
              <controlPr defaultSize="0" autoFill="0" autoLine="0" autoPict="0">
                <anchor moveWithCells="1">
                  <from>
                    <xdr:col>14</xdr:col>
                    <xdr:colOff>144780</xdr:colOff>
                    <xdr:row>55</xdr:row>
                    <xdr:rowOff>7620</xdr:rowOff>
                  </from>
                  <to>
                    <xdr:col>16</xdr:col>
                    <xdr:colOff>7620</xdr:colOff>
                    <xdr:row>56</xdr:row>
                    <xdr:rowOff>7620</xdr:rowOff>
                  </to>
                </anchor>
              </controlPr>
            </control>
          </mc:Choice>
        </mc:AlternateContent>
        <mc:AlternateContent xmlns:mc="http://schemas.openxmlformats.org/markup-compatibility/2006">
          <mc:Choice Requires="x14">
            <control shapeId="2464" r:id="rId386" name="Check Box 416">
              <controlPr defaultSize="0" autoFill="0" autoLine="0" autoPict="0">
                <anchor moveWithCells="1">
                  <from>
                    <xdr:col>14</xdr:col>
                    <xdr:colOff>144780</xdr:colOff>
                    <xdr:row>55</xdr:row>
                    <xdr:rowOff>7620</xdr:rowOff>
                  </from>
                  <to>
                    <xdr:col>16</xdr:col>
                    <xdr:colOff>7620</xdr:colOff>
                    <xdr:row>56</xdr:row>
                    <xdr:rowOff>7620</xdr:rowOff>
                  </to>
                </anchor>
              </controlPr>
            </control>
          </mc:Choice>
        </mc:AlternateContent>
        <mc:AlternateContent xmlns:mc="http://schemas.openxmlformats.org/markup-compatibility/2006">
          <mc:Choice Requires="x14">
            <control shapeId="2465" r:id="rId387" name="Check Box 417">
              <controlPr defaultSize="0" autoFill="0" autoLine="0" autoPict="0">
                <anchor moveWithCells="1">
                  <from>
                    <xdr:col>14</xdr:col>
                    <xdr:colOff>144780</xdr:colOff>
                    <xdr:row>55</xdr:row>
                    <xdr:rowOff>7620</xdr:rowOff>
                  </from>
                  <to>
                    <xdr:col>16</xdr:col>
                    <xdr:colOff>7620</xdr:colOff>
                    <xdr:row>56</xdr:row>
                    <xdr:rowOff>7620</xdr:rowOff>
                  </to>
                </anchor>
              </controlPr>
            </control>
          </mc:Choice>
        </mc:AlternateContent>
        <mc:AlternateContent xmlns:mc="http://schemas.openxmlformats.org/markup-compatibility/2006">
          <mc:Choice Requires="x14">
            <control shapeId="2466" r:id="rId388" name="Check Box 418">
              <controlPr defaultSize="0" autoFill="0" autoLine="0" autoPict="0">
                <anchor moveWithCells="1">
                  <from>
                    <xdr:col>14</xdr:col>
                    <xdr:colOff>144780</xdr:colOff>
                    <xdr:row>56</xdr:row>
                    <xdr:rowOff>7620</xdr:rowOff>
                  </from>
                  <to>
                    <xdr:col>16</xdr:col>
                    <xdr:colOff>7620</xdr:colOff>
                    <xdr:row>57</xdr:row>
                    <xdr:rowOff>7620</xdr:rowOff>
                  </to>
                </anchor>
              </controlPr>
            </control>
          </mc:Choice>
        </mc:AlternateContent>
        <mc:AlternateContent xmlns:mc="http://schemas.openxmlformats.org/markup-compatibility/2006">
          <mc:Choice Requires="x14">
            <control shapeId="2467" r:id="rId389" name="Check Box 419">
              <controlPr defaultSize="0" autoFill="0" autoLine="0" autoPict="0">
                <anchor moveWithCells="1">
                  <from>
                    <xdr:col>14</xdr:col>
                    <xdr:colOff>144780</xdr:colOff>
                    <xdr:row>55</xdr:row>
                    <xdr:rowOff>7620</xdr:rowOff>
                  </from>
                  <to>
                    <xdr:col>16</xdr:col>
                    <xdr:colOff>7620</xdr:colOff>
                    <xdr:row>56</xdr:row>
                    <xdr:rowOff>7620</xdr:rowOff>
                  </to>
                </anchor>
              </controlPr>
            </control>
          </mc:Choice>
        </mc:AlternateContent>
        <mc:AlternateContent xmlns:mc="http://schemas.openxmlformats.org/markup-compatibility/2006">
          <mc:Choice Requires="x14">
            <control shapeId="2468" r:id="rId390" name="Check Box 420">
              <controlPr defaultSize="0" autoFill="0" autoLine="0" autoPict="0">
                <anchor moveWithCells="1">
                  <from>
                    <xdr:col>14</xdr:col>
                    <xdr:colOff>144780</xdr:colOff>
                    <xdr:row>56</xdr:row>
                    <xdr:rowOff>7620</xdr:rowOff>
                  </from>
                  <to>
                    <xdr:col>16</xdr:col>
                    <xdr:colOff>7620</xdr:colOff>
                    <xdr:row>57</xdr:row>
                    <xdr:rowOff>7620</xdr:rowOff>
                  </to>
                </anchor>
              </controlPr>
            </control>
          </mc:Choice>
        </mc:AlternateContent>
        <mc:AlternateContent xmlns:mc="http://schemas.openxmlformats.org/markup-compatibility/2006">
          <mc:Choice Requires="x14">
            <control shapeId="2469" r:id="rId391" name="Check Box 421">
              <controlPr defaultSize="0" autoFill="0" autoLine="0" autoPict="0">
                <anchor moveWithCells="1">
                  <from>
                    <xdr:col>14</xdr:col>
                    <xdr:colOff>144780</xdr:colOff>
                    <xdr:row>56</xdr:row>
                    <xdr:rowOff>7620</xdr:rowOff>
                  </from>
                  <to>
                    <xdr:col>16</xdr:col>
                    <xdr:colOff>7620</xdr:colOff>
                    <xdr:row>57</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BU516"/>
  <sheetViews>
    <sheetView showGridLines="0" zoomScaleNormal="100" workbookViewId="0">
      <pane xSplit="73" topLeftCell="BV1" activePane="topRight" state="frozen"/>
      <selection activeCell="A59" sqref="A59"/>
      <selection pane="topRight" activeCell="G13" sqref="G13"/>
    </sheetView>
  </sheetViews>
  <sheetFormatPr baseColWidth="10" defaultColWidth="11.1796875" defaultRowHeight="15.75" customHeight="1"/>
  <cols>
    <col min="1" max="1" width="1.81640625" customWidth="1"/>
    <col min="2" max="2" width="16.6328125" customWidth="1"/>
    <col min="3" max="3" width="2.08984375" customWidth="1"/>
    <col min="4" max="4" width="9.36328125" customWidth="1"/>
    <col min="5" max="5" width="2.08984375" customWidth="1"/>
    <col min="6" max="6" width="11.453125" customWidth="1"/>
    <col min="7" max="7" width="1.81640625" customWidth="1"/>
    <col min="8" max="8" width="2.6328125" customWidth="1"/>
    <col min="9" max="9" width="13.453125" customWidth="1"/>
    <col min="10" max="10" width="5.1796875" customWidth="1"/>
    <col min="11" max="11" width="2.08984375" customWidth="1"/>
    <col min="12" max="12" width="8.36328125" customWidth="1"/>
    <col min="13" max="13" width="2.08984375" customWidth="1"/>
    <col min="14" max="14" width="8.36328125" customWidth="1"/>
    <col min="15" max="15" width="1.81640625" customWidth="1"/>
    <col min="16" max="16" width="2.6328125" customWidth="1"/>
    <col min="17" max="17" width="10.6328125" customWidth="1"/>
    <col min="18" max="18" width="4.6328125" customWidth="1"/>
    <col min="19" max="19" width="2.08984375" customWidth="1"/>
    <col min="20" max="20" width="8.36328125" customWidth="1"/>
    <col min="21" max="21" width="2.08984375" customWidth="1"/>
    <col min="22" max="22" width="9.453125" customWidth="1"/>
    <col min="23" max="23" width="1.81640625" customWidth="1"/>
    <col min="24" max="24" width="8.81640625" customWidth="1"/>
    <col min="25" max="25" width="4.6328125" customWidth="1"/>
    <col min="26" max="26" width="2.08984375" customWidth="1"/>
    <col min="27" max="27" width="8.36328125" customWidth="1"/>
    <col min="28" max="28" width="2.08984375" customWidth="1"/>
    <col min="29" max="29" width="9.36328125" customWidth="1"/>
    <col min="30" max="30" width="0.54296875" customWidth="1"/>
    <col min="31" max="31" width="4.81640625" hidden="1" customWidth="1"/>
    <col min="32" max="73" width="2.36328125" hidden="1" customWidth="1"/>
    <col min="74" max="74" width="11.1796875" customWidth="1"/>
  </cols>
  <sheetData>
    <row r="1" spans="1:73" ht="15.75" customHeight="1">
      <c r="B1" s="180" t="str">
        <f>IF(C9="","",C9)</f>
        <v/>
      </c>
      <c r="C1" s="229"/>
      <c r="D1" s="229"/>
      <c r="E1" s="229"/>
      <c r="F1" s="229"/>
    </row>
    <row r="2" spans="1:73" ht="15.75" customHeight="1">
      <c r="A2" s="1"/>
      <c r="B2" s="229"/>
      <c r="C2" s="229"/>
      <c r="D2" s="229"/>
      <c r="E2" s="229"/>
      <c r="F2" s="229"/>
      <c r="H2" s="2"/>
      <c r="I2" s="181" t="s">
        <v>0</v>
      </c>
      <c r="J2" s="182"/>
      <c r="K2" s="182"/>
      <c r="L2" s="182"/>
      <c r="M2" s="182"/>
      <c r="N2" s="182"/>
      <c r="O2" s="230" t="s">
        <v>46</v>
      </c>
      <c r="P2" s="231"/>
      <c r="Q2" s="232"/>
      <c r="S2" s="2"/>
      <c r="T2" s="3"/>
      <c r="U2" s="3"/>
      <c r="V2" s="3"/>
      <c r="W2" s="3"/>
      <c r="X2" s="3"/>
      <c r="Y2" s="3"/>
      <c r="Z2" s="3"/>
      <c r="AA2" s="3"/>
      <c r="AB2" s="4"/>
    </row>
    <row r="3" spans="1:73" ht="15.75" customHeight="1">
      <c r="A3" s="1"/>
      <c r="B3" s="229"/>
      <c r="C3" s="229"/>
      <c r="D3" s="229"/>
      <c r="E3" s="229"/>
      <c r="F3" s="229"/>
      <c r="H3" s="5"/>
      <c r="I3" s="6"/>
      <c r="J3" s="6"/>
      <c r="K3" s="6"/>
      <c r="Q3" s="7"/>
      <c r="S3" s="5"/>
      <c r="AB3" s="7"/>
    </row>
    <row r="4" spans="1:73" ht="15.75" customHeight="1">
      <c r="A4" s="1"/>
      <c r="B4" s="186" t="s">
        <v>1</v>
      </c>
      <c r="C4" s="229"/>
      <c r="D4" s="229"/>
      <c r="E4" s="229"/>
      <c r="F4" s="229"/>
      <c r="H4" s="5"/>
      <c r="I4" s="8" t="s">
        <v>2</v>
      </c>
      <c r="J4" s="9">
        <f>L56</f>
        <v>0</v>
      </c>
      <c r="K4" s="9">
        <f ca="1">N56</f>
        <v>0</v>
      </c>
      <c r="Q4" s="7"/>
      <c r="S4" s="5"/>
      <c r="AB4" s="7"/>
    </row>
    <row r="5" spans="1:73" ht="15.75" customHeight="1">
      <c r="H5" s="5"/>
      <c r="I5" s="8" t="s">
        <v>3</v>
      </c>
      <c r="J5" s="9">
        <f>T56</f>
        <v>0</v>
      </c>
      <c r="K5" s="9">
        <f ca="1">V56</f>
        <v>0</v>
      </c>
      <c r="Q5" s="10" t="s">
        <v>2</v>
      </c>
      <c r="R5" s="11">
        <f>IF(O2="real",N56,L56)</f>
        <v>0</v>
      </c>
      <c r="S5" s="5"/>
      <c r="AB5" s="7"/>
    </row>
    <row r="6" spans="1:73" ht="15.75" customHeight="1">
      <c r="B6" s="233" t="s">
        <v>4</v>
      </c>
      <c r="C6" s="171"/>
      <c r="D6" s="171"/>
      <c r="E6" s="171"/>
      <c r="F6" s="172"/>
      <c r="H6" s="5"/>
      <c r="I6" s="8" t="s">
        <v>5</v>
      </c>
      <c r="J6" s="9">
        <f>AA56</f>
        <v>0</v>
      </c>
      <c r="K6" s="9">
        <f ca="1">AC56</f>
        <v>0</v>
      </c>
      <c r="Q6" s="10" t="s">
        <v>3</v>
      </c>
      <c r="R6" s="11">
        <f>IF(O2="real",V56,T56)</f>
        <v>0</v>
      </c>
      <c r="S6" s="5"/>
      <c r="AB6" s="7"/>
    </row>
    <row r="7" spans="1:73" ht="15.75" customHeight="1">
      <c r="A7" s="1"/>
      <c r="B7" s="173"/>
      <c r="C7" s="174"/>
      <c r="D7" s="174"/>
      <c r="E7" s="174"/>
      <c r="F7" s="175"/>
      <c r="H7" s="5"/>
      <c r="I7" s="8" t="s">
        <v>6</v>
      </c>
      <c r="J7" s="9">
        <f>D56</f>
        <v>0</v>
      </c>
      <c r="K7" s="9">
        <f ca="1">F56</f>
        <v>0</v>
      </c>
      <c r="Q7" s="10" t="s">
        <v>5</v>
      </c>
      <c r="R7" s="11">
        <f>IF(O2="real",AC56,AA56)</f>
        <v>0</v>
      </c>
      <c r="S7" s="5"/>
      <c r="AB7" s="7"/>
    </row>
    <row r="8" spans="1:73" ht="15.75" customHeight="1">
      <c r="B8" s="12" t="s">
        <v>7</v>
      </c>
      <c r="C8" s="234"/>
      <c r="D8" s="193"/>
      <c r="E8" s="193"/>
      <c r="F8" s="194"/>
      <c r="H8" s="5"/>
      <c r="I8" s="8" t="s">
        <v>8</v>
      </c>
      <c r="J8" s="9">
        <f>D37</f>
        <v>0</v>
      </c>
      <c r="K8" s="9">
        <f ca="1">F37</f>
        <v>0</v>
      </c>
      <c r="Q8" s="10" t="s">
        <v>6</v>
      </c>
      <c r="R8" s="11">
        <f>IF(O2="real",F56,D56)</f>
        <v>0</v>
      </c>
      <c r="S8" s="5"/>
      <c r="AB8" s="7"/>
    </row>
    <row r="9" spans="1:73" ht="15.75" customHeight="1">
      <c r="B9" s="13" t="s">
        <v>9</v>
      </c>
      <c r="C9" s="235"/>
      <c r="D9" s="236"/>
      <c r="E9" s="236"/>
      <c r="F9" s="237"/>
      <c r="H9" s="5"/>
      <c r="I9" s="6"/>
      <c r="J9" s="6"/>
      <c r="K9" s="6"/>
      <c r="P9" s="14"/>
      <c r="Q9" s="7"/>
      <c r="R9" s="15"/>
      <c r="S9" s="5"/>
      <c r="AB9" s="7"/>
    </row>
    <row r="10" spans="1:73" ht="15.75" customHeight="1">
      <c r="B10" s="111" t="s">
        <v>10</v>
      </c>
      <c r="C10" s="241"/>
      <c r="D10" s="236"/>
      <c r="E10" s="236"/>
      <c r="F10" s="237"/>
      <c r="H10" s="5"/>
      <c r="Q10" s="7"/>
      <c r="R10" s="14"/>
      <c r="S10" s="5"/>
      <c r="AB10" s="7"/>
    </row>
    <row r="11" spans="1:73" ht="15.75" customHeight="1">
      <c r="B11" s="16" t="s">
        <v>11</v>
      </c>
      <c r="C11" s="112" t="str">
        <f>IF($C$10="","",$C$10)</f>
        <v/>
      </c>
      <c r="D11" s="242"/>
      <c r="E11" s="200"/>
      <c r="F11" s="201"/>
      <c r="H11" s="17"/>
      <c r="I11" s="18"/>
      <c r="J11" s="18"/>
      <c r="K11" s="18"/>
      <c r="L11" s="18"/>
      <c r="M11" s="18"/>
      <c r="N11" s="18"/>
      <c r="O11" s="18"/>
      <c r="P11" s="18"/>
      <c r="Q11" s="19"/>
      <c r="R11" s="14"/>
      <c r="S11" s="17"/>
      <c r="T11" s="18"/>
      <c r="U11" s="18"/>
      <c r="V11" s="18"/>
      <c r="W11" s="18"/>
      <c r="X11" s="18"/>
      <c r="Y11" s="18"/>
      <c r="Z11" s="18"/>
      <c r="AA11" s="18"/>
      <c r="AB11" s="19"/>
    </row>
    <row r="12" spans="1:73" ht="15.75" customHeight="1">
      <c r="A12" s="1"/>
    </row>
    <row r="13" spans="1:73" ht="15.75" customHeight="1">
      <c r="A13" s="1"/>
      <c r="B13" s="243" t="s">
        <v>12</v>
      </c>
      <c r="C13" s="171"/>
      <c r="D13" s="171"/>
      <c r="E13" s="171"/>
      <c r="F13" s="172"/>
      <c r="H13" s="244" t="s">
        <v>13</v>
      </c>
      <c r="I13" s="171"/>
      <c r="J13" s="171"/>
      <c r="K13" s="171"/>
      <c r="L13" s="171"/>
      <c r="M13" s="171"/>
      <c r="N13" s="172"/>
      <c r="P13" s="245" t="s">
        <v>14</v>
      </c>
      <c r="Q13" s="171"/>
      <c r="R13" s="171"/>
      <c r="S13" s="171"/>
      <c r="T13" s="171"/>
      <c r="U13" s="171"/>
      <c r="V13" s="172"/>
      <c r="X13" s="238" t="s">
        <v>15</v>
      </c>
      <c r="Y13" s="171"/>
      <c r="Z13" s="171"/>
      <c r="AA13" s="171"/>
      <c r="AB13" s="171"/>
      <c r="AC13" s="172"/>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row>
    <row r="14" spans="1:73" ht="15.75" customHeight="1">
      <c r="A14" s="1"/>
      <c r="B14" s="173"/>
      <c r="C14" s="174"/>
      <c r="D14" s="174"/>
      <c r="E14" s="174"/>
      <c r="F14" s="175"/>
      <c r="H14" s="173"/>
      <c r="I14" s="174"/>
      <c r="J14" s="174"/>
      <c r="K14" s="174"/>
      <c r="L14" s="174"/>
      <c r="M14" s="174"/>
      <c r="N14" s="175"/>
      <c r="P14" s="173"/>
      <c r="Q14" s="174"/>
      <c r="R14" s="174"/>
      <c r="S14" s="174"/>
      <c r="T14" s="174"/>
      <c r="U14" s="174"/>
      <c r="V14" s="175"/>
      <c r="X14" s="173"/>
      <c r="Y14" s="174"/>
      <c r="Z14" s="174"/>
      <c r="AA14" s="174"/>
      <c r="AB14" s="174"/>
      <c r="AC14" s="175"/>
      <c r="AD14" s="20"/>
      <c r="AE14" s="319" t="s">
        <v>21</v>
      </c>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row>
    <row r="15" spans="1:73" ht="15.75" customHeight="1">
      <c r="A15" s="1"/>
      <c r="B15" s="21"/>
      <c r="C15" s="22"/>
      <c r="D15" s="23" t="s">
        <v>16</v>
      </c>
      <c r="E15" s="22"/>
      <c r="F15" s="24" t="s">
        <v>17</v>
      </c>
      <c r="H15" s="25"/>
      <c r="I15" s="246" t="s">
        <v>18</v>
      </c>
      <c r="J15" s="229"/>
      <c r="K15" s="27"/>
      <c r="L15" s="26" t="s">
        <v>16</v>
      </c>
      <c r="M15" s="28"/>
      <c r="N15" s="29" t="s">
        <v>19</v>
      </c>
      <c r="P15" s="30"/>
      <c r="Q15" s="240" t="s">
        <v>20</v>
      </c>
      <c r="R15" s="229"/>
      <c r="S15" s="32"/>
      <c r="T15" s="31" t="s">
        <v>16</v>
      </c>
      <c r="U15" s="33"/>
      <c r="V15" s="34" t="s">
        <v>19</v>
      </c>
      <c r="X15" s="239" t="s">
        <v>18</v>
      </c>
      <c r="Y15" s="229"/>
      <c r="Z15" s="35"/>
      <c r="AA15" s="36" t="s">
        <v>16</v>
      </c>
      <c r="AB15" s="37"/>
      <c r="AC15" s="38" t="s">
        <v>19</v>
      </c>
      <c r="AD15" s="39"/>
      <c r="BU15" s="39"/>
    </row>
    <row r="16" spans="1:73" ht="15.75" customHeight="1">
      <c r="A16" s="1"/>
      <c r="B16" s="40" t="s">
        <v>22</v>
      </c>
      <c r="C16" s="41" t="str">
        <f>IF($C$10="","",$C$10)</f>
        <v/>
      </c>
      <c r="D16" s="42">
        <f>D11</f>
        <v>0</v>
      </c>
      <c r="E16" s="41" t="str">
        <f t="shared" ref="E16:E22" si="0">IF($C$10="","",$C$10)</f>
        <v/>
      </c>
      <c r="F16" s="43">
        <f>D11</f>
        <v>0</v>
      </c>
      <c r="H16" s="44"/>
      <c r="I16" s="227"/>
      <c r="J16" s="188"/>
      <c r="K16" s="45" t="str">
        <f>IF($C$10="","",$C$10)</f>
        <v/>
      </c>
      <c r="L16" s="46"/>
      <c r="M16" s="47" t="str">
        <f>IF($C$10="","",$C$10)</f>
        <v/>
      </c>
      <c r="N16" s="48">
        <f t="shared" ref="N16:N55" ca="1" si="1">SUMIF($I$76:$J$508,I16,$D$76:$D$508)</f>
        <v>0</v>
      </c>
      <c r="P16" s="44"/>
      <c r="Q16" s="227"/>
      <c r="R16" s="188"/>
      <c r="S16" s="45" t="str">
        <f>IF($C$10="","",$C$10)</f>
        <v/>
      </c>
      <c r="T16" s="46"/>
      <c r="U16" s="49" t="str">
        <f>IF($C$10="","",$C$10)</f>
        <v/>
      </c>
      <c r="V16" s="50">
        <f t="shared" ref="V16:V55" ca="1" si="2">SUMIF($I$76:$J$508,Q16,$D$76:$D$508)</f>
        <v>0</v>
      </c>
      <c r="X16" s="228"/>
      <c r="Y16" s="188"/>
      <c r="Z16" s="45" t="str">
        <f>IF($C$10="","",$C$10)</f>
        <v/>
      </c>
      <c r="AA16" s="46"/>
      <c r="AB16" s="51" t="str">
        <f>IF($C$10="","",$C$10)</f>
        <v/>
      </c>
      <c r="AC16" s="52">
        <f t="shared" ref="AC16:AC55" ca="1" si="3">SUMIF($I$76:$J$508,X16,$D$76:$D$508)</f>
        <v>0</v>
      </c>
      <c r="AD16" s="53"/>
      <c r="AE16" s="108" t="e">
        <f t="array" ref="AE16">DATE(C8,MONTH(DATE(1,MATCH(C9,{"enero","febrero","marzo","abril","mayo","junio","julio","agosto","septiembre","octubre","noviembre","diciembre"},0),1)),1)</f>
        <v>#N/A</v>
      </c>
      <c r="AF16" s="54">
        <f t="shared" ref="AF16:AF46" si="4">SUMIFS($D$76:$D$508,$B$76:$B$508,AE16,$E$76:$E$508,"&lt;&gt;ingresos")</f>
        <v>0</v>
      </c>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row>
    <row r="17" spans="1:73" ht="15.75" customHeight="1">
      <c r="A17" s="1"/>
      <c r="B17" s="40" t="s">
        <v>23</v>
      </c>
      <c r="C17" s="41" t="str">
        <f t="shared" ref="C17:C21" si="5">IF($C$10="","",$C$10)</f>
        <v/>
      </c>
      <c r="D17" s="42">
        <f>D37</f>
        <v>0</v>
      </c>
      <c r="E17" s="41" t="str">
        <f t="shared" si="0"/>
        <v/>
      </c>
      <c r="F17" s="43">
        <f ca="1">F37</f>
        <v>0</v>
      </c>
      <c r="H17" s="44"/>
      <c r="I17" s="227"/>
      <c r="J17" s="188"/>
      <c r="K17" s="45" t="str">
        <f t="shared" ref="K17:K55" si="6">IF($C$10="","",$C$10)</f>
        <v/>
      </c>
      <c r="L17" s="46"/>
      <c r="M17" s="47" t="str">
        <f t="shared" ref="M17:M55" si="7">IF($C$10="","",$C$10)</f>
        <v/>
      </c>
      <c r="N17" s="48">
        <f t="shared" ca="1" si="1"/>
        <v>0</v>
      </c>
      <c r="P17" s="44"/>
      <c r="Q17" s="227"/>
      <c r="R17" s="188"/>
      <c r="S17" s="45" t="str">
        <f t="shared" ref="S17:S55" si="8">IF($C$10="","",$C$10)</f>
        <v/>
      </c>
      <c r="T17" s="46"/>
      <c r="U17" s="49" t="str">
        <f t="shared" ref="U17:U55" si="9">IF($C$10="","",$C$10)</f>
        <v/>
      </c>
      <c r="V17" s="50">
        <f t="shared" ca="1" si="2"/>
        <v>0</v>
      </c>
      <c r="X17" s="228"/>
      <c r="Y17" s="188"/>
      <c r="Z17" s="45" t="str">
        <f t="shared" ref="Z17:Z55" si="10">IF($C$10="","",$C$10)</f>
        <v/>
      </c>
      <c r="AA17" s="46"/>
      <c r="AB17" s="51" t="str">
        <f t="shared" ref="AB17:AB55" si="11">IF($C$10="","",$C$10)</f>
        <v/>
      </c>
      <c r="AC17" s="52">
        <f t="shared" ca="1" si="3"/>
        <v>0</v>
      </c>
      <c r="AD17" s="53"/>
      <c r="AE17" s="108" t="e">
        <f t="shared" ref="AE17:AE43" si="12">AE16+1</f>
        <v>#N/A</v>
      </c>
      <c r="AF17" s="54">
        <f t="shared" si="4"/>
        <v>0</v>
      </c>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row>
    <row r="18" spans="1:73" ht="15.75" customHeight="1">
      <c r="B18" s="40" t="s">
        <v>24</v>
      </c>
      <c r="C18" s="41" t="str">
        <f t="shared" si="5"/>
        <v/>
      </c>
      <c r="D18" s="42">
        <f>D56</f>
        <v>0</v>
      </c>
      <c r="E18" s="41" t="str">
        <f t="shared" si="0"/>
        <v/>
      </c>
      <c r="F18" s="43">
        <f ca="1">F56</f>
        <v>0</v>
      </c>
      <c r="H18" s="44"/>
      <c r="I18" s="227"/>
      <c r="J18" s="188"/>
      <c r="K18" s="45" t="str">
        <f t="shared" si="6"/>
        <v/>
      </c>
      <c r="L18" s="46"/>
      <c r="M18" s="47" t="str">
        <f t="shared" si="7"/>
        <v/>
      </c>
      <c r="N18" s="48">
        <f t="shared" ca="1" si="1"/>
        <v>0</v>
      </c>
      <c r="P18" s="44"/>
      <c r="Q18" s="227"/>
      <c r="R18" s="188"/>
      <c r="S18" s="45" t="str">
        <f t="shared" si="8"/>
        <v/>
      </c>
      <c r="T18" s="46"/>
      <c r="U18" s="49" t="str">
        <f t="shared" si="9"/>
        <v/>
      </c>
      <c r="V18" s="50">
        <f t="shared" ca="1" si="2"/>
        <v>0</v>
      </c>
      <c r="X18" s="228"/>
      <c r="Y18" s="188"/>
      <c r="Z18" s="45" t="str">
        <f t="shared" si="10"/>
        <v/>
      </c>
      <c r="AA18" s="46"/>
      <c r="AB18" s="51" t="str">
        <f t="shared" si="11"/>
        <v/>
      </c>
      <c r="AC18" s="52">
        <f t="shared" ca="1" si="3"/>
        <v>0</v>
      </c>
      <c r="AD18" s="53"/>
      <c r="AE18" s="108" t="e">
        <f t="shared" si="12"/>
        <v>#N/A</v>
      </c>
      <c r="AF18" s="54">
        <f t="shared" si="4"/>
        <v>0</v>
      </c>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row>
    <row r="19" spans="1:73" ht="15.75" customHeight="1">
      <c r="B19" s="40" t="s">
        <v>25</v>
      </c>
      <c r="C19" s="41" t="str">
        <f t="shared" si="5"/>
        <v/>
      </c>
      <c r="D19" s="42">
        <f>L56</f>
        <v>0</v>
      </c>
      <c r="E19" s="41" t="str">
        <f t="shared" si="0"/>
        <v/>
      </c>
      <c r="F19" s="43">
        <f ca="1">N56</f>
        <v>0</v>
      </c>
      <c r="H19" s="44"/>
      <c r="I19" s="227"/>
      <c r="J19" s="188"/>
      <c r="K19" s="45" t="str">
        <f t="shared" si="6"/>
        <v/>
      </c>
      <c r="L19" s="46"/>
      <c r="M19" s="47" t="str">
        <f t="shared" si="7"/>
        <v/>
      </c>
      <c r="N19" s="48">
        <f t="shared" ca="1" si="1"/>
        <v>0</v>
      </c>
      <c r="P19" s="44"/>
      <c r="Q19" s="187"/>
      <c r="R19" s="188"/>
      <c r="S19" s="45" t="str">
        <f t="shared" si="8"/>
        <v/>
      </c>
      <c r="T19" s="46"/>
      <c r="U19" s="49" t="str">
        <f t="shared" si="9"/>
        <v/>
      </c>
      <c r="V19" s="50">
        <f t="shared" ca="1" si="2"/>
        <v>0</v>
      </c>
      <c r="X19" s="228"/>
      <c r="Y19" s="188"/>
      <c r="Z19" s="45" t="str">
        <f t="shared" si="10"/>
        <v/>
      </c>
      <c r="AA19" s="46"/>
      <c r="AB19" s="51" t="str">
        <f t="shared" si="11"/>
        <v/>
      </c>
      <c r="AC19" s="52">
        <f t="shared" ca="1" si="3"/>
        <v>0</v>
      </c>
      <c r="AD19" s="53"/>
      <c r="AE19" s="108" t="e">
        <f t="shared" si="12"/>
        <v>#N/A</v>
      </c>
      <c r="AF19" s="54">
        <f t="shared" si="4"/>
        <v>0</v>
      </c>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row>
    <row r="20" spans="1:73" ht="15.75" customHeight="1">
      <c r="B20" s="40" t="s">
        <v>26</v>
      </c>
      <c r="C20" s="41" t="str">
        <f t="shared" si="5"/>
        <v/>
      </c>
      <c r="D20" s="42">
        <f>AA56</f>
        <v>0</v>
      </c>
      <c r="E20" s="41" t="str">
        <f t="shared" si="0"/>
        <v/>
      </c>
      <c r="F20" s="43">
        <f ca="1">AC56</f>
        <v>0</v>
      </c>
      <c r="H20" s="44"/>
      <c r="I20" s="227"/>
      <c r="J20" s="188"/>
      <c r="K20" s="45" t="str">
        <f t="shared" si="6"/>
        <v/>
      </c>
      <c r="L20" s="46"/>
      <c r="M20" s="47" t="str">
        <f t="shared" si="7"/>
        <v/>
      </c>
      <c r="N20" s="48">
        <f t="shared" ca="1" si="1"/>
        <v>0</v>
      </c>
      <c r="P20" s="44"/>
      <c r="Q20" s="187"/>
      <c r="R20" s="188"/>
      <c r="S20" s="45" t="str">
        <f t="shared" si="8"/>
        <v/>
      </c>
      <c r="T20" s="46"/>
      <c r="U20" s="49" t="str">
        <f t="shared" si="9"/>
        <v/>
      </c>
      <c r="V20" s="50">
        <f t="shared" ca="1" si="2"/>
        <v>0</v>
      </c>
      <c r="X20" s="228"/>
      <c r="Y20" s="188"/>
      <c r="Z20" s="45" t="str">
        <f t="shared" si="10"/>
        <v/>
      </c>
      <c r="AA20" s="46"/>
      <c r="AB20" s="51" t="str">
        <f t="shared" si="11"/>
        <v/>
      </c>
      <c r="AC20" s="52">
        <f t="shared" ca="1" si="3"/>
        <v>0</v>
      </c>
      <c r="AD20" s="53"/>
      <c r="AE20" s="108" t="e">
        <f t="shared" si="12"/>
        <v>#N/A</v>
      </c>
      <c r="AF20" s="54">
        <f t="shared" si="4"/>
        <v>0</v>
      </c>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row>
    <row r="21" spans="1:73" ht="15.75" customHeight="1">
      <c r="B21" s="40" t="s">
        <v>27</v>
      </c>
      <c r="C21" s="41" t="str">
        <f t="shared" si="5"/>
        <v/>
      </c>
      <c r="D21" s="42">
        <f>T56</f>
        <v>0</v>
      </c>
      <c r="E21" s="41" t="str">
        <f t="shared" si="0"/>
        <v/>
      </c>
      <c r="F21" s="43">
        <f ca="1">V56</f>
        <v>0</v>
      </c>
      <c r="H21" s="44"/>
      <c r="I21" s="227"/>
      <c r="J21" s="188"/>
      <c r="K21" s="45" t="str">
        <f t="shared" si="6"/>
        <v/>
      </c>
      <c r="L21" s="46"/>
      <c r="M21" s="47" t="str">
        <f t="shared" si="7"/>
        <v/>
      </c>
      <c r="N21" s="48">
        <f t="shared" ca="1" si="1"/>
        <v>0</v>
      </c>
      <c r="P21" s="44"/>
      <c r="Q21" s="187"/>
      <c r="R21" s="188"/>
      <c r="S21" s="45" t="str">
        <f t="shared" si="8"/>
        <v/>
      </c>
      <c r="T21" s="46"/>
      <c r="U21" s="49" t="str">
        <f t="shared" si="9"/>
        <v/>
      </c>
      <c r="V21" s="50">
        <f t="shared" ca="1" si="2"/>
        <v>0</v>
      </c>
      <c r="X21" s="228"/>
      <c r="Y21" s="188"/>
      <c r="Z21" s="45" t="str">
        <f t="shared" si="10"/>
        <v/>
      </c>
      <c r="AA21" s="46"/>
      <c r="AB21" s="51" t="str">
        <f t="shared" si="11"/>
        <v/>
      </c>
      <c r="AC21" s="52">
        <f t="shared" ca="1" si="3"/>
        <v>0</v>
      </c>
      <c r="AD21" s="53"/>
      <c r="AE21" s="108" t="e">
        <f t="shared" si="12"/>
        <v>#N/A</v>
      </c>
      <c r="AF21" s="54">
        <f t="shared" si="4"/>
        <v>0</v>
      </c>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row>
    <row r="22" spans="1:73" ht="15.75" customHeight="1">
      <c r="B22" s="55" t="s">
        <v>28</v>
      </c>
      <c r="C22" s="56" t="str">
        <f>IF($C$10="","",$C$10)</f>
        <v/>
      </c>
      <c r="D22" s="57">
        <f>SUM(D16:D17)-SUM(D18:D21)</f>
        <v>0</v>
      </c>
      <c r="E22" s="56" t="str">
        <f t="shared" si="0"/>
        <v/>
      </c>
      <c r="F22" s="58">
        <f ca="1">SUM(F16:F17)-SUM(F18:F21)</f>
        <v>0</v>
      </c>
      <c r="H22" s="44"/>
      <c r="I22" s="227"/>
      <c r="J22" s="188"/>
      <c r="K22" s="45" t="str">
        <f t="shared" si="6"/>
        <v/>
      </c>
      <c r="L22" s="46"/>
      <c r="M22" s="47" t="str">
        <f t="shared" si="7"/>
        <v/>
      </c>
      <c r="N22" s="48">
        <f t="shared" ca="1" si="1"/>
        <v>0</v>
      </c>
      <c r="P22" s="44"/>
      <c r="Q22" s="187"/>
      <c r="R22" s="188"/>
      <c r="S22" s="45" t="str">
        <f t="shared" si="8"/>
        <v/>
      </c>
      <c r="T22" s="46"/>
      <c r="U22" s="49" t="str">
        <f t="shared" si="9"/>
        <v/>
      </c>
      <c r="V22" s="50">
        <f t="shared" ca="1" si="2"/>
        <v>0</v>
      </c>
      <c r="X22" s="228"/>
      <c r="Y22" s="188"/>
      <c r="Z22" s="45" t="str">
        <f t="shared" si="10"/>
        <v/>
      </c>
      <c r="AA22" s="46"/>
      <c r="AB22" s="51" t="str">
        <f t="shared" si="11"/>
        <v/>
      </c>
      <c r="AC22" s="52">
        <f t="shared" ca="1" si="3"/>
        <v>0</v>
      </c>
      <c r="AD22" s="53"/>
      <c r="AE22" s="108" t="e">
        <f t="shared" si="12"/>
        <v>#N/A</v>
      </c>
      <c r="AF22" s="54">
        <f t="shared" si="4"/>
        <v>0</v>
      </c>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row>
    <row r="23" spans="1:73" ht="15.75" customHeight="1">
      <c r="H23" s="44"/>
      <c r="I23" s="227"/>
      <c r="J23" s="188"/>
      <c r="K23" s="45" t="str">
        <f t="shared" si="6"/>
        <v/>
      </c>
      <c r="L23" s="46"/>
      <c r="M23" s="47" t="str">
        <f t="shared" si="7"/>
        <v/>
      </c>
      <c r="N23" s="48">
        <f t="shared" ca="1" si="1"/>
        <v>0</v>
      </c>
      <c r="P23" s="44"/>
      <c r="Q23" s="187"/>
      <c r="R23" s="188"/>
      <c r="S23" s="45" t="str">
        <f t="shared" si="8"/>
        <v/>
      </c>
      <c r="T23" s="46"/>
      <c r="U23" s="49" t="str">
        <f t="shared" si="9"/>
        <v/>
      </c>
      <c r="V23" s="50">
        <f t="shared" ca="1" si="2"/>
        <v>0</v>
      </c>
      <c r="X23" s="228"/>
      <c r="Y23" s="188"/>
      <c r="Z23" s="45" t="str">
        <f t="shared" si="10"/>
        <v/>
      </c>
      <c r="AA23" s="46"/>
      <c r="AB23" s="51" t="str">
        <f t="shared" si="11"/>
        <v/>
      </c>
      <c r="AC23" s="52">
        <f t="shared" ca="1" si="3"/>
        <v>0</v>
      </c>
      <c r="AD23" s="53"/>
      <c r="AE23" s="108" t="e">
        <f t="shared" si="12"/>
        <v>#N/A</v>
      </c>
      <c r="AF23" s="54">
        <f t="shared" si="4"/>
        <v>0</v>
      </c>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row>
    <row r="24" spans="1:73" ht="15.75" customHeight="1">
      <c r="B24" s="293" t="s">
        <v>29</v>
      </c>
      <c r="C24" s="171"/>
      <c r="D24" s="171"/>
      <c r="E24" s="171"/>
      <c r="F24" s="172"/>
      <c r="H24" s="44"/>
      <c r="I24" s="187"/>
      <c r="J24" s="188"/>
      <c r="K24" s="45" t="str">
        <f t="shared" si="6"/>
        <v/>
      </c>
      <c r="L24" s="46"/>
      <c r="M24" s="47" t="str">
        <f t="shared" si="7"/>
        <v/>
      </c>
      <c r="N24" s="48">
        <f t="shared" ca="1" si="1"/>
        <v>0</v>
      </c>
      <c r="P24" s="44"/>
      <c r="Q24" s="187"/>
      <c r="R24" s="188"/>
      <c r="S24" s="45" t="str">
        <f t="shared" si="8"/>
        <v/>
      </c>
      <c r="T24" s="46"/>
      <c r="U24" s="49" t="str">
        <f t="shared" si="9"/>
        <v/>
      </c>
      <c r="V24" s="50">
        <f t="shared" ca="1" si="2"/>
        <v>0</v>
      </c>
      <c r="X24" s="202"/>
      <c r="Y24" s="188"/>
      <c r="Z24" s="45" t="str">
        <f t="shared" si="10"/>
        <v/>
      </c>
      <c r="AA24" s="46"/>
      <c r="AB24" s="51" t="str">
        <f t="shared" si="11"/>
        <v/>
      </c>
      <c r="AC24" s="52">
        <f t="shared" ca="1" si="3"/>
        <v>0</v>
      </c>
      <c r="AD24" s="53"/>
      <c r="AE24" s="108" t="e">
        <f t="shared" si="12"/>
        <v>#N/A</v>
      </c>
      <c r="AF24" s="54">
        <f t="shared" si="4"/>
        <v>0</v>
      </c>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row>
    <row r="25" spans="1:73" ht="15.75" customHeight="1">
      <c r="B25" s="173"/>
      <c r="C25" s="174"/>
      <c r="D25" s="174"/>
      <c r="E25" s="174"/>
      <c r="F25" s="175"/>
      <c r="H25" s="44"/>
      <c r="I25" s="187"/>
      <c r="J25" s="188"/>
      <c r="K25" s="45" t="str">
        <f t="shared" si="6"/>
        <v/>
      </c>
      <c r="L25" s="46"/>
      <c r="M25" s="47" t="str">
        <f t="shared" si="7"/>
        <v/>
      </c>
      <c r="N25" s="48">
        <f t="shared" ca="1" si="1"/>
        <v>0</v>
      </c>
      <c r="P25" s="44"/>
      <c r="Q25" s="187"/>
      <c r="R25" s="188"/>
      <c r="S25" s="45" t="str">
        <f t="shared" si="8"/>
        <v/>
      </c>
      <c r="T25" s="46"/>
      <c r="U25" s="49" t="str">
        <f t="shared" si="9"/>
        <v/>
      </c>
      <c r="V25" s="50">
        <f t="shared" ca="1" si="2"/>
        <v>0</v>
      </c>
      <c r="X25" s="202"/>
      <c r="Y25" s="188"/>
      <c r="Z25" s="45" t="str">
        <f t="shared" si="10"/>
        <v/>
      </c>
      <c r="AA25" s="46"/>
      <c r="AB25" s="51" t="str">
        <f t="shared" si="11"/>
        <v/>
      </c>
      <c r="AC25" s="52">
        <f t="shared" ca="1" si="3"/>
        <v>0</v>
      </c>
      <c r="AD25" s="53"/>
      <c r="AE25" s="108" t="e">
        <f t="shared" si="12"/>
        <v>#N/A</v>
      </c>
      <c r="AF25" s="54">
        <f t="shared" si="4"/>
        <v>0</v>
      </c>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row>
    <row r="26" spans="1:73" ht="16.2">
      <c r="B26" s="59"/>
      <c r="C26" s="60"/>
      <c r="D26" s="61" t="s">
        <v>16</v>
      </c>
      <c r="E26" s="60"/>
      <c r="F26" s="62" t="s">
        <v>30</v>
      </c>
      <c r="H26" s="44"/>
      <c r="I26" s="187"/>
      <c r="J26" s="188"/>
      <c r="K26" s="45" t="str">
        <f t="shared" si="6"/>
        <v/>
      </c>
      <c r="L26" s="46"/>
      <c r="M26" s="47" t="str">
        <f t="shared" si="7"/>
        <v/>
      </c>
      <c r="N26" s="48">
        <f t="shared" ca="1" si="1"/>
        <v>0</v>
      </c>
      <c r="P26" s="44"/>
      <c r="Q26" s="187"/>
      <c r="R26" s="188"/>
      <c r="S26" s="45" t="str">
        <f t="shared" si="8"/>
        <v/>
      </c>
      <c r="T26" s="46"/>
      <c r="U26" s="49" t="str">
        <f t="shared" si="9"/>
        <v/>
      </c>
      <c r="V26" s="50">
        <f t="shared" ca="1" si="2"/>
        <v>0</v>
      </c>
      <c r="X26" s="202"/>
      <c r="Y26" s="188"/>
      <c r="Z26" s="45" t="str">
        <f t="shared" si="10"/>
        <v/>
      </c>
      <c r="AA26" s="46"/>
      <c r="AB26" s="51" t="str">
        <f t="shared" si="11"/>
        <v/>
      </c>
      <c r="AC26" s="52">
        <f t="shared" ca="1" si="3"/>
        <v>0</v>
      </c>
      <c r="AD26" s="53"/>
      <c r="AE26" s="108" t="e">
        <f t="shared" si="12"/>
        <v>#N/A</v>
      </c>
      <c r="AF26" s="54">
        <f t="shared" si="4"/>
        <v>0</v>
      </c>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row>
    <row r="27" spans="1:73" ht="16.2">
      <c r="B27" s="107"/>
      <c r="C27" s="45" t="str">
        <f>IF($C$10="","",$C$10)</f>
        <v/>
      </c>
      <c r="D27" s="46"/>
      <c r="E27" s="109" t="str">
        <f>IF($C$10="","",$C$10)</f>
        <v/>
      </c>
      <c r="F27" s="64">
        <f t="shared" ref="F27:F36" ca="1" si="13">SUMIF($I$76:$J$508,B27,$D$76:$D$508)</f>
        <v>0</v>
      </c>
      <c r="H27" s="44"/>
      <c r="I27" s="187"/>
      <c r="J27" s="188"/>
      <c r="K27" s="45" t="str">
        <f t="shared" si="6"/>
        <v/>
      </c>
      <c r="L27" s="46"/>
      <c r="M27" s="47" t="str">
        <f t="shared" si="7"/>
        <v/>
      </c>
      <c r="N27" s="48">
        <f t="shared" ca="1" si="1"/>
        <v>0</v>
      </c>
      <c r="P27" s="44"/>
      <c r="Q27" s="187"/>
      <c r="R27" s="188"/>
      <c r="S27" s="45" t="str">
        <f t="shared" si="8"/>
        <v/>
      </c>
      <c r="T27" s="46"/>
      <c r="U27" s="49" t="str">
        <f t="shared" si="9"/>
        <v/>
      </c>
      <c r="V27" s="50">
        <f t="shared" ca="1" si="2"/>
        <v>0</v>
      </c>
      <c r="X27" s="202"/>
      <c r="Y27" s="188"/>
      <c r="Z27" s="45" t="str">
        <f t="shared" si="10"/>
        <v/>
      </c>
      <c r="AA27" s="46"/>
      <c r="AB27" s="51" t="str">
        <f t="shared" si="11"/>
        <v/>
      </c>
      <c r="AC27" s="52">
        <f t="shared" ca="1" si="3"/>
        <v>0</v>
      </c>
      <c r="AD27" s="53"/>
      <c r="AE27" s="108" t="e">
        <f t="shared" si="12"/>
        <v>#N/A</v>
      </c>
      <c r="AF27" s="54">
        <f t="shared" si="4"/>
        <v>0</v>
      </c>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row>
    <row r="28" spans="1:73" ht="16.2">
      <c r="B28" s="107"/>
      <c r="C28" s="45" t="str">
        <f t="shared" ref="C28:C36" si="14">IF($C$10="","",$C$10)</f>
        <v/>
      </c>
      <c r="D28" s="46"/>
      <c r="E28" s="109" t="str">
        <f t="shared" ref="E28:E36" si="15">IF($C$10="","",$C$10)</f>
        <v/>
      </c>
      <c r="F28" s="64">
        <f t="shared" ca="1" si="13"/>
        <v>0</v>
      </c>
      <c r="H28" s="44"/>
      <c r="I28" s="187"/>
      <c r="J28" s="188"/>
      <c r="K28" s="45" t="str">
        <f t="shared" si="6"/>
        <v/>
      </c>
      <c r="L28" s="46"/>
      <c r="M28" s="47" t="str">
        <f t="shared" si="7"/>
        <v/>
      </c>
      <c r="N28" s="48">
        <f t="shared" ca="1" si="1"/>
        <v>0</v>
      </c>
      <c r="P28" s="44"/>
      <c r="Q28" s="187"/>
      <c r="R28" s="188"/>
      <c r="S28" s="45" t="str">
        <f t="shared" si="8"/>
        <v/>
      </c>
      <c r="T28" s="46"/>
      <c r="U28" s="49" t="str">
        <f t="shared" si="9"/>
        <v/>
      </c>
      <c r="V28" s="50">
        <f t="shared" ca="1" si="2"/>
        <v>0</v>
      </c>
      <c r="X28" s="202"/>
      <c r="Y28" s="188"/>
      <c r="Z28" s="45" t="str">
        <f t="shared" si="10"/>
        <v/>
      </c>
      <c r="AA28" s="46"/>
      <c r="AB28" s="51" t="str">
        <f t="shared" si="11"/>
        <v/>
      </c>
      <c r="AC28" s="52">
        <f t="shared" ca="1" si="3"/>
        <v>0</v>
      </c>
      <c r="AD28" s="53"/>
      <c r="AE28" s="108" t="e">
        <f t="shared" si="12"/>
        <v>#N/A</v>
      </c>
      <c r="AF28" s="54">
        <f t="shared" si="4"/>
        <v>0</v>
      </c>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row>
    <row r="29" spans="1:73" ht="16.2">
      <c r="B29" s="107"/>
      <c r="C29" s="45" t="str">
        <f t="shared" si="14"/>
        <v/>
      </c>
      <c r="D29" s="46"/>
      <c r="E29" s="109" t="str">
        <f t="shared" si="15"/>
        <v/>
      </c>
      <c r="F29" s="64">
        <f t="shared" ca="1" si="13"/>
        <v>0</v>
      </c>
      <c r="H29" s="44"/>
      <c r="I29" s="187"/>
      <c r="J29" s="188"/>
      <c r="K29" s="45" t="str">
        <f t="shared" si="6"/>
        <v/>
      </c>
      <c r="L29" s="46"/>
      <c r="M29" s="47" t="str">
        <f t="shared" si="7"/>
        <v/>
      </c>
      <c r="N29" s="48">
        <f t="shared" ca="1" si="1"/>
        <v>0</v>
      </c>
      <c r="P29" s="44"/>
      <c r="Q29" s="187"/>
      <c r="R29" s="188"/>
      <c r="S29" s="45" t="str">
        <f t="shared" si="8"/>
        <v/>
      </c>
      <c r="T29" s="46"/>
      <c r="U29" s="49" t="str">
        <f t="shared" si="9"/>
        <v/>
      </c>
      <c r="V29" s="50">
        <f t="shared" ca="1" si="2"/>
        <v>0</v>
      </c>
      <c r="X29" s="202"/>
      <c r="Y29" s="188"/>
      <c r="Z29" s="45" t="str">
        <f t="shared" si="10"/>
        <v/>
      </c>
      <c r="AA29" s="46"/>
      <c r="AB29" s="51" t="str">
        <f t="shared" si="11"/>
        <v/>
      </c>
      <c r="AC29" s="52">
        <f t="shared" ca="1" si="3"/>
        <v>0</v>
      </c>
      <c r="AD29" s="53"/>
      <c r="AE29" s="108" t="e">
        <f t="shared" si="12"/>
        <v>#N/A</v>
      </c>
      <c r="AF29" s="54">
        <f t="shared" si="4"/>
        <v>0</v>
      </c>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row>
    <row r="30" spans="1:73" ht="16.2">
      <c r="B30" s="63"/>
      <c r="C30" s="45" t="str">
        <f t="shared" si="14"/>
        <v/>
      </c>
      <c r="D30" s="46"/>
      <c r="E30" s="109" t="str">
        <f t="shared" si="15"/>
        <v/>
      </c>
      <c r="F30" s="64">
        <f t="shared" ca="1" si="13"/>
        <v>0</v>
      </c>
      <c r="H30" s="44"/>
      <c r="I30" s="187"/>
      <c r="J30" s="188"/>
      <c r="K30" s="45" t="str">
        <f t="shared" si="6"/>
        <v/>
      </c>
      <c r="L30" s="46"/>
      <c r="M30" s="47" t="str">
        <f t="shared" si="7"/>
        <v/>
      </c>
      <c r="N30" s="48">
        <f t="shared" ca="1" si="1"/>
        <v>0</v>
      </c>
      <c r="P30" s="44"/>
      <c r="Q30" s="187"/>
      <c r="R30" s="188"/>
      <c r="S30" s="45" t="str">
        <f t="shared" si="8"/>
        <v/>
      </c>
      <c r="T30" s="46"/>
      <c r="U30" s="49" t="str">
        <f t="shared" si="9"/>
        <v/>
      </c>
      <c r="V30" s="50">
        <f t="shared" ca="1" si="2"/>
        <v>0</v>
      </c>
      <c r="X30" s="202"/>
      <c r="Y30" s="188"/>
      <c r="Z30" s="45" t="str">
        <f t="shared" si="10"/>
        <v/>
      </c>
      <c r="AA30" s="46"/>
      <c r="AB30" s="51" t="str">
        <f t="shared" si="11"/>
        <v/>
      </c>
      <c r="AC30" s="52">
        <f t="shared" ca="1" si="3"/>
        <v>0</v>
      </c>
      <c r="AD30" s="53"/>
      <c r="AE30" s="108" t="e">
        <f t="shared" si="12"/>
        <v>#N/A</v>
      </c>
      <c r="AF30" s="54">
        <f t="shared" si="4"/>
        <v>0</v>
      </c>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row>
    <row r="31" spans="1:73" ht="16.2">
      <c r="B31" s="63"/>
      <c r="C31" s="45" t="str">
        <f t="shared" si="14"/>
        <v/>
      </c>
      <c r="D31" s="46"/>
      <c r="E31" s="109" t="str">
        <f t="shared" si="15"/>
        <v/>
      </c>
      <c r="F31" s="64">
        <f t="shared" ca="1" si="13"/>
        <v>0</v>
      </c>
      <c r="H31" s="44"/>
      <c r="I31" s="187"/>
      <c r="J31" s="188"/>
      <c r="K31" s="45" t="str">
        <f t="shared" si="6"/>
        <v/>
      </c>
      <c r="L31" s="46"/>
      <c r="M31" s="47" t="str">
        <f t="shared" si="7"/>
        <v/>
      </c>
      <c r="N31" s="48">
        <f t="shared" ca="1" si="1"/>
        <v>0</v>
      </c>
      <c r="P31" s="44"/>
      <c r="Q31" s="187"/>
      <c r="R31" s="188"/>
      <c r="S31" s="45" t="str">
        <f t="shared" si="8"/>
        <v/>
      </c>
      <c r="T31" s="46"/>
      <c r="U31" s="49" t="str">
        <f t="shared" si="9"/>
        <v/>
      </c>
      <c r="V31" s="50">
        <f t="shared" ca="1" si="2"/>
        <v>0</v>
      </c>
      <c r="X31" s="202"/>
      <c r="Y31" s="188"/>
      <c r="Z31" s="45" t="str">
        <f t="shared" si="10"/>
        <v/>
      </c>
      <c r="AA31" s="46"/>
      <c r="AB31" s="51" t="str">
        <f t="shared" si="11"/>
        <v/>
      </c>
      <c r="AC31" s="52">
        <f t="shared" ca="1" si="3"/>
        <v>0</v>
      </c>
      <c r="AD31" s="53"/>
      <c r="AE31" s="108" t="e">
        <f t="shared" si="12"/>
        <v>#N/A</v>
      </c>
      <c r="AF31" s="54">
        <f t="shared" si="4"/>
        <v>0</v>
      </c>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row>
    <row r="32" spans="1:73" ht="16.2">
      <c r="B32" s="63"/>
      <c r="C32" s="45" t="str">
        <f t="shared" si="14"/>
        <v/>
      </c>
      <c r="D32" s="46"/>
      <c r="E32" s="109" t="str">
        <f t="shared" si="15"/>
        <v/>
      </c>
      <c r="F32" s="64">
        <f t="shared" ca="1" si="13"/>
        <v>0</v>
      </c>
      <c r="H32" s="44"/>
      <c r="I32" s="187"/>
      <c r="J32" s="188"/>
      <c r="K32" s="45" t="str">
        <f t="shared" si="6"/>
        <v/>
      </c>
      <c r="L32" s="46"/>
      <c r="M32" s="47" t="str">
        <f t="shared" si="7"/>
        <v/>
      </c>
      <c r="N32" s="48">
        <f t="shared" ca="1" si="1"/>
        <v>0</v>
      </c>
      <c r="P32" s="44"/>
      <c r="Q32" s="187"/>
      <c r="R32" s="188"/>
      <c r="S32" s="45" t="str">
        <f t="shared" si="8"/>
        <v/>
      </c>
      <c r="T32" s="46"/>
      <c r="U32" s="49" t="str">
        <f t="shared" si="9"/>
        <v/>
      </c>
      <c r="V32" s="50">
        <f t="shared" ca="1" si="2"/>
        <v>0</v>
      </c>
      <c r="X32" s="202"/>
      <c r="Y32" s="188"/>
      <c r="Z32" s="45" t="str">
        <f t="shared" si="10"/>
        <v/>
      </c>
      <c r="AA32" s="46"/>
      <c r="AB32" s="51" t="str">
        <f t="shared" si="11"/>
        <v/>
      </c>
      <c r="AC32" s="52">
        <f t="shared" ca="1" si="3"/>
        <v>0</v>
      </c>
      <c r="AD32" s="53"/>
      <c r="AE32" s="108" t="e">
        <f t="shared" si="12"/>
        <v>#N/A</v>
      </c>
      <c r="AF32" s="54">
        <f t="shared" si="4"/>
        <v>0</v>
      </c>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row>
    <row r="33" spans="2:73" ht="16.2">
      <c r="B33" s="63"/>
      <c r="C33" s="45" t="str">
        <f t="shared" si="14"/>
        <v/>
      </c>
      <c r="D33" s="46"/>
      <c r="E33" s="109" t="str">
        <f t="shared" si="15"/>
        <v/>
      </c>
      <c r="F33" s="64">
        <f t="shared" ca="1" si="13"/>
        <v>0</v>
      </c>
      <c r="H33" s="44"/>
      <c r="I33" s="187"/>
      <c r="J33" s="188"/>
      <c r="K33" s="45" t="str">
        <f t="shared" si="6"/>
        <v/>
      </c>
      <c r="L33" s="46"/>
      <c r="M33" s="47" t="str">
        <f t="shared" si="7"/>
        <v/>
      </c>
      <c r="N33" s="48">
        <f t="shared" ca="1" si="1"/>
        <v>0</v>
      </c>
      <c r="P33" s="44"/>
      <c r="Q33" s="187"/>
      <c r="R33" s="188"/>
      <c r="S33" s="45" t="str">
        <f t="shared" si="8"/>
        <v/>
      </c>
      <c r="T33" s="46"/>
      <c r="U33" s="49" t="str">
        <f t="shared" si="9"/>
        <v/>
      </c>
      <c r="V33" s="50">
        <f t="shared" ca="1" si="2"/>
        <v>0</v>
      </c>
      <c r="X33" s="202"/>
      <c r="Y33" s="188"/>
      <c r="Z33" s="45" t="str">
        <f t="shared" si="10"/>
        <v/>
      </c>
      <c r="AA33" s="46"/>
      <c r="AB33" s="51" t="str">
        <f t="shared" si="11"/>
        <v/>
      </c>
      <c r="AC33" s="52">
        <f t="shared" ca="1" si="3"/>
        <v>0</v>
      </c>
      <c r="AD33" s="53"/>
      <c r="AE33" s="108" t="e">
        <f t="shared" si="12"/>
        <v>#N/A</v>
      </c>
      <c r="AF33" s="54">
        <f t="shared" si="4"/>
        <v>0</v>
      </c>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row>
    <row r="34" spans="2:73" ht="16.2">
      <c r="B34" s="63"/>
      <c r="C34" s="45" t="str">
        <f t="shared" si="14"/>
        <v/>
      </c>
      <c r="D34" s="46"/>
      <c r="E34" s="109" t="str">
        <f t="shared" si="15"/>
        <v/>
      </c>
      <c r="F34" s="64">
        <f t="shared" ca="1" si="13"/>
        <v>0</v>
      </c>
      <c r="H34" s="44"/>
      <c r="I34" s="187"/>
      <c r="J34" s="188"/>
      <c r="K34" s="45" t="str">
        <f t="shared" si="6"/>
        <v/>
      </c>
      <c r="L34" s="46"/>
      <c r="M34" s="47" t="str">
        <f t="shared" si="7"/>
        <v/>
      </c>
      <c r="N34" s="48">
        <f t="shared" ca="1" si="1"/>
        <v>0</v>
      </c>
      <c r="P34" s="44"/>
      <c r="Q34" s="187"/>
      <c r="R34" s="188"/>
      <c r="S34" s="45" t="str">
        <f t="shared" si="8"/>
        <v/>
      </c>
      <c r="T34" s="46"/>
      <c r="U34" s="49" t="str">
        <f t="shared" si="9"/>
        <v/>
      </c>
      <c r="V34" s="50">
        <f t="shared" ca="1" si="2"/>
        <v>0</v>
      </c>
      <c r="X34" s="202"/>
      <c r="Y34" s="188"/>
      <c r="Z34" s="45" t="str">
        <f t="shared" si="10"/>
        <v/>
      </c>
      <c r="AA34" s="46"/>
      <c r="AB34" s="51" t="str">
        <f t="shared" si="11"/>
        <v/>
      </c>
      <c r="AC34" s="52">
        <f t="shared" ca="1" si="3"/>
        <v>0</v>
      </c>
      <c r="AD34" s="53"/>
      <c r="AE34" s="108" t="e">
        <f t="shared" si="12"/>
        <v>#N/A</v>
      </c>
      <c r="AF34" s="54">
        <f t="shared" si="4"/>
        <v>0</v>
      </c>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row>
    <row r="35" spans="2:73" ht="16.2">
      <c r="B35" s="63"/>
      <c r="C35" s="45" t="str">
        <f t="shared" si="14"/>
        <v/>
      </c>
      <c r="D35" s="46"/>
      <c r="E35" s="109" t="str">
        <f t="shared" si="15"/>
        <v/>
      </c>
      <c r="F35" s="64">
        <f t="shared" ca="1" si="13"/>
        <v>0</v>
      </c>
      <c r="H35" s="44"/>
      <c r="I35" s="187"/>
      <c r="J35" s="188"/>
      <c r="K35" s="45" t="str">
        <f t="shared" si="6"/>
        <v/>
      </c>
      <c r="L35" s="46"/>
      <c r="M35" s="47" t="str">
        <f t="shared" si="7"/>
        <v/>
      </c>
      <c r="N35" s="48">
        <f t="shared" ca="1" si="1"/>
        <v>0</v>
      </c>
      <c r="P35" s="44"/>
      <c r="Q35" s="187"/>
      <c r="R35" s="188"/>
      <c r="S35" s="45" t="str">
        <f t="shared" si="8"/>
        <v/>
      </c>
      <c r="T35" s="46"/>
      <c r="U35" s="49" t="str">
        <f t="shared" si="9"/>
        <v/>
      </c>
      <c r="V35" s="50">
        <f t="shared" ca="1" si="2"/>
        <v>0</v>
      </c>
      <c r="X35" s="202"/>
      <c r="Y35" s="188"/>
      <c r="Z35" s="45" t="str">
        <f t="shared" si="10"/>
        <v/>
      </c>
      <c r="AA35" s="46"/>
      <c r="AB35" s="51" t="str">
        <f t="shared" si="11"/>
        <v/>
      </c>
      <c r="AC35" s="52">
        <f t="shared" ca="1" si="3"/>
        <v>0</v>
      </c>
      <c r="AD35" s="53"/>
      <c r="AE35" s="108" t="e">
        <f t="shared" si="12"/>
        <v>#N/A</v>
      </c>
      <c r="AF35" s="54">
        <f t="shared" si="4"/>
        <v>0</v>
      </c>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row>
    <row r="36" spans="2:73" ht="16.2">
      <c r="B36" s="63"/>
      <c r="C36" s="45" t="str">
        <f t="shared" si="14"/>
        <v/>
      </c>
      <c r="D36" s="46"/>
      <c r="E36" s="109" t="str">
        <f t="shared" si="15"/>
        <v/>
      </c>
      <c r="F36" s="64">
        <f t="shared" ca="1" si="13"/>
        <v>0</v>
      </c>
      <c r="H36" s="44"/>
      <c r="I36" s="187"/>
      <c r="J36" s="188"/>
      <c r="K36" s="45" t="str">
        <f t="shared" si="6"/>
        <v/>
      </c>
      <c r="L36" s="46"/>
      <c r="M36" s="47" t="str">
        <f t="shared" si="7"/>
        <v/>
      </c>
      <c r="N36" s="48">
        <f t="shared" ca="1" si="1"/>
        <v>0</v>
      </c>
      <c r="P36" s="44"/>
      <c r="Q36" s="187"/>
      <c r="R36" s="188"/>
      <c r="S36" s="45" t="str">
        <f t="shared" si="8"/>
        <v/>
      </c>
      <c r="T36" s="46"/>
      <c r="U36" s="49" t="str">
        <f t="shared" si="9"/>
        <v/>
      </c>
      <c r="V36" s="50">
        <f t="shared" ca="1" si="2"/>
        <v>0</v>
      </c>
      <c r="X36" s="202"/>
      <c r="Y36" s="188"/>
      <c r="Z36" s="45" t="str">
        <f t="shared" si="10"/>
        <v/>
      </c>
      <c r="AA36" s="46"/>
      <c r="AB36" s="51" t="str">
        <f t="shared" si="11"/>
        <v/>
      </c>
      <c r="AC36" s="52">
        <f t="shared" ca="1" si="3"/>
        <v>0</v>
      </c>
      <c r="AD36" s="53"/>
      <c r="AE36" s="108" t="e">
        <f t="shared" si="12"/>
        <v>#N/A</v>
      </c>
      <c r="AF36" s="54">
        <f t="shared" si="4"/>
        <v>0</v>
      </c>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row>
    <row r="37" spans="2:73" ht="16.2">
      <c r="B37" s="65"/>
      <c r="C37" s="66" t="str">
        <f>IF($C$10="","",$C$10)</f>
        <v/>
      </c>
      <c r="D37" s="67">
        <f>SUM($D$27:$D$36)</f>
        <v>0</v>
      </c>
      <c r="E37" s="66" t="str">
        <f>IF($C$10="","",$C$10)</f>
        <v/>
      </c>
      <c r="F37" s="68">
        <f ca="1">SUM($F$27:$F$36)</f>
        <v>0</v>
      </c>
      <c r="H37" s="44"/>
      <c r="I37" s="187"/>
      <c r="J37" s="188"/>
      <c r="K37" s="45" t="str">
        <f t="shared" si="6"/>
        <v/>
      </c>
      <c r="L37" s="46"/>
      <c r="M37" s="47" t="str">
        <f t="shared" si="7"/>
        <v/>
      </c>
      <c r="N37" s="48">
        <f t="shared" ca="1" si="1"/>
        <v>0</v>
      </c>
      <c r="P37" s="44"/>
      <c r="Q37" s="187"/>
      <c r="R37" s="188"/>
      <c r="S37" s="45" t="str">
        <f t="shared" si="8"/>
        <v/>
      </c>
      <c r="T37" s="46"/>
      <c r="U37" s="49" t="str">
        <f t="shared" si="9"/>
        <v/>
      </c>
      <c r="V37" s="50">
        <f t="shared" ca="1" si="2"/>
        <v>0</v>
      </c>
      <c r="X37" s="202"/>
      <c r="Y37" s="188"/>
      <c r="Z37" s="45" t="str">
        <f t="shared" si="10"/>
        <v/>
      </c>
      <c r="AA37" s="46"/>
      <c r="AB37" s="51" t="str">
        <f t="shared" si="11"/>
        <v/>
      </c>
      <c r="AC37" s="52">
        <f t="shared" ca="1" si="3"/>
        <v>0</v>
      </c>
      <c r="AD37" s="53"/>
      <c r="AE37" s="108" t="e">
        <f t="shared" si="12"/>
        <v>#N/A</v>
      </c>
      <c r="AF37" s="54">
        <f t="shared" si="4"/>
        <v>0</v>
      </c>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row>
    <row r="38" spans="2:73" ht="16.2">
      <c r="H38" s="44"/>
      <c r="I38" s="187"/>
      <c r="J38" s="188"/>
      <c r="K38" s="45" t="str">
        <f t="shared" si="6"/>
        <v/>
      </c>
      <c r="L38" s="46"/>
      <c r="M38" s="47" t="str">
        <f t="shared" si="7"/>
        <v/>
      </c>
      <c r="N38" s="48">
        <f t="shared" ca="1" si="1"/>
        <v>0</v>
      </c>
      <c r="P38" s="44"/>
      <c r="Q38" s="187"/>
      <c r="R38" s="188"/>
      <c r="S38" s="45" t="str">
        <f t="shared" si="8"/>
        <v/>
      </c>
      <c r="T38" s="46"/>
      <c r="U38" s="49" t="str">
        <f t="shared" si="9"/>
        <v/>
      </c>
      <c r="V38" s="50">
        <f t="shared" ca="1" si="2"/>
        <v>0</v>
      </c>
      <c r="X38" s="202"/>
      <c r="Y38" s="188"/>
      <c r="Z38" s="45" t="str">
        <f t="shared" si="10"/>
        <v/>
      </c>
      <c r="AA38" s="46"/>
      <c r="AB38" s="51" t="str">
        <f t="shared" si="11"/>
        <v/>
      </c>
      <c r="AC38" s="52">
        <f t="shared" ca="1" si="3"/>
        <v>0</v>
      </c>
      <c r="AD38" s="53"/>
      <c r="AE38" s="108" t="e">
        <f t="shared" si="12"/>
        <v>#N/A</v>
      </c>
      <c r="AF38" s="54">
        <f t="shared" si="4"/>
        <v>0</v>
      </c>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row>
    <row r="39" spans="2:73" ht="16.2">
      <c r="B39" s="247" t="s">
        <v>31</v>
      </c>
      <c r="C39" s="171"/>
      <c r="D39" s="171"/>
      <c r="E39" s="171"/>
      <c r="F39" s="172"/>
      <c r="H39" s="44"/>
      <c r="I39" s="187"/>
      <c r="J39" s="188"/>
      <c r="K39" s="45" t="str">
        <f t="shared" si="6"/>
        <v/>
      </c>
      <c r="L39" s="46"/>
      <c r="M39" s="47" t="str">
        <f t="shared" si="7"/>
        <v/>
      </c>
      <c r="N39" s="48">
        <f t="shared" ca="1" si="1"/>
        <v>0</v>
      </c>
      <c r="P39" s="44"/>
      <c r="Q39" s="187"/>
      <c r="R39" s="188"/>
      <c r="S39" s="45" t="str">
        <f t="shared" si="8"/>
        <v/>
      </c>
      <c r="T39" s="46"/>
      <c r="U39" s="49" t="str">
        <f t="shared" si="9"/>
        <v/>
      </c>
      <c r="V39" s="50">
        <f t="shared" ca="1" si="2"/>
        <v>0</v>
      </c>
      <c r="X39" s="202"/>
      <c r="Y39" s="188"/>
      <c r="Z39" s="45" t="str">
        <f t="shared" si="10"/>
        <v/>
      </c>
      <c r="AA39" s="46"/>
      <c r="AB39" s="51" t="str">
        <f t="shared" si="11"/>
        <v/>
      </c>
      <c r="AC39" s="52">
        <f t="shared" ca="1" si="3"/>
        <v>0</v>
      </c>
      <c r="AD39" s="53"/>
      <c r="AE39" s="108" t="e">
        <f t="shared" si="12"/>
        <v>#N/A</v>
      </c>
      <c r="AF39" s="54">
        <f t="shared" si="4"/>
        <v>0</v>
      </c>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row>
    <row r="40" spans="2:73" ht="16.2">
      <c r="B40" s="173"/>
      <c r="C40" s="174"/>
      <c r="D40" s="174"/>
      <c r="E40" s="174"/>
      <c r="F40" s="175"/>
      <c r="H40" s="44"/>
      <c r="I40" s="187"/>
      <c r="J40" s="188"/>
      <c r="K40" s="45" t="str">
        <f t="shared" si="6"/>
        <v/>
      </c>
      <c r="L40" s="46"/>
      <c r="M40" s="47" t="str">
        <f t="shared" si="7"/>
        <v/>
      </c>
      <c r="N40" s="48">
        <f t="shared" ca="1" si="1"/>
        <v>0</v>
      </c>
      <c r="P40" s="44"/>
      <c r="Q40" s="187"/>
      <c r="R40" s="188"/>
      <c r="S40" s="45" t="str">
        <f t="shared" si="8"/>
        <v/>
      </c>
      <c r="T40" s="46"/>
      <c r="U40" s="49" t="str">
        <f t="shared" si="9"/>
        <v/>
      </c>
      <c r="V40" s="50">
        <f t="shared" ca="1" si="2"/>
        <v>0</v>
      </c>
      <c r="X40" s="202"/>
      <c r="Y40" s="188"/>
      <c r="Z40" s="45" t="str">
        <f t="shared" si="10"/>
        <v/>
      </c>
      <c r="AA40" s="46"/>
      <c r="AB40" s="51" t="str">
        <f t="shared" si="11"/>
        <v/>
      </c>
      <c r="AC40" s="52">
        <f t="shared" ca="1" si="3"/>
        <v>0</v>
      </c>
      <c r="AD40" s="53"/>
      <c r="AE40" s="108" t="e">
        <f t="shared" si="12"/>
        <v>#N/A</v>
      </c>
      <c r="AF40" s="54">
        <f t="shared" si="4"/>
        <v>0</v>
      </c>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row>
    <row r="41" spans="2:73" ht="16.2">
      <c r="B41" s="69"/>
      <c r="C41" s="70"/>
      <c r="D41" s="71" t="s">
        <v>16</v>
      </c>
      <c r="E41" s="70"/>
      <c r="F41" s="72" t="s">
        <v>32</v>
      </c>
      <c r="H41" s="44"/>
      <c r="I41" s="187"/>
      <c r="J41" s="188"/>
      <c r="K41" s="45" t="str">
        <f t="shared" si="6"/>
        <v/>
      </c>
      <c r="L41" s="46"/>
      <c r="M41" s="47" t="str">
        <f t="shared" si="7"/>
        <v/>
      </c>
      <c r="N41" s="48">
        <f t="shared" ca="1" si="1"/>
        <v>0</v>
      </c>
      <c r="P41" s="44"/>
      <c r="Q41" s="187"/>
      <c r="R41" s="188"/>
      <c r="S41" s="45" t="str">
        <f t="shared" si="8"/>
        <v/>
      </c>
      <c r="T41" s="46"/>
      <c r="U41" s="49" t="str">
        <f t="shared" si="9"/>
        <v/>
      </c>
      <c r="V41" s="50">
        <f t="shared" ca="1" si="2"/>
        <v>0</v>
      </c>
      <c r="X41" s="202"/>
      <c r="Y41" s="188"/>
      <c r="Z41" s="45" t="str">
        <f t="shared" si="10"/>
        <v/>
      </c>
      <c r="AA41" s="46"/>
      <c r="AB41" s="51" t="str">
        <f t="shared" si="11"/>
        <v/>
      </c>
      <c r="AC41" s="52">
        <f t="shared" ca="1" si="3"/>
        <v>0</v>
      </c>
      <c r="AD41" s="53"/>
      <c r="AE41" s="108" t="e">
        <f t="shared" si="12"/>
        <v>#N/A</v>
      </c>
      <c r="AF41" s="54">
        <f t="shared" si="4"/>
        <v>0</v>
      </c>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row>
    <row r="42" spans="2:73" ht="16.2">
      <c r="B42" s="107"/>
      <c r="C42" s="45" t="str">
        <f>IF($C$10="","",$C$10)</f>
        <v/>
      </c>
      <c r="D42" s="46"/>
      <c r="E42" s="110" t="str">
        <f>IF($C$10="","",$C$10)</f>
        <v/>
      </c>
      <c r="F42" s="73">
        <f t="shared" ref="F42:F55" ca="1" si="16">SUMIF($I$76:$J$508,B42,$D$76:$D$508)</f>
        <v>0</v>
      </c>
      <c r="H42" s="44"/>
      <c r="I42" s="187"/>
      <c r="J42" s="188"/>
      <c r="K42" s="45" t="str">
        <f t="shared" si="6"/>
        <v/>
      </c>
      <c r="L42" s="46"/>
      <c r="M42" s="47" t="str">
        <f t="shared" si="7"/>
        <v/>
      </c>
      <c r="N42" s="48">
        <f t="shared" ca="1" si="1"/>
        <v>0</v>
      </c>
      <c r="P42" s="44"/>
      <c r="Q42" s="187"/>
      <c r="R42" s="188"/>
      <c r="S42" s="45" t="str">
        <f t="shared" si="8"/>
        <v/>
      </c>
      <c r="T42" s="46"/>
      <c r="U42" s="49" t="str">
        <f t="shared" si="9"/>
        <v/>
      </c>
      <c r="V42" s="50">
        <f t="shared" ca="1" si="2"/>
        <v>0</v>
      </c>
      <c r="X42" s="202"/>
      <c r="Y42" s="188"/>
      <c r="Z42" s="45" t="str">
        <f t="shared" si="10"/>
        <v/>
      </c>
      <c r="AA42" s="46"/>
      <c r="AB42" s="51" t="str">
        <f t="shared" si="11"/>
        <v/>
      </c>
      <c r="AC42" s="52">
        <f t="shared" ca="1" si="3"/>
        <v>0</v>
      </c>
      <c r="AD42" s="53"/>
      <c r="AE42" s="108" t="e">
        <f t="shared" si="12"/>
        <v>#N/A</v>
      </c>
      <c r="AF42" s="54">
        <f t="shared" si="4"/>
        <v>0</v>
      </c>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row>
    <row r="43" spans="2:73" ht="16.2">
      <c r="B43" s="107"/>
      <c r="C43" s="45" t="str">
        <f t="shared" ref="C43:C55" si="17">IF($C$10="","",$C$10)</f>
        <v/>
      </c>
      <c r="D43" s="46"/>
      <c r="E43" s="110" t="str">
        <f t="shared" ref="E43:E55" si="18">IF($C$10="","",$C$10)</f>
        <v/>
      </c>
      <c r="F43" s="73">
        <f t="shared" ca="1" si="16"/>
        <v>0</v>
      </c>
      <c r="H43" s="44"/>
      <c r="I43" s="187"/>
      <c r="J43" s="188"/>
      <c r="K43" s="45" t="str">
        <f t="shared" si="6"/>
        <v/>
      </c>
      <c r="L43" s="46"/>
      <c r="M43" s="47" t="str">
        <f t="shared" si="7"/>
        <v/>
      </c>
      <c r="N43" s="48">
        <f t="shared" ca="1" si="1"/>
        <v>0</v>
      </c>
      <c r="P43" s="44"/>
      <c r="Q43" s="187"/>
      <c r="R43" s="188"/>
      <c r="S43" s="45" t="str">
        <f t="shared" si="8"/>
        <v/>
      </c>
      <c r="T43" s="46"/>
      <c r="U43" s="49" t="str">
        <f t="shared" si="9"/>
        <v/>
      </c>
      <c r="V43" s="50">
        <f t="shared" ca="1" si="2"/>
        <v>0</v>
      </c>
      <c r="X43" s="202"/>
      <c r="Y43" s="188"/>
      <c r="Z43" s="45" t="str">
        <f t="shared" si="10"/>
        <v/>
      </c>
      <c r="AA43" s="46"/>
      <c r="AB43" s="51" t="str">
        <f t="shared" si="11"/>
        <v/>
      </c>
      <c r="AC43" s="52">
        <f t="shared" ca="1" si="3"/>
        <v>0</v>
      </c>
      <c r="AD43" s="53"/>
      <c r="AE43" s="108" t="e">
        <f t="shared" si="12"/>
        <v>#N/A</v>
      </c>
      <c r="AF43" s="54">
        <f t="shared" si="4"/>
        <v>0</v>
      </c>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row>
    <row r="44" spans="2:73" ht="16.2">
      <c r="B44" s="107"/>
      <c r="C44" s="45" t="str">
        <f t="shared" si="17"/>
        <v/>
      </c>
      <c r="D44" s="46"/>
      <c r="E44" s="110" t="str">
        <f t="shared" si="18"/>
        <v/>
      </c>
      <c r="F44" s="73">
        <f t="shared" ca="1" si="16"/>
        <v>0</v>
      </c>
      <c r="H44" s="44"/>
      <c r="I44" s="187"/>
      <c r="J44" s="188"/>
      <c r="K44" s="45" t="str">
        <f t="shared" si="6"/>
        <v/>
      </c>
      <c r="L44" s="46"/>
      <c r="M44" s="47" t="str">
        <f t="shared" si="7"/>
        <v/>
      </c>
      <c r="N44" s="48">
        <f t="shared" ca="1" si="1"/>
        <v>0</v>
      </c>
      <c r="P44" s="44"/>
      <c r="Q44" s="187"/>
      <c r="R44" s="188"/>
      <c r="S44" s="45" t="str">
        <f t="shared" si="8"/>
        <v/>
      </c>
      <c r="T44" s="46"/>
      <c r="U44" s="49" t="str">
        <f t="shared" si="9"/>
        <v/>
      </c>
      <c r="V44" s="50">
        <f t="shared" ca="1" si="2"/>
        <v>0</v>
      </c>
      <c r="X44" s="202"/>
      <c r="Y44" s="188"/>
      <c r="Z44" s="45" t="str">
        <f t="shared" si="10"/>
        <v/>
      </c>
      <c r="AA44" s="46"/>
      <c r="AB44" s="51" t="str">
        <f t="shared" si="11"/>
        <v/>
      </c>
      <c r="AC44" s="52">
        <f t="shared" ca="1" si="3"/>
        <v>0</v>
      </c>
      <c r="AD44" s="53"/>
      <c r="AE44" s="108" t="e">
        <f>IF(MONTH(AE43)=MONTH(AE43+1),AE43+1,"")</f>
        <v>#N/A</v>
      </c>
      <c r="AF44" s="54">
        <f t="shared" si="4"/>
        <v>0</v>
      </c>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row>
    <row r="45" spans="2:73" ht="16.2">
      <c r="B45" s="63"/>
      <c r="C45" s="45" t="str">
        <f t="shared" si="17"/>
        <v/>
      </c>
      <c r="D45" s="46"/>
      <c r="E45" s="110" t="str">
        <f t="shared" si="18"/>
        <v/>
      </c>
      <c r="F45" s="73">
        <f t="shared" ca="1" si="16"/>
        <v>0</v>
      </c>
      <c r="H45" s="44"/>
      <c r="I45" s="187"/>
      <c r="J45" s="188"/>
      <c r="K45" s="45" t="str">
        <f t="shared" si="6"/>
        <v/>
      </c>
      <c r="L45" s="46"/>
      <c r="M45" s="47" t="str">
        <f t="shared" si="7"/>
        <v/>
      </c>
      <c r="N45" s="48">
        <f t="shared" ca="1" si="1"/>
        <v>0</v>
      </c>
      <c r="P45" s="44"/>
      <c r="Q45" s="187"/>
      <c r="R45" s="188"/>
      <c r="S45" s="45" t="str">
        <f t="shared" si="8"/>
        <v/>
      </c>
      <c r="T45" s="46"/>
      <c r="U45" s="49" t="str">
        <f t="shared" si="9"/>
        <v/>
      </c>
      <c r="V45" s="50">
        <f t="shared" ca="1" si="2"/>
        <v>0</v>
      </c>
      <c r="X45" s="202"/>
      <c r="Y45" s="188"/>
      <c r="Z45" s="45" t="str">
        <f t="shared" si="10"/>
        <v/>
      </c>
      <c r="AA45" s="46"/>
      <c r="AB45" s="51" t="str">
        <f t="shared" si="11"/>
        <v/>
      </c>
      <c r="AC45" s="52">
        <f t="shared" ca="1" si="3"/>
        <v>0</v>
      </c>
      <c r="AD45" s="53"/>
      <c r="AE45" s="108" t="e">
        <f t="shared" ref="AE45:AE46" si="19">IF(AE44="","",IF(MONTH(AE44)=MONTH(AE44+1),AE44+1,""))</f>
        <v>#N/A</v>
      </c>
      <c r="AF45" s="54">
        <f t="shared" si="4"/>
        <v>0</v>
      </c>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row>
    <row r="46" spans="2:73" ht="16.2">
      <c r="B46" s="63"/>
      <c r="C46" s="45" t="str">
        <f t="shared" si="17"/>
        <v/>
      </c>
      <c r="D46" s="46"/>
      <c r="E46" s="110" t="str">
        <f t="shared" si="18"/>
        <v/>
      </c>
      <c r="F46" s="73">
        <f t="shared" ca="1" si="16"/>
        <v>0</v>
      </c>
      <c r="H46" s="44"/>
      <c r="I46" s="187"/>
      <c r="J46" s="188"/>
      <c r="K46" s="45" t="str">
        <f t="shared" si="6"/>
        <v/>
      </c>
      <c r="L46" s="46"/>
      <c r="M46" s="47" t="str">
        <f t="shared" si="7"/>
        <v/>
      </c>
      <c r="N46" s="48">
        <f t="shared" ca="1" si="1"/>
        <v>0</v>
      </c>
      <c r="P46" s="44"/>
      <c r="Q46" s="187"/>
      <c r="R46" s="188"/>
      <c r="S46" s="45" t="str">
        <f t="shared" si="8"/>
        <v/>
      </c>
      <c r="T46" s="46"/>
      <c r="U46" s="49" t="str">
        <f t="shared" si="9"/>
        <v/>
      </c>
      <c r="V46" s="50">
        <f t="shared" ca="1" si="2"/>
        <v>0</v>
      </c>
      <c r="X46" s="202"/>
      <c r="Y46" s="188"/>
      <c r="Z46" s="45" t="str">
        <f t="shared" si="10"/>
        <v/>
      </c>
      <c r="AA46" s="46"/>
      <c r="AB46" s="51" t="str">
        <f t="shared" si="11"/>
        <v/>
      </c>
      <c r="AC46" s="52">
        <f t="shared" ca="1" si="3"/>
        <v>0</v>
      </c>
      <c r="AD46" s="53"/>
      <c r="AE46" s="108" t="e">
        <f t="shared" si="19"/>
        <v>#N/A</v>
      </c>
      <c r="AF46" s="54">
        <f t="shared" si="4"/>
        <v>0</v>
      </c>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row>
    <row r="47" spans="2:73" ht="16.2">
      <c r="B47" s="63"/>
      <c r="C47" s="45" t="str">
        <f t="shared" si="17"/>
        <v/>
      </c>
      <c r="D47" s="46"/>
      <c r="E47" s="110" t="str">
        <f t="shared" si="18"/>
        <v/>
      </c>
      <c r="F47" s="73">
        <f t="shared" ca="1" si="16"/>
        <v>0</v>
      </c>
      <c r="H47" s="44"/>
      <c r="I47" s="187"/>
      <c r="J47" s="188"/>
      <c r="K47" s="45" t="str">
        <f t="shared" si="6"/>
        <v/>
      </c>
      <c r="L47" s="46"/>
      <c r="M47" s="47" t="str">
        <f t="shared" si="7"/>
        <v/>
      </c>
      <c r="N47" s="48">
        <f t="shared" ca="1" si="1"/>
        <v>0</v>
      </c>
      <c r="P47" s="44"/>
      <c r="Q47" s="187"/>
      <c r="R47" s="188"/>
      <c r="S47" s="45" t="str">
        <f t="shared" si="8"/>
        <v/>
      </c>
      <c r="T47" s="46"/>
      <c r="U47" s="49" t="str">
        <f t="shared" si="9"/>
        <v/>
      </c>
      <c r="V47" s="50">
        <f t="shared" ca="1" si="2"/>
        <v>0</v>
      </c>
      <c r="X47" s="202"/>
      <c r="Y47" s="188"/>
      <c r="Z47" s="45" t="str">
        <f t="shared" si="10"/>
        <v/>
      </c>
      <c r="AA47" s="46"/>
      <c r="AB47" s="51" t="str">
        <f t="shared" si="11"/>
        <v/>
      </c>
      <c r="AC47" s="52">
        <f t="shared" ca="1" si="3"/>
        <v>0</v>
      </c>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row>
    <row r="48" spans="2:73" ht="16.2">
      <c r="B48" s="63"/>
      <c r="C48" s="45" t="str">
        <f t="shared" si="17"/>
        <v/>
      </c>
      <c r="D48" s="46"/>
      <c r="E48" s="110" t="str">
        <f t="shared" si="18"/>
        <v/>
      </c>
      <c r="F48" s="73">
        <f t="shared" ca="1" si="16"/>
        <v>0</v>
      </c>
      <c r="H48" s="44"/>
      <c r="I48" s="187"/>
      <c r="J48" s="188"/>
      <c r="K48" s="45" t="str">
        <f t="shared" si="6"/>
        <v/>
      </c>
      <c r="L48" s="46"/>
      <c r="M48" s="47" t="str">
        <f t="shared" si="7"/>
        <v/>
      </c>
      <c r="N48" s="48">
        <f t="shared" ca="1" si="1"/>
        <v>0</v>
      </c>
      <c r="P48" s="44"/>
      <c r="Q48" s="187"/>
      <c r="R48" s="188"/>
      <c r="S48" s="45" t="str">
        <f t="shared" si="8"/>
        <v/>
      </c>
      <c r="T48" s="46"/>
      <c r="U48" s="49" t="str">
        <f t="shared" si="9"/>
        <v/>
      </c>
      <c r="V48" s="50">
        <f t="shared" ca="1" si="2"/>
        <v>0</v>
      </c>
      <c r="X48" s="202"/>
      <c r="Y48" s="188"/>
      <c r="Z48" s="45" t="str">
        <f t="shared" si="10"/>
        <v/>
      </c>
      <c r="AA48" s="46"/>
      <c r="AB48" s="51" t="str">
        <f t="shared" si="11"/>
        <v/>
      </c>
      <c r="AC48" s="52">
        <f t="shared" ca="1" si="3"/>
        <v>0</v>
      </c>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row>
    <row r="49" spans="2:73" ht="16.2">
      <c r="B49" s="63"/>
      <c r="C49" s="45" t="str">
        <f t="shared" si="17"/>
        <v/>
      </c>
      <c r="D49" s="46"/>
      <c r="E49" s="110" t="str">
        <f t="shared" si="18"/>
        <v/>
      </c>
      <c r="F49" s="73">
        <f t="shared" ca="1" si="16"/>
        <v>0</v>
      </c>
      <c r="H49" s="44"/>
      <c r="I49" s="187"/>
      <c r="J49" s="188"/>
      <c r="K49" s="45" t="str">
        <f t="shared" si="6"/>
        <v/>
      </c>
      <c r="L49" s="46"/>
      <c r="M49" s="47" t="str">
        <f t="shared" si="7"/>
        <v/>
      </c>
      <c r="N49" s="48">
        <f t="shared" ca="1" si="1"/>
        <v>0</v>
      </c>
      <c r="P49" s="44"/>
      <c r="Q49" s="187"/>
      <c r="R49" s="188"/>
      <c r="S49" s="45" t="str">
        <f t="shared" si="8"/>
        <v/>
      </c>
      <c r="T49" s="46"/>
      <c r="U49" s="49" t="str">
        <f t="shared" si="9"/>
        <v/>
      </c>
      <c r="V49" s="50">
        <f t="shared" ca="1" si="2"/>
        <v>0</v>
      </c>
      <c r="X49" s="202"/>
      <c r="Y49" s="188"/>
      <c r="Z49" s="45" t="str">
        <f t="shared" si="10"/>
        <v/>
      </c>
      <c r="AA49" s="46"/>
      <c r="AB49" s="51" t="str">
        <f t="shared" si="11"/>
        <v/>
      </c>
      <c r="AC49" s="52">
        <f t="shared" ca="1" si="3"/>
        <v>0</v>
      </c>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row>
    <row r="50" spans="2:73" ht="16.2">
      <c r="B50" s="63"/>
      <c r="C50" s="45" t="str">
        <f t="shared" si="17"/>
        <v/>
      </c>
      <c r="D50" s="46"/>
      <c r="E50" s="110" t="str">
        <f t="shared" si="18"/>
        <v/>
      </c>
      <c r="F50" s="73">
        <f t="shared" ca="1" si="16"/>
        <v>0</v>
      </c>
      <c r="H50" s="44"/>
      <c r="I50" s="187"/>
      <c r="J50" s="188"/>
      <c r="K50" s="45" t="str">
        <f t="shared" si="6"/>
        <v/>
      </c>
      <c r="L50" s="46"/>
      <c r="M50" s="47" t="str">
        <f t="shared" si="7"/>
        <v/>
      </c>
      <c r="N50" s="48">
        <f t="shared" ca="1" si="1"/>
        <v>0</v>
      </c>
      <c r="P50" s="44"/>
      <c r="Q50" s="187"/>
      <c r="R50" s="188"/>
      <c r="S50" s="45" t="str">
        <f t="shared" si="8"/>
        <v/>
      </c>
      <c r="T50" s="46"/>
      <c r="U50" s="49" t="str">
        <f t="shared" si="9"/>
        <v/>
      </c>
      <c r="V50" s="50">
        <f t="shared" ca="1" si="2"/>
        <v>0</v>
      </c>
      <c r="X50" s="202"/>
      <c r="Y50" s="188"/>
      <c r="Z50" s="45" t="str">
        <f t="shared" si="10"/>
        <v/>
      </c>
      <c r="AA50" s="46"/>
      <c r="AB50" s="51" t="str">
        <f t="shared" si="11"/>
        <v/>
      </c>
      <c r="AC50" s="52">
        <f t="shared" ca="1" si="3"/>
        <v>0</v>
      </c>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row>
    <row r="51" spans="2:73" ht="16.2">
      <c r="B51" s="63"/>
      <c r="C51" s="45" t="str">
        <f t="shared" si="17"/>
        <v/>
      </c>
      <c r="D51" s="46"/>
      <c r="E51" s="110" t="str">
        <f t="shared" si="18"/>
        <v/>
      </c>
      <c r="F51" s="73">
        <f t="shared" ca="1" si="16"/>
        <v>0</v>
      </c>
      <c r="H51" s="44"/>
      <c r="I51" s="187"/>
      <c r="J51" s="188"/>
      <c r="K51" s="45" t="str">
        <f t="shared" si="6"/>
        <v/>
      </c>
      <c r="L51" s="46"/>
      <c r="M51" s="47" t="str">
        <f t="shared" si="7"/>
        <v/>
      </c>
      <c r="N51" s="48">
        <f t="shared" ca="1" si="1"/>
        <v>0</v>
      </c>
      <c r="P51" s="44"/>
      <c r="Q51" s="187"/>
      <c r="R51" s="188"/>
      <c r="S51" s="45" t="str">
        <f t="shared" si="8"/>
        <v/>
      </c>
      <c r="T51" s="46"/>
      <c r="U51" s="49" t="str">
        <f t="shared" si="9"/>
        <v/>
      </c>
      <c r="V51" s="50">
        <f t="shared" ca="1" si="2"/>
        <v>0</v>
      </c>
      <c r="X51" s="202"/>
      <c r="Y51" s="188"/>
      <c r="Z51" s="45" t="str">
        <f t="shared" si="10"/>
        <v/>
      </c>
      <c r="AA51" s="46"/>
      <c r="AB51" s="51" t="str">
        <f t="shared" si="11"/>
        <v/>
      </c>
      <c r="AC51" s="52">
        <f t="shared" ca="1" si="3"/>
        <v>0</v>
      </c>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row>
    <row r="52" spans="2:73" ht="16.2">
      <c r="B52" s="63"/>
      <c r="C52" s="45" t="str">
        <f t="shared" si="17"/>
        <v/>
      </c>
      <c r="D52" s="46"/>
      <c r="E52" s="110" t="str">
        <f t="shared" si="18"/>
        <v/>
      </c>
      <c r="F52" s="73">
        <f t="shared" ca="1" si="16"/>
        <v>0</v>
      </c>
      <c r="H52" s="44"/>
      <c r="I52" s="187"/>
      <c r="J52" s="188"/>
      <c r="K52" s="45" t="str">
        <f t="shared" si="6"/>
        <v/>
      </c>
      <c r="L52" s="46"/>
      <c r="M52" s="47" t="str">
        <f t="shared" si="7"/>
        <v/>
      </c>
      <c r="N52" s="48">
        <f t="shared" ca="1" si="1"/>
        <v>0</v>
      </c>
      <c r="P52" s="44"/>
      <c r="Q52" s="187"/>
      <c r="R52" s="188"/>
      <c r="S52" s="45" t="str">
        <f t="shared" si="8"/>
        <v/>
      </c>
      <c r="T52" s="46"/>
      <c r="U52" s="49" t="str">
        <f t="shared" si="9"/>
        <v/>
      </c>
      <c r="V52" s="50">
        <f t="shared" ca="1" si="2"/>
        <v>0</v>
      </c>
      <c r="X52" s="202"/>
      <c r="Y52" s="188"/>
      <c r="Z52" s="45" t="str">
        <f t="shared" si="10"/>
        <v/>
      </c>
      <c r="AA52" s="46"/>
      <c r="AB52" s="51" t="str">
        <f t="shared" si="11"/>
        <v/>
      </c>
      <c r="AC52" s="52">
        <f t="shared" ca="1" si="3"/>
        <v>0</v>
      </c>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row>
    <row r="53" spans="2:73" ht="16.2">
      <c r="B53" s="63"/>
      <c r="C53" s="45" t="str">
        <f t="shared" si="17"/>
        <v/>
      </c>
      <c r="D53" s="46"/>
      <c r="E53" s="110" t="str">
        <f t="shared" si="18"/>
        <v/>
      </c>
      <c r="F53" s="73">
        <f t="shared" ca="1" si="16"/>
        <v>0</v>
      </c>
      <c r="H53" s="44"/>
      <c r="I53" s="187"/>
      <c r="J53" s="188"/>
      <c r="K53" s="45" t="str">
        <f t="shared" si="6"/>
        <v/>
      </c>
      <c r="L53" s="46"/>
      <c r="M53" s="47" t="str">
        <f t="shared" si="7"/>
        <v/>
      </c>
      <c r="N53" s="48">
        <f t="shared" ca="1" si="1"/>
        <v>0</v>
      </c>
      <c r="P53" s="44"/>
      <c r="Q53" s="187"/>
      <c r="R53" s="188"/>
      <c r="S53" s="45" t="str">
        <f t="shared" si="8"/>
        <v/>
      </c>
      <c r="T53" s="46"/>
      <c r="U53" s="49" t="str">
        <f t="shared" si="9"/>
        <v/>
      </c>
      <c r="V53" s="50">
        <f t="shared" ca="1" si="2"/>
        <v>0</v>
      </c>
      <c r="X53" s="202"/>
      <c r="Y53" s="188"/>
      <c r="Z53" s="45" t="str">
        <f t="shared" si="10"/>
        <v/>
      </c>
      <c r="AA53" s="46"/>
      <c r="AB53" s="51" t="str">
        <f t="shared" si="11"/>
        <v/>
      </c>
      <c r="AC53" s="52">
        <f t="shared" ca="1" si="3"/>
        <v>0</v>
      </c>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I53" s="53"/>
      <c r="BJ53" s="53"/>
      <c r="BK53" s="53"/>
      <c r="BL53" s="53"/>
      <c r="BM53" s="53"/>
      <c r="BN53" s="53"/>
      <c r="BO53" s="53"/>
      <c r="BP53" s="53"/>
      <c r="BQ53" s="53"/>
      <c r="BR53" s="53"/>
      <c r="BS53" s="53"/>
      <c r="BT53" s="53"/>
      <c r="BU53" s="53"/>
    </row>
    <row r="54" spans="2:73" ht="16.2">
      <c r="B54" s="63"/>
      <c r="C54" s="45" t="str">
        <f t="shared" si="17"/>
        <v/>
      </c>
      <c r="D54" s="46"/>
      <c r="E54" s="110" t="str">
        <f t="shared" si="18"/>
        <v/>
      </c>
      <c r="F54" s="73">
        <f t="shared" ca="1" si="16"/>
        <v>0</v>
      </c>
      <c r="H54" s="44"/>
      <c r="I54" s="187"/>
      <c r="J54" s="188"/>
      <c r="K54" s="45" t="str">
        <f t="shared" si="6"/>
        <v/>
      </c>
      <c r="L54" s="46"/>
      <c r="M54" s="47" t="str">
        <f t="shared" si="7"/>
        <v/>
      </c>
      <c r="N54" s="48">
        <f t="shared" ca="1" si="1"/>
        <v>0</v>
      </c>
      <c r="P54" s="44"/>
      <c r="Q54" s="187"/>
      <c r="R54" s="188"/>
      <c r="S54" s="45" t="str">
        <f t="shared" si="8"/>
        <v/>
      </c>
      <c r="T54" s="46"/>
      <c r="U54" s="49" t="str">
        <f t="shared" si="9"/>
        <v/>
      </c>
      <c r="V54" s="50">
        <f t="shared" ca="1" si="2"/>
        <v>0</v>
      </c>
      <c r="X54" s="202"/>
      <c r="Y54" s="188"/>
      <c r="Z54" s="45" t="str">
        <f t="shared" si="10"/>
        <v/>
      </c>
      <c r="AA54" s="46"/>
      <c r="AB54" s="51" t="str">
        <f t="shared" si="11"/>
        <v/>
      </c>
      <c r="AC54" s="52">
        <f t="shared" ca="1" si="3"/>
        <v>0</v>
      </c>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I54" s="53"/>
      <c r="BJ54" s="53"/>
      <c r="BK54" s="53"/>
      <c r="BL54" s="53"/>
      <c r="BM54" s="53"/>
      <c r="BN54" s="53"/>
      <c r="BO54" s="53"/>
      <c r="BP54" s="53"/>
      <c r="BQ54" s="53"/>
      <c r="BR54" s="53"/>
      <c r="BS54" s="53"/>
      <c r="BT54" s="53"/>
      <c r="BU54" s="53"/>
    </row>
    <row r="55" spans="2:73" ht="16.2">
      <c r="B55" s="63"/>
      <c r="C55" s="45" t="str">
        <f t="shared" si="17"/>
        <v/>
      </c>
      <c r="D55" s="46"/>
      <c r="E55" s="110" t="str">
        <f t="shared" si="18"/>
        <v/>
      </c>
      <c r="F55" s="73">
        <f t="shared" ca="1" si="16"/>
        <v>0</v>
      </c>
      <c r="H55" s="44"/>
      <c r="I55" s="187"/>
      <c r="J55" s="188"/>
      <c r="K55" s="45" t="str">
        <f t="shared" si="6"/>
        <v/>
      </c>
      <c r="L55" s="46"/>
      <c r="M55" s="47" t="str">
        <f t="shared" si="7"/>
        <v/>
      </c>
      <c r="N55" s="48">
        <f t="shared" ca="1" si="1"/>
        <v>0</v>
      </c>
      <c r="P55" s="44"/>
      <c r="Q55" s="187"/>
      <c r="R55" s="188"/>
      <c r="S55" s="45" t="str">
        <f t="shared" si="8"/>
        <v/>
      </c>
      <c r="T55" s="46"/>
      <c r="U55" s="49" t="str">
        <f t="shared" si="9"/>
        <v/>
      </c>
      <c r="V55" s="50">
        <f t="shared" ca="1" si="2"/>
        <v>0</v>
      </c>
      <c r="X55" s="202"/>
      <c r="Y55" s="188"/>
      <c r="Z55" s="45" t="str">
        <f t="shared" si="10"/>
        <v/>
      </c>
      <c r="AA55" s="46"/>
      <c r="AB55" s="51" t="str">
        <f t="shared" si="11"/>
        <v/>
      </c>
      <c r="AC55" s="52">
        <f t="shared" ca="1" si="3"/>
        <v>0</v>
      </c>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I55" s="53"/>
      <c r="BJ55" s="53"/>
      <c r="BK55" s="53"/>
      <c r="BL55" s="53"/>
      <c r="BM55" s="53"/>
      <c r="BN55" s="53"/>
      <c r="BO55" s="53"/>
      <c r="BP55" s="53"/>
      <c r="BQ55" s="53"/>
      <c r="BR55" s="53"/>
      <c r="BS55" s="53"/>
      <c r="BT55" s="53"/>
      <c r="BU55" s="53"/>
    </row>
    <row r="56" spans="2:73" ht="16.2">
      <c r="B56" s="74"/>
      <c r="C56" s="75" t="str">
        <f>IF($C$10="","",$C$10)</f>
        <v/>
      </c>
      <c r="D56" s="76">
        <f>SUM($D$42:$D$55)</f>
        <v>0</v>
      </c>
      <c r="E56" s="75" t="str">
        <f>IF($C$10="","",$C$10)</f>
        <v/>
      </c>
      <c r="F56" s="77">
        <f ca="1">SUM($F$42:$F$55)</f>
        <v>0</v>
      </c>
      <c r="H56" s="78"/>
      <c r="I56" s="248"/>
      <c r="J56" s="205"/>
      <c r="K56" s="79" t="str">
        <f>IF($C$10="","",$C$10)</f>
        <v/>
      </c>
      <c r="L56" s="80">
        <f>SUM($L$16:$L$55)</f>
        <v>0</v>
      </c>
      <c r="M56" s="79" t="str">
        <f>IF($C$10="","",$C$10)</f>
        <v/>
      </c>
      <c r="N56" s="81">
        <f ca="1">SUM($N$16:$N$55)</f>
        <v>0</v>
      </c>
      <c r="P56" s="82"/>
      <c r="Q56" s="274"/>
      <c r="R56" s="205"/>
      <c r="S56" s="83" t="str">
        <f>IF($C$10="","",$C$10)</f>
        <v/>
      </c>
      <c r="T56" s="84">
        <f>SUM($T$16:$T$55)</f>
        <v>0</v>
      </c>
      <c r="U56" s="83" t="str">
        <f>IF($C$10="","",$C$10)</f>
        <v/>
      </c>
      <c r="V56" s="85">
        <f ca="1">SUM($V$16:$V$55)</f>
        <v>0</v>
      </c>
      <c r="X56" s="260"/>
      <c r="Y56" s="205"/>
      <c r="Z56" s="86" t="str">
        <f>IF($C$10="","",$C$10)</f>
        <v/>
      </c>
      <c r="AA56" s="87">
        <f>SUM($AA$16:$AA$55)</f>
        <v>0</v>
      </c>
      <c r="AB56" s="86" t="str">
        <f>IF($C$10="","",$C$10)</f>
        <v/>
      </c>
      <c r="AC56" s="88">
        <f ca="1">SUM($AC$16:$AC$55)</f>
        <v>0</v>
      </c>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I56" s="53"/>
      <c r="BJ56" s="53"/>
      <c r="BK56" s="53"/>
      <c r="BL56" s="53"/>
      <c r="BM56" s="53"/>
      <c r="BN56" s="53"/>
      <c r="BO56" s="53"/>
      <c r="BP56" s="53"/>
      <c r="BQ56" s="53"/>
      <c r="BR56" s="53"/>
      <c r="BS56" s="53"/>
      <c r="BT56" s="53"/>
      <c r="BU56" s="53"/>
    </row>
    <row r="57" spans="2:73" ht="15.75" customHeight="1">
      <c r="I57" s="229"/>
      <c r="J57" s="229"/>
      <c r="Q57" s="229"/>
      <c r="R57" s="229"/>
      <c r="X57" s="229"/>
      <c r="Y57" s="229"/>
    </row>
    <row r="58" spans="2:73" ht="14.4">
      <c r="B58" s="249" t="s">
        <v>33</v>
      </c>
      <c r="C58" s="182"/>
      <c r="D58" s="182"/>
      <c r="E58" s="182"/>
      <c r="F58" s="182"/>
      <c r="G58" s="184"/>
      <c r="I58" s="250" t="s">
        <v>34</v>
      </c>
      <c r="J58" s="251"/>
      <c r="K58" s="252"/>
      <c r="L58" s="266" t="s">
        <v>14</v>
      </c>
      <c r="M58" s="267"/>
      <c r="N58" s="267"/>
      <c r="O58" s="268"/>
      <c r="P58" s="275" t="s">
        <v>31</v>
      </c>
      <c r="Q58" s="276"/>
      <c r="R58" s="276"/>
      <c r="S58" s="277"/>
      <c r="T58" s="297" t="s">
        <v>15</v>
      </c>
      <c r="U58" s="298"/>
      <c r="V58" s="299"/>
      <c r="W58" s="261" t="s">
        <v>35</v>
      </c>
      <c r="X58" s="262"/>
      <c r="Y58" s="262"/>
      <c r="Z58" s="263"/>
      <c r="AA58" s="280" t="s">
        <v>29</v>
      </c>
      <c r="AB58" s="281"/>
      <c r="AC58" s="282"/>
    </row>
    <row r="59" spans="2:73" ht="12.6">
      <c r="B59" s="5"/>
      <c r="G59" s="7"/>
      <c r="I59" s="229"/>
      <c r="J59" s="229"/>
      <c r="K59" s="253"/>
      <c r="L59" s="269"/>
      <c r="M59" s="229"/>
      <c r="N59" s="229"/>
      <c r="O59" s="270"/>
      <c r="P59" s="278"/>
      <c r="Q59" s="229"/>
      <c r="R59" s="229"/>
      <c r="S59" s="279"/>
      <c r="T59" s="300"/>
      <c r="U59" s="229"/>
      <c r="V59" s="301"/>
      <c r="W59" s="264"/>
      <c r="X59" s="229"/>
      <c r="Y59" s="229"/>
      <c r="Z59" s="265"/>
      <c r="AA59" s="283"/>
      <c r="AB59" s="229"/>
      <c r="AC59" s="284"/>
    </row>
    <row r="60" spans="2:73" ht="12.6">
      <c r="B60" s="5"/>
      <c r="G60" s="7"/>
      <c r="I60" s="254" t="str">
        <f ca="1">C10&amp;" "&amp;TEXT(N56,"#,##0.00_);-#,##0.00")</f>
        <v xml:space="preserve"> 0.00 </v>
      </c>
      <c r="J60" s="255"/>
      <c r="K60" s="256"/>
      <c r="L60" s="271" t="str">
        <f ca="1">C10&amp;" "&amp;TEXT(V56,"#,##0.00_);-#,##0.00")</f>
        <v xml:space="preserve"> 0.00 </v>
      </c>
      <c r="M60" s="229"/>
      <c r="N60" s="229"/>
      <c r="O60" s="270"/>
      <c r="P60" s="306" t="str">
        <f ca="1">C10&amp;" "&amp;TEXT(F56,"#,##0.00_);-#,##0.00")</f>
        <v xml:space="preserve"> 0.00 </v>
      </c>
      <c r="Q60" s="229"/>
      <c r="R60" s="229"/>
      <c r="S60" s="279"/>
      <c r="T60" s="302" t="str">
        <f ca="1">C10&amp;" "&amp;TEXT(AC56,"#,##0.00_);-#,##0.00")</f>
        <v xml:space="preserve"> 0.00 </v>
      </c>
      <c r="U60" s="229"/>
      <c r="V60" s="301"/>
      <c r="W60" s="285" t="str">
        <f ca="1">C10&amp;" "&amp;TEXT(N56+V56+F56+AC56,"#,##0.00_);-#,##0.00")</f>
        <v xml:space="preserve"> 0.00 </v>
      </c>
      <c r="X60" s="229"/>
      <c r="Y60" s="229"/>
      <c r="Z60" s="265"/>
      <c r="AA60" s="289" t="str">
        <f ca="1">C10&amp;" "&amp;TEXT(F37,"#,##0.00_);-#,##0.00")</f>
        <v xml:space="preserve"> 0.00 </v>
      </c>
      <c r="AB60" s="229"/>
      <c r="AC60" s="284"/>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row>
    <row r="61" spans="2:73" ht="12.6">
      <c r="B61" s="5"/>
      <c r="G61" s="7"/>
      <c r="I61" s="257"/>
      <c r="J61" s="258"/>
      <c r="K61" s="259"/>
      <c r="L61" s="272"/>
      <c r="M61" s="272"/>
      <c r="N61" s="272"/>
      <c r="O61" s="273"/>
      <c r="P61" s="307"/>
      <c r="Q61" s="308"/>
      <c r="R61" s="308"/>
      <c r="S61" s="309"/>
      <c r="T61" s="303"/>
      <c r="U61" s="304"/>
      <c r="V61" s="305"/>
      <c r="W61" s="286"/>
      <c r="X61" s="287"/>
      <c r="Y61" s="287"/>
      <c r="Z61" s="288"/>
      <c r="AA61" s="290"/>
      <c r="AB61" s="291"/>
      <c r="AC61" s="292"/>
      <c r="AE61" s="89"/>
      <c r="BK61" s="89"/>
      <c r="BL61" s="89"/>
      <c r="BM61" s="89"/>
      <c r="BN61" s="89"/>
      <c r="BO61" s="89"/>
      <c r="BP61" s="89"/>
      <c r="BQ61" s="89"/>
      <c r="BR61" s="89"/>
      <c r="BS61" s="89"/>
      <c r="BT61" s="89"/>
      <c r="BU61" s="89"/>
    </row>
    <row r="62" spans="2:73" ht="12.6">
      <c r="B62" s="5"/>
      <c r="G62" s="7"/>
      <c r="BK62" s="89"/>
      <c r="BL62" s="89"/>
      <c r="BM62" s="89"/>
      <c r="BN62" s="89"/>
      <c r="BO62" s="89"/>
      <c r="BP62" s="89"/>
      <c r="BQ62" s="89"/>
      <c r="BR62" s="89"/>
      <c r="BS62" s="89"/>
      <c r="BT62" s="89"/>
      <c r="BU62" s="89"/>
    </row>
    <row r="63" spans="2:73" ht="16.2">
      <c r="B63" s="5"/>
      <c r="G63" s="7"/>
      <c r="I63" s="310" t="s">
        <v>36</v>
      </c>
      <c r="J63" s="171"/>
      <c r="K63" s="171"/>
      <c r="L63" s="171"/>
      <c r="M63" s="171"/>
      <c r="N63" s="171"/>
      <c r="O63" s="171"/>
      <c r="P63" s="171"/>
      <c r="Q63" s="171"/>
      <c r="R63" s="171"/>
      <c r="S63" s="171"/>
      <c r="T63" s="171"/>
      <c r="U63" s="171"/>
      <c r="V63" s="171"/>
      <c r="W63" s="171"/>
      <c r="X63" s="171"/>
      <c r="Y63" s="171"/>
      <c r="Z63" s="171"/>
      <c r="AA63" s="171"/>
      <c r="AB63" s="171"/>
      <c r="AC63" s="172"/>
      <c r="AE63" s="89"/>
      <c r="BK63" s="89"/>
      <c r="BL63" s="89"/>
      <c r="BM63" s="89"/>
      <c r="BN63" s="89"/>
      <c r="BO63" s="89"/>
      <c r="BP63" s="89"/>
      <c r="BQ63" s="89"/>
      <c r="BR63" s="89"/>
      <c r="BS63" s="89"/>
      <c r="BT63" s="89"/>
      <c r="BU63" s="89"/>
    </row>
    <row r="64" spans="2:73" ht="12.6">
      <c r="B64" s="5"/>
      <c r="G64" s="7"/>
      <c r="I64" s="90"/>
      <c r="AC64" s="91"/>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row>
    <row r="65" spans="2:73" ht="12.6">
      <c r="B65" s="5"/>
      <c r="G65" s="7"/>
      <c r="I65" s="90"/>
      <c r="AC65" s="91"/>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row>
    <row r="66" spans="2:73" ht="12.6">
      <c r="B66" s="5"/>
      <c r="G66" s="7"/>
      <c r="I66" s="90"/>
      <c r="AC66" s="91"/>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row>
    <row r="67" spans="2:73" ht="12.6">
      <c r="B67" s="5"/>
      <c r="G67" s="7"/>
      <c r="I67" s="90"/>
      <c r="AC67" s="91"/>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row>
    <row r="68" spans="2:73" ht="12.6">
      <c r="B68" s="5"/>
      <c r="G68" s="7"/>
      <c r="I68" s="90"/>
      <c r="AC68" s="91"/>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row>
    <row r="69" spans="2:73" ht="12.6">
      <c r="B69" s="5"/>
      <c r="G69" s="7"/>
      <c r="I69" s="90"/>
      <c r="AC69" s="91"/>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row>
    <row r="70" spans="2:73" ht="12.6">
      <c r="B70" s="5"/>
      <c r="G70" s="7"/>
      <c r="I70" s="90"/>
      <c r="AC70" s="91"/>
      <c r="AE70" s="89"/>
    </row>
    <row r="71" spans="2:73" ht="12.6">
      <c r="B71" s="5"/>
      <c r="G71" s="7"/>
      <c r="I71" s="90"/>
      <c r="AC71" s="91"/>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row>
    <row r="72" spans="2:73" ht="12.6">
      <c r="B72" s="17"/>
      <c r="C72" s="18"/>
      <c r="D72" s="18"/>
      <c r="E72" s="18"/>
      <c r="F72" s="18"/>
      <c r="G72" s="19"/>
      <c r="I72" s="92"/>
      <c r="J72" s="93"/>
      <c r="K72" s="93"/>
      <c r="L72" s="93"/>
      <c r="M72" s="93"/>
      <c r="N72" s="93"/>
      <c r="O72" s="93"/>
      <c r="P72" s="93"/>
      <c r="Q72" s="93"/>
      <c r="R72" s="93"/>
      <c r="S72" s="93"/>
      <c r="T72" s="93"/>
      <c r="U72" s="93"/>
      <c r="V72" s="93"/>
      <c r="W72" s="93"/>
      <c r="X72" s="93"/>
      <c r="Y72" s="93"/>
      <c r="Z72" s="93"/>
      <c r="AA72" s="93"/>
      <c r="AB72" s="93"/>
      <c r="AC72" s="94"/>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row>
    <row r="73" spans="2:73" ht="12.6">
      <c r="AE73" s="89"/>
      <c r="AF73" s="312" t="s">
        <v>21</v>
      </c>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row>
    <row r="74" spans="2:73" ht="12.6">
      <c r="B74" s="313" t="s">
        <v>37</v>
      </c>
      <c r="C74" s="171"/>
      <c r="D74" s="171"/>
      <c r="E74" s="171"/>
      <c r="F74" s="171"/>
      <c r="G74" s="171"/>
      <c r="H74" s="171"/>
      <c r="I74" s="171"/>
      <c r="J74" s="171"/>
      <c r="K74" s="171"/>
      <c r="L74" s="171"/>
      <c r="M74" s="171"/>
      <c r="N74" s="171"/>
      <c r="O74" s="171"/>
      <c r="P74" s="171"/>
      <c r="Q74" s="171"/>
      <c r="R74" s="171"/>
      <c r="S74" s="171"/>
      <c r="T74" s="172"/>
      <c r="V74" s="314" t="s">
        <v>38</v>
      </c>
      <c r="W74" s="171"/>
      <c r="X74" s="171"/>
      <c r="Y74" s="171"/>
      <c r="Z74" s="171"/>
      <c r="AA74" s="171"/>
      <c r="AB74" s="171"/>
      <c r="AC74" s="172"/>
      <c r="AD74" s="20"/>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row>
    <row r="75" spans="2:73" ht="13.8">
      <c r="B75" s="96" t="s">
        <v>39</v>
      </c>
      <c r="C75" s="240" t="s">
        <v>40</v>
      </c>
      <c r="D75" s="229"/>
      <c r="E75" s="240" t="s">
        <v>41</v>
      </c>
      <c r="F75" s="229"/>
      <c r="G75" s="229"/>
      <c r="H75" s="229"/>
      <c r="I75" s="240" t="s">
        <v>42</v>
      </c>
      <c r="J75" s="229"/>
      <c r="K75" s="316" t="s">
        <v>43</v>
      </c>
      <c r="L75" s="229"/>
      <c r="M75" s="229"/>
      <c r="N75" s="229"/>
      <c r="O75" s="229"/>
      <c r="P75" s="229"/>
      <c r="Q75" s="229"/>
      <c r="R75" s="229"/>
      <c r="S75" s="229"/>
      <c r="T75" s="218"/>
      <c r="V75" s="317" t="s">
        <v>42</v>
      </c>
      <c r="W75" s="229"/>
      <c r="X75" s="229"/>
      <c r="Y75" s="229"/>
      <c r="Z75" s="315" t="s">
        <v>40</v>
      </c>
      <c r="AA75" s="229"/>
      <c r="AB75" s="315" t="s">
        <v>44</v>
      </c>
      <c r="AC75" s="218"/>
      <c r="AD75" s="97"/>
      <c r="AE75" s="98"/>
      <c r="AF75" s="98"/>
      <c r="AG75" s="98"/>
      <c r="AH75" s="99">
        <v>1</v>
      </c>
      <c r="AI75" s="99">
        <v>2</v>
      </c>
      <c r="AJ75" s="99">
        <v>3</v>
      </c>
      <c r="AK75" s="99">
        <v>4</v>
      </c>
      <c r="AL75" s="99">
        <v>5</v>
      </c>
      <c r="AM75" s="99">
        <v>6</v>
      </c>
      <c r="AN75" s="99">
        <v>7</v>
      </c>
      <c r="AO75" s="99">
        <v>8</v>
      </c>
      <c r="AP75" s="99">
        <v>9</v>
      </c>
      <c r="AQ75" s="99">
        <v>10</v>
      </c>
      <c r="AR75" s="99">
        <v>11</v>
      </c>
      <c r="AS75" s="99">
        <v>12</v>
      </c>
      <c r="AT75" s="99">
        <v>13</v>
      </c>
      <c r="AU75" s="99">
        <v>14</v>
      </c>
      <c r="AV75" s="99">
        <v>15</v>
      </c>
      <c r="AW75" s="99">
        <v>16</v>
      </c>
      <c r="AX75" s="99">
        <v>17</v>
      </c>
      <c r="AY75" s="99">
        <v>18</v>
      </c>
      <c r="AZ75" s="99">
        <v>19</v>
      </c>
      <c r="BA75" s="99">
        <v>20</v>
      </c>
      <c r="BB75" s="99">
        <v>21</v>
      </c>
      <c r="BC75" s="99">
        <v>22</v>
      </c>
      <c r="BD75" s="99">
        <v>23</v>
      </c>
      <c r="BE75" s="99">
        <v>24</v>
      </c>
      <c r="BF75" s="99">
        <v>25</v>
      </c>
      <c r="BG75" s="99">
        <v>26</v>
      </c>
      <c r="BH75" s="99">
        <v>27</v>
      </c>
      <c r="BI75" s="99">
        <v>28</v>
      </c>
      <c r="BJ75" s="99">
        <v>29</v>
      </c>
      <c r="BK75" s="99">
        <v>30</v>
      </c>
      <c r="BL75" s="99">
        <v>31</v>
      </c>
      <c r="BM75" s="99">
        <v>32</v>
      </c>
      <c r="BN75" s="99">
        <v>33</v>
      </c>
      <c r="BO75" s="99">
        <v>34</v>
      </c>
      <c r="BP75" s="99">
        <v>35</v>
      </c>
      <c r="BQ75" s="99">
        <v>36</v>
      </c>
      <c r="BR75" s="99">
        <v>37</v>
      </c>
      <c r="BS75" s="99">
        <v>38</v>
      </c>
      <c r="BT75" s="99">
        <v>39</v>
      </c>
      <c r="BU75" s="99">
        <v>40</v>
      </c>
    </row>
    <row r="76" spans="2:73" ht="16.2">
      <c r="B76" s="100"/>
      <c r="C76" s="101" t="str">
        <f>IF($C$10="","",$C$10)</f>
        <v/>
      </c>
      <c r="D76" s="46"/>
      <c r="E76" s="213"/>
      <c r="F76" s="196"/>
      <c r="G76" s="196"/>
      <c r="H76" s="188"/>
      <c r="I76" s="311"/>
      <c r="J76" s="188"/>
      <c r="K76" s="214"/>
      <c r="L76" s="196"/>
      <c r="M76" s="196"/>
      <c r="N76" s="196"/>
      <c r="O76" s="196"/>
      <c r="P76" s="196"/>
      <c r="Q76" s="196"/>
      <c r="R76" s="196"/>
      <c r="S76" s="196"/>
      <c r="T76" s="197"/>
      <c r="V76" s="294">
        <f>IFERROR(INDEX($I$76:$I$508, _xlfn.AGGREGATE(15, 6, ROW($I$76:$I$508)-MIN(ROW($I$76:$I$508))+1/($AE$76:$AE$508&lt;&gt;"ingresos")/(COUNTIF($V$75:V75, $I$76:$I$508)=0), 1)), "")</f>
        <v>0</v>
      </c>
      <c r="W76" s="196"/>
      <c r="X76" s="196"/>
      <c r="Y76" s="188"/>
      <c r="Z76" s="102" t="str">
        <f t="shared" ref="Z76:Z139" si="20">+IF(V76=0,"",IF(V76="","",$C$10))</f>
        <v/>
      </c>
      <c r="AA76" s="103">
        <f t="shared" ref="AA76:AA330" ca="1" si="21">IF(V76="","",SUMIF($I$76:$J$508,V76,$D$76:$D$508))</f>
        <v>0</v>
      </c>
      <c r="AB76" s="295" t="e">
        <f ca="1">IF(V76 ="","",AA76/SUM($AA$76:$AA$508))</f>
        <v>#DIV/0!</v>
      </c>
      <c r="AC76" s="216"/>
      <c r="AE76" s="54">
        <f>E76</f>
        <v>0</v>
      </c>
      <c r="AF76" s="89"/>
      <c r="AG76" s="89"/>
      <c r="AH76" s="54" t="str">
        <f t="shared" ref="AH76:AH330" si="22">IF(E76="ingresos",$B$27,IF(E76="Ahorros / Inverciones",$B$42,IF(E76="Gastos Fijos",$I$16,IF(E76="Gastos Variables",$X$16,IF(E76="Deudas",$Q$16,"")))))</f>
        <v/>
      </c>
      <c r="AI76" s="54" t="str">
        <f t="shared" ref="AI76:AI330" si="23">IF(E76="ingresos",$B$28,IF(E76="Ahorros / Inverciones",$B$43,IF(E76="Gastos Fijos",$I$17,IF(E76="Gastos Variables",$X$17,IF(E76="Deudas",$Q$17,"")))))</f>
        <v/>
      </c>
      <c r="AJ76" s="54" t="str">
        <f t="shared" ref="AJ76:AJ330" si="24">IF(E76="ingresos",$B$29,IF(E76="Ahorros / Inverciones",$B$44,IF(E76="Gastos Fijos",$I$18,IF(E76="Gastos Variables",$X$18,IF(E76="Deudas",$Q$18,"")))))</f>
        <v/>
      </c>
      <c r="AK76" s="54" t="str">
        <f t="shared" ref="AK76:AK330" si="25">IF(E76="ingresos",$B$30,IF(E76="Ahorros / Inverciones",$B$45,IF(E76="Gastos Fijos",$I$19,IF(E76="Gastos Variables",$X$19,IF(E76="Deudas",$Q$19,"")))))</f>
        <v/>
      </c>
      <c r="AL76" s="54" t="str">
        <f t="shared" ref="AL76:AL330" si="26">IF(E76="ingresos",$B$31,IF(E76="Ahorros / Inverciones",$B$46,IF(E76="Gastos Fijos",$I$20,IF(E76="Gastos Variables",$X$20,IF(E76="Deudas",$Q$20,"")))))</f>
        <v/>
      </c>
      <c r="AM76" s="54" t="str">
        <f t="shared" ref="AM76:AM330" si="27">IF(E76="ingresos",$B$32,IF(E76="Ahorros / Inverciones",$B$47,IF(E76="Gastos Fijos",$I$21,IF(E76="Gastos Variables",$X$21,IF(E76="Deudas",$Q$21,"")))))</f>
        <v/>
      </c>
      <c r="AN76" s="54" t="str">
        <f t="shared" ref="AN76:AN330" si="28">IF(E76="ingresos",$B$33,IF(E76="Ahorros / Inverciones",$B$48,IF(E76="Gastos Fijos",$I$22,IF(E76="Gastos Variables",$X$22,IF(E76="Deudas",$Q$22,"")))))</f>
        <v/>
      </c>
      <c r="AO76" s="54" t="str">
        <f t="shared" ref="AO76:AO330" si="29">IF(E76="ingresos",$B$34,IF(E76="Ahorros / Inverciones",$B$49,IF(E76="Gastos Fijos",$I$23,IF(E76="Gastos Variables",$X$23,IF(E76="Deudas",$Q$23,"")))))</f>
        <v/>
      </c>
      <c r="AP76" s="54" t="str">
        <f t="shared" ref="AP76:AP330" si="30">IF(E76="ingresos",$B$35,IF(E76="Ahorros / Inverciones",$B$50,IF(E76="Gastos Fijos",$I$24,IF(E76="Gastos Variables",$X$24,IF(E76="Deudas",$Q$24,"")))))</f>
        <v/>
      </c>
      <c r="AQ76" s="54" t="str">
        <f t="shared" ref="AQ76:AQ330" si="31">IF(E76="ingresos",$B$36,IF(E76="Ahorros / Inverciones",$B$51,IF(E76="Gastos Fijos",$I$25,IF(E76="Gastos Variables",$X$25,IF(E76="Deudas",$Q$25,"")))))</f>
        <v/>
      </c>
      <c r="AR76" s="54" t="str">
        <f t="shared" ref="AR76:AR330" si="32">IF(E76="ingresos","",IF(E76="Ahorros / Inverciones",$B$52,IF(E76="Gastos Fijos",$I$26,IF(E76="Gastos Variables",$X$26,IF(E76="Deudas",$Q$26,"")))))</f>
        <v/>
      </c>
      <c r="AS76" s="54" t="str">
        <f t="shared" ref="AS76:AS330" si="33">IF(E76="ingresos","",IF(E76="Ahorros / Inverciones",$B$53,IF(E76="Gastos Fijos",$I$27,IF(E76="Gastos Variables",$X$27,IF(E76="Deudas",$Q$27,"")))))</f>
        <v/>
      </c>
      <c r="AT76" s="54" t="str">
        <f t="shared" ref="AT76:AT330" si="34">IF(E76="ingresos","",IF(E76="Ahorros / Inverciones",$B$54,IF(E76="Gastos Fijos",$I$28,IF(E76="Gastos Variables",$X$28,IF(E76="Deudas",$Q$28,"")))))</f>
        <v/>
      </c>
      <c r="AU76" s="54" t="str">
        <f t="shared" ref="AU76:AU330" si="35">IF(E76="ingresos","",IF(E76="Ahorros / Inverciones",$B$55,IF(E76="Gastos Fijos",$I$29,IF(E76="Gastos Variables",$X$29,IF(E76="Deudas",$Q$29,"")))))</f>
        <v/>
      </c>
      <c r="AV76" s="54" t="str">
        <f t="shared" ref="AV76:AV330" si="36">IF(E76="ingresos","",IF(E76="Ahorros / Inverciones","",IF(E76="Gastos Fijos",$I$30,IF(E76="Gastos Variables",$X$30,IF(E76="Deudas",$Q$30,"")))))</f>
        <v/>
      </c>
      <c r="AW76" s="54" t="str">
        <f t="shared" ref="AW76:AW330" si="37">IF(E76="ingresos","",IF(E76="Ahorros / Inverciones","",IF(E76="Gastos Fijos",$I$31,IF(E76="Gastos Variables",$X$31,IF(E76="Deudas",$Q$31,"")))))</f>
        <v/>
      </c>
      <c r="AX76" s="54" t="str">
        <f t="shared" ref="AX76:AX330" si="38">IF(E76="ingresos","",IF(E76="Ahorros / Inverciones","",IF(E76="Gastos Fijos",$I$32,IF(E76="Gastos Variables",$X$32,IF(E76="Deudas",$Q$32,"")))))</f>
        <v/>
      </c>
      <c r="AY76" s="54" t="str">
        <f t="shared" ref="AY76:AY330" si="39">IF(E76="ingresos","",IF(E76="Ahorros / Inverciones","",IF(E76="Gastos Fijos",$I$33,IF(E76="Gastos Variables",$X$33,IF(E76="Deudas",$Q$33,"")))))</f>
        <v/>
      </c>
      <c r="AZ76" s="54" t="str">
        <f t="shared" ref="AZ76:AZ330" si="40">IF(E76="ingresos","",IF(E76="Ahorros / Inverciones","",IF(E76="Gastos Fijos",$I$34,IF(E76="Gastos Variables",$X$34,IF(E76="Deudas",$Q$34,"")))))</f>
        <v/>
      </c>
      <c r="BA76" s="54" t="str">
        <f t="shared" ref="BA76:BA330" si="41">IF(E76="ingresos","",IF(E76="Ahorros / Inverciones","",IF(E76="Gastos Fijos",$I$35,IF(E76="Gastos Variables",$X$35,IF(E76="Deudas",$Q$35,"")))))</f>
        <v/>
      </c>
      <c r="BB76" s="54" t="str">
        <f t="shared" ref="BB76:BB330" si="42">IF(E76="ingresos","",IF(E76="Ahorros / Inverciones","",IF(E76="Gastos Fijos",$I$36,IF(E76="Gastos Variables",$X$36,IF(E76="Deudas",$Q$36,"")))))</f>
        <v/>
      </c>
      <c r="BC76" s="54" t="str">
        <f t="shared" ref="BC76:BC330" si="43">IF(E76="ingresos","",IF(E76="Ahorros / Inverciones","",IF(E76="Gastos Fijos",$I$37,IF(E76="Gastos Variables",$X$37,IF(E76="Deudas",$Q$37,"")))))</f>
        <v/>
      </c>
      <c r="BD76" s="54" t="str">
        <f t="shared" ref="BD76:BD330" si="44">IF(E76="ingresos","",IF(E76="Ahorros / Inverciones","",IF(E76="Gastos Fijos",$I$38,IF(E76="Gastos Variables",$X$38,IF(E76="Deudas",$Q$38,"")))))</f>
        <v/>
      </c>
      <c r="BE76" s="54" t="str">
        <f t="shared" ref="BE76:BE330" si="45">IF(E76="ingresos","",IF(E76="Ahorros / Inverciones","",IF(E76="Gastos Fijos",$I$39,IF(E76="Gastos Variables",$X$39,IF(E76="Deudas",$Q$39,"")))))</f>
        <v/>
      </c>
      <c r="BF76" s="54" t="str">
        <f t="shared" ref="BF76:BF330" si="46">IF(E76="ingresos","",IF(E76="Ahorros / Inverciones","",IF(E76="Gastos Fijos",$I$40,IF(E76="Gastos Variables",$X$40,IF(E76="Deudas",$Q$40,"")))))</f>
        <v/>
      </c>
      <c r="BG76" s="54" t="str">
        <f t="shared" ref="BG76:BG330" si="47">IF(E76="ingresos","",IF(E76="Ahorros / Inverciones","",IF(E76="Gastos Fijos",$I$41,IF(E76="Gastos Variables",$X$41,IF(E76="Deudas",$Q$41,"")))))</f>
        <v/>
      </c>
      <c r="BH76" s="54" t="str">
        <f t="shared" ref="BH76:BH330" si="48">IF(E76="ingresos","",IF(E76="Ahorros / Inverciones","",IF(E76="Gastos Fijos",$I$42,IF(E76="Gastos Variables",$X$42,IF(E76="Deudas",$Q$42,"")))))</f>
        <v/>
      </c>
      <c r="BI76" s="54" t="str">
        <f t="shared" ref="BI76:BI330" si="49">IF(E76="ingresos","",IF(E76="Ahorros / Inverciones","",IF(E76="Gastos Fijos",$I$43,IF(E76="Gastos Variables",$X$43,IF(E76="Deudas",$Q$43,"")))))</f>
        <v/>
      </c>
      <c r="BJ76" s="54" t="str">
        <f t="shared" ref="BJ76:BJ330" si="50">IF(E76="ingresos","",IF(E76="Ahorros / Inverciones","",IF(E76="Gastos Fijos",$I$44,IF(E76="Gastos Variables",$X$44,IF(E76="Deudas",$Q$44,"")))))</f>
        <v/>
      </c>
      <c r="BK76" s="54" t="str">
        <f t="shared" ref="BK76:BK330" si="51">IF(E76="ingresos","",IF(E76="Ahorros / Inverciones","",IF(E76="Gastos Fijos",$I$45,IF(E76="Gastos Variables",$X$45,IF(E76="Deudas",$Q$45,"")))))</f>
        <v/>
      </c>
      <c r="BL76" s="54" t="str">
        <f t="shared" ref="BL76:BL330" si="52">IF(E76="ingresos","",IF(E76="Ahorros / Inverciones","",IF(E76="Gastos Fijos",$I$46,IF(E76="Gastos Variables",$X$46,IF(E76="Deudas",$Q$46,"")))))</f>
        <v/>
      </c>
      <c r="BM76" s="54" t="str">
        <f t="shared" ref="BM76:BM330" si="53">IF(E76="ingresos","",IF(E76="Ahorros / Inverciones","",IF(E76="Gastos Fijos",$I$47,IF(E76="Gastos Variables",$X$47,IF(E76="Deudas",$Q$47,"")))))</f>
        <v/>
      </c>
      <c r="BN76" s="54" t="str">
        <f t="shared" ref="BN76:BN330" si="54">IF(E76="ingresos","",IF(E76="Ahorros / Inverciones","",IF(E76="Gastos Fijos",$I$48,IF(E76="Gastos Variables",$X$48,IF(E76="Deudas",$Q$48,"")))))</f>
        <v/>
      </c>
      <c r="BO76" s="54" t="str">
        <f t="shared" ref="BO76:BO330" si="55">IF(E76="ingresos","",IF(E76="Ahorros / Inverciones","",IF(E76="Gastos Fijos",$I$49,IF(E76="Gastos Variables",$X$49,IF(E76="Deudas",$Q$49,"")))))</f>
        <v/>
      </c>
      <c r="BP76" s="54" t="str">
        <f t="shared" ref="BP76:BP330" si="56">IF(E76="ingresos","",IF(E76="Ahorros / Inverciones","",IF(E76="Gastos Fijos",$I$50,IF(E76="Gastos Variables",$X$50,IF(E76="Deudas",$Q$50,"")))))</f>
        <v/>
      </c>
      <c r="BQ76" s="54" t="str">
        <f t="shared" ref="BQ76:BQ330" si="57">IF(E76="ingresos","",IF(E76="Ahorros / Inverciones","",IF(E76="Gastos Fijos",$I$51,IF(E76="Gastos Variables",$X$51,IF(E76="Deudas",$Q$51,"")))))</f>
        <v/>
      </c>
      <c r="BR76" s="54" t="str">
        <f t="shared" ref="BR76:BR330" si="58">IF(E76="ingresos","",IF(E76="Ahorros / Inverciones","",IF(E76="Gastos Fijos",$I$52,IF(E76="Gastos Variables",$X$52,IF(E76="Deudas",$Q$52,"")))))</f>
        <v/>
      </c>
      <c r="BS76" s="54" t="str">
        <f t="shared" ref="BS76:BS330" si="59">IF(E76="ingresos","",IF(E76="Ahorros / Inverciones","",IF(E76="Gastos Fijos",$I$53,IF(E76="Gastos Variables",$X$53,IF(E76="Deudas",$Q$53,"")))))</f>
        <v/>
      </c>
      <c r="BT76" s="54" t="str">
        <f t="shared" ref="BT76:BT330" si="60">IF(E76="ingresos","",IF(E76="Ahorros / Inverciones","",IF(E76="Gastos Fijos",$I$54,IF(E76="Gastos Variables",$X$54,IF(E76="Deudas",$Q$54,"")))))</f>
        <v/>
      </c>
      <c r="BU76" s="54" t="str">
        <f t="shared" ref="BU76:BU330" si="61">IF(E76="ingresos","",IF(E76="Ahorros / Inverciones","",IF(E76="Gastos Fijos",$I$55,IF(E76="Gastos Variables",$X$55,IF(E76="Deudas",$Q$55,"")))))</f>
        <v/>
      </c>
    </row>
    <row r="77" spans="2:73" ht="16.2">
      <c r="B77" s="100"/>
      <c r="C77" s="101" t="str">
        <f t="shared" ref="C77:C140" si="62">IF($C$10="","",$C$10)</f>
        <v/>
      </c>
      <c r="D77" s="46"/>
      <c r="E77" s="213"/>
      <c r="F77" s="196"/>
      <c r="G77" s="196"/>
      <c r="H77" s="188"/>
      <c r="I77" s="311"/>
      <c r="J77" s="188"/>
      <c r="K77" s="214"/>
      <c r="L77" s="196"/>
      <c r="M77" s="196"/>
      <c r="N77" s="196"/>
      <c r="O77" s="196"/>
      <c r="P77" s="196"/>
      <c r="Q77" s="196"/>
      <c r="R77" s="196"/>
      <c r="S77" s="196"/>
      <c r="T77" s="197"/>
      <c r="V77" s="294" t="str">
        <f>IFERROR(INDEX($I$76:$I$508, _xlfn.AGGREGATE(15, 6, ROW($I$76:$I$508)-MIN(ROW($I$76:$I$508))+1/($AE$76:$AE$508&lt;&gt;"ingresos")/(COUNTIF($V$75:V76, $I$76:$I$508)=0), 1)), "")</f>
        <v/>
      </c>
      <c r="W77" s="196"/>
      <c r="X77" s="196"/>
      <c r="Y77" s="188"/>
      <c r="Z77" s="102" t="str">
        <f t="shared" si="20"/>
        <v/>
      </c>
      <c r="AA77" s="103" t="str">
        <f t="shared" si="21"/>
        <v/>
      </c>
      <c r="AB77" s="295" t="str">
        <f t="shared" ref="AB77:AB330" si="63">IF(V77 ="","",AA77/SUM($AA$76:$AA$508))</f>
        <v/>
      </c>
      <c r="AC77" s="216"/>
      <c r="AE77" s="54">
        <f t="shared" ref="AE77:AE330" si="64">E77</f>
        <v>0</v>
      </c>
      <c r="AF77" s="89"/>
      <c r="AG77" s="89"/>
      <c r="AH77" s="54" t="str">
        <f t="shared" si="22"/>
        <v/>
      </c>
      <c r="AI77" s="54" t="str">
        <f t="shared" si="23"/>
        <v/>
      </c>
      <c r="AJ77" s="54" t="str">
        <f t="shared" si="24"/>
        <v/>
      </c>
      <c r="AK77" s="54" t="str">
        <f t="shared" si="25"/>
        <v/>
      </c>
      <c r="AL77" s="54" t="str">
        <f t="shared" si="26"/>
        <v/>
      </c>
      <c r="AM77" s="54" t="str">
        <f t="shared" si="27"/>
        <v/>
      </c>
      <c r="AN77" s="54" t="str">
        <f t="shared" si="28"/>
        <v/>
      </c>
      <c r="AO77" s="54" t="str">
        <f t="shared" si="29"/>
        <v/>
      </c>
      <c r="AP77" s="54" t="str">
        <f t="shared" si="30"/>
        <v/>
      </c>
      <c r="AQ77" s="54" t="str">
        <f t="shared" si="31"/>
        <v/>
      </c>
      <c r="AR77" s="54" t="str">
        <f t="shared" si="32"/>
        <v/>
      </c>
      <c r="AS77" s="54" t="str">
        <f t="shared" si="33"/>
        <v/>
      </c>
      <c r="AT77" s="54" t="str">
        <f t="shared" si="34"/>
        <v/>
      </c>
      <c r="AU77" s="54" t="str">
        <f t="shared" si="35"/>
        <v/>
      </c>
      <c r="AV77" s="54" t="str">
        <f t="shared" si="36"/>
        <v/>
      </c>
      <c r="AW77" s="54" t="str">
        <f t="shared" si="37"/>
        <v/>
      </c>
      <c r="AX77" s="54" t="str">
        <f t="shared" si="38"/>
        <v/>
      </c>
      <c r="AY77" s="54" t="str">
        <f t="shared" si="39"/>
        <v/>
      </c>
      <c r="AZ77" s="54" t="str">
        <f t="shared" si="40"/>
        <v/>
      </c>
      <c r="BA77" s="54" t="str">
        <f t="shared" si="41"/>
        <v/>
      </c>
      <c r="BB77" s="54" t="str">
        <f t="shared" si="42"/>
        <v/>
      </c>
      <c r="BC77" s="54" t="str">
        <f t="shared" si="43"/>
        <v/>
      </c>
      <c r="BD77" s="54" t="str">
        <f t="shared" si="44"/>
        <v/>
      </c>
      <c r="BE77" s="54" t="str">
        <f t="shared" si="45"/>
        <v/>
      </c>
      <c r="BF77" s="54" t="str">
        <f t="shared" si="46"/>
        <v/>
      </c>
      <c r="BG77" s="54" t="str">
        <f t="shared" si="47"/>
        <v/>
      </c>
      <c r="BH77" s="54" t="str">
        <f t="shared" si="48"/>
        <v/>
      </c>
      <c r="BI77" s="54" t="str">
        <f t="shared" si="49"/>
        <v/>
      </c>
      <c r="BJ77" s="54" t="str">
        <f t="shared" si="50"/>
        <v/>
      </c>
      <c r="BK77" s="54" t="str">
        <f t="shared" si="51"/>
        <v/>
      </c>
      <c r="BL77" s="54" t="str">
        <f t="shared" si="52"/>
        <v/>
      </c>
      <c r="BM77" s="54" t="str">
        <f t="shared" si="53"/>
        <v/>
      </c>
      <c r="BN77" s="54" t="str">
        <f t="shared" si="54"/>
        <v/>
      </c>
      <c r="BO77" s="54" t="str">
        <f t="shared" si="55"/>
        <v/>
      </c>
      <c r="BP77" s="54" t="str">
        <f t="shared" si="56"/>
        <v/>
      </c>
      <c r="BQ77" s="54" t="str">
        <f t="shared" si="57"/>
        <v/>
      </c>
      <c r="BR77" s="54" t="str">
        <f t="shared" si="58"/>
        <v/>
      </c>
      <c r="BS77" s="54" t="str">
        <f t="shared" si="59"/>
        <v/>
      </c>
      <c r="BT77" s="54" t="str">
        <f t="shared" si="60"/>
        <v/>
      </c>
      <c r="BU77" s="54" t="str">
        <f t="shared" si="61"/>
        <v/>
      </c>
    </row>
    <row r="78" spans="2:73" ht="16.2">
      <c r="B78" s="100"/>
      <c r="C78" s="101" t="str">
        <f t="shared" si="62"/>
        <v/>
      </c>
      <c r="D78" s="46"/>
      <c r="E78" s="213"/>
      <c r="F78" s="196"/>
      <c r="G78" s="196"/>
      <c r="H78" s="188"/>
      <c r="I78" s="311"/>
      <c r="J78" s="188"/>
      <c r="K78" s="214"/>
      <c r="L78" s="196"/>
      <c r="M78" s="196"/>
      <c r="N78" s="196"/>
      <c r="O78" s="196"/>
      <c r="P78" s="196"/>
      <c r="Q78" s="196"/>
      <c r="R78" s="196"/>
      <c r="S78" s="196"/>
      <c r="T78" s="197"/>
      <c r="V78" s="294" t="str">
        <f>IFERROR(INDEX($I$76:$I$508, _xlfn.AGGREGATE(15, 6, ROW($I$76:$I$508)-MIN(ROW($I$76:$I$508))+1/($AE$76:$AE$508&lt;&gt;"ingresos")/(COUNTIF($V$75:V77, $I$76:$I$508)=0), 1)), "")</f>
        <v/>
      </c>
      <c r="W78" s="196"/>
      <c r="X78" s="196"/>
      <c r="Y78" s="188"/>
      <c r="Z78" s="102" t="str">
        <f t="shared" si="20"/>
        <v/>
      </c>
      <c r="AA78" s="103" t="str">
        <f t="shared" si="21"/>
        <v/>
      </c>
      <c r="AB78" s="295" t="str">
        <f t="shared" si="63"/>
        <v/>
      </c>
      <c r="AC78" s="216"/>
      <c r="AE78" s="54">
        <f t="shared" si="64"/>
        <v>0</v>
      </c>
      <c r="AF78" s="89"/>
      <c r="AG78" s="89"/>
      <c r="AH78" s="54" t="str">
        <f t="shared" si="22"/>
        <v/>
      </c>
      <c r="AI78" s="54" t="str">
        <f t="shared" si="23"/>
        <v/>
      </c>
      <c r="AJ78" s="54" t="str">
        <f t="shared" si="24"/>
        <v/>
      </c>
      <c r="AK78" s="54" t="str">
        <f t="shared" si="25"/>
        <v/>
      </c>
      <c r="AL78" s="54" t="str">
        <f t="shared" si="26"/>
        <v/>
      </c>
      <c r="AM78" s="54" t="str">
        <f t="shared" si="27"/>
        <v/>
      </c>
      <c r="AN78" s="54" t="str">
        <f t="shared" si="28"/>
        <v/>
      </c>
      <c r="AO78" s="54" t="str">
        <f t="shared" si="29"/>
        <v/>
      </c>
      <c r="AP78" s="54" t="str">
        <f t="shared" si="30"/>
        <v/>
      </c>
      <c r="AQ78" s="54" t="str">
        <f t="shared" si="31"/>
        <v/>
      </c>
      <c r="AR78" s="54" t="str">
        <f t="shared" si="32"/>
        <v/>
      </c>
      <c r="AS78" s="54" t="str">
        <f t="shared" si="33"/>
        <v/>
      </c>
      <c r="AT78" s="54" t="str">
        <f t="shared" si="34"/>
        <v/>
      </c>
      <c r="AU78" s="54" t="str">
        <f t="shared" si="35"/>
        <v/>
      </c>
      <c r="AV78" s="54" t="str">
        <f t="shared" si="36"/>
        <v/>
      </c>
      <c r="AW78" s="54" t="str">
        <f t="shared" si="37"/>
        <v/>
      </c>
      <c r="AX78" s="54" t="str">
        <f t="shared" si="38"/>
        <v/>
      </c>
      <c r="AY78" s="54" t="str">
        <f t="shared" si="39"/>
        <v/>
      </c>
      <c r="AZ78" s="54" t="str">
        <f t="shared" si="40"/>
        <v/>
      </c>
      <c r="BA78" s="54" t="str">
        <f t="shared" si="41"/>
        <v/>
      </c>
      <c r="BB78" s="54" t="str">
        <f t="shared" si="42"/>
        <v/>
      </c>
      <c r="BC78" s="54" t="str">
        <f t="shared" si="43"/>
        <v/>
      </c>
      <c r="BD78" s="54" t="str">
        <f t="shared" si="44"/>
        <v/>
      </c>
      <c r="BE78" s="54" t="str">
        <f t="shared" si="45"/>
        <v/>
      </c>
      <c r="BF78" s="54" t="str">
        <f t="shared" si="46"/>
        <v/>
      </c>
      <c r="BG78" s="54" t="str">
        <f t="shared" si="47"/>
        <v/>
      </c>
      <c r="BH78" s="54" t="str">
        <f t="shared" si="48"/>
        <v/>
      </c>
      <c r="BI78" s="54" t="str">
        <f t="shared" si="49"/>
        <v/>
      </c>
      <c r="BJ78" s="54" t="str">
        <f t="shared" si="50"/>
        <v/>
      </c>
      <c r="BK78" s="54" t="str">
        <f t="shared" si="51"/>
        <v/>
      </c>
      <c r="BL78" s="54" t="str">
        <f t="shared" si="52"/>
        <v/>
      </c>
      <c r="BM78" s="54" t="str">
        <f t="shared" si="53"/>
        <v/>
      </c>
      <c r="BN78" s="54" t="str">
        <f t="shared" si="54"/>
        <v/>
      </c>
      <c r="BO78" s="54" t="str">
        <f t="shared" si="55"/>
        <v/>
      </c>
      <c r="BP78" s="54" t="str">
        <f t="shared" si="56"/>
        <v/>
      </c>
      <c r="BQ78" s="54" t="str">
        <f t="shared" si="57"/>
        <v/>
      </c>
      <c r="BR78" s="54" t="str">
        <f t="shared" si="58"/>
        <v/>
      </c>
      <c r="BS78" s="54" t="str">
        <f t="shared" si="59"/>
        <v/>
      </c>
      <c r="BT78" s="54" t="str">
        <f t="shared" si="60"/>
        <v/>
      </c>
      <c r="BU78" s="54" t="str">
        <f t="shared" si="61"/>
        <v/>
      </c>
    </row>
    <row r="79" spans="2:73" ht="16.2">
      <c r="B79" s="100"/>
      <c r="C79" s="101" t="str">
        <f t="shared" si="62"/>
        <v/>
      </c>
      <c r="D79" s="46"/>
      <c r="E79" s="213"/>
      <c r="F79" s="196"/>
      <c r="G79" s="196"/>
      <c r="H79" s="188"/>
      <c r="I79" s="311"/>
      <c r="J79" s="188"/>
      <c r="K79" s="214"/>
      <c r="L79" s="196"/>
      <c r="M79" s="196"/>
      <c r="N79" s="196"/>
      <c r="O79" s="196"/>
      <c r="P79" s="196"/>
      <c r="Q79" s="196"/>
      <c r="R79" s="196"/>
      <c r="S79" s="196"/>
      <c r="T79" s="197"/>
      <c r="V79" s="294" t="str">
        <f>IFERROR(INDEX($I$76:$I$508, _xlfn.AGGREGATE(15, 6, ROW($I$76:$I$508)-MIN(ROW($I$76:$I$508))+1/($AE$76:$AE$508&lt;&gt;"ingresos")/(COUNTIF($V$75:V78, $I$76:$I$508)=0), 1)), "")</f>
        <v/>
      </c>
      <c r="W79" s="196"/>
      <c r="X79" s="196"/>
      <c r="Y79" s="188"/>
      <c r="Z79" s="102" t="str">
        <f t="shared" si="20"/>
        <v/>
      </c>
      <c r="AA79" s="103" t="str">
        <f t="shared" si="21"/>
        <v/>
      </c>
      <c r="AB79" s="295" t="str">
        <f t="shared" si="63"/>
        <v/>
      </c>
      <c r="AC79" s="216"/>
      <c r="AE79" s="54">
        <f t="shared" si="64"/>
        <v>0</v>
      </c>
      <c r="AF79" s="89"/>
      <c r="AG79" s="89"/>
      <c r="AH79" s="54" t="str">
        <f t="shared" si="22"/>
        <v/>
      </c>
      <c r="AI79" s="54" t="str">
        <f t="shared" si="23"/>
        <v/>
      </c>
      <c r="AJ79" s="54" t="str">
        <f t="shared" si="24"/>
        <v/>
      </c>
      <c r="AK79" s="54" t="str">
        <f t="shared" si="25"/>
        <v/>
      </c>
      <c r="AL79" s="54" t="str">
        <f t="shared" si="26"/>
        <v/>
      </c>
      <c r="AM79" s="54" t="str">
        <f t="shared" si="27"/>
        <v/>
      </c>
      <c r="AN79" s="54" t="str">
        <f t="shared" si="28"/>
        <v/>
      </c>
      <c r="AO79" s="54" t="str">
        <f t="shared" si="29"/>
        <v/>
      </c>
      <c r="AP79" s="54" t="str">
        <f t="shared" si="30"/>
        <v/>
      </c>
      <c r="AQ79" s="54" t="str">
        <f t="shared" si="31"/>
        <v/>
      </c>
      <c r="AR79" s="54" t="str">
        <f t="shared" si="32"/>
        <v/>
      </c>
      <c r="AS79" s="54" t="str">
        <f t="shared" si="33"/>
        <v/>
      </c>
      <c r="AT79" s="54" t="str">
        <f t="shared" si="34"/>
        <v/>
      </c>
      <c r="AU79" s="54" t="str">
        <f t="shared" si="35"/>
        <v/>
      </c>
      <c r="AV79" s="54" t="str">
        <f t="shared" si="36"/>
        <v/>
      </c>
      <c r="AW79" s="54" t="str">
        <f t="shared" si="37"/>
        <v/>
      </c>
      <c r="AX79" s="54" t="str">
        <f t="shared" si="38"/>
        <v/>
      </c>
      <c r="AY79" s="54" t="str">
        <f t="shared" si="39"/>
        <v/>
      </c>
      <c r="AZ79" s="54" t="str">
        <f t="shared" si="40"/>
        <v/>
      </c>
      <c r="BA79" s="54" t="str">
        <f t="shared" si="41"/>
        <v/>
      </c>
      <c r="BB79" s="54" t="str">
        <f t="shared" si="42"/>
        <v/>
      </c>
      <c r="BC79" s="54" t="str">
        <f t="shared" si="43"/>
        <v/>
      </c>
      <c r="BD79" s="54" t="str">
        <f t="shared" si="44"/>
        <v/>
      </c>
      <c r="BE79" s="54" t="str">
        <f t="shared" si="45"/>
        <v/>
      </c>
      <c r="BF79" s="54" t="str">
        <f t="shared" si="46"/>
        <v/>
      </c>
      <c r="BG79" s="54" t="str">
        <f t="shared" si="47"/>
        <v/>
      </c>
      <c r="BH79" s="54" t="str">
        <f t="shared" si="48"/>
        <v/>
      </c>
      <c r="BI79" s="54" t="str">
        <f t="shared" si="49"/>
        <v/>
      </c>
      <c r="BJ79" s="54" t="str">
        <f t="shared" si="50"/>
        <v/>
      </c>
      <c r="BK79" s="54" t="str">
        <f t="shared" si="51"/>
        <v/>
      </c>
      <c r="BL79" s="54" t="str">
        <f t="shared" si="52"/>
        <v/>
      </c>
      <c r="BM79" s="54" t="str">
        <f t="shared" si="53"/>
        <v/>
      </c>
      <c r="BN79" s="54" t="str">
        <f t="shared" si="54"/>
        <v/>
      </c>
      <c r="BO79" s="54" t="str">
        <f t="shared" si="55"/>
        <v/>
      </c>
      <c r="BP79" s="54" t="str">
        <f t="shared" si="56"/>
        <v/>
      </c>
      <c r="BQ79" s="54" t="str">
        <f t="shared" si="57"/>
        <v/>
      </c>
      <c r="BR79" s="54" t="str">
        <f t="shared" si="58"/>
        <v/>
      </c>
      <c r="BS79" s="54" t="str">
        <f t="shared" si="59"/>
        <v/>
      </c>
      <c r="BT79" s="54" t="str">
        <f t="shared" si="60"/>
        <v/>
      </c>
      <c r="BU79" s="54" t="str">
        <f t="shared" si="61"/>
        <v/>
      </c>
    </row>
    <row r="80" spans="2:73" ht="16.2">
      <c r="B80" s="100"/>
      <c r="C80" s="101" t="str">
        <f t="shared" si="62"/>
        <v/>
      </c>
      <c r="D80" s="46"/>
      <c r="E80" s="213"/>
      <c r="F80" s="196"/>
      <c r="G80" s="196"/>
      <c r="H80" s="188"/>
      <c r="I80" s="311"/>
      <c r="J80" s="188"/>
      <c r="K80" s="214"/>
      <c r="L80" s="196"/>
      <c r="M80" s="196"/>
      <c r="N80" s="196"/>
      <c r="O80" s="196"/>
      <c r="P80" s="196"/>
      <c r="Q80" s="196"/>
      <c r="R80" s="196"/>
      <c r="S80" s="196"/>
      <c r="T80" s="197"/>
      <c r="V80" s="294" t="str">
        <f>IFERROR(INDEX($I$76:$I$508, _xlfn.AGGREGATE(15, 6, ROW($I$76:$I$508)-MIN(ROW($I$76:$I$508))+1/($AE$76:$AE$508&lt;&gt;"ingresos")/(COUNTIF($V$75:V79, $I$76:$I$508)=0), 1)), "")</f>
        <v/>
      </c>
      <c r="W80" s="196"/>
      <c r="X80" s="196"/>
      <c r="Y80" s="188"/>
      <c r="Z80" s="102" t="str">
        <f t="shared" si="20"/>
        <v/>
      </c>
      <c r="AA80" s="103" t="str">
        <f t="shared" si="21"/>
        <v/>
      </c>
      <c r="AB80" s="295" t="str">
        <f t="shared" si="63"/>
        <v/>
      </c>
      <c r="AC80" s="216"/>
      <c r="AE80" s="54">
        <f t="shared" si="64"/>
        <v>0</v>
      </c>
      <c r="AF80" s="89"/>
      <c r="AG80" s="89"/>
      <c r="AH80" s="54" t="str">
        <f t="shared" si="22"/>
        <v/>
      </c>
      <c r="AI80" s="54" t="str">
        <f t="shared" si="23"/>
        <v/>
      </c>
      <c r="AJ80" s="54" t="str">
        <f t="shared" si="24"/>
        <v/>
      </c>
      <c r="AK80" s="54" t="str">
        <f t="shared" si="25"/>
        <v/>
      </c>
      <c r="AL80" s="54" t="str">
        <f t="shared" si="26"/>
        <v/>
      </c>
      <c r="AM80" s="54" t="str">
        <f t="shared" si="27"/>
        <v/>
      </c>
      <c r="AN80" s="54" t="str">
        <f t="shared" si="28"/>
        <v/>
      </c>
      <c r="AO80" s="54" t="str">
        <f t="shared" si="29"/>
        <v/>
      </c>
      <c r="AP80" s="54" t="str">
        <f t="shared" si="30"/>
        <v/>
      </c>
      <c r="AQ80" s="54" t="str">
        <f t="shared" si="31"/>
        <v/>
      </c>
      <c r="AR80" s="54" t="str">
        <f t="shared" si="32"/>
        <v/>
      </c>
      <c r="AS80" s="54" t="str">
        <f t="shared" si="33"/>
        <v/>
      </c>
      <c r="AT80" s="54" t="str">
        <f t="shared" si="34"/>
        <v/>
      </c>
      <c r="AU80" s="54" t="str">
        <f t="shared" si="35"/>
        <v/>
      </c>
      <c r="AV80" s="54" t="str">
        <f t="shared" si="36"/>
        <v/>
      </c>
      <c r="AW80" s="54" t="str">
        <f t="shared" si="37"/>
        <v/>
      </c>
      <c r="AX80" s="54" t="str">
        <f t="shared" si="38"/>
        <v/>
      </c>
      <c r="AY80" s="54" t="str">
        <f t="shared" si="39"/>
        <v/>
      </c>
      <c r="AZ80" s="54" t="str">
        <f t="shared" si="40"/>
        <v/>
      </c>
      <c r="BA80" s="54" t="str">
        <f t="shared" si="41"/>
        <v/>
      </c>
      <c r="BB80" s="54" t="str">
        <f t="shared" si="42"/>
        <v/>
      </c>
      <c r="BC80" s="54" t="str">
        <f t="shared" si="43"/>
        <v/>
      </c>
      <c r="BD80" s="54" t="str">
        <f t="shared" si="44"/>
        <v/>
      </c>
      <c r="BE80" s="54" t="str">
        <f t="shared" si="45"/>
        <v/>
      </c>
      <c r="BF80" s="54" t="str">
        <f t="shared" si="46"/>
        <v/>
      </c>
      <c r="BG80" s="54" t="str">
        <f t="shared" si="47"/>
        <v/>
      </c>
      <c r="BH80" s="54" t="str">
        <f t="shared" si="48"/>
        <v/>
      </c>
      <c r="BI80" s="54" t="str">
        <f t="shared" si="49"/>
        <v/>
      </c>
      <c r="BJ80" s="54" t="str">
        <f t="shared" si="50"/>
        <v/>
      </c>
      <c r="BK80" s="54" t="str">
        <f t="shared" si="51"/>
        <v/>
      </c>
      <c r="BL80" s="54" t="str">
        <f t="shared" si="52"/>
        <v/>
      </c>
      <c r="BM80" s="54" t="str">
        <f t="shared" si="53"/>
        <v/>
      </c>
      <c r="BN80" s="54" t="str">
        <f t="shared" si="54"/>
        <v/>
      </c>
      <c r="BO80" s="54" t="str">
        <f t="shared" si="55"/>
        <v/>
      </c>
      <c r="BP80" s="54" t="str">
        <f t="shared" si="56"/>
        <v/>
      </c>
      <c r="BQ80" s="54" t="str">
        <f t="shared" si="57"/>
        <v/>
      </c>
      <c r="BR80" s="54" t="str">
        <f t="shared" si="58"/>
        <v/>
      </c>
      <c r="BS80" s="54" t="str">
        <f t="shared" si="59"/>
        <v/>
      </c>
      <c r="BT80" s="54" t="str">
        <f t="shared" si="60"/>
        <v/>
      </c>
      <c r="BU80" s="54" t="str">
        <f t="shared" si="61"/>
        <v/>
      </c>
    </row>
    <row r="81" spans="2:73" ht="16.2">
      <c r="B81" s="100"/>
      <c r="C81" s="101" t="str">
        <f t="shared" si="62"/>
        <v/>
      </c>
      <c r="D81" s="46"/>
      <c r="E81" s="213"/>
      <c r="F81" s="196"/>
      <c r="G81" s="196"/>
      <c r="H81" s="188"/>
      <c r="I81" s="311"/>
      <c r="J81" s="188"/>
      <c r="K81" s="214"/>
      <c r="L81" s="196"/>
      <c r="M81" s="196"/>
      <c r="N81" s="196"/>
      <c r="O81" s="196"/>
      <c r="P81" s="196"/>
      <c r="Q81" s="196"/>
      <c r="R81" s="196"/>
      <c r="S81" s="196"/>
      <c r="T81" s="197"/>
      <c r="V81" s="294" t="str">
        <f>IFERROR(INDEX($I$76:$I$508, _xlfn.AGGREGATE(15, 6, ROW($I$76:$I$508)-MIN(ROW($I$76:$I$508))+1/($AE$76:$AE$508&lt;&gt;"ingresos")/(COUNTIF($V$75:V80, $I$76:$I$508)=0), 1)), "")</f>
        <v/>
      </c>
      <c r="W81" s="196"/>
      <c r="X81" s="196"/>
      <c r="Y81" s="188"/>
      <c r="Z81" s="102" t="str">
        <f t="shared" si="20"/>
        <v/>
      </c>
      <c r="AA81" s="103" t="str">
        <f t="shared" si="21"/>
        <v/>
      </c>
      <c r="AB81" s="295" t="str">
        <f t="shared" si="63"/>
        <v/>
      </c>
      <c r="AC81" s="216"/>
      <c r="AE81" s="54">
        <f t="shared" si="64"/>
        <v>0</v>
      </c>
      <c r="AF81" s="89"/>
      <c r="AG81" s="89"/>
      <c r="AH81" s="54" t="str">
        <f t="shared" si="22"/>
        <v/>
      </c>
      <c r="AI81" s="54" t="str">
        <f t="shared" si="23"/>
        <v/>
      </c>
      <c r="AJ81" s="54" t="str">
        <f t="shared" si="24"/>
        <v/>
      </c>
      <c r="AK81" s="54" t="str">
        <f t="shared" si="25"/>
        <v/>
      </c>
      <c r="AL81" s="54" t="str">
        <f t="shared" si="26"/>
        <v/>
      </c>
      <c r="AM81" s="54" t="str">
        <f t="shared" si="27"/>
        <v/>
      </c>
      <c r="AN81" s="54" t="str">
        <f t="shared" si="28"/>
        <v/>
      </c>
      <c r="AO81" s="54" t="str">
        <f t="shared" si="29"/>
        <v/>
      </c>
      <c r="AP81" s="54" t="str">
        <f t="shared" si="30"/>
        <v/>
      </c>
      <c r="AQ81" s="54" t="str">
        <f t="shared" si="31"/>
        <v/>
      </c>
      <c r="AR81" s="54" t="str">
        <f t="shared" si="32"/>
        <v/>
      </c>
      <c r="AS81" s="54" t="str">
        <f t="shared" si="33"/>
        <v/>
      </c>
      <c r="AT81" s="54" t="str">
        <f t="shared" si="34"/>
        <v/>
      </c>
      <c r="AU81" s="54" t="str">
        <f t="shared" si="35"/>
        <v/>
      </c>
      <c r="AV81" s="54" t="str">
        <f t="shared" si="36"/>
        <v/>
      </c>
      <c r="AW81" s="54" t="str">
        <f t="shared" si="37"/>
        <v/>
      </c>
      <c r="AX81" s="54" t="str">
        <f t="shared" si="38"/>
        <v/>
      </c>
      <c r="AY81" s="54" t="str">
        <f t="shared" si="39"/>
        <v/>
      </c>
      <c r="AZ81" s="54" t="str">
        <f t="shared" si="40"/>
        <v/>
      </c>
      <c r="BA81" s="54" t="str">
        <f t="shared" si="41"/>
        <v/>
      </c>
      <c r="BB81" s="54" t="str">
        <f t="shared" si="42"/>
        <v/>
      </c>
      <c r="BC81" s="54" t="str">
        <f t="shared" si="43"/>
        <v/>
      </c>
      <c r="BD81" s="54" t="str">
        <f t="shared" si="44"/>
        <v/>
      </c>
      <c r="BE81" s="54" t="str">
        <f t="shared" si="45"/>
        <v/>
      </c>
      <c r="BF81" s="54" t="str">
        <f t="shared" si="46"/>
        <v/>
      </c>
      <c r="BG81" s="54" t="str">
        <f t="shared" si="47"/>
        <v/>
      </c>
      <c r="BH81" s="54" t="str">
        <f t="shared" si="48"/>
        <v/>
      </c>
      <c r="BI81" s="54" t="str">
        <f t="shared" si="49"/>
        <v/>
      </c>
      <c r="BJ81" s="54" t="str">
        <f t="shared" si="50"/>
        <v/>
      </c>
      <c r="BK81" s="54" t="str">
        <f t="shared" si="51"/>
        <v/>
      </c>
      <c r="BL81" s="54" t="str">
        <f t="shared" si="52"/>
        <v/>
      </c>
      <c r="BM81" s="54" t="str">
        <f t="shared" si="53"/>
        <v/>
      </c>
      <c r="BN81" s="54" t="str">
        <f t="shared" si="54"/>
        <v/>
      </c>
      <c r="BO81" s="54" t="str">
        <f t="shared" si="55"/>
        <v/>
      </c>
      <c r="BP81" s="54" t="str">
        <f t="shared" si="56"/>
        <v/>
      </c>
      <c r="BQ81" s="54" t="str">
        <f t="shared" si="57"/>
        <v/>
      </c>
      <c r="BR81" s="54" t="str">
        <f t="shared" si="58"/>
        <v/>
      </c>
      <c r="BS81" s="54" t="str">
        <f t="shared" si="59"/>
        <v/>
      </c>
      <c r="BT81" s="54" t="str">
        <f t="shared" si="60"/>
        <v/>
      </c>
      <c r="BU81" s="54" t="str">
        <f t="shared" si="61"/>
        <v/>
      </c>
    </row>
    <row r="82" spans="2:73" ht="16.2">
      <c r="B82" s="100"/>
      <c r="C82" s="101" t="str">
        <f t="shared" si="62"/>
        <v/>
      </c>
      <c r="D82" s="46"/>
      <c r="E82" s="213"/>
      <c r="F82" s="196"/>
      <c r="G82" s="196"/>
      <c r="H82" s="188"/>
      <c r="I82" s="311"/>
      <c r="J82" s="188"/>
      <c r="K82" s="214"/>
      <c r="L82" s="196"/>
      <c r="M82" s="196"/>
      <c r="N82" s="196"/>
      <c r="O82" s="196"/>
      <c r="P82" s="196"/>
      <c r="Q82" s="196"/>
      <c r="R82" s="196"/>
      <c r="S82" s="196"/>
      <c r="T82" s="197"/>
      <c r="V82" s="294" t="str">
        <f>IFERROR(INDEX($I$76:$I$508, _xlfn.AGGREGATE(15, 6, ROW($I$76:$I$508)-MIN(ROW($I$76:$I$508))+1/($AE$76:$AE$508&lt;&gt;"ingresos")/(COUNTIF($V$75:V81, $I$76:$I$508)=0), 1)), "")</f>
        <v/>
      </c>
      <c r="W82" s="196"/>
      <c r="X82" s="196"/>
      <c r="Y82" s="188"/>
      <c r="Z82" s="102" t="str">
        <f t="shared" si="20"/>
        <v/>
      </c>
      <c r="AA82" s="103" t="str">
        <f t="shared" si="21"/>
        <v/>
      </c>
      <c r="AB82" s="295" t="str">
        <f t="shared" si="63"/>
        <v/>
      </c>
      <c r="AC82" s="216"/>
      <c r="AE82" s="54">
        <f t="shared" si="64"/>
        <v>0</v>
      </c>
      <c r="AF82" s="89"/>
      <c r="AG82" s="89"/>
      <c r="AH82" s="54" t="str">
        <f t="shared" si="22"/>
        <v/>
      </c>
      <c r="AI82" s="54" t="str">
        <f t="shared" si="23"/>
        <v/>
      </c>
      <c r="AJ82" s="54" t="str">
        <f t="shared" si="24"/>
        <v/>
      </c>
      <c r="AK82" s="54" t="str">
        <f t="shared" si="25"/>
        <v/>
      </c>
      <c r="AL82" s="54" t="str">
        <f t="shared" si="26"/>
        <v/>
      </c>
      <c r="AM82" s="54" t="str">
        <f t="shared" si="27"/>
        <v/>
      </c>
      <c r="AN82" s="54" t="str">
        <f t="shared" si="28"/>
        <v/>
      </c>
      <c r="AO82" s="54" t="str">
        <f t="shared" si="29"/>
        <v/>
      </c>
      <c r="AP82" s="54" t="str">
        <f t="shared" si="30"/>
        <v/>
      </c>
      <c r="AQ82" s="54" t="str">
        <f t="shared" si="31"/>
        <v/>
      </c>
      <c r="AR82" s="54" t="str">
        <f t="shared" si="32"/>
        <v/>
      </c>
      <c r="AS82" s="54" t="str">
        <f t="shared" si="33"/>
        <v/>
      </c>
      <c r="AT82" s="54" t="str">
        <f t="shared" si="34"/>
        <v/>
      </c>
      <c r="AU82" s="54" t="str">
        <f t="shared" si="35"/>
        <v/>
      </c>
      <c r="AV82" s="54" t="str">
        <f t="shared" si="36"/>
        <v/>
      </c>
      <c r="AW82" s="54" t="str">
        <f t="shared" si="37"/>
        <v/>
      </c>
      <c r="AX82" s="54" t="str">
        <f t="shared" si="38"/>
        <v/>
      </c>
      <c r="AY82" s="54" t="str">
        <f t="shared" si="39"/>
        <v/>
      </c>
      <c r="AZ82" s="54" t="str">
        <f t="shared" si="40"/>
        <v/>
      </c>
      <c r="BA82" s="54" t="str">
        <f t="shared" si="41"/>
        <v/>
      </c>
      <c r="BB82" s="54" t="str">
        <f t="shared" si="42"/>
        <v/>
      </c>
      <c r="BC82" s="54" t="str">
        <f t="shared" si="43"/>
        <v/>
      </c>
      <c r="BD82" s="54" t="str">
        <f t="shared" si="44"/>
        <v/>
      </c>
      <c r="BE82" s="54" t="str">
        <f t="shared" si="45"/>
        <v/>
      </c>
      <c r="BF82" s="54" t="str">
        <f t="shared" si="46"/>
        <v/>
      </c>
      <c r="BG82" s="54" t="str">
        <f t="shared" si="47"/>
        <v/>
      </c>
      <c r="BH82" s="54" t="str">
        <f t="shared" si="48"/>
        <v/>
      </c>
      <c r="BI82" s="54" t="str">
        <f t="shared" si="49"/>
        <v/>
      </c>
      <c r="BJ82" s="54" t="str">
        <f t="shared" si="50"/>
        <v/>
      </c>
      <c r="BK82" s="54" t="str">
        <f t="shared" si="51"/>
        <v/>
      </c>
      <c r="BL82" s="54" t="str">
        <f t="shared" si="52"/>
        <v/>
      </c>
      <c r="BM82" s="54" t="str">
        <f t="shared" si="53"/>
        <v/>
      </c>
      <c r="BN82" s="54" t="str">
        <f t="shared" si="54"/>
        <v/>
      </c>
      <c r="BO82" s="54" t="str">
        <f t="shared" si="55"/>
        <v/>
      </c>
      <c r="BP82" s="54" t="str">
        <f t="shared" si="56"/>
        <v/>
      </c>
      <c r="BQ82" s="54" t="str">
        <f t="shared" si="57"/>
        <v/>
      </c>
      <c r="BR82" s="54" t="str">
        <f t="shared" si="58"/>
        <v/>
      </c>
      <c r="BS82" s="54" t="str">
        <f t="shared" si="59"/>
        <v/>
      </c>
      <c r="BT82" s="54" t="str">
        <f t="shared" si="60"/>
        <v/>
      </c>
      <c r="BU82" s="54" t="str">
        <f t="shared" si="61"/>
        <v/>
      </c>
    </row>
    <row r="83" spans="2:73" ht="16.2">
      <c r="B83" s="100"/>
      <c r="C83" s="101" t="str">
        <f t="shared" si="62"/>
        <v/>
      </c>
      <c r="D83" s="46"/>
      <c r="E83" s="213"/>
      <c r="F83" s="196"/>
      <c r="G83" s="196"/>
      <c r="H83" s="188"/>
      <c r="I83" s="311"/>
      <c r="J83" s="188"/>
      <c r="K83" s="214"/>
      <c r="L83" s="196"/>
      <c r="M83" s="196"/>
      <c r="N83" s="196"/>
      <c r="O83" s="196"/>
      <c r="P83" s="196"/>
      <c r="Q83" s="196"/>
      <c r="R83" s="196"/>
      <c r="S83" s="196"/>
      <c r="T83" s="197"/>
      <c r="V83" s="294" t="str">
        <f>IFERROR(INDEX($I$76:$I$508, _xlfn.AGGREGATE(15, 6, ROW($I$76:$I$508)-MIN(ROW($I$76:$I$508))+1/($AE$76:$AE$508&lt;&gt;"ingresos")/(COUNTIF($V$75:V82, $I$76:$I$508)=0), 1)), "")</f>
        <v/>
      </c>
      <c r="W83" s="196"/>
      <c r="X83" s="196"/>
      <c r="Y83" s="188"/>
      <c r="Z83" s="102" t="str">
        <f t="shared" si="20"/>
        <v/>
      </c>
      <c r="AA83" s="103" t="str">
        <f t="shared" si="21"/>
        <v/>
      </c>
      <c r="AB83" s="295" t="str">
        <f t="shared" si="63"/>
        <v/>
      </c>
      <c r="AC83" s="296"/>
      <c r="AE83" s="54">
        <f t="shared" si="64"/>
        <v>0</v>
      </c>
      <c r="AF83" s="89"/>
      <c r="AG83" s="89"/>
      <c r="AH83" s="54" t="str">
        <f t="shared" si="22"/>
        <v/>
      </c>
      <c r="AI83" s="54" t="str">
        <f t="shared" si="23"/>
        <v/>
      </c>
      <c r="AJ83" s="54" t="str">
        <f t="shared" si="24"/>
        <v/>
      </c>
      <c r="AK83" s="54" t="str">
        <f t="shared" si="25"/>
        <v/>
      </c>
      <c r="AL83" s="54" t="str">
        <f t="shared" si="26"/>
        <v/>
      </c>
      <c r="AM83" s="54" t="str">
        <f t="shared" si="27"/>
        <v/>
      </c>
      <c r="AN83" s="54" t="str">
        <f t="shared" si="28"/>
        <v/>
      </c>
      <c r="AO83" s="54" t="str">
        <f t="shared" si="29"/>
        <v/>
      </c>
      <c r="AP83" s="54" t="str">
        <f t="shared" si="30"/>
        <v/>
      </c>
      <c r="AQ83" s="54" t="str">
        <f t="shared" si="31"/>
        <v/>
      </c>
      <c r="AR83" s="54" t="str">
        <f t="shared" si="32"/>
        <v/>
      </c>
      <c r="AS83" s="54" t="str">
        <f t="shared" si="33"/>
        <v/>
      </c>
      <c r="AT83" s="54" t="str">
        <f t="shared" si="34"/>
        <v/>
      </c>
      <c r="AU83" s="54" t="str">
        <f t="shared" si="35"/>
        <v/>
      </c>
      <c r="AV83" s="54" t="str">
        <f t="shared" si="36"/>
        <v/>
      </c>
      <c r="AW83" s="54" t="str">
        <f t="shared" si="37"/>
        <v/>
      </c>
      <c r="AX83" s="54" t="str">
        <f t="shared" si="38"/>
        <v/>
      </c>
      <c r="AY83" s="54" t="str">
        <f t="shared" si="39"/>
        <v/>
      </c>
      <c r="AZ83" s="54" t="str">
        <f t="shared" si="40"/>
        <v/>
      </c>
      <c r="BA83" s="54" t="str">
        <f t="shared" si="41"/>
        <v/>
      </c>
      <c r="BB83" s="54" t="str">
        <f t="shared" si="42"/>
        <v/>
      </c>
      <c r="BC83" s="54" t="str">
        <f t="shared" si="43"/>
        <v/>
      </c>
      <c r="BD83" s="54" t="str">
        <f t="shared" si="44"/>
        <v/>
      </c>
      <c r="BE83" s="54" t="str">
        <f t="shared" si="45"/>
        <v/>
      </c>
      <c r="BF83" s="54" t="str">
        <f t="shared" si="46"/>
        <v/>
      </c>
      <c r="BG83" s="54" t="str">
        <f t="shared" si="47"/>
        <v/>
      </c>
      <c r="BH83" s="54" t="str">
        <f t="shared" si="48"/>
        <v/>
      </c>
      <c r="BI83" s="54" t="str">
        <f t="shared" si="49"/>
        <v/>
      </c>
      <c r="BJ83" s="54" t="str">
        <f t="shared" si="50"/>
        <v/>
      </c>
      <c r="BK83" s="54" t="str">
        <f t="shared" si="51"/>
        <v/>
      </c>
      <c r="BL83" s="54" t="str">
        <f t="shared" si="52"/>
        <v/>
      </c>
      <c r="BM83" s="54" t="str">
        <f t="shared" si="53"/>
        <v/>
      </c>
      <c r="BN83" s="54" t="str">
        <f t="shared" si="54"/>
        <v/>
      </c>
      <c r="BO83" s="54" t="str">
        <f t="shared" si="55"/>
        <v/>
      </c>
      <c r="BP83" s="54" t="str">
        <f t="shared" si="56"/>
        <v/>
      </c>
      <c r="BQ83" s="54" t="str">
        <f t="shared" si="57"/>
        <v/>
      </c>
      <c r="BR83" s="54" t="str">
        <f t="shared" si="58"/>
        <v/>
      </c>
      <c r="BS83" s="54" t="str">
        <f t="shared" si="59"/>
        <v/>
      </c>
      <c r="BT83" s="54" t="str">
        <f t="shared" si="60"/>
        <v/>
      </c>
      <c r="BU83" s="54" t="str">
        <f t="shared" si="61"/>
        <v/>
      </c>
    </row>
    <row r="84" spans="2:73" ht="16.2">
      <c r="B84" s="100"/>
      <c r="C84" s="101" t="str">
        <f t="shared" si="62"/>
        <v/>
      </c>
      <c r="D84" s="46"/>
      <c r="E84" s="213"/>
      <c r="F84" s="196"/>
      <c r="G84" s="196"/>
      <c r="H84" s="188"/>
      <c r="I84" s="311"/>
      <c r="J84" s="188"/>
      <c r="K84" s="214"/>
      <c r="L84" s="196"/>
      <c r="M84" s="196"/>
      <c r="N84" s="196"/>
      <c r="O84" s="196"/>
      <c r="P84" s="196"/>
      <c r="Q84" s="196"/>
      <c r="R84" s="196"/>
      <c r="S84" s="196"/>
      <c r="T84" s="197"/>
      <c r="V84" s="294" t="str">
        <f>IFERROR(INDEX($I$76:$I$508, _xlfn.AGGREGATE(15, 6, ROW($I$76:$I$508)-MIN(ROW($I$76:$I$508))+1/($AE$76:$AE$508&lt;&gt;"ingresos")/(COUNTIF($V$75:V83, $I$76:$I$508)=0), 1)), "")</f>
        <v/>
      </c>
      <c r="W84" s="196"/>
      <c r="X84" s="196"/>
      <c r="Y84" s="188"/>
      <c r="Z84" s="102" t="str">
        <f>+IF(V84=0,"",IF(V84="","",$C$10))</f>
        <v/>
      </c>
      <c r="AA84" s="103" t="str">
        <f t="shared" si="21"/>
        <v/>
      </c>
      <c r="AB84" s="295" t="str">
        <f t="shared" si="63"/>
        <v/>
      </c>
      <c r="AC84" s="296"/>
      <c r="AE84" s="54">
        <f t="shared" si="64"/>
        <v>0</v>
      </c>
      <c r="AF84" s="89" t="str">
        <f>+IF(V84=0,"",IF(V84="","",$C$10))</f>
        <v/>
      </c>
      <c r="AG84" s="89"/>
      <c r="AH84" s="54" t="str">
        <f t="shared" si="22"/>
        <v/>
      </c>
      <c r="AI84" s="54" t="str">
        <f t="shared" si="23"/>
        <v/>
      </c>
      <c r="AJ84" s="54" t="str">
        <f t="shared" si="24"/>
        <v/>
      </c>
      <c r="AK84" s="54" t="str">
        <f t="shared" si="25"/>
        <v/>
      </c>
      <c r="AL84" s="54" t="str">
        <f t="shared" si="26"/>
        <v/>
      </c>
      <c r="AM84" s="54" t="str">
        <f t="shared" si="27"/>
        <v/>
      </c>
      <c r="AN84" s="54" t="str">
        <f t="shared" si="28"/>
        <v/>
      </c>
      <c r="AO84" s="54" t="str">
        <f t="shared" si="29"/>
        <v/>
      </c>
      <c r="AP84" s="54" t="str">
        <f t="shared" si="30"/>
        <v/>
      </c>
      <c r="AQ84" s="54" t="str">
        <f t="shared" si="31"/>
        <v/>
      </c>
      <c r="AR84" s="54" t="str">
        <f t="shared" si="32"/>
        <v/>
      </c>
      <c r="AS84" s="54" t="str">
        <f t="shared" si="33"/>
        <v/>
      </c>
      <c r="AT84" s="54" t="str">
        <f t="shared" si="34"/>
        <v/>
      </c>
      <c r="AU84" s="54" t="str">
        <f t="shared" si="35"/>
        <v/>
      </c>
      <c r="AV84" s="54" t="str">
        <f t="shared" si="36"/>
        <v/>
      </c>
      <c r="AW84" s="54" t="str">
        <f t="shared" si="37"/>
        <v/>
      </c>
      <c r="AX84" s="54" t="str">
        <f t="shared" si="38"/>
        <v/>
      </c>
      <c r="AY84" s="54" t="str">
        <f t="shared" si="39"/>
        <v/>
      </c>
      <c r="AZ84" s="54" t="str">
        <f t="shared" si="40"/>
        <v/>
      </c>
      <c r="BA84" s="54" t="str">
        <f t="shared" si="41"/>
        <v/>
      </c>
      <c r="BB84" s="54" t="str">
        <f t="shared" si="42"/>
        <v/>
      </c>
      <c r="BC84" s="54" t="str">
        <f t="shared" si="43"/>
        <v/>
      </c>
      <c r="BD84" s="54" t="str">
        <f t="shared" si="44"/>
        <v/>
      </c>
      <c r="BE84" s="54" t="str">
        <f t="shared" si="45"/>
        <v/>
      </c>
      <c r="BF84" s="54" t="str">
        <f t="shared" si="46"/>
        <v/>
      </c>
      <c r="BG84" s="54" t="str">
        <f t="shared" si="47"/>
        <v/>
      </c>
      <c r="BH84" s="54" t="str">
        <f t="shared" si="48"/>
        <v/>
      </c>
      <c r="BI84" s="54" t="str">
        <f t="shared" si="49"/>
        <v/>
      </c>
      <c r="BJ84" s="54" t="str">
        <f t="shared" si="50"/>
        <v/>
      </c>
      <c r="BK84" s="54" t="str">
        <f t="shared" si="51"/>
        <v/>
      </c>
      <c r="BL84" s="54" t="str">
        <f t="shared" si="52"/>
        <v/>
      </c>
      <c r="BM84" s="54" t="str">
        <f t="shared" si="53"/>
        <v/>
      </c>
      <c r="BN84" s="54" t="str">
        <f t="shared" si="54"/>
        <v/>
      </c>
      <c r="BO84" s="54" t="str">
        <f t="shared" si="55"/>
        <v/>
      </c>
      <c r="BP84" s="54" t="str">
        <f t="shared" si="56"/>
        <v/>
      </c>
      <c r="BQ84" s="54" t="str">
        <f t="shared" si="57"/>
        <v/>
      </c>
      <c r="BR84" s="54" t="str">
        <f t="shared" si="58"/>
        <v/>
      </c>
      <c r="BS84" s="54" t="str">
        <f t="shared" si="59"/>
        <v/>
      </c>
      <c r="BT84" s="54" t="str">
        <f t="shared" si="60"/>
        <v/>
      </c>
      <c r="BU84" s="54" t="str">
        <f t="shared" si="61"/>
        <v/>
      </c>
    </row>
    <row r="85" spans="2:73" ht="16.2">
      <c r="B85" s="100"/>
      <c r="C85" s="101" t="str">
        <f t="shared" si="62"/>
        <v/>
      </c>
      <c r="D85" s="46"/>
      <c r="E85" s="213"/>
      <c r="F85" s="196"/>
      <c r="G85" s="196"/>
      <c r="H85" s="188"/>
      <c r="I85" s="311"/>
      <c r="J85" s="188"/>
      <c r="K85" s="214"/>
      <c r="L85" s="196"/>
      <c r="M85" s="196"/>
      <c r="N85" s="196"/>
      <c r="O85" s="196"/>
      <c r="P85" s="196"/>
      <c r="Q85" s="196"/>
      <c r="R85" s="196"/>
      <c r="S85" s="196"/>
      <c r="T85" s="197"/>
      <c r="V85" s="294" t="str">
        <f>IFERROR(INDEX($I$76:$I$508, _xlfn.AGGREGATE(15, 6, ROW($I$76:$I$508)-MIN(ROW($I$76:$I$508))+1/($AE$76:$AE$508&lt;&gt;"ingresos")/(COUNTIF($V$75:V84, $I$76:$I$508)=0), 1)), "")</f>
        <v/>
      </c>
      <c r="W85" s="196"/>
      <c r="X85" s="196"/>
      <c r="Y85" s="188"/>
      <c r="Z85" s="102" t="str">
        <f>+IF(V85=0,"",IF(V85="","",$C$10))</f>
        <v/>
      </c>
      <c r="AA85" s="103" t="str">
        <f t="shared" si="21"/>
        <v/>
      </c>
      <c r="AB85" s="295" t="str">
        <f t="shared" si="63"/>
        <v/>
      </c>
      <c r="AC85" s="296"/>
      <c r="AE85" s="54">
        <f t="shared" si="64"/>
        <v>0</v>
      </c>
      <c r="AF85" s="89"/>
      <c r="AG85" s="89"/>
      <c r="AH85" s="54" t="str">
        <f t="shared" si="22"/>
        <v/>
      </c>
      <c r="AI85" s="54" t="str">
        <f t="shared" si="23"/>
        <v/>
      </c>
      <c r="AJ85" s="54" t="str">
        <f t="shared" si="24"/>
        <v/>
      </c>
      <c r="AK85" s="54" t="str">
        <f t="shared" si="25"/>
        <v/>
      </c>
      <c r="AL85" s="54" t="str">
        <f t="shared" si="26"/>
        <v/>
      </c>
      <c r="AM85" s="54" t="str">
        <f t="shared" si="27"/>
        <v/>
      </c>
      <c r="AN85" s="54" t="str">
        <f t="shared" si="28"/>
        <v/>
      </c>
      <c r="AO85" s="54" t="str">
        <f t="shared" si="29"/>
        <v/>
      </c>
      <c r="AP85" s="54" t="str">
        <f t="shared" si="30"/>
        <v/>
      </c>
      <c r="AQ85" s="54" t="str">
        <f t="shared" si="31"/>
        <v/>
      </c>
      <c r="AR85" s="54" t="str">
        <f t="shared" si="32"/>
        <v/>
      </c>
      <c r="AS85" s="54" t="str">
        <f t="shared" si="33"/>
        <v/>
      </c>
      <c r="AT85" s="54" t="str">
        <f t="shared" si="34"/>
        <v/>
      </c>
      <c r="AU85" s="54" t="str">
        <f t="shared" si="35"/>
        <v/>
      </c>
      <c r="AV85" s="54" t="str">
        <f t="shared" si="36"/>
        <v/>
      </c>
      <c r="AW85" s="54" t="str">
        <f t="shared" si="37"/>
        <v/>
      </c>
      <c r="AX85" s="54" t="str">
        <f t="shared" si="38"/>
        <v/>
      </c>
      <c r="AY85" s="54" t="str">
        <f t="shared" si="39"/>
        <v/>
      </c>
      <c r="AZ85" s="54" t="str">
        <f t="shared" si="40"/>
        <v/>
      </c>
      <c r="BA85" s="54" t="str">
        <f t="shared" si="41"/>
        <v/>
      </c>
      <c r="BB85" s="54" t="str">
        <f t="shared" si="42"/>
        <v/>
      </c>
      <c r="BC85" s="54" t="str">
        <f t="shared" si="43"/>
        <v/>
      </c>
      <c r="BD85" s="54" t="str">
        <f t="shared" si="44"/>
        <v/>
      </c>
      <c r="BE85" s="54" t="str">
        <f t="shared" si="45"/>
        <v/>
      </c>
      <c r="BF85" s="54" t="str">
        <f t="shared" si="46"/>
        <v/>
      </c>
      <c r="BG85" s="54" t="str">
        <f t="shared" si="47"/>
        <v/>
      </c>
      <c r="BH85" s="54" t="str">
        <f t="shared" si="48"/>
        <v/>
      </c>
      <c r="BI85" s="54" t="str">
        <f t="shared" si="49"/>
        <v/>
      </c>
      <c r="BJ85" s="54" t="str">
        <f t="shared" si="50"/>
        <v/>
      </c>
      <c r="BK85" s="54" t="str">
        <f t="shared" si="51"/>
        <v/>
      </c>
      <c r="BL85" s="54" t="str">
        <f t="shared" si="52"/>
        <v/>
      </c>
      <c r="BM85" s="54" t="str">
        <f t="shared" si="53"/>
        <v/>
      </c>
      <c r="BN85" s="54" t="str">
        <f t="shared" si="54"/>
        <v/>
      </c>
      <c r="BO85" s="54" t="str">
        <f t="shared" si="55"/>
        <v/>
      </c>
      <c r="BP85" s="54" t="str">
        <f t="shared" si="56"/>
        <v/>
      </c>
      <c r="BQ85" s="54" t="str">
        <f t="shared" si="57"/>
        <v/>
      </c>
      <c r="BR85" s="54" t="str">
        <f t="shared" si="58"/>
        <v/>
      </c>
      <c r="BS85" s="54" t="str">
        <f t="shared" si="59"/>
        <v/>
      </c>
      <c r="BT85" s="54" t="str">
        <f t="shared" si="60"/>
        <v/>
      </c>
      <c r="BU85" s="54" t="str">
        <f t="shared" si="61"/>
        <v/>
      </c>
    </row>
    <row r="86" spans="2:73" ht="16.2">
      <c r="B86" s="100"/>
      <c r="C86" s="101" t="str">
        <f t="shared" si="62"/>
        <v/>
      </c>
      <c r="D86" s="46"/>
      <c r="E86" s="213"/>
      <c r="F86" s="196"/>
      <c r="G86" s="196"/>
      <c r="H86" s="188"/>
      <c r="I86" s="311"/>
      <c r="J86" s="188"/>
      <c r="K86" s="214"/>
      <c r="L86" s="196"/>
      <c r="M86" s="196"/>
      <c r="N86" s="196"/>
      <c r="O86" s="196"/>
      <c r="P86" s="196"/>
      <c r="Q86" s="196"/>
      <c r="R86" s="196"/>
      <c r="S86" s="196"/>
      <c r="T86" s="197"/>
      <c r="V86" s="294" t="str">
        <f>IFERROR(INDEX($I$76:$I$508, _xlfn.AGGREGATE(15, 6, ROW($I$76:$I$508)-MIN(ROW($I$76:$I$508))+1/($AE$76:$AE$508&lt;&gt;"ingresos")/(COUNTIF($V$75:V85, $I$76:$I$508)=0), 1)), "")</f>
        <v/>
      </c>
      <c r="W86" s="196"/>
      <c r="X86" s="196"/>
      <c r="Y86" s="188"/>
      <c r="Z86" s="102" t="str">
        <f t="shared" si="20"/>
        <v/>
      </c>
      <c r="AA86" s="103" t="str">
        <f t="shared" si="21"/>
        <v/>
      </c>
      <c r="AB86" s="295" t="str">
        <f t="shared" si="63"/>
        <v/>
      </c>
      <c r="AC86" s="296"/>
      <c r="AE86" s="54">
        <f t="shared" si="64"/>
        <v>0</v>
      </c>
      <c r="AF86" s="89"/>
      <c r="AG86" s="89"/>
      <c r="AH86" s="54" t="str">
        <f t="shared" si="22"/>
        <v/>
      </c>
      <c r="AI86" s="54" t="str">
        <f t="shared" si="23"/>
        <v/>
      </c>
      <c r="AJ86" s="54" t="str">
        <f t="shared" si="24"/>
        <v/>
      </c>
      <c r="AK86" s="54" t="str">
        <f t="shared" si="25"/>
        <v/>
      </c>
      <c r="AL86" s="54" t="str">
        <f t="shared" si="26"/>
        <v/>
      </c>
      <c r="AM86" s="54" t="str">
        <f t="shared" si="27"/>
        <v/>
      </c>
      <c r="AN86" s="54" t="str">
        <f t="shared" si="28"/>
        <v/>
      </c>
      <c r="AO86" s="54" t="str">
        <f t="shared" si="29"/>
        <v/>
      </c>
      <c r="AP86" s="54" t="str">
        <f t="shared" si="30"/>
        <v/>
      </c>
      <c r="AQ86" s="54" t="str">
        <f t="shared" si="31"/>
        <v/>
      </c>
      <c r="AR86" s="54" t="str">
        <f t="shared" si="32"/>
        <v/>
      </c>
      <c r="AS86" s="54" t="str">
        <f t="shared" si="33"/>
        <v/>
      </c>
      <c r="AT86" s="54" t="str">
        <f t="shared" si="34"/>
        <v/>
      </c>
      <c r="AU86" s="54" t="str">
        <f t="shared" si="35"/>
        <v/>
      </c>
      <c r="AV86" s="54" t="str">
        <f t="shared" si="36"/>
        <v/>
      </c>
      <c r="AW86" s="54" t="str">
        <f t="shared" si="37"/>
        <v/>
      </c>
      <c r="AX86" s="54" t="str">
        <f t="shared" si="38"/>
        <v/>
      </c>
      <c r="AY86" s="54" t="str">
        <f t="shared" si="39"/>
        <v/>
      </c>
      <c r="AZ86" s="54" t="str">
        <f t="shared" si="40"/>
        <v/>
      </c>
      <c r="BA86" s="54" t="str">
        <f t="shared" si="41"/>
        <v/>
      </c>
      <c r="BB86" s="54" t="str">
        <f t="shared" si="42"/>
        <v/>
      </c>
      <c r="BC86" s="54" t="str">
        <f t="shared" si="43"/>
        <v/>
      </c>
      <c r="BD86" s="54" t="str">
        <f t="shared" si="44"/>
        <v/>
      </c>
      <c r="BE86" s="54" t="str">
        <f t="shared" si="45"/>
        <v/>
      </c>
      <c r="BF86" s="54" t="str">
        <f t="shared" si="46"/>
        <v/>
      </c>
      <c r="BG86" s="54" t="str">
        <f t="shared" si="47"/>
        <v/>
      </c>
      <c r="BH86" s="54" t="str">
        <f t="shared" si="48"/>
        <v/>
      </c>
      <c r="BI86" s="54" t="str">
        <f t="shared" si="49"/>
        <v/>
      </c>
      <c r="BJ86" s="54" t="str">
        <f t="shared" si="50"/>
        <v/>
      </c>
      <c r="BK86" s="54" t="str">
        <f t="shared" si="51"/>
        <v/>
      </c>
      <c r="BL86" s="54" t="str">
        <f t="shared" si="52"/>
        <v/>
      </c>
      <c r="BM86" s="54" t="str">
        <f t="shared" si="53"/>
        <v/>
      </c>
      <c r="BN86" s="54" t="str">
        <f t="shared" si="54"/>
        <v/>
      </c>
      <c r="BO86" s="54" t="str">
        <f t="shared" si="55"/>
        <v/>
      </c>
      <c r="BP86" s="54" t="str">
        <f t="shared" si="56"/>
        <v/>
      </c>
      <c r="BQ86" s="54" t="str">
        <f t="shared" si="57"/>
        <v/>
      </c>
      <c r="BR86" s="54" t="str">
        <f t="shared" si="58"/>
        <v/>
      </c>
      <c r="BS86" s="54" t="str">
        <f t="shared" si="59"/>
        <v/>
      </c>
      <c r="BT86" s="54" t="str">
        <f t="shared" si="60"/>
        <v/>
      </c>
      <c r="BU86" s="54" t="str">
        <f t="shared" si="61"/>
        <v/>
      </c>
    </row>
    <row r="87" spans="2:73" ht="16.2">
      <c r="B87" s="100"/>
      <c r="C87" s="101" t="str">
        <f t="shared" si="62"/>
        <v/>
      </c>
      <c r="D87" s="46"/>
      <c r="E87" s="213"/>
      <c r="F87" s="196"/>
      <c r="G87" s="196"/>
      <c r="H87" s="188"/>
      <c r="I87" s="311"/>
      <c r="J87" s="188"/>
      <c r="K87" s="214"/>
      <c r="L87" s="196"/>
      <c r="M87" s="196"/>
      <c r="N87" s="196"/>
      <c r="O87" s="196"/>
      <c r="P87" s="196"/>
      <c r="Q87" s="196"/>
      <c r="R87" s="196"/>
      <c r="S87" s="196"/>
      <c r="T87" s="197"/>
      <c r="V87" s="294" t="str">
        <f>IFERROR(INDEX($I$76:$I$508, _xlfn.AGGREGATE(15, 6, ROW($I$76:$I$508)-MIN(ROW($I$76:$I$508))+1/($AE$76:$AE$508&lt;&gt;"ingresos")/(COUNTIF($V$75:V86, $I$76:$I$508)=0), 1)), "")</f>
        <v/>
      </c>
      <c r="W87" s="196"/>
      <c r="X87" s="196"/>
      <c r="Y87" s="188"/>
      <c r="Z87" s="102" t="str">
        <f t="shared" si="20"/>
        <v/>
      </c>
      <c r="AA87" s="103" t="str">
        <f t="shared" si="21"/>
        <v/>
      </c>
      <c r="AB87" s="295" t="str">
        <f t="shared" si="63"/>
        <v/>
      </c>
      <c r="AC87" s="296"/>
      <c r="AE87" s="54">
        <f t="shared" si="64"/>
        <v>0</v>
      </c>
      <c r="AF87" s="89"/>
      <c r="AG87" s="89"/>
      <c r="AH87" s="54" t="str">
        <f t="shared" si="22"/>
        <v/>
      </c>
      <c r="AI87" s="54" t="str">
        <f t="shared" si="23"/>
        <v/>
      </c>
      <c r="AJ87" s="54" t="str">
        <f t="shared" si="24"/>
        <v/>
      </c>
      <c r="AK87" s="54" t="str">
        <f t="shared" si="25"/>
        <v/>
      </c>
      <c r="AL87" s="54" t="str">
        <f t="shared" si="26"/>
        <v/>
      </c>
      <c r="AM87" s="54" t="str">
        <f t="shared" si="27"/>
        <v/>
      </c>
      <c r="AN87" s="54" t="str">
        <f t="shared" si="28"/>
        <v/>
      </c>
      <c r="AO87" s="54" t="str">
        <f t="shared" si="29"/>
        <v/>
      </c>
      <c r="AP87" s="54" t="str">
        <f t="shared" si="30"/>
        <v/>
      </c>
      <c r="AQ87" s="54" t="str">
        <f t="shared" si="31"/>
        <v/>
      </c>
      <c r="AR87" s="54" t="str">
        <f t="shared" si="32"/>
        <v/>
      </c>
      <c r="AS87" s="54" t="str">
        <f t="shared" si="33"/>
        <v/>
      </c>
      <c r="AT87" s="54" t="str">
        <f t="shared" si="34"/>
        <v/>
      </c>
      <c r="AU87" s="54" t="str">
        <f t="shared" si="35"/>
        <v/>
      </c>
      <c r="AV87" s="54" t="str">
        <f t="shared" si="36"/>
        <v/>
      </c>
      <c r="AW87" s="54" t="str">
        <f t="shared" si="37"/>
        <v/>
      </c>
      <c r="AX87" s="54" t="str">
        <f t="shared" si="38"/>
        <v/>
      </c>
      <c r="AY87" s="54" t="str">
        <f t="shared" si="39"/>
        <v/>
      </c>
      <c r="AZ87" s="54" t="str">
        <f t="shared" si="40"/>
        <v/>
      </c>
      <c r="BA87" s="54" t="str">
        <f t="shared" si="41"/>
        <v/>
      </c>
      <c r="BB87" s="54" t="str">
        <f t="shared" si="42"/>
        <v/>
      </c>
      <c r="BC87" s="54" t="str">
        <f t="shared" si="43"/>
        <v/>
      </c>
      <c r="BD87" s="54" t="str">
        <f t="shared" si="44"/>
        <v/>
      </c>
      <c r="BE87" s="54" t="str">
        <f t="shared" si="45"/>
        <v/>
      </c>
      <c r="BF87" s="54" t="str">
        <f t="shared" si="46"/>
        <v/>
      </c>
      <c r="BG87" s="54" t="str">
        <f t="shared" si="47"/>
        <v/>
      </c>
      <c r="BH87" s="54" t="str">
        <f t="shared" si="48"/>
        <v/>
      </c>
      <c r="BI87" s="54" t="str">
        <f t="shared" si="49"/>
        <v/>
      </c>
      <c r="BJ87" s="54" t="str">
        <f t="shared" si="50"/>
        <v/>
      </c>
      <c r="BK87" s="54" t="str">
        <f t="shared" si="51"/>
        <v/>
      </c>
      <c r="BL87" s="54" t="str">
        <f t="shared" si="52"/>
        <v/>
      </c>
      <c r="BM87" s="54" t="str">
        <f t="shared" si="53"/>
        <v/>
      </c>
      <c r="BN87" s="54" t="str">
        <f t="shared" si="54"/>
        <v/>
      </c>
      <c r="BO87" s="54" t="str">
        <f t="shared" si="55"/>
        <v/>
      </c>
      <c r="BP87" s="54" t="str">
        <f t="shared" si="56"/>
        <v/>
      </c>
      <c r="BQ87" s="54" t="str">
        <f t="shared" si="57"/>
        <v/>
      </c>
      <c r="BR87" s="54" t="str">
        <f t="shared" si="58"/>
        <v/>
      </c>
      <c r="BS87" s="54" t="str">
        <f t="shared" si="59"/>
        <v/>
      </c>
      <c r="BT87" s="54" t="str">
        <f t="shared" si="60"/>
        <v/>
      </c>
      <c r="BU87" s="54" t="str">
        <f t="shared" si="61"/>
        <v/>
      </c>
    </row>
    <row r="88" spans="2:73" ht="16.2">
      <c r="B88" s="100"/>
      <c r="C88" s="101" t="str">
        <f t="shared" si="62"/>
        <v/>
      </c>
      <c r="D88" s="46"/>
      <c r="E88" s="213"/>
      <c r="F88" s="196"/>
      <c r="G88" s="196"/>
      <c r="H88" s="188"/>
      <c r="I88" s="311"/>
      <c r="J88" s="188"/>
      <c r="K88" s="214"/>
      <c r="L88" s="196"/>
      <c r="M88" s="196"/>
      <c r="N88" s="196"/>
      <c r="O88" s="196"/>
      <c r="P88" s="196"/>
      <c r="Q88" s="196"/>
      <c r="R88" s="196"/>
      <c r="S88" s="196"/>
      <c r="T88" s="197"/>
      <c r="V88" s="294" t="str">
        <f>IFERROR(INDEX($I$76:$I$508, _xlfn.AGGREGATE(15, 6, ROW($I$76:$I$508)-MIN(ROW($I$76:$I$508))+1/($AE$76:$AE$508&lt;&gt;"ingresos")/(COUNTIF($V$75:V87, $I$76:$I$508)=0), 1)), "")</f>
        <v/>
      </c>
      <c r="W88" s="196"/>
      <c r="X88" s="196"/>
      <c r="Y88" s="188"/>
      <c r="Z88" s="102" t="str">
        <f t="shared" si="20"/>
        <v/>
      </c>
      <c r="AA88" s="103" t="str">
        <f t="shared" si="21"/>
        <v/>
      </c>
      <c r="AB88" s="295" t="str">
        <f t="shared" si="63"/>
        <v/>
      </c>
      <c r="AC88" s="296"/>
      <c r="AE88" s="54">
        <f t="shared" si="64"/>
        <v>0</v>
      </c>
      <c r="AF88" s="89"/>
      <c r="AG88" s="89"/>
      <c r="AH88" s="54" t="str">
        <f t="shared" si="22"/>
        <v/>
      </c>
      <c r="AI88" s="54" t="str">
        <f t="shared" si="23"/>
        <v/>
      </c>
      <c r="AJ88" s="54" t="str">
        <f t="shared" si="24"/>
        <v/>
      </c>
      <c r="AK88" s="54" t="str">
        <f t="shared" si="25"/>
        <v/>
      </c>
      <c r="AL88" s="54" t="str">
        <f t="shared" si="26"/>
        <v/>
      </c>
      <c r="AM88" s="54" t="str">
        <f t="shared" si="27"/>
        <v/>
      </c>
      <c r="AN88" s="54" t="str">
        <f t="shared" si="28"/>
        <v/>
      </c>
      <c r="AO88" s="54" t="str">
        <f t="shared" si="29"/>
        <v/>
      </c>
      <c r="AP88" s="54" t="str">
        <f t="shared" si="30"/>
        <v/>
      </c>
      <c r="AQ88" s="54" t="str">
        <f t="shared" si="31"/>
        <v/>
      </c>
      <c r="AR88" s="54" t="str">
        <f t="shared" si="32"/>
        <v/>
      </c>
      <c r="AS88" s="54" t="str">
        <f t="shared" si="33"/>
        <v/>
      </c>
      <c r="AT88" s="54" t="str">
        <f t="shared" si="34"/>
        <v/>
      </c>
      <c r="AU88" s="54" t="str">
        <f t="shared" si="35"/>
        <v/>
      </c>
      <c r="AV88" s="54" t="str">
        <f t="shared" si="36"/>
        <v/>
      </c>
      <c r="AW88" s="54" t="str">
        <f t="shared" si="37"/>
        <v/>
      </c>
      <c r="AX88" s="54" t="str">
        <f t="shared" si="38"/>
        <v/>
      </c>
      <c r="AY88" s="54" t="str">
        <f t="shared" si="39"/>
        <v/>
      </c>
      <c r="AZ88" s="54" t="str">
        <f t="shared" si="40"/>
        <v/>
      </c>
      <c r="BA88" s="54" t="str">
        <f t="shared" si="41"/>
        <v/>
      </c>
      <c r="BB88" s="54" t="str">
        <f t="shared" si="42"/>
        <v/>
      </c>
      <c r="BC88" s="54" t="str">
        <f t="shared" si="43"/>
        <v/>
      </c>
      <c r="BD88" s="54" t="str">
        <f t="shared" si="44"/>
        <v/>
      </c>
      <c r="BE88" s="54" t="str">
        <f t="shared" si="45"/>
        <v/>
      </c>
      <c r="BF88" s="54" t="str">
        <f t="shared" si="46"/>
        <v/>
      </c>
      <c r="BG88" s="54" t="str">
        <f t="shared" si="47"/>
        <v/>
      </c>
      <c r="BH88" s="54" t="str">
        <f t="shared" si="48"/>
        <v/>
      </c>
      <c r="BI88" s="54" t="str">
        <f t="shared" si="49"/>
        <v/>
      </c>
      <c r="BJ88" s="54" t="str">
        <f t="shared" si="50"/>
        <v/>
      </c>
      <c r="BK88" s="54" t="str">
        <f t="shared" si="51"/>
        <v/>
      </c>
      <c r="BL88" s="54" t="str">
        <f t="shared" si="52"/>
        <v/>
      </c>
      <c r="BM88" s="54" t="str">
        <f t="shared" si="53"/>
        <v/>
      </c>
      <c r="BN88" s="54" t="str">
        <f t="shared" si="54"/>
        <v/>
      </c>
      <c r="BO88" s="54" t="str">
        <f t="shared" si="55"/>
        <v/>
      </c>
      <c r="BP88" s="54" t="str">
        <f t="shared" si="56"/>
        <v/>
      </c>
      <c r="BQ88" s="54" t="str">
        <f t="shared" si="57"/>
        <v/>
      </c>
      <c r="BR88" s="54" t="str">
        <f t="shared" si="58"/>
        <v/>
      </c>
      <c r="BS88" s="54" t="str">
        <f t="shared" si="59"/>
        <v/>
      </c>
      <c r="BT88" s="54" t="str">
        <f t="shared" si="60"/>
        <v/>
      </c>
      <c r="BU88" s="54" t="str">
        <f t="shared" si="61"/>
        <v/>
      </c>
    </row>
    <row r="89" spans="2:73" ht="16.2">
      <c r="B89" s="100"/>
      <c r="C89" s="101" t="str">
        <f t="shared" si="62"/>
        <v/>
      </c>
      <c r="D89" s="46"/>
      <c r="E89" s="213"/>
      <c r="F89" s="196"/>
      <c r="G89" s="196"/>
      <c r="H89" s="188"/>
      <c r="I89" s="311"/>
      <c r="J89" s="188"/>
      <c r="K89" s="214"/>
      <c r="L89" s="196"/>
      <c r="M89" s="196"/>
      <c r="N89" s="196"/>
      <c r="O89" s="196"/>
      <c r="P89" s="196"/>
      <c r="Q89" s="196"/>
      <c r="R89" s="196"/>
      <c r="S89" s="196"/>
      <c r="T89" s="197"/>
      <c r="V89" s="294" t="str">
        <f>IFERROR(INDEX($I$76:$I$508, _xlfn.AGGREGATE(15, 6, ROW($I$76:$I$508)-MIN(ROW($I$76:$I$508))+1/($AE$76:$AE$508&lt;&gt;"ingresos")/(COUNTIF($V$75:V88, $I$76:$I$508)=0), 1)), "")</f>
        <v/>
      </c>
      <c r="W89" s="196"/>
      <c r="X89" s="196"/>
      <c r="Y89" s="188"/>
      <c r="Z89" s="102" t="str">
        <f t="shared" si="20"/>
        <v/>
      </c>
      <c r="AA89" s="103" t="str">
        <f t="shared" si="21"/>
        <v/>
      </c>
      <c r="AB89" s="295" t="str">
        <f t="shared" si="63"/>
        <v/>
      </c>
      <c r="AC89" s="296"/>
      <c r="AE89" s="54">
        <f t="shared" si="64"/>
        <v>0</v>
      </c>
      <c r="AF89" s="89"/>
      <c r="AG89" s="89"/>
      <c r="AH89" s="54" t="str">
        <f t="shared" si="22"/>
        <v/>
      </c>
      <c r="AI89" s="54" t="str">
        <f t="shared" si="23"/>
        <v/>
      </c>
      <c r="AJ89" s="54" t="str">
        <f t="shared" si="24"/>
        <v/>
      </c>
      <c r="AK89" s="54" t="str">
        <f t="shared" si="25"/>
        <v/>
      </c>
      <c r="AL89" s="54" t="str">
        <f t="shared" si="26"/>
        <v/>
      </c>
      <c r="AM89" s="54" t="str">
        <f t="shared" si="27"/>
        <v/>
      </c>
      <c r="AN89" s="54" t="str">
        <f t="shared" si="28"/>
        <v/>
      </c>
      <c r="AO89" s="54" t="str">
        <f t="shared" si="29"/>
        <v/>
      </c>
      <c r="AP89" s="54" t="str">
        <f t="shared" si="30"/>
        <v/>
      </c>
      <c r="AQ89" s="54" t="str">
        <f t="shared" si="31"/>
        <v/>
      </c>
      <c r="AR89" s="54" t="str">
        <f t="shared" si="32"/>
        <v/>
      </c>
      <c r="AS89" s="54" t="str">
        <f t="shared" si="33"/>
        <v/>
      </c>
      <c r="AT89" s="54" t="str">
        <f t="shared" si="34"/>
        <v/>
      </c>
      <c r="AU89" s="54" t="str">
        <f t="shared" si="35"/>
        <v/>
      </c>
      <c r="AV89" s="54" t="str">
        <f t="shared" si="36"/>
        <v/>
      </c>
      <c r="AW89" s="54" t="str">
        <f t="shared" si="37"/>
        <v/>
      </c>
      <c r="AX89" s="54" t="str">
        <f t="shared" si="38"/>
        <v/>
      </c>
      <c r="AY89" s="54" t="str">
        <f t="shared" si="39"/>
        <v/>
      </c>
      <c r="AZ89" s="54" t="str">
        <f t="shared" si="40"/>
        <v/>
      </c>
      <c r="BA89" s="54" t="str">
        <f t="shared" si="41"/>
        <v/>
      </c>
      <c r="BB89" s="54" t="str">
        <f t="shared" si="42"/>
        <v/>
      </c>
      <c r="BC89" s="54" t="str">
        <f t="shared" si="43"/>
        <v/>
      </c>
      <c r="BD89" s="54" t="str">
        <f t="shared" si="44"/>
        <v/>
      </c>
      <c r="BE89" s="54" t="str">
        <f t="shared" si="45"/>
        <v/>
      </c>
      <c r="BF89" s="54" t="str">
        <f t="shared" si="46"/>
        <v/>
      </c>
      <c r="BG89" s="54" t="str">
        <f t="shared" si="47"/>
        <v/>
      </c>
      <c r="BH89" s="54" t="str">
        <f t="shared" si="48"/>
        <v/>
      </c>
      <c r="BI89" s="54" t="str">
        <f t="shared" si="49"/>
        <v/>
      </c>
      <c r="BJ89" s="54" t="str">
        <f t="shared" si="50"/>
        <v/>
      </c>
      <c r="BK89" s="54" t="str">
        <f t="shared" si="51"/>
        <v/>
      </c>
      <c r="BL89" s="54" t="str">
        <f t="shared" si="52"/>
        <v/>
      </c>
      <c r="BM89" s="54" t="str">
        <f t="shared" si="53"/>
        <v/>
      </c>
      <c r="BN89" s="54" t="str">
        <f t="shared" si="54"/>
        <v/>
      </c>
      <c r="BO89" s="54" t="str">
        <f t="shared" si="55"/>
        <v/>
      </c>
      <c r="BP89" s="54" t="str">
        <f t="shared" si="56"/>
        <v/>
      </c>
      <c r="BQ89" s="54" t="str">
        <f t="shared" si="57"/>
        <v/>
      </c>
      <c r="BR89" s="54" t="str">
        <f t="shared" si="58"/>
        <v/>
      </c>
      <c r="BS89" s="54" t="str">
        <f t="shared" si="59"/>
        <v/>
      </c>
      <c r="BT89" s="54" t="str">
        <f t="shared" si="60"/>
        <v/>
      </c>
      <c r="BU89" s="54" t="str">
        <f t="shared" si="61"/>
        <v/>
      </c>
    </row>
    <row r="90" spans="2:73" ht="16.2">
      <c r="B90" s="100"/>
      <c r="C90" s="101" t="str">
        <f t="shared" si="62"/>
        <v/>
      </c>
      <c r="D90" s="46"/>
      <c r="E90" s="213"/>
      <c r="F90" s="196"/>
      <c r="G90" s="196"/>
      <c r="H90" s="188"/>
      <c r="I90" s="311"/>
      <c r="J90" s="188"/>
      <c r="K90" s="214"/>
      <c r="L90" s="196"/>
      <c r="M90" s="196"/>
      <c r="N90" s="196"/>
      <c r="O90" s="196"/>
      <c r="P90" s="196"/>
      <c r="Q90" s="196"/>
      <c r="R90" s="196"/>
      <c r="S90" s="196"/>
      <c r="T90" s="197"/>
      <c r="V90" s="294" t="str">
        <f>IFERROR(INDEX($I$76:$I$508, _xlfn.AGGREGATE(15, 6, ROW($I$76:$I$508)-MIN(ROW($I$76:$I$508))+1/($AE$76:$AE$508&lt;&gt;"ingresos")/(COUNTIF($V$75:V89, $I$76:$I$508)=0), 1)), "")</f>
        <v/>
      </c>
      <c r="W90" s="196"/>
      <c r="X90" s="196"/>
      <c r="Y90" s="188"/>
      <c r="Z90" s="102" t="str">
        <f t="shared" si="20"/>
        <v/>
      </c>
      <c r="AA90" s="103" t="str">
        <f t="shared" si="21"/>
        <v/>
      </c>
      <c r="AB90" s="295" t="str">
        <f t="shared" si="63"/>
        <v/>
      </c>
      <c r="AC90" s="296"/>
      <c r="AE90" s="54">
        <f t="shared" si="64"/>
        <v>0</v>
      </c>
      <c r="AF90" s="89"/>
      <c r="AG90" s="89"/>
      <c r="AH90" s="54" t="str">
        <f t="shared" si="22"/>
        <v/>
      </c>
      <c r="AI90" s="54" t="str">
        <f t="shared" si="23"/>
        <v/>
      </c>
      <c r="AJ90" s="54" t="str">
        <f t="shared" si="24"/>
        <v/>
      </c>
      <c r="AK90" s="54" t="str">
        <f t="shared" si="25"/>
        <v/>
      </c>
      <c r="AL90" s="54" t="str">
        <f t="shared" si="26"/>
        <v/>
      </c>
      <c r="AM90" s="54" t="str">
        <f t="shared" si="27"/>
        <v/>
      </c>
      <c r="AN90" s="54" t="str">
        <f t="shared" si="28"/>
        <v/>
      </c>
      <c r="AO90" s="54" t="str">
        <f t="shared" si="29"/>
        <v/>
      </c>
      <c r="AP90" s="54" t="str">
        <f t="shared" si="30"/>
        <v/>
      </c>
      <c r="AQ90" s="54" t="str">
        <f t="shared" si="31"/>
        <v/>
      </c>
      <c r="AR90" s="54" t="str">
        <f t="shared" si="32"/>
        <v/>
      </c>
      <c r="AS90" s="54" t="str">
        <f t="shared" si="33"/>
        <v/>
      </c>
      <c r="AT90" s="54" t="str">
        <f t="shared" si="34"/>
        <v/>
      </c>
      <c r="AU90" s="54" t="str">
        <f t="shared" si="35"/>
        <v/>
      </c>
      <c r="AV90" s="54" t="str">
        <f t="shared" si="36"/>
        <v/>
      </c>
      <c r="AW90" s="54" t="str">
        <f t="shared" si="37"/>
        <v/>
      </c>
      <c r="AX90" s="54" t="str">
        <f t="shared" si="38"/>
        <v/>
      </c>
      <c r="AY90" s="54" t="str">
        <f t="shared" si="39"/>
        <v/>
      </c>
      <c r="AZ90" s="54" t="str">
        <f t="shared" si="40"/>
        <v/>
      </c>
      <c r="BA90" s="54" t="str">
        <f t="shared" si="41"/>
        <v/>
      </c>
      <c r="BB90" s="54" t="str">
        <f t="shared" si="42"/>
        <v/>
      </c>
      <c r="BC90" s="54" t="str">
        <f t="shared" si="43"/>
        <v/>
      </c>
      <c r="BD90" s="54" t="str">
        <f t="shared" si="44"/>
        <v/>
      </c>
      <c r="BE90" s="54" t="str">
        <f t="shared" si="45"/>
        <v/>
      </c>
      <c r="BF90" s="54" t="str">
        <f t="shared" si="46"/>
        <v/>
      </c>
      <c r="BG90" s="54" t="str">
        <f t="shared" si="47"/>
        <v/>
      </c>
      <c r="BH90" s="54" t="str">
        <f t="shared" si="48"/>
        <v/>
      </c>
      <c r="BI90" s="54" t="str">
        <f t="shared" si="49"/>
        <v/>
      </c>
      <c r="BJ90" s="54" t="str">
        <f t="shared" si="50"/>
        <v/>
      </c>
      <c r="BK90" s="54" t="str">
        <f t="shared" si="51"/>
        <v/>
      </c>
      <c r="BL90" s="54" t="str">
        <f t="shared" si="52"/>
        <v/>
      </c>
      <c r="BM90" s="54" t="str">
        <f t="shared" si="53"/>
        <v/>
      </c>
      <c r="BN90" s="54" t="str">
        <f t="shared" si="54"/>
        <v/>
      </c>
      <c r="BO90" s="54" t="str">
        <f t="shared" si="55"/>
        <v/>
      </c>
      <c r="BP90" s="54" t="str">
        <f t="shared" si="56"/>
        <v/>
      </c>
      <c r="BQ90" s="54" t="str">
        <f t="shared" si="57"/>
        <v/>
      </c>
      <c r="BR90" s="54" t="str">
        <f t="shared" si="58"/>
        <v/>
      </c>
      <c r="BS90" s="54" t="str">
        <f t="shared" si="59"/>
        <v/>
      </c>
      <c r="BT90" s="54" t="str">
        <f t="shared" si="60"/>
        <v/>
      </c>
      <c r="BU90" s="54" t="str">
        <f t="shared" si="61"/>
        <v/>
      </c>
    </row>
    <row r="91" spans="2:73" ht="16.2">
      <c r="B91" s="100"/>
      <c r="C91" s="101" t="str">
        <f t="shared" si="62"/>
        <v/>
      </c>
      <c r="D91" s="46"/>
      <c r="E91" s="213"/>
      <c r="F91" s="196"/>
      <c r="G91" s="196"/>
      <c r="H91" s="188"/>
      <c r="I91" s="311"/>
      <c r="J91" s="188"/>
      <c r="K91" s="214"/>
      <c r="L91" s="196"/>
      <c r="M91" s="196"/>
      <c r="N91" s="196"/>
      <c r="O91" s="196"/>
      <c r="P91" s="196"/>
      <c r="Q91" s="196"/>
      <c r="R91" s="196"/>
      <c r="S91" s="196"/>
      <c r="T91" s="197"/>
      <c r="V91" s="294" t="str">
        <f>IFERROR(INDEX($I$76:$I$508, _xlfn.AGGREGATE(15, 6, ROW($I$76:$I$508)-MIN(ROW($I$76:$I$508))+1/($AE$76:$AE$508&lt;&gt;"ingresos")/(COUNTIF($V$75:V90, $I$76:$I$508)=0), 1)), "")</f>
        <v/>
      </c>
      <c r="W91" s="196"/>
      <c r="X91" s="196"/>
      <c r="Y91" s="188"/>
      <c r="Z91" s="102" t="str">
        <f t="shared" si="20"/>
        <v/>
      </c>
      <c r="AA91" s="103" t="str">
        <f t="shared" si="21"/>
        <v/>
      </c>
      <c r="AB91" s="295" t="str">
        <f t="shared" si="63"/>
        <v/>
      </c>
      <c r="AC91" s="296"/>
      <c r="AE91" s="54">
        <f t="shared" si="64"/>
        <v>0</v>
      </c>
      <c r="AF91" s="89"/>
      <c r="AG91" s="89"/>
      <c r="AH91" s="54" t="str">
        <f t="shared" si="22"/>
        <v/>
      </c>
      <c r="AI91" s="54" t="str">
        <f t="shared" si="23"/>
        <v/>
      </c>
      <c r="AJ91" s="54" t="str">
        <f t="shared" si="24"/>
        <v/>
      </c>
      <c r="AK91" s="54" t="str">
        <f t="shared" si="25"/>
        <v/>
      </c>
      <c r="AL91" s="54" t="str">
        <f t="shared" si="26"/>
        <v/>
      </c>
      <c r="AM91" s="54" t="str">
        <f t="shared" si="27"/>
        <v/>
      </c>
      <c r="AN91" s="54" t="str">
        <f t="shared" si="28"/>
        <v/>
      </c>
      <c r="AO91" s="54" t="str">
        <f t="shared" si="29"/>
        <v/>
      </c>
      <c r="AP91" s="54" t="str">
        <f t="shared" si="30"/>
        <v/>
      </c>
      <c r="AQ91" s="54" t="str">
        <f t="shared" si="31"/>
        <v/>
      </c>
      <c r="AR91" s="54" t="str">
        <f t="shared" si="32"/>
        <v/>
      </c>
      <c r="AS91" s="54" t="str">
        <f t="shared" si="33"/>
        <v/>
      </c>
      <c r="AT91" s="54" t="str">
        <f t="shared" si="34"/>
        <v/>
      </c>
      <c r="AU91" s="54" t="str">
        <f t="shared" si="35"/>
        <v/>
      </c>
      <c r="AV91" s="54" t="str">
        <f t="shared" si="36"/>
        <v/>
      </c>
      <c r="AW91" s="54" t="str">
        <f t="shared" si="37"/>
        <v/>
      </c>
      <c r="AX91" s="54" t="str">
        <f t="shared" si="38"/>
        <v/>
      </c>
      <c r="AY91" s="54" t="str">
        <f t="shared" si="39"/>
        <v/>
      </c>
      <c r="AZ91" s="54" t="str">
        <f t="shared" si="40"/>
        <v/>
      </c>
      <c r="BA91" s="54" t="str">
        <f t="shared" si="41"/>
        <v/>
      </c>
      <c r="BB91" s="54" t="str">
        <f t="shared" si="42"/>
        <v/>
      </c>
      <c r="BC91" s="54" t="str">
        <f t="shared" si="43"/>
        <v/>
      </c>
      <c r="BD91" s="54" t="str">
        <f t="shared" si="44"/>
        <v/>
      </c>
      <c r="BE91" s="54" t="str">
        <f t="shared" si="45"/>
        <v/>
      </c>
      <c r="BF91" s="54" t="str">
        <f t="shared" si="46"/>
        <v/>
      </c>
      <c r="BG91" s="54" t="str">
        <f t="shared" si="47"/>
        <v/>
      </c>
      <c r="BH91" s="54" t="str">
        <f t="shared" si="48"/>
        <v/>
      </c>
      <c r="BI91" s="54" t="str">
        <f t="shared" si="49"/>
        <v/>
      </c>
      <c r="BJ91" s="54" t="str">
        <f t="shared" si="50"/>
        <v/>
      </c>
      <c r="BK91" s="54" t="str">
        <f t="shared" si="51"/>
        <v/>
      </c>
      <c r="BL91" s="54" t="str">
        <f t="shared" si="52"/>
        <v/>
      </c>
      <c r="BM91" s="54" t="str">
        <f t="shared" si="53"/>
        <v/>
      </c>
      <c r="BN91" s="54" t="str">
        <f t="shared" si="54"/>
        <v/>
      </c>
      <c r="BO91" s="54" t="str">
        <f t="shared" si="55"/>
        <v/>
      </c>
      <c r="BP91" s="54" t="str">
        <f t="shared" si="56"/>
        <v/>
      </c>
      <c r="BQ91" s="54" t="str">
        <f t="shared" si="57"/>
        <v/>
      </c>
      <c r="BR91" s="54" t="str">
        <f t="shared" si="58"/>
        <v/>
      </c>
      <c r="BS91" s="54" t="str">
        <f t="shared" si="59"/>
        <v/>
      </c>
      <c r="BT91" s="54" t="str">
        <f t="shared" si="60"/>
        <v/>
      </c>
      <c r="BU91" s="54" t="str">
        <f t="shared" si="61"/>
        <v/>
      </c>
    </row>
    <row r="92" spans="2:73" ht="16.2">
      <c r="B92" s="100"/>
      <c r="C92" s="101" t="str">
        <f t="shared" si="62"/>
        <v/>
      </c>
      <c r="D92" s="46"/>
      <c r="E92" s="213"/>
      <c r="F92" s="196"/>
      <c r="G92" s="196"/>
      <c r="H92" s="188"/>
      <c r="I92" s="311"/>
      <c r="J92" s="188"/>
      <c r="K92" s="214"/>
      <c r="L92" s="196"/>
      <c r="M92" s="196"/>
      <c r="N92" s="196"/>
      <c r="O92" s="196"/>
      <c r="P92" s="196"/>
      <c r="Q92" s="196"/>
      <c r="R92" s="196"/>
      <c r="S92" s="196"/>
      <c r="T92" s="197"/>
      <c r="V92" s="294" t="str">
        <f>IFERROR(INDEX($I$76:$I$508, _xlfn.AGGREGATE(15, 6, ROW($I$76:$I$508)-MIN(ROW($I$76:$I$508))+1/($AE$76:$AE$508&lt;&gt;"ingresos")/(COUNTIF($V$75:V91, $I$76:$I$508)=0), 1)), "")</f>
        <v/>
      </c>
      <c r="W92" s="196"/>
      <c r="X92" s="196"/>
      <c r="Y92" s="188"/>
      <c r="Z92" s="102" t="str">
        <f t="shared" si="20"/>
        <v/>
      </c>
      <c r="AA92" s="103" t="str">
        <f t="shared" si="21"/>
        <v/>
      </c>
      <c r="AB92" s="295" t="str">
        <f t="shared" si="63"/>
        <v/>
      </c>
      <c r="AC92" s="296"/>
      <c r="AE92" s="54">
        <f t="shared" si="64"/>
        <v>0</v>
      </c>
      <c r="AF92" s="89"/>
      <c r="AG92" s="89"/>
      <c r="AH92" s="54" t="str">
        <f t="shared" si="22"/>
        <v/>
      </c>
      <c r="AI92" s="54" t="str">
        <f t="shared" si="23"/>
        <v/>
      </c>
      <c r="AJ92" s="54" t="str">
        <f t="shared" si="24"/>
        <v/>
      </c>
      <c r="AK92" s="54" t="str">
        <f t="shared" si="25"/>
        <v/>
      </c>
      <c r="AL92" s="54" t="str">
        <f t="shared" si="26"/>
        <v/>
      </c>
      <c r="AM92" s="54" t="str">
        <f t="shared" si="27"/>
        <v/>
      </c>
      <c r="AN92" s="54" t="str">
        <f t="shared" si="28"/>
        <v/>
      </c>
      <c r="AO92" s="54" t="str">
        <f t="shared" si="29"/>
        <v/>
      </c>
      <c r="AP92" s="54" t="str">
        <f t="shared" si="30"/>
        <v/>
      </c>
      <c r="AQ92" s="54" t="str">
        <f t="shared" si="31"/>
        <v/>
      </c>
      <c r="AR92" s="54" t="str">
        <f t="shared" si="32"/>
        <v/>
      </c>
      <c r="AS92" s="54" t="str">
        <f t="shared" si="33"/>
        <v/>
      </c>
      <c r="AT92" s="54" t="str">
        <f t="shared" si="34"/>
        <v/>
      </c>
      <c r="AU92" s="54" t="str">
        <f t="shared" si="35"/>
        <v/>
      </c>
      <c r="AV92" s="54" t="str">
        <f t="shared" si="36"/>
        <v/>
      </c>
      <c r="AW92" s="54" t="str">
        <f t="shared" si="37"/>
        <v/>
      </c>
      <c r="AX92" s="54" t="str">
        <f t="shared" si="38"/>
        <v/>
      </c>
      <c r="AY92" s="54" t="str">
        <f t="shared" si="39"/>
        <v/>
      </c>
      <c r="AZ92" s="54" t="str">
        <f t="shared" si="40"/>
        <v/>
      </c>
      <c r="BA92" s="54" t="str">
        <f t="shared" si="41"/>
        <v/>
      </c>
      <c r="BB92" s="54" t="str">
        <f t="shared" si="42"/>
        <v/>
      </c>
      <c r="BC92" s="54" t="str">
        <f t="shared" si="43"/>
        <v/>
      </c>
      <c r="BD92" s="54" t="str">
        <f t="shared" si="44"/>
        <v/>
      </c>
      <c r="BE92" s="54" t="str">
        <f t="shared" si="45"/>
        <v/>
      </c>
      <c r="BF92" s="54" t="str">
        <f t="shared" si="46"/>
        <v/>
      </c>
      <c r="BG92" s="54" t="str">
        <f t="shared" si="47"/>
        <v/>
      </c>
      <c r="BH92" s="54" t="str">
        <f t="shared" si="48"/>
        <v/>
      </c>
      <c r="BI92" s="54" t="str">
        <f t="shared" si="49"/>
        <v/>
      </c>
      <c r="BJ92" s="54" t="str">
        <f t="shared" si="50"/>
        <v/>
      </c>
      <c r="BK92" s="54" t="str">
        <f t="shared" si="51"/>
        <v/>
      </c>
      <c r="BL92" s="54" t="str">
        <f t="shared" si="52"/>
        <v/>
      </c>
      <c r="BM92" s="54" t="str">
        <f t="shared" si="53"/>
        <v/>
      </c>
      <c r="BN92" s="54" t="str">
        <f t="shared" si="54"/>
        <v/>
      </c>
      <c r="BO92" s="54" t="str">
        <f t="shared" si="55"/>
        <v/>
      </c>
      <c r="BP92" s="54" t="str">
        <f t="shared" si="56"/>
        <v/>
      </c>
      <c r="BQ92" s="54" t="str">
        <f t="shared" si="57"/>
        <v/>
      </c>
      <c r="BR92" s="54" t="str">
        <f t="shared" si="58"/>
        <v/>
      </c>
      <c r="BS92" s="54" t="str">
        <f t="shared" si="59"/>
        <v/>
      </c>
      <c r="BT92" s="54" t="str">
        <f t="shared" si="60"/>
        <v/>
      </c>
      <c r="BU92" s="54" t="str">
        <f t="shared" si="61"/>
        <v/>
      </c>
    </row>
    <row r="93" spans="2:73" ht="16.2">
      <c r="B93" s="100"/>
      <c r="C93" s="101" t="str">
        <f t="shared" si="62"/>
        <v/>
      </c>
      <c r="D93" s="46"/>
      <c r="E93" s="213"/>
      <c r="F93" s="196"/>
      <c r="G93" s="196"/>
      <c r="H93" s="188"/>
      <c r="I93" s="311"/>
      <c r="J93" s="188"/>
      <c r="K93" s="214"/>
      <c r="L93" s="196"/>
      <c r="M93" s="196"/>
      <c r="N93" s="196"/>
      <c r="O93" s="196"/>
      <c r="P93" s="196"/>
      <c r="Q93" s="196"/>
      <c r="R93" s="196"/>
      <c r="S93" s="196"/>
      <c r="T93" s="197"/>
      <c r="V93" s="294" t="str">
        <f>IFERROR(INDEX($I$76:$I$508, _xlfn.AGGREGATE(15, 6, ROW($I$76:$I$508)-MIN(ROW($I$76:$I$508))+1/($AE$76:$AE$508&lt;&gt;"ingresos")/(COUNTIF($V$75:V92, $I$76:$I$508)=0), 1)), "")</f>
        <v/>
      </c>
      <c r="W93" s="196"/>
      <c r="X93" s="196"/>
      <c r="Y93" s="188"/>
      <c r="Z93" s="102" t="str">
        <f t="shared" si="20"/>
        <v/>
      </c>
      <c r="AA93" s="103" t="str">
        <f t="shared" si="21"/>
        <v/>
      </c>
      <c r="AB93" s="295" t="str">
        <f t="shared" si="63"/>
        <v/>
      </c>
      <c r="AC93" s="296"/>
      <c r="AE93" s="54">
        <f t="shared" si="64"/>
        <v>0</v>
      </c>
      <c r="AF93" s="89"/>
      <c r="AG93" s="89"/>
      <c r="AH93" s="54" t="str">
        <f t="shared" si="22"/>
        <v/>
      </c>
      <c r="AI93" s="54" t="str">
        <f t="shared" si="23"/>
        <v/>
      </c>
      <c r="AJ93" s="54" t="str">
        <f t="shared" si="24"/>
        <v/>
      </c>
      <c r="AK93" s="54" t="str">
        <f t="shared" si="25"/>
        <v/>
      </c>
      <c r="AL93" s="54" t="str">
        <f t="shared" si="26"/>
        <v/>
      </c>
      <c r="AM93" s="54" t="str">
        <f t="shared" si="27"/>
        <v/>
      </c>
      <c r="AN93" s="54" t="str">
        <f t="shared" si="28"/>
        <v/>
      </c>
      <c r="AO93" s="54" t="str">
        <f t="shared" si="29"/>
        <v/>
      </c>
      <c r="AP93" s="54" t="str">
        <f t="shared" si="30"/>
        <v/>
      </c>
      <c r="AQ93" s="54" t="str">
        <f t="shared" si="31"/>
        <v/>
      </c>
      <c r="AR93" s="54" t="str">
        <f t="shared" si="32"/>
        <v/>
      </c>
      <c r="AS93" s="54" t="str">
        <f t="shared" si="33"/>
        <v/>
      </c>
      <c r="AT93" s="54" t="str">
        <f t="shared" si="34"/>
        <v/>
      </c>
      <c r="AU93" s="54" t="str">
        <f t="shared" si="35"/>
        <v/>
      </c>
      <c r="AV93" s="54" t="str">
        <f t="shared" si="36"/>
        <v/>
      </c>
      <c r="AW93" s="54" t="str">
        <f t="shared" si="37"/>
        <v/>
      </c>
      <c r="AX93" s="54" t="str">
        <f t="shared" si="38"/>
        <v/>
      </c>
      <c r="AY93" s="54" t="str">
        <f t="shared" si="39"/>
        <v/>
      </c>
      <c r="AZ93" s="54" t="str">
        <f t="shared" si="40"/>
        <v/>
      </c>
      <c r="BA93" s="54" t="str">
        <f t="shared" si="41"/>
        <v/>
      </c>
      <c r="BB93" s="54" t="str">
        <f t="shared" si="42"/>
        <v/>
      </c>
      <c r="BC93" s="54" t="str">
        <f t="shared" si="43"/>
        <v/>
      </c>
      <c r="BD93" s="54" t="str">
        <f t="shared" si="44"/>
        <v/>
      </c>
      <c r="BE93" s="54" t="str">
        <f t="shared" si="45"/>
        <v/>
      </c>
      <c r="BF93" s="54" t="str">
        <f t="shared" si="46"/>
        <v/>
      </c>
      <c r="BG93" s="54" t="str">
        <f t="shared" si="47"/>
        <v/>
      </c>
      <c r="BH93" s="54" t="str">
        <f t="shared" si="48"/>
        <v/>
      </c>
      <c r="BI93" s="54" t="str">
        <f t="shared" si="49"/>
        <v/>
      </c>
      <c r="BJ93" s="54" t="str">
        <f t="shared" si="50"/>
        <v/>
      </c>
      <c r="BK93" s="54" t="str">
        <f t="shared" si="51"/>
        <v/>
      </c>
      <c r="BL93" s="54" t="str">
        <f t="shared" si="52"/>
        <v/>
      </c>
      <c r="BM93" s="54" t="str">
        <f t="shared" si="53"/>
        <v/>
      </c>
      <c r="BN93" s="54" t="str">
        <f t="shared" si="54"/>
        <v/>
      </c>
      <c r="BO93" s="54" t="str">
        <f t="shared" si="55"/>
        <v/>
      </c>
      <c r="BP93" s="54" t="str">
        <f t="shared" si="56"/>
        <v/>
      </c>
      <c r="BQ93" s="54" t="str">
        <f t="shared" si="57"/>
        <v/>
      </c>
      <c r="BR93" s="54" t="str">
        <f t="shared" si="58"/>
        <v/>
      </c>
      <c r="BS93" s="54" t="str">
        <f t="shared" si="59"/>
        <v/>
      </c>
      <c r="BT93" s="54" t="str">
        <f t="shared" si="60"/>
        <v/>
      </c>
      <c r="BU93" s="54" t="str">
        <f t="shared" si="61"/>
        <v/>
      </c>
    </row>
    <row r="94" spans="2:73" ht="16.2">
      <c r="B94" s="104"/>
      <c r="C94" s="101" t="str">
        <f t="shared" si="62"/>
        <v/>
      </c>
      <c r="D94" s="46"/>
      <c r="E94" s="213"/>
      <c r="F94" s="196"/>
      <c r="G94" s="196"/>
      <c r="H94" s="188"/>
      <c r="I94" s="311"/>
      <c r="J94" s="188"/>
      <c r="K94" s="214"/>
      <c r="L94" s="196"/>
      <c r="M94" s="196"/>
      <c r="N94" s="196"/>
      <c r="O94" s="196"/>
      <c r="P94" s="196"/>
      <c r="Q94" s="196"/>
      <c r="R94" s="196"/>
      <c r="S94" s="196"/>
      <c r="T94" s="197"/>
      <c r="V94" s="294" t="str">
        <f>IFERROR(INDEX($I$76:$I$508, _xlfn.AGGREGATE(15, 6, ROW($I$76:$I$508)-MIN(ROW($I$76:$I$508))+1/($AE$76:$AE$508&lt;&gt;"ingresos")/(COUNTIF($V$75:V93, $I$76:$I$508)=0), 1)), "")</f>
        <v/>
      </c>
      <c r="W94" s="196"/>
      <c r="X94" s="196"/>
      <c r="Y94" s="188"/>
      <c r="Z94" s="102" t="str">
        <f t="shared" si="20"/>
        <v/>
      </c>
      <c r="AA94" s="103" t="str">
        <f t="shared" si="21"/>
        <v/>
      </c>
      <c r="AB94" s="295" t="str">
        <f t="shared" si="63"/>
        <v/>
      </c>
      <c r="AC94" s="296"/>
      <c r="AE94" s="54">
        <f t="shared" si="64"/>
        <v>0</v>
      </c>
      <c r="AF94" s="89"/>
      <c r="AG94" s="89"/>
      <c r="AH94" s="54" t="str">
        <f t="shared" si="22"/>
        <v/>
      </c>
      <c r="AI94" s="54" t="str">
        <f t="shared" si="23"/>
        <v/>
      </c>
      <c r="AJ94" s="54" t="str">
        <f t="shared" si="24"/>
        <v/>
      </c>
      <c r="AK94" s="54" t="str">
        <f t="shared" si="25"/>
        <v/>
      </c>
      <c r="AL94" s="54" t="str">
        <f t="shared" si="26"/>
        <v/>
      </c>
      <c r="AM94" s="54" t="str">
        <f t="shared" si="27"/>
        <v/>
      </c>
      <c r="AN94" s="54" t="str">
        <f t="shared" si="28"/>
        <v/>
      </c>
      <c r="AO94" s="54" t="str">
        <f t="shared" si="29"/>
        <v/>
      </c>
      <c r="AP94" s="54" t="str">
        <f t="shared" si="30"/>
        <v/>
      </c>
      <c r="AQ94" s="54" t="str">
        <f t="shared" si="31"/>
        <v/>
      </c>
      <c r="AR94" s="54" t="str">
        <f t="shared" si="32"/>
        <v/>
      </c>
      <c r="AS94" s="54" t="str">
        <f t="shared" si="33"/>
        <v/>
      </c>
      <c r="AT94" s="54" t="str">
        <f t="shared" si="34"/>
        <v/>
      </c>
      <c r="AU94" s="54" t="str">
        <f t="shared" si="35"/>
        <v/>
      </c>
      <c r="AV94" s="54" t="str">
        <f t="shared" si="36"/>
        <v/>
      </c>
      <c r="AW94" s="54" t="str">
        <f t="shared" si="37"/>
        <v/>
      </c>
      <c r="AX94" s="54" t="str">
        <f t="shared" si="38"/>
        <v/>
      </c>
      <c r="AY94" s="54" t="str">
        <f t="shared" si="39"/>
        <v/>
      </c>
      <c r="AZ94" s="54" t="str">
        <f t="shared" si="40"/>
        <v/>
      </c>
      <c r="BA94" s="54" t="str">
        <f t="shared" si="41"/>
        <v/>
      </c>
      <c r="BB94" s="54" t="str">
        <f t="shared" si="42"/>
        <v/>
      </c>
      <c r="BC94" s="54" t="str">
        <f t="shared" si="43"/>
        <v/>
      </c>
      <c r="BD94" s="54" t="str">
        <f t="shared" si="44"/>
        <v/>
      </c>
      <c r="BE94" s="54" t="str">
        <f t="shared" si="45"/>
        <v/>
      </c>
      <c r="BF94" s="54" t="str">
        <f t="shared" si="46"/>
        <v/>
      </c>
      <c r="BG94" s="54" t="str">
        <f t="shared" si="47"/>
        <v/>
      </c>
      <c r="BH94" s="54" t="str">
        <f t="shared" si="48"/>
        <v/>
      </c>
      <c r="BI94" s="54" t="str">
        <f t="shared" si="49"/>
        <v/>
      </c>
      <c r="BJ94" s="54" t="str">
        <f t="shared" si="50"/>
        <v/>
      </c>
      <c r="BK94" s="54" t="str">
        <f t="shared" si="51"/>
        <v/>
      </c>
      <c r="BL94" s="54" t="str">
        <f t="shared" si="52"/>
        <v/>
      </c>
      <c r="BM94" s="54" t="str">
        <f t="shared" si="53"/>
        <v/>
      </c>
      <c r="BN94" s="54" t="str">
        <f t="shared" si="54"/>
        <v/>
      </c>
      <c r="BO94" s="54" t="str">
        <f t="shared" si="55"/>
        <v/>
      </c>
      <c r="BP94" s="54" t="str">
        <f t="shared" si="56"/>
        <v/>
      </c>
      <c r="BQ94" s="54" t="str">
        <f t="shared" si="57"/>
        <v/>
      </c>
      <c r="BR94" s="54" t="str">
        <f t="shared" si="58"/>
        <v/>
      </c>
      <c r="BS94" s="54" t="str">
        <f t="shared" si="59"/>
        <v/>
      </c>
      <c r="BT94" s="54" t="str">
        <f t="shared" si="60"/>
        <v/>
      </c>
      <c r="BU94" s="54" t="str">
        <f t="shared" si="61"/>
        <v/>
      </c>
    </row>
    <row r="95" spans="2:73" ht="16.2">
      <c r="B95" s="104"/>
      <c r="C95" s="101" t="str">
        <f t="shared" si="62"/>
        <v/>
      </c>
      <c r="D95" s="46"/>
      <c r="E95" s="213"/>
      <c r="F95" s="196"/>
      <c r="G95" s="196"/>
      <c r="H95" s="188"/>
      <c r="I95" s="311"/>
      <c r="J95" s="188"/>
      <c r="K95" s="214"/>
      <c r="L95" s="196"/>
      <c r="M95" s="196"/>
      <c r="N95" s="196"/>
      <c r="O95" s="196"/>
      <c r="P95" s="196"/>
      <c r="Q95" s="196"/>
      <c r="R95" s="196"/>
      <c r="S95" s="196"/>
      <c r="T95" s="197"/>
      <c r="V95" s="294" t="str">
        <f>IFERROR(INDEX($I$76:$I$508, _xlfn.AGGREGATE(15, 6, ROW($I$76:$I$508)-MIN(ROW($I$76:$I$508))+1/($AE$76:$AE$508&lt;&gt;"ingresos")/(COUNTIF($V$75:V94, $I$76:$I$508)=0), 1)), "")</f>
        <v/>
      </c>
      <c r="W95" s="196"/>
      <c r="X95" s="196"/>
      <c r="Y95" s="188"/>
      <c r="Z95" s="102" t="str">
        <f t="shared" si="20"/>
        <v/>
      </c>
      <c r="AA95" s="103" t="str">
        <f t="shared" si="21"/>
        <v/>
      </c>
      <c r="AB95" s="295" t="str">
        <f t="shared" si="63"/>
        <v/>
      </c>
      <c r="AC95" s="296"/>
      <c r="AE95" s="54">
        <f t="shared" si="64"/>
        <v>0</v>
      </c>
      <c r="AF95" s="89"/>
      <c r="AG95" s="89"/>
      <c r="AH95" s="54" t="str">
        <f t="shared" si="22"/>
        <v/>
      </c>
      <c r="AI95" s="54" t="str">
        <f t="shared" si="23"/>
        <v/>
      </c>
      <c r="AJ95" s="54" t="str">
        <f t="shared" si="24"/>
        <v/>
      </c>
      <c r="AK95" s="54" t="str">
        <f t="shared" si="25"/>
        <v/>
      </c>
      <c r="AL95" s="54" t="str">
        <f t="shared" si="26"/>
        <v/>
      </c>
      <c r="AM95" s="54" t="str">
        <f t="shared" si="27"/>
        <v/>
      </c>
      <c r="AN95" s="54" t="str">
        <f t="shared" si="28"/>
        <v/>
      </c>
      <c r="AO95" s="54" t="str">
        <f t="shared" si="29"/>
        <v/>
      </c>
      <c r="AP95" s="54" t="str">
        <f t="shared" si="30"/>
        <v/>
      </c>
      <c r="AQ95" s="54" t="str">
        <f t="shared" si="31"/>
        <v/>
      </c>
      <c r="AR95" s="54" t="str">
        <f t="shared" si="32"/>
        <v/>
      </c>
      <c r="AS95" s="54" t="str">
        <f t="shared" si="33"/>
        <v/>
      </c>
      <c r="AT95" s="54" t="str">
        <f t="shared" si="34"/>
        <v/>
      </c>
      <c r="AU95" s="54" t="str">
        <f t="shared" si="35"/>
        <v/>
      </c>
      <c r="AV95" s="54" t="str">
        <f t="shared" si="36"/>
        <v/>
      </c>
      <c r="AW95" s="54" t="str">
        <f t="shared" si="37"/>
        <v/>
      </c>
      <c r="AX95" s="54" t="str">
        <f t="shared" si="38"/>
        <v/>
      </c>
      <c r="AY95" s="54" t="str">
        <f t="shared" si="39"/>
        <v/>
      </c>
      <c r="AZ95" s="54" t="str">
        <f t="shared" si="40"/>
        <v/>
      </c>
      <c r="BA95" s="54" t="str">
        <f t="shared" si="41"/>
        <v/>
      </c>
      <c r="BB95" s="54" t="str">
        <f t="shared" si="42"/>
        <v/>
      </c>
      <c r="BC95" s="54" t="str">
        <f t="shared" si="43"/>
        <v/>
      </c>
      <c r="BD95" s="54" t="str">
        <f t="shared" si="44"/>
        <v/>
      </c>
      <c r="BE95" s="54" t="str">
        <f t="shared" si="45"/>
        <v/>
      </c>
      <c r="BF95" s="54" t="str">
        <f t="shared" si="46"/>
        <v/>
      </c>
      <c r="BG95" s="54" t="str">
        <f t="shared" si="47"/>
        <v/>
      </c>
      <c r="BH95" s="54" t="str">
        <f t="shared" si="48"/>
        <v/>
      </c>
      <c r="BI95" s="54" t="str">
        <f t="shared" si="49"/>
        <v/>
      </c>
      <c r="BJ95" s="54" t="str">
        <f t="shared" si="50"/>
        <v/>
      </c>
      <c r="BK95" s="54" t="str">
        <f t="shared" si="51"/>
        <v/>
      </c>
      <c r="BL95" s="54" t="str">
        <f t="shared" si="52"/>
        <v/>
      </c>
      <c r="BM95" s="54" t="str">
        <f t="shared" si="53"/>
        <v/>
      </c>
      <c r="BN95" s="54" t="str">
        <f t="shared" si="54"/>
        <v/>
      </c>
      <c r="BO95" s="54" t="str">
        <f t="shared" si="55"/>
        <v/>
      </c>
      <c r="BP95" s="54" t="str">
        <f t="shared" si="56"/>
        <v/>
      </c>
      <c r="BQ95" s="54" t="str">
        <f t="shared" si="57"/>
        <v/>
      </c>
      <c r="BR95" s="54" t="str">
        <f t="shared" si="58"/>
        <v/>
      </c>
      <c r="BS95" s="54" t="str">
        <f t="shared" si="59"/>
        <v/>
      </c>
      <c r="BT95" s="54" t="str">
        <f t="shared" si="60"/>
        <v/>
      </c>
      <c r="BU95" s="54" t="str">
        <f t="shared" si="61"/>
        <v/>
      </c>
    </row>
    <row r="96" spans="2:73" ht="16.2">
      <c r="B96" s="104"/>
      <c r="C96" s="101" t="str">
        <f t="shared" si="62"/>
        <v/>
      </c>
      <c r="D96" s="46"/>
      <c r="E96" s="213"/>
      <c r="F96" s="196"/>
      <c r="G96" s="196"/>
      <c r="H96" s="188"/>
      <c r="I96" s="311"/>
      <c r="J96" s="188"/>
      <c r="K96" s="214"/>
      <c r="L96" s="196"/>
      <c r="M96" s="196"/>
      <c r="N96" s="196"/>
      <c r="O96" s="196"/>
      <c r="P96" s="196"/>
      <c r="Q96" s="196"/>
      <c r="R96" s="196"/>
      <c r="S96" s="196"/>
      <c r="T96" s="197"/>
      <c r="V96" s="294" t="str">
        <f>IFERROR(INDEX($I$76:$I$508, _xlfn.AGGREGATE(15, 6, ROW($I$76:$I$508)-MIN(ROW($I$76:$I$508))+1/($AE$76:$AE$508&lt;&gt;"ingresos")/(COUNTIF($V$75:V95, $I$76:$I$508)=0), 1)), "")</f>
        <v/>
      </c>
      <c r="W96" s="196"/>
      <c r="X96" s="196"/>
      <c r="Y96" s="188"/>
      <c r="Z96" s="102" t="str">
        <f t="shared" si="20"/>
        <v/>
      </c>
      <c r="AA96" s="103" t="str">
        <f t="shared" si="21"/>
        <v/>
      </c>
      <c r="AB96" s="295" t="str">
        <f t="shared" si="63"/>
        <v/>
      </c>
      <c r="AC96" s="296"/>
      <c r="AE96" s="54">
        <f t="shared" si="64"/>
        <v>0</v>
      </c>
      <c r="AF96" s="89"/>
      <c r="AG96" s="89"/>
      <c r="AH96" s="54" t="str">
        <f t="shared" si="22"/>
        <v/>
      </c>
      <c r="AI96" s="54" t="str">
        <f t="shared" si="23"/>
        <v/>
      </c>
      <c r="AJ96" s="54" t="str">
        <f t="shared" si="24"/>
        <v/>
      </c>
      <c r="AK96" s="54" t="str">
        <f t="shared" si="25"/>
        <v/>
      </c>
      <c r="AL96" s="54" t="str">
        <f t="shared" si="26"/>
        <v/>
      </c>
      <c r="AM96" s="54" t="str">
        <f t="shared" si="27"/>
        <v/>
      </c>
      <c r="AN96" s="54" t="str">
        <f t="shared" si="28"/>
        <v/>
      </c>
      <c r="AO96" s="54" t="str">
        <f t="shared" si="29"/>
        <v/>
      </c>
      <c r="AP96" s="54" t="str">
        <f t="shared" si="30"/>
        <v/>
      </c>
      <c r="AQ96" s="54" t="str">
        <f t="shared" si="31"/>
        <v/>
      </c>
      <c r="AR96" s="54" t="str">
        <f t="shared" si="32"/>
        <v/>
      </c>
      <c r="AS96" s="54" t="str">
        <f t="shared" si="33"/>
        <v/>
      </c>
      <c r="AT96" s="54" t="str">
        <f t="shared" si="34"/>
        <v/>
      </c>
      <c r="AU96" s="54" t="str">
        <f t="shared" si="35"/>
        <v/>
      </c>
      <c r="AV96" s="54" t="str">
        <f t="shared" si="36"/>
        <v/>
      </c>
      <c r="AW96" s="54" t="str">
        <f t="shared" si="37"/>
        <v/>
      </c>
      <c r="AX96" s="54" t="str">
        <f t="shared" si="38"/>
        <v/>
      </c>
      <c r="AY96" s="54" t="str">
        <f t="shared" si="39"/>
        <v/>
      </c>
      <c r="AZ96" s="54" t="str">
        <f t="shared" si="40"/>
        <v/>
      </c>
      <c r="BA96" s="54" t="str">
        <f t="shared" si="41"/>
        <v/>
      </c>
      <c r="BB96" s="54" t="str">
        <f t="shared" si="42"/>
        <v/>
      </c>
      <c r="BC96" s="54" t="str">
        <f t="shared" si="43"/>
        <v/>
      </c>
      <c r="BD96" s="54" t="str">
        <f t="shared" si="44"/>
        <v/>
      </c>
      <c r="BE96" s="54" t="str">
        <f t="shared" si="45"/>
        <v/>
      </c>
      <c r="BF96" s="54" t="str">
        <f t="shared" si="46"/>
        <v/>
      </c>
      <c r="BG96" s="54" t="str">
        <f t="shared" si="47"/>
        <v/>
      </c>
      <c r="BH96" s="54" t="str">
        <f t="shared" si="48"/>
        <v/>
      </c>
      <c r="BI96" s="54" t="str">
        <f t="shared" si="49"/>
        <v/>
      </c>
      <c r="BJ96" s="54" t="str">
        <f t="shared" si="50"/>
        <v/>
      </c>
      <c r="BK96" s="54" t="str">
        <f t="shared" si="51"/>
        <v/>
      </c>
      <c r="BL96" s="54" t="str">
        <f t="shared" si="52"/>
        <v/>
      </c>
      <c r="BM96" s="54" t="str">
        <f t="shared" si="53"/>
        <v/>
      </c>
      <c r="BN96" s="54" t="str">
        <f t="shared" si="54"/>
        <v/>
      </c>
      <c r="BO96" s="54" t="str">
        <f t="shared" si="55"/>
        <v/>
      </c>
      <c r="BP96" s="54" t="str">
        <f t="shared" si="56"/>
        <v/>
      </c>
      <c r="BQ96" s="54" t="str">
        <f t="shared" si="57"/>
        <v/>
      </c>
      <c r="BR96" s="54" t="str">
        <f t="shared" si="58"/>
        <v/>
      </c>
      <c r="BS96" s="54" t="str">
        <f t="shared" si="59"/>
        <v/>
      </c>
      <c r="BT96" s="54" t="str">
        <f t="shared" si="60"/>
        <v/>
      </c>
      <c r="BU96" s="54" t="str">
        <f t="shared" si="61"/>
        <v/>
      </c>
    </row>
    <row r="97" spans="2:73" ht="16.2">
      <c r="B97" s="104"/>
      <c r="C97" s="101" t="str">
        <f t="shared" si="62"/>
        <v/>
      </c>
      <c r="D97" s="46"/>
      <c r="E97" s="213"/>
      <c r="F97" s="196"/>
      <c r="G97" s="196"/>
      <c r="H97" s="188"/>
      <c r="I97" s="311"/>
      <c r="J97" s="188"/>
      <c r="K97" s="214"/>
      <c r="L97" s="196"/>
      <c r="M97" s="196"/>
      <c r="N97" s="196"/>
      <c r="O97" s="196"/>
      <c r="P97" s="196"/>
      <c r="Q97" s="196"/>
      <c r="R97" s="196"/>
      <c r="S97" s="196"/>
      <c r="T97" s="197"/>
      <c r="V97" s="294" t="str">
        <f>IFERROR(INDEX($I$76:$I$508, _xlfn.AGGREGATE(15, 6, ROW($I$76:$I$508)-MIN(ROW($I$76:$I$508))+1/($AE$76:$AE$508&lt;&gt;"ingresos")/(COUNTIF($V$75:V96, $I$76:$I$508)=0), 1)), "")</f>
        <v/>
      </c>
      <c r="W97" s="196"/>
      <c r="X97" s="196"/>
      <c r="Y97" s="188"/>
      <c r="Z97" s="102" t="str">
        <f t="shared" si="20"/>
        <v/>
      </c>
      <c r="AA97" s="103" t="str">
        <f t="shared" si="21"/>
        <v/>
      </c>
      <c r="AB97" s="295" t="str">
        <f t="shared" si="63"/>
        <v/>
      </c>
      <c r="AC97" s="296"/>
      <c r="AE97" s="54">
        <f t="shared" si="64"/>
        <v>0</v>
      </c>
      <c r="AF97" s="89"/>
      <c r="AG97" s="89"/>
      <c r="AH97" s="54" t="str">
        <f t="shared" si="22"/>
        <v/>
      </c>
      <c r="AI97" s="54" t="str">
        <f t="shared" si="23"/>
        <v/>
      </c>
      <c r="AJ97" s="54" t="str">
        <f t="shared" si="24"/>
        <v/>
      </c>
      <c r="AK97" s="54" t="str">
        <f t="shared" si="25"/>
        <v/>
      </c>
      <c r="AL97" s="54" t="str">
        <f t="shared" si="26"/>
        <v/>
      </c>
      <c r="AM97" s="54" t="str">
        <f t="shared" si="27"/>
        <v/>
      </c>
      <c r="AN97" s="54" t="str">
        <f t="shared" si="28"/>
        <v/>
      </c>
      <c r="AO97" s="54" t="str">
        <f t="shared" si="29"/>
        <v/>
      </c>
      <c r="AP97" s="54" t="str">
        <f t="shared" si="30"/>
        <v/>
      </c>
      <c r="AQ97" s="54" t="str">
        <f t="shared" si="31"/>
        <v/>
      </c>
      <c r="AR97" s="54" t="str">
        <f t="shared" si="32"/>
        <v/>
      </c>
      <c r="AS97" s="54" t="str">
        <f t="shared" si="33"/>
        <v/>
      </c>
      <c r="AT97" s="54" t="str">
        <f t="shared" si="34"/>
        <v/>
      </c>
      <c r="AU97" s="54" t="str">
        <f t="shared" si="35"/>
        <v/>
      </c>
      <c r="AV97" s="54" t="str">
        <f t="shared" si="36"/>
        <v/>
      </c>
      <c r="AW97" s="54" t="str">
        <f t="shared" si="37"/>
        <v/>
      </c>
      <c r="AX97" s="54" t="str">
        <f t="shared" si="38"/>
        <v/>
      </c>
      <c r="AY97" s="54" t="str">
        <f t="shared" si="39"/>
        <v/>
      </c>
      <c r="AZ97" s="54" t="str">
        <f t="shared" si="40"/>
        <v/>
      </c>
      <c r="BA97" s="54" t="str">
        <f t="shared" si="41"/>
        <v/>
      </c>
      <c r="BB97" s="54" t="str">
        <f t="shared" si="42"/>
        <v/>
      </c>
      <c r="BC97" s="54" t="str">
        <f t="shared" si="43"/>
        <v/>
      </c>
      <c r="BD97" s="54" t="str">
        <f t="shared" si="44"/>
        <v/>
      </c>
      <c r="BE97" s="54" t="str">
        <f t="shared" si="45"/>
        <v/>
      </c>
      <c r="BF97" s="54" t="str">
        <f t="shared" si="46"/>
        <v/>
      </c>
      <c r="BG97" s="54" t="str">
        <f t="shared" si="47"/>
        <v/>
      </c>
      <c r="BH97" s="54" t="str">
        <f t="shared" si="48"/>
        <v/>
      </c>
      <c r="BI97" s="54" t="str">
        <f t="shared" si="49"/>
        <v/>
      </c>
      <c r="BJ97" s="54" t="str">
        <f t="shared" si="50"/>
        <v/>
      </c>
      <c r="BK97" s="54" t="str">
        <f t="shared" si="51"/>
        <v/>
      </c>
      <c r="BL97" s="54" t="str">
        <f t="shared" si="52"/>
        <v/>
      </c>
      <c r="BM97" s="54" t="str">
        <f t="shared" si="53"/>
        <v/>
      </c>
      <c r="BN97" s="54" t="str">
        <f t="shared" si="54"/>
        <v/>
      </c>
      <c r="BO97" s="54" t="str">
        <f t="shared" si="55"/>
        <v/>
      </c>
      <c r="BP97" s="54" t="str">
        <f t="shared" si="56"/>
        <v/>
      </c>
      <c r="BQ97" s="54" t="str">
        <f t="shared" si="57"/>
        <v/>
      </c>
      <c r="BR97" s="54" t="str">
        <f t="shared" si="58"/>
        <v/>
      </c>
      <c r="BS97" s="54" t="str">
        <f t="shared" si="59"/>
        <v/>
      </c>
      <c r="BT97" s="54" t="str">
        <f t="shared" si="60"/>
        <v/>
      </c>
      <c r="BU97" s="54" t="str">
        <f t="shared" si="61"/>
        <v/>
      </c>
    </row>
    <row r="98" spans="2:73" ht="16.2">
      <c r="B98" s="104"/>
      <c r="C98" s="101" t="str">
        <f t="shared" si="62"/>
        <v/>
      </c>
      <c r="D98" s="46"/>
      <c r="E98" s="213"/>
      <c r="F98" s="196"/>
      <c r="G98" s="196"/>
      <c r="H98" s="188"/>
      <c r="I98" s="311"/>
      <c r="J98" s="188"/>
      <c r="K98" s="214"/>
      <c r="L98" s="196"/>
      <c r="M98" s="196"/>
      <c r="N98" s="196"/>
      <c r="O98" s="196"/>
      <c r="P98" s="196"/>
      <c r="Q98" s="196"/>
      <c r="R98" s="196"/>
      <c r="S98" s="196"/>
      <c r="T98" s="197"/>
      <c r="V98" s="294" t="str">
        <f>IFERROR(INDEX($I$76:$I$508, _xlfn.AGGREGATE(15, 6, ROW($I$76:$I$508)-MIN(ROW($I$76:$I$508))+1/($AE$76:$AE$508&lt;&gt;"ingresos")/(COUNTIF($V$75:V97, $I$76:$I$508)=0), 1)), "")</f>
        <v/>
      </c>
      <c r="W98" s="196"/>
      <c r="X98" s="196"/>
      <c r="Y98" s="188"/>
      <c r="Z98" s="102" t="str">
        <f t="shared" si="20"/>
        <v/>
      </c>
      <c r="AA98" s="103" t="str">
        <f t="shared" si="21"/>
        <v/>
      </c>
      <c r="AB98" s="295" t="str">
        <f t="shared" si="63"/>
        <v/>
      </c>
      <c r="AC98" s="296"/>
      <c r="AE98" s="54">
        <f t="shared" si="64"/>
        <v>0</v>
      </c>
      <c r="AF98" s="89"/>
      <c r="AG98" s="89"/>
      <c r="AH98" s="54" t="str">
        <f t="shared" si="22"/>
        <v/>
      </c>
      <c r="AI98" s="54" t="str">
        <f t="shared" si="23"/>
        <v/>
      </c>
      <c r="AJ98" s="54" t="str">
        <f t="shared" si="24"/>
        <v/>
      </c>
      <c r="AK98" s="54" t="str">
        <f t="shared" si="25"/>
        <v/>
      </c>
      <c r="AL98" s="54" t="str">
        <f t="shared" si="26"/>
        <v/>
      </c>
      <c r="AM98" s="54" t="str">
        <f t="shared" si="27"/>
        <v/>
      </c>
      <c r="AN98" s="54" t="str">
        <f t="shared" si="28"/>
        <v/>
      </c>
      <c r="AO98" s="54" t="str">
        <f t="shared" si="29"/>
        <v/>
      </c>
      <c r="AP98" s="54" t="str">
        <f t="shared" si="30"/>
        <v/>
      </c>
      <c r="AQ98" s="54" t="str">
        <f t="shared" si="31"/>
        <v/>
      </c>
      <c r="AR98" s="54" t="str">
        <f t="shared" si="32"/>
        <v/>
      </c>
      <c r="AS98" s="54" t="str">
        <f t="shared" si="33"/>
        <v/>
      </c>
      <c r="AT98" s="54" t="str">
        <f t="shared" si="34"/>
        <v/>
      </c>
      <c r="AU98" s="54" t="str">
        <f t="shared" si="35"/>
        <v/>
      </c>
      <c r="AV98" s="54" t="str">
        <f t="shared" si="36"/>
        <v/>
      </c>
      <c r="AW98" s="54" t="str">
        <f t="shared" si="37"/>
        <v/>
      </c>
      <c r="AX98" s="54" t="str">
        <f t="shared" si="38"/>
        <v/>
      </c>
      <c r="AY98" s="54" t="str">
        <f t="shared" si="39"/>
        <v/>
      </c>
      <c r="AZ98" s="54" t="str">
        <f t="shared" si="40"/>
        <v/>
      </c>
      <c r="BA98" s="54" t="str">
        <f t="shared" si="41"/>
        <v/>
      </c>
      <c r="BB98" s="54" t="str">
        <f t="shared" si="42"/>
        <v/>
      </c>
      <c r="BC98" s="54" t="str">
        <f t="shared" si="43"/>
        <v/>
      </c>
      <c r="BD98" s="54" t="str">
        <f t="shared" si="44"/>
        <v/>
      </c>
      <c r="BE98" s="54" t="str">
        <f t="shared" si="45"/>
        <v/>
      </c>
      <c r="BF98" s="54" t="str">
        <f t="shared" si="46"/>
        <v/>
      </c>
      <c r="BG98" s="54" t="str">
        <f t="shared" si="47"/>
        <v/>
      </c>
      <c r="BH98" s="54" t="str">
        <f t="shared" si="48"/>
        <v/>
      </c>
      <c r="BI98" s="54" t="str">
        <f t="shared" si="49"/>
        <v/>
      </c>
      <c r="BJ98" s="54" t="str">
        <f t="shared" si="50"/>
        <v/>
      </c>
      <c r="BK98" s="54" t="str">
        <f t="shared" si="51"/>
        <v/>
      </c>
      <c r="BL98" s="54" t="str">
        <f t="shared" si="52"/>
        <v/>
      </c>
      <c r="BM98" s="54" t="str">
        <f t="shared" si="53"/>
        <v/>
      </c>
      <c r="BN98" s="54" t="str">
        <f t="shared" si="54"/>
        <v/>
      </c>
      <c r="BO98" s="54" t="str">
        <f t="shared" si="55"/>
        <v/>
      </c>
      <c r="BP98" s="54" t="str">
        <f t="shared" si="56"/>
        <v/>
      </c>
      <c r="BQ98" s="54" t="str">
        <f t="shared" si="57"/>
        <v/>
      </c>
      <c r="BR98" s="54" t="str">
        <f t="shared" si="58"/>
        <v/>
      </c>
      <c r="BS98" s="54" t="str">
        <f t="shared" si="59"/>
        <v/>
      </c>
      <c r="BT98" s="54" t="str">
        <f t="shared" si="60"/>
        <v/>
      </c>
      <c r="BU98" s="54" t="str">
        <f t="shared" si="61"/>
        <v/>
      </c>
    </row>
    <row r="99" spans="2:73" ht="16.2">
      <c r="B99" s="104"/>
      <c r="C99" s="101" t="str">
        <f t="shared" si="62"/>
        <v/>
      </c>
      <c r="D99" s="46"/>
      <c r="E99" s="213"/>
      <c r="F99" s="196"/>
      <c r="G99" s="196"/>
      <c r="H99" s="188"/>
      <c r="I99" s="311"/>
      <c r="J99" s="188"/>
      <c r="K99" s="214"/>
      <c r="L99" s="196"/>
      <c r="M99" s="196"/>
      <c r="N99" s="196"/>
      <c r="O99" s="196"/>
      <c r="P99" s="196"/>
      <c r="Q99" s="196"/>
      <c r="R99" s="196"/>
      <c r="S99" s="196"/>
      <c r="T99" s="197"/>
      <c r="V99" s="294" t="str">
        <f>IFERROR(INDEX($I$76:$I$508, _xlfn.AGGREGATE(15, 6, ROW($I$76:$I$508)-MIN(ROW($I$76:$I$508))+1/($AE$76:$AE$508&lt;&gt;"ingresos")/(COUNTIF($V$75:V98, $I$76:$I$508)=0), 1)), "")</f>
        <v/>
      </c>
      <c r="W99" s="196"/>
      <c r="X99" s="196"/>
      <c r="Y99" s="188"/>
      <c r="Z99" s="102" t="str">
        <f t="shared" si="20"/>
        <v/>
      </c>
      <c r="AA99" s="103" t="str">
        <f t="shared" si="21"/>
        <v/>
      </c>
      <c r="AB99" s="295" t="str">
        <f t="shared" si="63"/>
        <v/>
      </c>
      <c r="AC99" s="296"/>
      <c r="AE99" s="54">
        <f t="shared" si="64"/>
        <v>0</v>
      </c>
      <c r="AF99" s="89"/>
      <c r="AG99" s="89"/>
      <c r="AH99" s="54" t="str">
        <f t="shared" si="22"/>
        <v/>
      </c>
      <c r="AI99" s="54" t="str">
        <f t="shared" si="23"/>
        <v/>
      </c>
      <c r="AJ99" s="54" t="str">
        <f t="shared" si="24"/>
        <v/>
      </c>
      <c r="AK99" s="54" t="str">
        <f t="shared" si="25"/>
        <v/>
      </c>
      <c r="AL99" s="54" t="str">
        <f t="shared" si="26"/>
        <v/>
      </c>
      <c r="AM99" s="54" t="str">
        <f t="shared" si="27"/>
        <v/>
      </c>
      <c r="AN99" s="54" t="str">
        <f t="shared" si="28"/>
        <v/>
      </c>
      <c r="AO99" s="54" t="str">
        <f t="shared" si="29"/>
        <v/>
      </c>
      <c r="AP99" s="54" t="str">
        <f t="shared" si="30"/>
        <v/>
      </c>
      <c r="AQ99" s="54" t="str">
        <f t="shared" si="31"/>
        <v/>
      </c>
      <c r="AR99" s="54" t="str">
        <f t="shared" si="32"/>
        <v/>
      </c>
      <c r="AS99" s="54" t="str">
        <f t="shared" si="33"/>
        <v/>
      </c>
      <c r="AT99" s="54" t="str">
        <f t="shared" si="34"/>
        <v/>
      </c>
      <c r="AU99" s="54" t="str">
        <f t="shared" si="35"/>
        <v/>
      </c>
      <c r="AV99" s="54" t="str">
        <f t="shared" si="36"/>
        <v/>
      </c>
      <c r="AW99" s="54" t="str">
        <f t="shared" si="37"/>
        <v/>
      </c>
      <c r="AX99" s="54" t="str">
        <f t="shared" si="38"/>
        <v/>
      </c>
      <c r="AY99" s="54" t="str">
        <f t="shared" si="39"/>
        <v/>
      </c>
      <c r="AZ99" s="54" t="str">
        <f t="shared" si="40"/>
        <v/>
      </c>
      <c r="BA99" s="54" t="str">
        <f t="shared" si="41"/>
        <v/>
      </c>
      <c r="BB99" s="54" t="str">
        <f t="shared" si="42"/>
        <v/>
      </c>
      <c r="BC99" s="54" t="str">
        <f t="shared" si="43"/>
        <v/>
      </c>
      <c r="BD99" s="54" t="str">
        <f t="shared" si="44"/>
        <v/>
      </c>
      <c r="BE99" s="54" t="str">
        <f t="shared" si="45"/>
        <v/>
      </c>
      <c r="BF99" s="54" t="str">
        <f t="shared" si="46"/>
        <v/>
      </c>
      <c r="BG99" s="54" t="str">
        <f t="shared" si="47"/>
        <v/>
      </c>
      <c r="BH99" s="54" t="str">
        <f t="shared" si="48"/>
        <v/>
      </c>
      <c r="BI99" s="54" t="str">
        <f t="shared" si="49"/>
        <v/>
      </c>
      <c r="BJ99" s="54" t="str">
        <f t="shared" si="50"/>
        <v/>
      </c>
      <c r="BK99" s="54" t="str">
        <f t="shared" si="51"/>
        <v/>
      </c>
      <c r="BL99" s="54" t="str">
        <f t="shared" si="52"/>
        <v/>
      </c>
      <c r="BM99" s="54" t="str">
        <f t="shared" si="53"/>
        <v/>
      </c>
      <c r="BN99" s="54" t="str">
        <f t="shared" si="54"/>
        <v/>
      </c>
      <c r="BO99" s="54" t="str">
        <f t="shared" si="55"/>
        <v/>
      </c>
      <c r="BP99" s="54" t="str">
        <f t="shared" si="56"/>
        <v/>
      </c>
      <c r="BQ99" s="54" t="str">
        <f t="shared" si="57"/>
        <v/>
      </c>
      <c r="BR99" s="54" t="str">
        <f t="shared" si="58"/>
        <v/>
      </c>
      <c r="BS99" s="54" t="str">
        <f t="shared" si="59"/>
        <v/>
      </c>
      <c r="BT99" s="54" t="str">
        <f t="shared" si="60"/>
        <v/>
      </c>
      <c r="BU99" s="54" t="str">
        <f t="shared" si="61"/>
        <v/>
      </c>
    </row>
    <row r="100" spans="2:73" ht="16.2">
      <c r="B100" s="104"/>
      <c r="C100" s="101" t="str">
        <f t="shared" si="62"/>
        <v/>
      </c>
      <c r="D100" s="46"/>
      <c r="E100" s="213"/>
      <c r="F100" s="196"/>
      <c r="G100" s="196"/>
      <c r="H100" s="188"/>
      <c r="I100" s="311"/>
      <c r="J100" s="188"/>
      <c r="K100" s="214"/>
      <c r="L100" s="196"/>
      <c r="M100" s="196"/>
      <c r="N100" s="196"/>
      <c r="O100" s="196"/>
      <c r="P100" s="196"/>
      <c r="Q100" s="196"/>
      <c r="R100" s="196"/>
      <c r="S100" s="196"/>
      <c r="T100" s="197"/>
      <c r="V100" s="294" t="str">
        <f>IFERROR(INDEX($I$76:$I$508, _xlfn.AGGREGATE(15, 6, ROW($I$76:$I$508)-MIN(ROW($I$76:$I$508))+1/($AE$76:$AE$508&lt;&gt;"ingresos")/(COUNTIF($V$75:V99, $I$76:$I$508)=0), 1)), "")</f>
        <v/>
      </c>
      <c r="W100" s="196"/>
      <c r="X100" s="196"/>
      <c r="Y100" s="188"/>
      <c r="Z100" s="102" t="str">
        <f t="shared" si="20"/>
        <v/>
      </c>
      <c r="AA100" s="103" t="str">
        <f t="shared" si="21"/>
        <v/>
      </c>
      <c r="AB100" s="295" t="str">
        <f t="shared" si="63"/>
        <v/>
      </c>
      <c r="AC100" s="296"/>
      <c r="AE100" s="54">
        <f t="shared" si="64"/>
        <v>0</v>
      </c>
      <c r="AF100" s="89"/>
      <c r="AG100" s="89"/>
      <c r="AH100" s="54" t="str">
        <f t="shared" si="22"/>
        <v/>
      </c>
      <c r="AI100" s="54" t="str">
        <f t="shared" si="23"/>
        <v/>
      </c>
      <c r="AJ100" s="54" t="str">
        <f t="shared" si="24"/>
        <v/>
      </c>
      <c r="AK100" s="54" t="str">
        <f t="shared" si="25"/>
        <v/>
      </c>
      <c r="AL100" s="54" t="str">
        <f t="shared" si="26"/>
        <v/>
      </c>
      <c r="AM100" s="54" t="str">
        <f t="shared" si="27"/>
        <v/>
      </c>
      <c r="AN100" s="54" t="str">
        <f t="shared" si="28"/>
        <v/>
      </c>
      <c r="AO100" s="54" t="str">
        <f t="shared" si="29"/>
        <v/>
      </c>
      <c r="AP100" s="54" t="str">
        <f t="shared" si="30"/>
        <v/>
      </c>
      <c r="AQ100" s="54" t="str">
        <f t="shared" si="31"/>
        <v/>
      </c>
      <c r="AR100" s="54" t="str">
        <f t="shared" si="32"/>
        <v/>
      </c>
      <c r="AS100" s="54" t="str">
        <f t="shared" si="33"/>
        <v/>
      </c>
      <c r="AT100" s="54" t="str">
        <f t="shared" si="34"/>
        <v/>
      </c>
      <c r="AU100" s="54" t="str">
        <f t="shared" si="35"/>
        <v/>
      </c>
      <c r="AV100" s="54" t="str">
        <f t="shared" si="36"/>
        <v/>
      </c>
      <c r="AW100" s="54" t="str">
        <f t="shared" si="37"/>
        <v/>
      </c>
      <c r="AX100" s="54" t="str">
        <f t="shared" si="38"/>
        <v/>
      </c>
      <c r="AY100" s="54" t="str">
        <f t="shared" si="39"/>
        <v/>
      </c>
      <c r="AZ100" s="54" t="str">
        <f t="shared" si="40"/>
        <v/>
      </c>
      <c r="BA100" s="54" t="str">
        <f t="shared" si="41"/>
        <v/>
      </c>
      <c r="BB100" s="54" t="str">
        <f t="shared" si="42"/>
        <v/>
      </c>
      <c r="BC100" s="54" t="str">
        <f t="shared" si="43"/>
        <v/>
      </c>
      <c r="BD100" s="54" t="str">
        <f t="shared" si="44"/>
        <v/>
      </c>
      <c r="BE100" s="54" t="str">
        <f t="shared" si="45"/>
        <v/>
      </c>
      <c r="BF100" s="54" t="str">
        <f t="shared" si="46"/>
        <v/>
      </c>
      <c r="BG100" s="54" t="str">
        <f t="shared" si="47"/>
        <v/>
      </c>
      <c r="BH100" s="54" t="str">
        <f t="shared" si="48"/>
        <v/>
      </c>
      <c r="BI100" s="54" t="str">
        <f t="shared" si="49"/>
        <v/>
      </c>
      <c r="BJ100" s="54" t="str">
        <f t="shared" si="50"/>
        <v/>
      </c>
      <c r="BK100" s="54" t="str">
        <f t="shared" si="51"/>
        <v/>
      </c>
      <c r="BL100" s="54" t="str">
        <f t="shared" si="52"/>
        <v/>
      </c>
      <c r="BM100" s="54" t="str">
        <f t="shared" si="53"/>
        <v/>
      </c>
      <c r="BN100" s="54" t="str">
        <f t="shared" si="54"/>
        <v/>
      </c>
      <c r="BO100" s="54" t="str">
        <f t="shared" si="55"/>
        <v/>
      </c>
      <c r="BP100" s="54" t="str">
        <f t="shared" si="56"/>
        <v/>
      </c>
      <c r="BQ100" s="54" t="str">
        <f t="shared" si="57"/>
        <v/>
      </c>
      <c r="BR100" s="54" t="str">
        <f t="shared" si="58"/>
        <v/>
      </c>
      <c r="BS100" s="54" t="str">
        <f t="shared" si="59"/>
        <v/>
      </c>
      <c r="BT100" s="54" t="str">
        <f t="shared" si="60"/>
        <v/>
      </c>
      <c r="BU100" s="54" t="str">
        <f t="shared" si="61"/>
        <v/>
      </c>
    </row>
    <row r="101" spans="2:73" ht="16.2">
      <c r="B101" s="104"/>
      <c r="C101" s="101" t="str">
        <f t="shared" si="62"/>
        <v/>
      </c>
      <c r="D101" s="46"/>
      <c r="E101" s="213"/>
      <c r="F101" s="196"/>
      <c r="G101" s="196"/>
      <c r="H101" s="188"/>
      <c r="I101" s="311"/>
      <c r="J101" s="188"/>
      <c r="K101" s="214"/>
      <c r="L101" s="196"/>
      <c r="M101" s="196"/>
      <c r="N101" s="196"/>
      <c r="O101" s="196"/>
      <c r="P101" s="196"/>
      <c r="Q101" s="196"/>
      <c r="R101" s="196"/>
      <c r="S101" s="196"/>
      <c r="T101" s="197"/>
      <c r="V101" s="294" t="str">
        <f>IFERROR(INDEX($I$76:$I$508, _xlfn.AGGREGATE(15, 6, ROW($I$76:$I$508)-MIN(ROW($I$76:$I$508))+1/($AE$76:$AE$508&lt;&gt;"ingresos")/(COUNTIF($V$75:V100, $I$76:$I$508)=0), 1)), "")</f>
        <v/>
      </c>
      <c r="W101" s="196"/>
      <c r="X101" s="196"/>
      <c r="Y101" s="188"/>
      <c r="Z101" s="102" t="str">
        <f t="shared" si="20"/>
        <v/>
      </c>
      <c r="AA101" s="103" t="str">
        <f t="shared" si="21"/>
        <v/>
      </c>
      <c r="AB101" s="295" t="str">
        <f t="shared" si="63"/>
        <v/>
      </c>
      <c r="AC101" s="296"/>
      <c r="AE101" s="54">
        <f t="shared" si="64"/>
        <v>0</v>
      </c>
      <c r="AF101" s="89"/>
      <c r="AG101" s="89"/>
      <c r="AH101" s="54" t="str">
        <f t="shared" si="22"/>
        <v/>
      </c>
      <c r="AI101" s="54" t="str">
        <f t="shared" si="23"/>
        <v/>
      </c>
      <c r="AJ101" s="54" t="str">
        <f t="shared" si="24"/>
        <v/>
      </c>
      <c r="AK101" s="54" t="str">
        <f t="shared" si="25"/>
        <v/>
      </c>
      <c r="AL101" s="54" t="str">
        <f t="shared" si="26"/>
        <v/>
      </c>
      <c r="AM101" s="54" t="str">
        <f t="shared" si="27"/>
        <v/>
      </c>
      <c r="AN101" s="54" t="str">
        <f t="shared" si="28"/>
        <v/>
      </c>
      <c r="AO101" s="54" t="str">
        <f t="shared" si="29"/>
        <v/>
      </c>
      <c r="AP101" s="54" t="str">
        <f t="shared" si="30"/>
        <v/>
      </c>
      <c r="AQ101" s="54" t="str">
        <f t="shared" si="31"/>
        <v/>
      </c>
      <c r="AR101" s="54" t="str">
        <f t="shared" si="32"/>
        <v/>
      </c>
      <c r="AS101" s="54" t="str">
        <f t="shared" si="33"/>
        <v/>
      </c>
      <c r="AT101" s="54" t="str">
        <f t="shared" si="34"/>
        <v/>
      </c>
      <c r="AU101" s="54" t="str">
        <f t="shared" si="35"/>
        <v/>
      </c>
      <c r="AV101" s="54" t="str">
        <f t="shared" si="36"/>
        <v/>
      </c>
      <c r="AW101" s="54" t="str">
        <f t="shared" si="37"/>
        <v/>
      </c>
      <c r="AX101" s="54" t="str">
        <f t="shared" si="38"/>
        <v/>
      </c>
      <c r="AY101" s="54" t="str">
        <f t="shared" si="39"/>
        <v/>
      </c>
      <c r="AZ101" s="54" t="str">
        <f t="shared" si="40"/>
        <v/>
      </c>
      <c r="BA101" s="54" t="str">
        <f t="shared" si="41"/>
        <v/>
      </c>
      <c r="BB101" s="54" t="str">
        <f t="shared" si="42"/>
        <v/>
      </c>
      <c r="BC101" s="54" t="str">
        <f t="shared" si="43"/>
        <v/>
      </c>
      <c r="BD101" s="54" t="str">
        <f t="shared" si="44"/>
        <v/>
      </c>
      <c r="BE101" s="54" t="str">
        <f t="shared" si="45"/>
        <v/>
      </c>
      <c r="BF101" s="54" t="str">
        <f t="shared" si="46"/>
        <v/>
      </c>
      <c r="BG101" s="54" t="str">
        <f t="shared" si="47"/>
        <v/>
      </c>
      <c r="BH101" s="54" t="str">
        <f t="shared" si="48"/>
        <v/>
      </c>
      <c r="BI101" s="54" t="str">
        <f t="shared" si="49"/>
        <v/>
      </c>
      <c r="BJ101" s="54" t="str">
        <f t="shared" si="50"/>
        <v/>
      </c>
      <c r="BK101" s="54" t="str">
        <f t="shared" si="51"/>
        <v/>
      </c>
      <c r="BL101" s="54" t="str">
        <f t="shared" si="52"/>
        <v/>
      </c>
      <c r="BM101" s="54" t="str">
        <f t="shared" si="53"/>
        <v/>
      </c>
      <c r="BN101" s="54" t="str">
        <f t="shared" si="54"/>
        <v/>
      </c>
      <c r="BO101" s="54" t="str">
        <f t="shared" si="55"/>
        <v/>
      </c>
      <c r="BP101" s="54" t="str">
        <f t="shared" si="56"/>
        <v/>
      </c>
      <c r="BQ101" s="54" t="str">
        <f t="shared" si="57"/>
        <v/>
      </c>
      <c r="BR101" s="54" t="str">
        <f t="shared" si="58"/>
        <v/>
      </c>
      <c r="BS101" s="54" t="str">
        <f t="shared" si="59"/>
        <v/>
      </c>
      <c r="BT101" s="54" t="str">
        <f t="shared" si="60"/>
        <v/>
      </c>
      <c r="BU101" s="54" t="str">
        <f t="shared" si="61"/>
        <v/>
      </c>
    </row>
    <row r="102" spans="2:73" ht="16.2">
      <c r="B102" s="104"/>
      <c r="C102" s="101" t="str">
        <f t="shared" si="62"/>
        <v/>
      </c>
      <c r="D102" s="46"/>
      <c r="E102" s="213"/>
      <c r="F102" s="196"/>
      <c r="G102" s="196"/>
      <c r="H102" s="188"/>
      <c r="I102" s="311"/>
      <c r="J102" s="188"/>
      <c r="K102" s="214"/>
      <c r="L102" s="196"/>
      <c r="M102" s="196"/>
      <c r="N102" s="196"/>
      <c r="O102" s="196"/>
      <c r="P102" s="196"/>
      <c r="Q102" s="196"/>
      <c r="R102" s="196"/>
      <c r="S102" s="196"/>
      <c r="T102" s="197"/>
      <c r="V102" s="294" t="str">
        <f>IFERROR(INDEX($I$76:$I$508, _xlfn.AGGREGATE(15, 6, ROW($I$76:$I$508)-MIN(ROW($I$76:$I$508))+1/($AE$76:$AE$508&lt;&gt;"ingresos")/(COUNTIF($V$75:V101, $I$76:$I$508)=0), 1)), "")</f>
        <v/>
      </c>
      <c r="W102" s="196"/>
      <c r="X102" s="196"/>
      <c r="Y102" s="188"/>
      <c r="Z102" s="102" t="str">
        <f t="shared" si="20"/>
        <v/>
      </c>
      <c r="AA102" s="103" t="str">
        <f t="shared" si="21"/>
        <v/>
      </c>
      <c r="AB102" s="295" t="str">
        <f t="shared" si="63"/>
        <v/>
      </c>
      <c r="AC102" s="296"/>
      <c r="AE102" s="54">
        <f t="shared" si="64"/>
        <v>0</v>
      </c>
      <c r="AF102" s="89"/>
      <c r="AG102" s="89"/>
      <c r="AH102" s="54" t="str">
        <f t="shared" si="22"/>
        <v/>
      </c>
      <c r="AI102" s="54" t="str">
        <f t="shared" si="23"/>
        <v/>
      </c>
      <c r="AJ102" s="54" t="str">
        <f t="shared" si="24"/>
        <v/>
      </c>
      <c r="AK102" s="54" t="str">
        <f t="shared" si="25"/>
        <v/>
      </c>
      <c r="AL102" s="54" t="str">
        <f t="shared" si="26"/>
        <v/>
      </c>
      <c r="AM102" s="54" t="str">
        <f t="shared" si="27"/>
        <v/>
      </c>
      <c r="AN102" s="54" t="str">
        <f t="shared" si="28"/>
        <v/>
      </c>
      <c r="AO102" s="54" t="str">
        <f t="shared" si="29"/>
        <v/>
      </c>
      <c r="AP102" s="54" t="str">
        <f t="shared" si="30"/>
        <v/>
      </c>
      <c r="AQ102" s="54" t="str">
        <f t="shared" si="31"/>
        <v/>
      </c>
      <c r="AR102" s="54" t="str">
        <f t="shared" si="32"/>
        <v/>
      </c>
      <c r="AS102" s="54" t="str">
        <f t="shared" si="33"/>
        <v/>
      </c>
      <c r="AT102" s="54" t="str">
        <f t="shared" si="34"/>
        <v/>
      </c>
      <c r="AU102" s="54" t="str">
        <f t="shared" si="35"/>
        <v/>
      </c>
      <c r="AV102" s="54" t="str">
        <f t="shared" si="36"/>
        <v/>
      </c>
      <c r="AW102" s="54" t="str">
        <f t="shared" si="37"/>
        <v/>
      </c>
      <c r="AX102" s="54" t="str">
        <f t="shared" si="38"/>
        <v/>
      </c>
      <c r="AY102" s="54" t="str">
        <f t="shared" si="39"/>
        <v/>
      </c>
      <c r="AZ102" s="54" t="str">
        <f t="shared" si="40"/>
        <v/>
      </c>
      <c r="BA102" s="54" t="str">
        <f t="shared" si="41"/>
        <v/>
      </c>
      <c r="BB102" s="54" t="str">
        <f t="shared" si="42"/>
        <v/>
      </c>
      <c r="BC102" s="54" t="str">
        <f t="shared" si="43"/>
        <v/>
      </c>
      <c r="BD102" s="54" t="str">
        <f t="shared" si="44"/>
        <v/>
      </c>
      <c r="BE102" s="54" t="str">
        <f t="shared" si="45"/>
        <v/>
      </c>
      <c r="BF102" s="54" t="str">
        <f t="shared" si="46"/>
        <v/>
      </c>
      <c r="BG102" s="54" t="str">
        <f t="shared" si="47"/>
        <v/>
      </c>
      <c r="BH102" s="54" t="str">
        <f t="shared" si="48"/>
        <v/>
      </c>
      <c r="BI102" s="54" t="str">
        <f t="shared" si="49"/>
        <v/>
      </c>
      <c r="BJ102" s="54" t="str">
        <f t="shared" si="50"/>
        <v/>
      </c>
      <c r="BK102" s="54" t="str">
        <f t="shared" si="51"/>
        <v/>
      </c>
      <c r="BL102" s="54" t="str">
        <f t="shared" si="52"/>
        <v/>
      </c>
      <c r="BM102" s="54" t="str">
        <f t="shared" si="53"/>
        <v/>
      </c>
      <c r="BN102" s="54" t="str">
        <f t="shared" si="54"/>
        <v/>
      </c>
      <c r="BO102" s="54" t="str">
        <f t="shared" si="55"/>
        <v/>
      </c>
      <c r="BP102" s="54" t="str">
        <f t="shared" si="56"/>
        <v/>
      </c>
      <c r="BQ102" s="54" t="str">
        <f t="shared" si="57"/>
        <v/>
      </c>
      <c r="BR102" s="54" t="str">
        <f t="shared" si="58"/>
        <v/>
      </c>
      <c r="BS102" s="54" t="str">
        <f t="shared" si="59"/>
        <v/>
      </c>
      <c r="BT102" s="54" t="str">
        <f t="shared" si="60"/>
        <v/>
      </c>
      <c r="BU102" s="54" t="str">
        <f t="shared" si="61"/>
        <v/>
      </c>
    </row>
    <row r="103" spans="2:73" ht="16.2">
      <c r="B103" s="104"/>
      <c r="C103" s="101" t="str">
        <f t="shared" si="62"/>
        <v/>
      </c>
      <c r="D103" s="46"/>
      <c r="E103" s="213"/>
      <c r="F103" s="196"/>
      <c r="G103" s="196"/>
      <c r="H103" s="188"/>
      <c r="I103" s="311"/>
      <c r="J103" s="188"/>
      <c r="K103" s="214"/>
      <c r="L103" s="196"/>
      <c r="M103" s="196"/>
      <c r="N103" s="196"/>
      <c r="O103" s="196"/>
      <c r="P103" s="196"/>
      <c r="Q103" s="196"/>
      <c r="R103" s="196"/>
      <c r="S103" s="196"/>
      <c r="T103" s="197"/>
      <c r="V103" s="294" t="str">
        <f>IFERROR(INDEX($I$76:$I$508, _xlfn.AGGREGATE(15, 6, ROW($I$76:$I$508)-MIN(ROW($I$76:$I$508))+1/($AE$76:$AE$508&lt;&gt;"ingresos")/(COUNTIF($V$75:V102, $I$76:$I$508)=0), 1)), "")</f>
        <v/>
      </c>
      <c r="W103" s="196"/>
      <c r="X103" s="196"/>
      <c r="Y103" s="188"/>
      <c r="Z103" s="102" t="str">
        <f t="shared" si="20"/>
        <v/>
      </c>
      <c r="AA103" s="103" t="str">
        <f t="shared" si="21"/>
        <v/>
      </c>
      <c r="AB103" s="295" t="str">
        <f t="shared" si="63"/>
        <v/>
      </c>
      <c r="AC103" s="296"/>
      <c r="AE103" s="54">
        <f t="shared" si="64"/>
        <v>0</v>
      </c>
      <c r="AF103" s="89"/>
      <c r="AG103" s="89"/>
      <c r="AH103" s="54" t="str">
        <f t="shared" si="22"/>
        <v/>
      </c>
      <c r="AI103" s="54" t="str">
        <f t="shared" si="23"/>
        <v/>
      </c>
      <c r="AJ103" s="54" t="str">
        <f t="shared" si="24"/>
        <v/>
      </c>
      <c r="AK103" s="54" t="str">
        <f t="shared" si="25"/>
        <v/>
      </c>
      <c r="AL103" s="54" t="str">
        <f t="shared" si="26"/>
        <v/>
      </c>
      <c r="AM103" s="54" t="str">
        <f t="shared" si="27"/>
        <v/>
      </c>
      <c r="AN103" s="54" t="str">
        <f t="shared" si="28"/>
        <v/>
      </c>
      <c r="AO103" s="54" t="str">
        <f t="shared" si="29"/>
        <v/>
      </c>
      <c r="AP103" s="54" t="str">
        <f t="shared" si="30"/>
        <v/>
      </c>
      <c r="AQ103" s="54" t="str">
        <f t="shared" si="31"/>
        <v/>
      </c>
      <c r="AR103" s="54" t="str">
        <f t="shared" si="32"/>
        <v/>
      </c>
      <c r="AS103" s="54" t="str">
        <f t="shared" si="33"/>
        <v/>
      </c>
      <c r="AT103" s="54" t="str">
        <f t="shared" si="34"/>
        <v/>
      </c>
      <c r="AU103" s="54" t="str">
        <f t="shared" si="35"/>
        <v/>
      </c>
      <c r="AV103" s="54" t="str">
        <f t="shared" si="36"/>
        <v/>
      </c>
      <c r="AW103" s="54" t="str">
        <f t="shared" si="37"/>
        <v/>
      </c>
      <c r="AX103" s="54" t="str">
        <f t="shared" si="38"/>
        <v/>
      </c>
      <c r="AY103" s="54" t="str">
        <f t="shared" si="39"/>
        <v/>
      </c>
      <c r="AZ103" s="54" t="str">
        <f t="shared" si="40"/>
        <v/>
      </c>
      <c r="BA103" s="54" t="str">
        <f t="shared" si="41"/>
        <v/>
      </c>
      <c r="BB103" s="54" t="str">
        <f t="shared" si="42"/>
        <v/>
      </c>
      <c r="BC103" s="54" t="str">
        <f t="shared" si="43"/>
        <v/>
      </c>
      <c r="BD103" s="54" t="str">
        <f t="shared" si="44"/>
        <v/>
      </c>
      <c r="BE103" s="54" t="str">
        <f t="shared" si="45"/>
        <v/>
      </c>
      <c r="BF103" s="54" t="str">
        <f t="shared" si="46"/>
        <v/>
      </c>
      <c r="BG103" s="54" t="str">
        <f t="shared" si="47"/>
        <v/>
      </c>
      <c r="BH103" s="54" t="str">
        <f t="shared" si="48"/>
        <v/>
      </c>
      <c r="BI103" s="54" t="str">
        <f t="shared" si="49"/>
        <v/>
      </c>
      <c r="BJ103" s="54" t="str">
        <f t="shared" si="50"/>
        <v/>
      </c>
      <c r="BK103" s="54" t="str">
        <f t="shared" si="51"/>
        <v/>
      </c>
      <c r="BL103" s="54" t="str">
        <f t="shared" si="52"/>
        <v/>
      </c>
      <c r="BM103" s="54" t="str">
        <f t="shared" si="53"/>
        <v/>
      </c>
      <c r="BN103" s="54" t="str">
        <f t="shared" si="54"/>
        <v/>
      </c>
      <c r="BO103" s="54" t="str">
        <f t="shared" si="55"/>
        <v/>
      </c>
      <c r="BP103" s="54" t="str">
        <f t="shared" si="56"/>
        <v/>
      </c>
      <c r="BQ103" s="54" t="str">
        <f t="shared" si="57"/>
        <v/>
      </c>
      <c r="BR103" s="54" t="str">
        <f t="shared" si="58"/>
        <v/>
      </c>
      <c r="BS103" s="54" t="str">
        <f t="shared" si="59"/>
        <v/>
      </c>
      <c r="BT103" s="54" t="str">
        <f t="shared" si="60"/>
        <v/>
      </c>
      <c r="BU103" s="54" t="str">
        <f t="shared" si="61"/>
        <v/>
      </c>
    </row>
    <row r="104" spans="2:73" ht="16.2">
      <c r="B104" s="104"/>
      <c r="C104" s="101" t="str">
        <f t="shared" si="62"/>
        <v/>
      </c>
      <c r="D104" s="46"/>
      <c r="E104" s="213"/>
      <c r="F104" s="196"/>
      <c r="G104" s="196"/>
      <c r="H104" s="188"/>
      <c r="I104" s="311"/>
      <c r="J104" s="188"/>
      <c r="K104" s="214"/>
      <c r="L104" s="196"/>
      <c r="M104" s="196"/>
      <c r="N104" s="196"/>
      <c r="O104" s="196"/>
      <c r="P104" s="196"/>
      <c r="Q104" s="196"/>
      <c r="R104" s="196"/>
      <c r="S104" s="196"/>
      <c r="T104" s="197"/>
      <c r="V104" s="294" t="str">
        <f>IFERROR(INDEX($I$76:$I$508, _xlfn.AGGREGATE(15, 6, ROW($I$76:$I$508)-MIN(ROW($I$76:$I$508))+1/($AE$76:$AE$508&lt;&gt;"ingresos")/(COUNTIF($V$75:V103, $I$76:$I$508)=0), 1)), "")</f>
        <v/>
      </c>
      <c r="W104" s="196"/>
      <c r="X104" s="196"/>
      <c r="Y104" s="188"/>
      <c r="Z104" s="102" t="str">
        <f t="shared" si="20"/>
        <v/>
      </c>
      <c r="AA104" s="103" t="str">
        <f t="shared" si="21"/>
        <v/>
      </c>
      <c r="AB104" s="295" t="str">
        <f t="shared" si="63"/>
        <v/>
      </c>
      <c r="AC104" s="296"/>
      <c r="AE104" s="54">
        <f t="shared" si="64"/>
        <v>0</v>
      </c>
      <c r="AF104" s="89"/>
      <c r="AG104" s="89"/>
      <c r="AH104" s="54" t="str">
        <f t="shared" si="22"/>
        <v/>
      </c>
      <c r="AI104" s="54" t="str">
        <f t="shared" si="23"/>
        <v/>
      </c>
      <c r="AJ104" s="54" t="str">
        <f t="shared" si="24"/>
        <v/>
      </c>
      <c r="AK104" s="54" t="str">
        <f t="shared" si="25"/>
        <v/>
      </c>
      <c r="AL104" s="54" t="str">
        <f t="shared" si="26"/>
        <v/>
      </c>
      <c r="AM104" s="54" t="str">
        <f t="shared" si="27"/>
        <v/>
      </c>
      <c r="AN104" s="54" t="str">
        <f t="shared" si="28"/>
        <v/>
      </c>
      <c r="AO104" s="54" t="str">
        <f t="shared" si="29"/>
        <v/>
      </c>
      <c r="AP104" s="54" t="str">
        <f t="shared" si="30"/>
        <v/>
      </c>
      <c r="AQ104" s="54" t="str">
        <f t="shared" si="31"/>
        <v/>
      </c>
      <c r="AR104" s="54" t="str">
        <f t="shared" si="32"/>
        <v/>
      </c>
      <c r="AS104" s="54" t="str">
        <f t="shared" si="33"/>
        <v/>
      </c>
      <c r="AT104" s="54" t="str">
        <f t="shared" si="34"/>
        <v/>
      </c>
      <c r="AU104" s="54" t="str">
        <f t="shared" si="35"/>
        <v/>
      </c>
      <c r="AV104" s="54" t="str">
        <f t="shared" si="36"/>
        <v/>
      </c>
      <c r="AW104" s="54" t="str">
        <f t="shared" si="37"/>
        <v/>
      </c>
      <c r="AX104" s="54" t="str">
        <f t="shared" si="38"/>
        <v/>
      </c>
      <c r="AY104" s="54" t="str">
        <f t="shared" si="39"/>
        <v/>
      </c>
      <c r="AZ104" s="54" t="str">
        <f t="shared" si="40"/>
        <v/>
      </c>
      <c r="BA104" s="54" t="str">
        <f t="shared" si="41"/>
        <v/>
      </c>
      <c r="BB104" s="54" t="str">
        <f t="shared" si="42"/>
        <v/>
      </c>
      <c r="BC104" s="54" t="str">
        <f t="shared" si="43"/>
        <v/>
      </c>
      <c r="BD104" s="54" t="str">
        <f t="shared" si="44"/>
        <v/>
      </c>
      <c r="BE104" s="54" t="str">
        <f t="shared" si="45"/>
        <v/>
      </c>
      <c r="BF104" s="54" t="str">
        <f t="shared" si="46"/>
        <v/>
      </c>
      <c r="BG104" s="54" t="str">
        <f t="shared" si="47"/>
        <v/>
      </c>
      <c r="BH104" s="54" t="str">
        <f t="shared" si="48"/>
        <v/>
      </c>
      <c r="BI104" s="54" t="str">
        <f t="shared" si="49"/>
        <v/>
      </c>
      <c r="BJ104" s="54" t="str">
        <f t="shared" si="50"/>
        <v/>
      </c>
      <c r="BK104" s="54" t="str">
        <f t="shared" si="51"/>
        <v/>
      </c>
      <c r="BL104" s="54" t="str">
        <f t="shared" si="52"/>
        <v/>
      </c>
      <c r="BM104" s="54" t="str">
        <f t="shared" si="53"/>
        <v/>
      </c>
      <c r="BN104" s="54" t="str">
        <f t="shared" si="54"/>
        <v/>
      </c>
      <c r="BO104" s="54" t="str">
        <f t="shared" si="55"/>
        <v/>
      </c>
      <c r="BP104" s="54" t="str">
        <f t="shared" si="56"/>
        <v/>
      </c>
      <c r="BQ104" s="54" t="str">
        <f t="shared" si="57"/>
        <v/>
      </c>
      <c r="BR104" s="54" t="str">
        <f t="shared" si="58"/>
        <v/>
      </c>
      <c r="BS104" s="54" t="str">
        <f t="shared" si="59"/>
        <v/>
      </c>
      <c r="BT104" s="54" t="str">
        <f t="shared" si="60"/>
        <v/>
      </c>
      <c r="BU104" s="54" t="str">
        <f t="shared" si="61"/>
        <v/>
      </c>
    </row>
    <row r="105" spans="2:73" ht="16.2">
      <c r="B105" s="104"/>
      <c r="C105" s="101" t="str">
        <f t="shared" si="62"/>
        <v/>
      </c>
      <c r="D105" s="46"/>
      <c r="E105" s="213"/>
      <c r="F105" s="196"/>
      <c r="G105" s="196"/>
      <c r="H105" s="188"/>
      <c r="I105" s="311"/>
      <c r="J105" s="188"/>
      <c r="K105" s="214"/>
      <c r="L105" s="196"/>
      <c r="M105" s="196"/>
      <c r="N105" s="196"/>
      <c r="O105" s="196"/>
      <c r="P105" s="196"/>
      <c r="Q105" s="196"/>
      <c r="R105" s="196"/>
      <c r="S105" s="196"/>
      <c r="T105" s="197"/>
      <c r="V105" s="294" t="str">
        <f>IFERROR(INDEX($I$76:$I$508, _xlfn.AGGREGATE(15, 6, ROW($I$76:$I$508)-MIN(ROW($I$76:$I$508))+1/($AE$76:$AE$508&lt;&gt;"ingresos")/(COUNTIF($V$75:V104, $I$76:$I$508)=0), 1)), "")</f>
        <v/>
      </c>
      <c r="W105" s="196"/>
      <c r="X105" s="196"/>
      <c r="Y105" s="188"/>
      <c r="Z105" s="102" t="str">
        <f t="shared" si="20"/>
        <v/>
      </c>
      <c r="AA105" s="103" t="str">
        <f t="shared" si="21"/>
        <v/>
      </c>
      <c r="AB105" s="295" t="str">
        <f t="shared" si="63"/>
        <v/>
      </c>
      <c r="AC105" s="296"/>
      <c r="AE105" s="54">
        <f t="shared" si="64"/>
        <v>0</v>
      </c>
      <c r="AF105" s="89"/>
      <c r="AG105" s="89"/>
      <c r="AH105" s="54" t="str">
        <f t="shared" si="22"/>
        <v/>
      </c>
      <c r="AI105" s="54" t="str">
        <f t="shared" si="23"/>
        <v/>
      </c>
      <c r="AJ105" s="54" t="str">
        <f t="shared" si="24"/>
        <v/>
      </c>
      <c r="AK105" s="54" t="str">
        <f t="shared" si="25"/>
        <v/>
      </c>
      <c r="AL105" s="54" t="str">
        <f t="shared" si="26"/>
        <v/>
      </c>
      <c r="AM105" s="54" t="str">
        <f t="shared" si="27"/>
        <v/>
      </c>
      <c r="AN105" s="54" t="str">
        <f t="shared" si="28"/>
        <v/>
      </c>
      <c r="AO105" s="54" t="str">
        <f t="shared" si="29"/>
        <v/>
      </c>
      <c r="AP105" s="54" t="str">
        <f t="shared" si="30"/>
        <v/>
      </c>
      <c r="AQ105" s="54" t="str">
        <f t="shared" si="31"/>
        <v/>
      </c>
      <c r="AR105" s="54" t="str">
        <f t="shared" si="32"/>
        <v/>
      </c>
      <c r="AS105" s="54" t="str">
        <f t="shared" si="33"/>
        <v/>
      </c>
      <c r="AT105" s="54" t="str">
        <f t="shared" si="34"/>
        <v/>
      </c>
      <c r="AU105" s="54" t="str">
        <f t="shared" si="35"/>
        <v/>
      </c>
      <c r="AV105" s="54" t="str">
        <f t="shared" si="36"/>
        <v/>
      </c>
      <c r="AW105" s="54" t="str">
        <f t="shared" si="37"/>
        <v/>
      </c>
      <c r="AX105" s="54" t="str">
        <f t="shared" si="38"/>
        <v/>
      </c>
      <c r="AY105" s="54" t="str">
        <f t="shared" si="39"/>
        <v/>
      </c>
      <c r="AZ105" s="54" t="str">
        <f t="shared" si="40"/>
        <v/>
      </c>
      <c r="BA105" s="54" t="str">
        <f t="shared" si="41"/>
        <v/>
      </c>
      <c r="BB105" s="54" t="str">
        <f t="shared" si="42"/>
        <v/>
      </c>
      <c r="BC105" s="54" t="str">
        <f t="shared" si="43"/>
        <v/>
      </c>
      <c r="BD105" s="54" t="str">
        <f t="shared" si="44"/>
        <v/>
      </c>
      <c r="BE105" s="54" t="str">
        <f t="shared" si="45"/>
        <v/>
      </c>
      <c r="BF105" s="54" t="str">
        <f t="shared" si="46"/>
        <v/>
      </c>
      <c r="BG105" s="54" t="str">
        <f t="shared" si="47"/>
        <v/>
      </c>
      <c r="BH105" s="54" t="str">
        <f t="shared" si="48"/>
        <v/>
      </c>
      <c r="BI105" s="54" t="str">
        <f t="shared" si="49"/>
        <v/>
      </c>
      <c r="BJ105" s="54" t="str">
        <f t="shared" si="50"/>
        <v/>
      </c>
      <c r="BK105" s="54" t="str">
        <f t="shared" si="51"/>
        <v/>
      </c>
      <c r="BL105" s="54" t="str">
        <f t="shared" si="52"/>
        <v/>
      </c>
      <c r="BM105" s="54" t="str">
        <f t="shared" si="53"/>
        <v/>
      </c>
      <c r="BN105" s="54" t="str">
        <f t="shared" si="54"/>
        <v/>
      </c>
      <c r="BO105" s="54" t="str">
        <f t="shared" si="55"/>
        <v/>
      </c>
      <c r="BP105" s="54" t="str">
        <f t="shared" si="56"/>
        <v/>
      </c>
      <c r="BQ105" s="54" t="str">
        <f t="shared" si="57"/>
        <v/>
      </c>
      <c r="BR105" s="54" t="str">
        <f t="shared" si="58"/>
        <v/>
      </c>
      <c r="BS105" s="54" t="str">
        <f t="shared" si="59"/>
        <v/>
      </c>
      <c r="BT105" s="54" t="str">
        <f t="shared" si="60"/>
        <v/>
      </c>
      <c r="BU105" s="54" t="str">
        <f t="shared" si="61"/>
        <v/>
      </c>
    </row>
    <row r="106" spans="2:73" ht="16.2">
      <c r="B106" s="104"/>
      <c r="C106" s="101" t="str">
        <f t="shared" si="62"/>
        <v/>
      </c>
      <c r="D106" s="46"/>
      <c r="E106" s="213"/>
      <c r="F106" s="196"/>
      <c r="G106" s="196"/>
      <c r="H106" s="188"/>
      <c r="I106" s="311"/>
      <c r="J106" s="188"/>
      <c r="K106" s="214"/>
      <c r="L106" s="196"/>
      <c r="M106" s="196"/>
      <c r="N106" s="196"/>
      <c r="O106" s="196"/>
      <c r="P106" s="196"/>
      <c r="Q106" s="196"/>
      <c r="R106" s="196"/>
      <c r="S106" s="196"/>
      <c r="T106" s="197"/>
      <c r="V106" s="294" t="str">
        <f>IFERROR(INDEX($I$76:$I$508, _xlfn.AGGREGATE(15, 6, ROW($I$76:$I$508)-MIN(ROW($I$76:$I$508))+1/($AE$76:$AE$508&lt;&gt;"ingresos")/(COUNTIF($V$75:V105, $I$76:$I$508)=0), 1)), "")</f>
        <v/>
      </c>
      <c r="W106" s="196"/>
      <c r="X106" s="196"/>
      <c r="Y106" s="188"/>
      <c r="Z106" s="102" t="str">
        <f t="shared" si="20"/>
        <v/>
      </c>
      <c r="AA106" s="103" t="str">
        <f t="shared" si="21"/>
        <v/>
      </c>
      <c r="AB106" s="295" t="str">
        <f t="shared" si="63"/>
        <v/>
      </c>
      <c r="AC106" s="296"/>
      <c r="AE106" s="54">
        <f t="shared" si="64"/>
        <v>0</v>
      </c>
      <c r="AF106" s="89"/>
      <c r="AG106" s="89"/>
      <c r="AH106" s="54" t="str">
        <f t="shared" si="22"/>
        <v/>
      </c>
      <c r="AI106" s="54" t="str">
        <f t="shared" si="23"/>
        <v/>
      </c>
      <c r="AJ106" s="54" t="str">
        <f t="shared" si="24"/>
        <v/>
      </c>
      <c r="AK106" s="54" t="str">
        <f t="shared" si="25"/>
        <v/>
      </c>
      <c r="AL106" s="54" t="str">
        <f t="shared" si="26"/>
        <v/>
      </c>
      <c r="AM106" s="54" t="str">
        <f t="shared" si="27"/>
        <v/>
      </c>
      <c r="AN106" s="54" t="str">
        <f t="shared" si="28"/>
        <v/>
      </c>
      <c r="AO106" s="54" t="str">
        <f t="shared" si="29"/>
        <v/>
      </c>
      <c r="AP106" s="54" t="str">
        <f t="shared" si="30"/>
        <v/>
      </c>
      <c r="AQ106" s="54" t="str">
        <f t="shared" si="31"/>
        <v/>
      </c>
      <c r="AR106" s="54" t="str">
        <f t="shared" si="32"/>
        <v/>
      </c>
      <c r="AS106" s="54" t="str">
        <f t="shared" si="33"/>
        <v/>
      </c>
      <c r="AT106" s="54" t="str">
        <f t="shared" si="34"/>
        <v/>
      </c>
      <c r="AU106" s="54" t="str">
        <f t="shared" si="35"/>
        <v/>
      </c>
      <c r="AV106" s="54" t="str">
        <f t="shared" si="36"/>
        <v/>
      </c>
      <c r="AW106" s="54" t="str">
        <f t="shared" si="37"/>
        <v/>
      </c>
      <c r="AX106" s="54" t="str">
        <f t="shared" si="38"/>
        <v/>
      </c>
      <c r="AY106" s="54" t="str">
        <f t="shared" si="39"/>
        <v/>
      </c>
      <c r="AZ106" s="54" t="str">
        <f t="shared" si="40"/>
        <v/>
      </c>
      <c r="BA106" s="54" t="str">
        <f t="shared" si="41"/>
        <v/>
      </c>
      <c r="BB106" s="54" t="str">
        <f t="shared" si="42"/>
        <v/>
      </c>
      <c r="BC106" s="54" t="str">
        <f t="shared" si="43"/>
        <v/>
      </c>
      <c r="BD106" s="54" t="str">
        <f t="shared" si="44"/>
        <v/>
      </c>
      <c r="BE106" s="54" t="str">
        <f t="shared" si="45"/>
        <v/>
      </c>
      <c r="BF106" s="54" t="str">
        <f t="shared" si="46"/>
        <v/>
      </c>
      <c r="BG106" s="54" t="str">
        <f t="shared" si="47"/>
        <v/>
      </c>
      <c r="BH106" s="54" t="str">
        <f t="shared" si="48"/>
        <v/>
      </c>
      <c r="BI106" s="54" t="str">
        <f t="shared" si="49"/>
        <v/>
      </c>
      <c r="BJ106" s="54" t="str">
        <f t="shared" si="50"/>
        <v/>
      </c>
      <c r="BK106" s="54" t="str">
        <f t="shared" si="51"/>
        <v/>
      </c>
      <c r="BL106" s="54" t="str">
        <f t="shared" si="52"/>
        <v/>
      </c>
      <c r="BM106" s="54" t="str">
        <f t="shared" si="53"/>
        <v/>
      </c>
      <c r="BN106" s="54" t="str">
        <f t="shared" si="54"/>
        <v/>
      </c>
      <c r="BO106" s="54" t="str">
        <f t="shared" si="55"/>
        <v/>
      </c>
      <c r="BP106" s="54" t="str">
        <f t="shared" si="56"/>
        <v/>
      </c>
      <c r="BQ106" s="54" t="str">
        <f t="shared" si="57"/>
        <v/>
      </c>
      <c r="BR106" s="54" t="str">
        <f t="shared" si="58"/>
        <v/>
      </c>
      <c r="BS106" s="54" t="str">
        <f t="shared" si="59"/>
        <v/>
      </c>
      <c r="BT106" s="54" t="str">
        <f t="shared" si="60"/>
        <v/>
      </c>
      <c r="BU106" s="54" t="str">
        <f t="shared" si="61"/>
        <v/>
      </c>
    </row>
    <row r="107" spans="2:73" ht="16.2">
      <c r="B107" s="104"/>
      <c r="C107" s="101" t="str">
        <f t="shared" si="62"/>
        <v/>
      </c>
      <c r="D107" s="46"/>
      <c r="E107" s="213"/>
      <c r="F107" s="196"/>
      <c r="G107" s="196"/>
      <c r="H107" s="188"/>
      <c r="I107" s="311"/>
      <c r="J107" s="188"/>
      <c r="K107" s="214"/>
      <c r="L107" s="196"/>
      <c r="M107" s="196"/>
      <c r="N107" s="196"/>
      <c r="O107" s="196"/>
      <c r="P107" s="196"/>
      <c r="Q107" s="196"/>
      <c r="R107" s="196"/>
      <c r="S107" s="196"/>
      <c r="T107" s="197"/>
      <c r="V107" s="294" t="str">
        <f>IFERROR(INDEX($I$76:$I$508, _xlfn.AGGREGATE(15, 6, ROW($I$76:$I$508)-MIN(ROW($I$76:$I$508))+1/($AE$76:$AE$508&lt;&gt;"ingresos")/(COUNTIF($V$75:V106, $I$76:$I$508)=0), 1)), "")</f>
        <v/>
      </c>
      <c r="W107" s="196"/>
      <c r="X107" s="196"/>
      <c r="Y107" s="188"/>
      <c r="Z107" s="102" t="str">
        <f t="shared" si="20"/>
        <v/>
      </c>
      <c r="AA107" s="103" t="str">
        <f t="shared" si="21"/>
        <v/>
      </c>
      <c r="AB107" s="295" t="str">
        <f t="shared" si="63"/>
        <v/>
      </c>
      <c r="AC107" s="296"/>
      <c r="AE107" s="54">
        <f t="shared" si="64"/>
        <v>0</v>
      </c>
      <c r="AF107" s="89"/>
      <c r="AG107" s="89"/>
      <c r="AH107" s="54" t="str">
        <f t="shared" si="22"/>
        <v/>
      </c>
      <c r="AI107" s="54" t="str">
        <f t="shared" si="23"/>
        <v/>
      </c>
      <c r="AJ107" s="54" t="str">
        <f t="shared" si="24"/>
        <v/>
      </c>
      <c r="AK107" s="54" t="str">
        <f t="shared" si="25"/>
        <v/>
      </c>
      <c r="AL107" s="54" t="str">
        <f t="shared" si="26"/>
        <v/>
      </c>
      <c r="AM107" s="54" t="str">
        <f t="shared" si="27"/>
        <v/>
      </c>
      <c r="AN107" s="54" t="str">
        <f t="shared" si="28"/>
        <v/>
      </c>
      <c r="AO107" s="54" t="str">
        <f t="shared" si="29"/>
        <v/>
      </c>
      <c r="AP107" s="54" t="str">
        <f t="shared" si="30"/>
        <v/>
      </c>
      <c r="AQ107" s="54" t="str">
        <f t="shared" si="31"/>
        <v/>
      </c>
      <c r="AR107" s="54" t="str">
        <f t="shared" si="32"/>
        <v/>
      </c>
      <c r="AS107" s="54" t="str">
        <f t="shared" si="33"/>
        <v/>
      </c>
      <c r="AT107" s="54" t="str">
        <f t="shared" si="34"/>
        <v/>
      </c>
      <c r="AU107" s="54" t="str">
        <f t="shared" si="35"/>
        <v/>
      </c>
      <c r="AV107" s="54" t="str">
        <f t="shared" si="36"/>
        <v/>
      </c>
      <c r="AW107" s="54" t="str">
        <f t="shared" si="37"/>
        <v/>
      </c>
      <c r="AX107" s="54" t="str">
        <f t="shared" si="38"/>
        <v/>
      </c>
      <c r="AY107" s="54" t="str">
        <f t="shared" si="39"/>
        <v/>
      </c>
      <c r="AZ107" s="54" t="str">
        <f t="shared" si="40"/>
        <v/>
      </c>
      <c r="BA107" s="54" t="str">
        <f t="shared" si="41"/>
        <v/>
      </c>
      <c r="BB107" s="54" t="str">
        <f t="shared" si="42"/>
        <v/>
      </c>
      <c r="BC107" s="54" t="str">
        <f t="shared" si="43"/>
        <v/>
      </c>
      <c r="BD107" s="54" t="str">
        <f t="shared" si="44"/>
        <v/>
      </c>
      <c r="BE107" s="54" t="str">
        <f t="shared" si="45"/>
        <v/>
      </c>
      <c r="BF107" s="54" t="str">
        <f t="shared" si="46"/>
        <v/>
      </c>
      <c r="BG107" s="54" t="str">
        <f t="shared" si="47"/>
        <v/>
      </c>
      <c r="BH107" s="54" t="str">
        <f t="shared" si="48"/>
        <v/>
      </c>
      <c r="BI107" s="54" t="str">
        <f t="shared" si="49"/>
        <v/>
      </c>
      <c r="BJ107" s="54" t="str">
        <f t="shared" si="50"/>
        <v/>
      </c>
      <c r="BK107" s="54" t="str">
        <f t="shared" si="51"/>
        <v/>
      </c>
      <c r="BL107" s="54" t="str">
        <f t="shared" si="52"/>
        <v/>
      </c>
      <c r="BM107" s="54" t="str">
        <f t="shared" si="53"/>
        <v/>
      </c>
      <c r="BN107" s="54" t="str">
        <f t="shared" si="54"/>
        <v/>
      </c>
      <c r="BO107" s="54" t="str">
        <f t="shared" si="55"/>
        <v/>
      </c>
      <c r="BP107" s="54" t="str">
        <f t="shared" si="56"/>
        <v/>
      </c>
      <c r="BQ107" s="54" t="str">
        <f t="shared" si="57"/>
        <v/>
      </c>
      <c r="BR107" s="54" t="str">
        <f t="shared" si="58"/>
        <v/>
      </c>
      <c r="BS107" s="54" t="str">
        <f t="shared" si="59"/>
        <v/>
      </c>
      <c r="BT107" s="54" t="str">
        <f t="shared" si="60"/>
        <v/>
      </c>
      <c r="BU107" s="54" t="str">
        <f t="shared" si="61"/>
        <v/>
      </c>
    </row>
    <row r="108" spans="2:73" ht="16.2">
      <c r="B108" s="104"/>
      <c r="C108" s="101" t="str">
        <f t="shared" si="62"/>
        <v/>
      </c>
      <c r="D108" s="46"/>
      <c r="E108" s="213"/>
      <c r="F108" s="196"/>
      <c r="G108" s="196"/>
      <c r="H108" s="188"/>
      <c r="I108" s="311"/>
      <c r="J108" s="188"/>
      <c r="K108" s="214"/>
      <c r="L108" s="196"/>
      <c r="M108" s="196"/>
      <c r="N108" s="196"/>
      <c r="O108" s="196"/>
      <c r="P108" s="196"/>
      <c r="Q108" s="196"/>
      <c r="R108" s="196"/>
      <c r="S108" s="196"/>
      <c r="T108" s="197"/>
      <c r="V108" s="294" t="str">
        <f>IFERROR(INDEX($I$76:$I$508, _xlfn.AGGREGATE(15, 6, ROW($I$76:$I$508)-MIN(ROW($I$76:$I$508))+1/($AE$76:$AE$508&lt;&gt;"ingresos")/(COUNTIF($V$75:V107, $I$76:$I$508)=0), 1)), "")</f>
        <v/>
      </c>
      <c r="W108" s="196"/>
      <c r="X108" s="196"/>
      <c r="Y108" s="188"/>
      <c r="Z108" s="102" t="str">
        <f t="shared" si="20"/>
        <v/>
      </c>
      <c r="AA108" s="103" t="str">
        <f t="shared" si="21"/>
        <v/>
      </c>
      <c r="AB108" s="295" t="str">
        <f t="shared" si="63"/>
        <v/>
      </c>
      <c r="AC108" s="296"/>
      <c r="AE108" s="54">
        <f t="shared" si="64"/>
        <v>0</v>
      </c>
      <c r="AF108" s="89"/>
      <c r="AG108" s="89"/>
      <c r="AH108" s="54" t="str">
        <f t="shared" si="22"/>
        <v/>
      </c>
      <c r="AI108" s="54" t="str">
        <f t="shared" si="23"/>
        <v/>
      </c>
      <c r="AJ108" s="54" t="str">
        <f t="shared" si="24"/>
        <v/>
      </c>
      <c r="AK108" s="54" t="str">
        <f t="shared" si="25"/>
        <v/>
      </c>
      <c r="AL108" s="54" t="str">
        <f t="shared" si="26"/>
        <v/>
      </c>
      <c r="AM108" s="54" t="str">
        <f t="shared" si="27"/>
        <v/>
      </c>
      <c r="AN108" s="54" t="str">
        <f t="shared" si="28"/>
        <v/>
      </c>
      <c r="AO108" s="54" t="str">
        <f t="shared" si="29"/>
        <v/>
      </c>
      <c r="AP108" s="54" t="str">
        <f t="shared" si="30"/>
        <v/>
      </c>
      <c r="AQ108" s="54" t="str">
        <f t="shared" si="31"/>
        <v/>
      </c>
      <c r="AR108" s="54" t="str">
        <f t="shared" si="32"/>
        <v/>
      </c>
      <c r="AS108" s="54" t="str">
        <f t="shared" si="33"/>
        <v/>
      </c>
      <c r="AT108" s="54" t="str">
        <f t="shared" si="34"/>
        <v/>
      </c>
      <c r="AU108" s="54" t="str">
        <f t="shared" si="35"/>
        <v/>
      </c>
      <c r="AV108" s="54" t="str">
        <f t="shared" si="36"/>
        <v/>
      </c>
      <c r="AW108" s="54" t="str">
        <f t="shared" si="37"/>
        <v/>
      </c>
      <c r="AX108" s="54" t="str">
        <f t="shared" si="38"/>
        <v/>
      </c>
      <c r="AY108" s="54" t="str">
        <f t="shared" si="39"/>
        <v/>
      </c>
      <c r="AZ108" s="54" t="str">
        <f t="shared" si="40"/>
        <v/>
      </c>
      <c r="BA108" s="54" t="str">
        <f t="shared" si="41"/>
        <v/>
      </c>
      <c r="BB108" s="54" t="str">
        <f t="shared" si="42"/>
        <v/>
      </c>
      <c r="BC108" s="54" t="str">
        <f t="shared" si="43"/>
        <v/>
      </c>
      <c r="BD108" s="54" t="str">
        <f t="shared" si="44"/>
        <v/>
      </c>
      <c r="BE108" s="54" t="str">
        <f t="shared" si="45"/>
        <v/>
      </c>
      <c r="BF108" s="54" t="str">
        <f t="shared" si="46"/>
        <v/>
      </c>
      <c r="BG108" s="54" t="str">
        <f t="shared" si="47"/>
        <v/>
      </c>
      <c r="BH108" s="54" t="str">
        <f t="shared" si="48"/>
        <v/>
      </c>
      <c r="BI108" s="54" t="str">
        <f t="shared" si="49"/>
        <v/>
      </c>
      <c r="BJ108" s="54" t="str">
        <f t="shared" si="50"/>
        <v/>
      </c>
      <c r="BK108" s="54" t="str">
        <f t="shared" si="51"/>
        <v/>
      </c>
      <c r="BL108" s="54" t="str">
        <f t="shared" si="52"/>
        <v/>
      </c>
      <c r="BM108" s="54" t="str">
        <f t="shared" si="53"/>
        <v/>
      </c>
      <c r="BN108" s="54" t="str">
        <f t="shared" si="54"/>
        <v/>
      </c>
      <c r="BO108" s="54" t="str">
        <f t="shared" si="55"/>
        <v/>
      </c>
      <c r="BP108" s="54" t="str">
        <f t="shared" si="56"/>
        <v/>
      </c>
      <c r="BQ108" s="54" t="str">
        <f t="shared" si="57"/>
        <v/>
      </c>
      <c r="BR108" s="54" t="str">
        <f t="shared" si="58"/>
        <v/>
      </c>
      <c r="BS108" s="54" t="str">
        <f t="shared" si="59"/>
        <v/>
      </c>
      <c r="BT108" s="54" t="str">
        <f t="shared" si="60"/>
        <v/>
      </c>
      <c r="BU108" s="54" t="str">
        <f t="shared" si="61"/>
        <v/>
      </c>
    </row>
    <row r="109" spans="2:73" ht="16.2">
      <c r="B109" s="104"/>
      <c r="C109" s="101" t="str">
        <f t="shared" si="62"/>
        <v/>
      </c>
      <c r="D109" s="46"/>
      <c r="E109" s="213"/>
      <c r="F109" s="196"/>
      <c r="G109" s="196"/>
      <c r="H109" s="188"/>
      <c r="I109" s="311"/>
      <c r="J109" s="188"/>
      <c r="K109" s="214"/>
      <c r="L109" s="196"/>
      <c r="M109" s="196"/>
      <c r="N109" s="196"/>
      <c r="O109" s="196"/>
      <c r="P109" s="196"/>
      <c r="Q109" s="196"/>
      <c r="R109" s="196"/>
      <c r="S109" s="196"/>
      <c r="T109" s="197"/>
      <c r="V109" s="294" t="str">
        <f>IFERROR(INDEX($I$76:$I$508, _xlfn.AGGREGATE(15, 6, ROW($I$76:$I$508)-MIN(ROW($I$76:$I$508))+1/($AE$76:$AE$508&lt;&gt;"ingresos")/(COUNTIF($V$75:V108, $I$76:$I$508)=0), 1)), "")</f>
        <v/>
      </c>
      <c r="W109" s="196"/>
      <c r="X109" s="196"/>
      <c r="Y109" s="188"/>
      <c r="Z109" s="102" t="str">
        <f t="shared" si="20"/>
        <v/>
      </c>
      <c r="AA109" s="103" t="str">
        <f t="shared" si="21"/>
        <v/>
      </c>
      <c r="AB109" s="295" t="str">
        <f t="shared" si="63"/>
        <v/>
      </c>
      <c r="AC109" s="296"/>
      <c r="AE109" s="54">
        <f t="shared" si="64"/>
        <v>0</v>
      </c>
      <c r="AF109" s="89"/>
      <c r="AG109" s="89"/>
      <c r="AH109" s="54" t="str">
        <f t="shared" si="22"/>
        <v/>
      </c>
      <c r="AI109" s="54" t="str">
        <f t="shared" si="23"/>
        <v/>
      </c>
      <c r="AJ109" s="54" t="str">
        <f t="shared" si="24"/>
        <v/>
      </c>
      <c r="AK109" s="54" t="str">
        <f t="shared" si="25"/>
        <v/>
      </c>
      <c r="AL109" s="54" t="str">
        <f t="shared" si="26"/>
        <v/>
      </c>
      <c r="AM109" s="54" t="str">
        <f t="shared" si="27"/>
        <v/>
      </c>
      <c r="AN109" s="54" t="str">
        <f t="shared" si="28"/>
        <v/>
      </c>
      <c r="AO109" s="54" t="str">
        <f t="shared" si="29"/>
        <v/>
      </c>
      <c r="AP109" s="54" t="str">
        <f t="shared" si="30"/>
        <v/>
      </c>
      <c r="AQ109" s="54" t="str">
        <f t="shared" si="31"/>
        <v/>
      </c>
      <c r="AR109" s="54" t="str">
        <f t="shared" si="32"/>
        <v/>
      </c>
      <c r="AS109" s="54" t="str">
        <f t="shared" si="33"/>
        <v/>
      </c>
      <c r="AT109" s="54" t="str">
        <f t="shared" si="34"/>
        <v/>
      </c>
      <c r="AU109" s="54" t="str">
        <f t="shared" si="35"/>
        <v/>
      </c>
      <c r="AV109" s="54" t="str">
        <f t="shared" si="36"/>
        <v/>
      </c>
      <c r="AW109" s="54" t="str">
        <f t="shared" si="37"/>
        <v/>
      </c>
      <c r="AX109" s="54" t="str">
        <f t="shared" si="38"/>
        <v/>
      </c>
      <c r="AY109" s="54" t="str">
        <f t="shared" si="39"/>
        <v/>
      </c>
      <c r="AZ109" s="54" t="str">
        <f t="shared" si="40"/>
        <v/>
      </c>
      <c r="BA109" s="54" t="str">
        <f t="shared" si="41"/>
        <v/>
      </c>
      <c r="BB109" s="54" t="str">
        <f t="shared" si="42"/>
        <v/>
      </c>
      <c r="BC109" s="54" t="str">
        <f t="shared" si="43"/>
        <v/>
      </c>
      <c r="BD109" s="54" t="str">
        <f t="shared" si="44"/>
        <v/>
      </c>
      <c r="BE109" s="54" t="str">
        <f t="shared" si="45"/>
        <v/>
      </c>
      <c r="BF109" s="54" t="str">
        <f t="shared" si="46"/>
        <v/>
      </c>
      <c r="BG109" s="54" t="str">
        <f t="shared" si="47"/>
        <v/>
      </c>
      <c r="BH109" s="54" t="str">
        <f t="shared" si="48"/>
        <v/>
      </c>
      <c r="BI109" s="54" t="str">
        <f t="shared" si="49"/>
        <v/>
      </c>
      <c r="BJ109" s="54" t="str">
        <f t="shared" si="50"/>
        <v/>
      </c>
      <c r="BK109" s="54" t="str">
        <f t="shared" si="51"/>
        <v/>
      </c>
      <c r="BL109" s="54" t="str">
        <f t="shared" si="52"/>
        <v/>
      </c>
      <c r="BM109" s="54" t="str">
        <f t="shared" si="53"/>
        <v/>
      </c>
      <c r="BN109" s="54" t="str">
        <f t="shared" si="54"/>
        <v/>
      </c>
      <c r="BO109" s="54" t="str">
        <f t="shared" si="55"/>
        <v/>
      </c>
      <c r="BP109" s="54" t="str">
        <f t="shared" si="56"/>
        <v/>
      </c>
      <c r="BQ109" s="54" t="str">
        <f t="shared" si="57"/>
        <v/>
      </c>
      <c r="BR109" s="54" t="str">
        <f t="shared" si="58"/>
        <v/>
      </c>
      <c r="BS109" s="54" t="str">
        <f t="shared" si="59"/>
        <v/>
      </c>
      <c r="BT109" s="54" t="str">
        <f t="shared" si="60"/>
        <v/>
      </c>
      <c r="BU109" s="54" t="str">
        <f t="shared" si="61"/>
        <v/>
      </c>
    </row>
    <row r="110" spans="2:73" ht="16.2">
      <c r="B110" s="104"/>
      <c r="C110" s="101" t="str">
        <f t="shared" si="62"/>
        <v/>
      </c>
      <c r="D110" s="46"/>
      <c r="E110" s="213"/>
      <c r="F110" s="196"/>
      <c r="G110" s="196"/>
      <c r="H110" s="188"/>
      <c r="I110" s="311"/>
      <c r="J110" s="188"/>
      <c r="K110" s="214"/>
      <c r="L110" s="196"/>
      <c r="M110" s="196"/>
      <c r="N110" s="196"/>
      <c r="O110" s="196"/>
      <c r="P110" s="196"/>
      <c r="Q110" s="196"/>
      <c r="R110" s="196"/>
      <c r="S110" s="196"/>
      <c r="T110" s="197"/>
      <c r="V110" s="294" t="str">
        <f>IFERROR(INDEX($I$76:$I$508, _xlfn.AGGREGATE(15, 6, ROW($I$76:$I$508)-MIN(ROW($I$76:$I$508))+1/($AE$76:$AE$508&lt;&gt;"ingresos")/(COUNTIF($V$75:V109, $I$76:$I$508)=0), 1)), "")</f>
        <v/>
      </c>
      <c r="W110" s="196"/>
      <c r="X110" s="196"/>
      <c r="Y110" s="188"/>
      <c r="Z110" s="102" t="str">
        <f t="shared" si="20"/>
        <v/>
      </c>
      <c r="AA110" s="103" t="str">
        <f t="shared" si="21"/>
        <v/>
      </c>
      <c r="AB110" s="295" t="str">
        <f t="shared" si="63"/>
        <v/>
      </c>
      <c r="AC110" s="296"/>
      <c r="AE110" s="54">
        <f t="shared" si="64"/>
        <v>0</v>
      </c>
      <c r="AF110" s="89"/>
      <c r="AG110" s="89"/>
      <c r="AH110" s="54" t="str">
        <f t="shared" si="22"/>
        <v/>
      </c>
      <c r="AI110" s="54" t="str">
        <f t="shared" si="23"/>
        <v/>
      </c>
      <c r="AJ110" s="54" t="str">
        <f t="shared" si="24"/>
        <v/>
      </c>
      <c r="AK110" s="54" t="str">
        <f t="shared" si="25"/>
        <v/>
      </c>
      <c r="AL110" s="54" t="str">
        <f t="shared" si="26"/>
        <v/>
      </c>
      <c r="AM110" s="54" t="str">
        <f t="shared" si="27"/>
        <v/>
      </c>
      <c r="AN110" s="54" t="str">
        <f t="shared" si="28"/>
        <v/>
      </c>
      <c r="AO110" s="54" t="str">
        <f t="shared" si="29"/>
        <v/>
      </c>
      <c r="AP110" s="54" t="str">
        <f t="shared" si="30"/>
        <v/>
      </c>
      <c r="AQ110" s="54" t="str">
        <f t="shared" si="31"/>
        <v/>
      </c>
      <c r="AR110" s="54" t="str">
        <f t="shared" si="32"/>
        <v/>
      </c>
      <c r="AS110" s="54" t="str">
        <f t="shared" si="33"/>
        <v/>
      </c>
      <c r="AT110" s="54" t="str">
        <f t="shared" si="34"/>
        <v/>
      </c>
      <c r="AU110" s="54" t="str">
        <f t="shared" si="35"/>
        <v/>
      </c>
      <c r="AV110" s="54" t="str">
        <f t="shared" si="36"/>
        <v/>
      </c>
      <c r="AW110" s="54" t="str">
        <f t="shared" si="37"/>
        <v/>
      </c>
      <c r="AX110" s="54" t="str">
        <f t="shared" si="38"/>
        <v/>
      </c>
      <c r="AY110" s="54" t="str">
        <f t="shared" si="39"/>
        <v/>
      </c>
      <c r="AZ110" s="54" t="str">
        <f t="shared" si="40"/>
        <v/>
      </c>
      <c r="BA110" s="54" t="str">
        <f t="shared" si="41"/>
        <v/>
      </c>
      <c r="BB110" s="54" t="str">
        <f t="shared" si="42"/>
        <v/>
      </c>
      <c r="BC110" s="54" t="str">
        <f t="shared" si="43"/>
        <v/>
      </c>
      <c r="BD110" s="54" t="str">
        <f t="shared" si="44"/>
        <v/>
      </c>
      <c r="BE110" s="54" t="str">
        <f t="shared" si="45"/>
        <v/>
      </c>
      <c r="BF110" s="54" t="str">
        <f t="shared" si="46"/>
        <v/>
      </c>
      <c r="BG110" s="54" t="str">
        <f t="shared" si="47"/>
        <v/>
      </c>
      <c r="BH110" s="54" t="str">
        <f t="shared" si="48"/>
        <v/>
      </c>
      <c r="BI110" s="54" t="str">
        <f t="shared" si="49"/>
        <v/>
      </c>
      <c r="BJ110" s="54" t="str">
        <f t="shared" si="50"/>
        <v/>
      </c>
      <c r="BK110" s="54" t="str">
        <f t="shared" si="51"/>
        <v/>
      </c>
      <c r="BL110" s="54" t="str">
        <f t="shared" si="52"/>
        <v/>
      </c>
      <c r="BM110" s="54" t="str">
        <f t="shared" si="53"/>
        <v/>
      </c>
      <c r="BN110" s="54" t="str">
        <f t="shared" si="54"/>
        <v/>
      </c>
      <c r="BO110" s="54" t="str">
        <f t="shared" si="55"/>
        <v/>
      </c>
      <c r="BP110" s="54" t="str">
        <f t="shared" si="56"/>
        <v/>
      </c>
      <c r="BQ110" s="54" t="str">
        <f t="shared" si="57"/>
        <v/>
      </c>
      <c r="BR110" s="54" t="str">
        <f t="shared" si="58"/>
        <v/>
      </c>
      <c r="BS110" s="54" t="str">
        <f t="shared" si="59"/>
        <v/>
      </c>
      <c r="BT110" s="54" t="str">
        <f t="shared" si="60"/>
        <v/>
      </c>
      <c r="BU110" s="54" t="str">
        <f t="shared" si="61"/>
        <v/>
      </c>
    </row>
    <row r="111" spans="2:73" ht="16.2">
      <c r="B111" s="104"/>
      <c r="C111" s="101" t="str">
        <f t="shared" si="62"/>
        <v/>
      </c>
      <c r="D111" s="46"/>
      <c r="E111" s="213"/>
      <c r="F111" s="196"/>
      <c r="G111" s="196"/>
      <c r="H111" s="188"/>
      <c r="I111" s="311"/>
      <c r="J111" s="188"/>
      <c r="K111" s="214"/>
      <c r="L111" s="196"/>
      <c r="M111" s="196"/>
      <c r="N111" s="196"/>
      <c r="O111" s="196"/>
      <c r="P111" s="196"/>
      <c r="Q111" s="196"/>
      <c r="R111" s="196"/>
      <c r="S111" s="196"/>
      <c r="T111" s="197"/>
      <c r="V111" s="294" t="str">
        <f>IFERROR(INDEX($I$76:$I$508, _xlfn.AGGREGATE(15, 6, ROW($I$76:$I$508)-MIN(ROW($I$76:$I$508))+1/($AE$76:$AE$508&lt;&gt;"ingresos")/(COUNTIF($V$75:V110, $I$76:$I$508)=0), 1)), "")</f>
        <v/>
      </c>
      <c r="W111" s="196"/>
      <c r="X111" s="196"/>
      <c r="Y111" s="188"/>
      <c r="Z111" s="102" t="str">
        <f t="shared" si="20"/>
        <v/>
      </c>
      <c r="AA111" s="103" t="str">
        <f t="shared" si="21"/>
        <v/>
      </c>
      <c r="AB111" s="295" t="str">
        <f t="shared" si="63"/>
        <v/>
      </c>
      <c r="AC111" s="296"/>
      <c r="AE111" s="54">
        <f t="shared" si="64"/>
        <v>0</v>
      </c>
      <c r="AF111" s="89"/>
      <c r="AG111" s="89"/>
      <c r="AH111" s="54" t="str">
        <f t="shared" si="22"/>
        <v/>
      </c>
      <c r="AI111" s="54" t="str">
        <f t="shared" si="23"/>
        <v/>
      </c>
      <c r="AJ111" s="54" t="str">
        <f t="shared" si="24"/>
        <v/>
      </c>
      <c r="AK111" s="54" t="str">
        <f t="shared" si="25"/>
        <v/>
      </c>
      <c r="AL111" s="54" t="str">
        <f t="shared" si="26"/>
        <v/>
      </c>
      <c r="AM111" s="54" t="str">
        <f t="shared" si="27"/>
        <v/>
      </c>
      <c r="AN111" s="54" t="str">
        <f t="shared" si="28"/>
        <v/>
      </c>
      <c r="AO111" s="54" t="str">
        <f t="shared" si="29"/>
        <v/>
      </c>
      <c r="AP111" s="54" t="str">
        <f t="shared" si="30"/>
        <v/>
      </c>
      <c r="AQ111" s="54" t="str">
        <f t="shared" si="31"/>
        <v/>
      </c>
      <c r="AR111" s="54" t="str">
        <f t="shared" si="32"/>
        <v/>
      </c>
      <c r="AS111" s="54" t="str">
        <f t="shared" si="33"/>
        <v/>
      </c>
      <c r="AT111" s="54" t="str">
        <f t="shared" si="34"/>
        <v/>
      </c>
      <c r="AU111" s="54" t="str">
        <f t="shared" si="35"/>
        <v/>
      </c>
      <c r="AV111" s="54" t="str">
        <f t="shared" si="36"/>
        <v/>
      </c>
      <c r="AW111" s="54" t="str">
        <f t="shared" si="37"/>
        <v/>
      </c>
      <c r="AX111" s="54" t="str">
        <f t="shared" si="38"/>
        <v/>
      </c>
      <c r="AY111" s="54" t="str">
        <f t="shared" si="39"/>
        <v/>
      </c>
      <c r="AZ111" s="54" t="str">
        <f t="shared" si="40"/>
        <v/>
      </c>
      <c r="BA111" s="54" t="str">
        <f t="shared" si="41"/>
        <v/>
      </c>
      <c r="BB111" s="54" t="str">
        <f t="shared" si="42"/>
        <v/>
      </c>
      <c r="BC111" s="54" t="str">
        <f t="shared" si="43"/>
        <v/>
      </c>
      <c r="BD111" s="54" t="str">
        <f t="shared" si="44"/>
        <v/>
      </c>
      <c r="BE111" s="54" t="str">
        <f t="shared" si="45"/>
        <v/>
      </c>
      <c r="BF111" s="54" t="str">
        <f t="shared" si="46"/>
        <v/>
      </c>
      <c r="BG111" s="54" t="str">
        <f t="shared" si="47"/>
        <v/>
      </c>
      <c r="BH111" s="54" t="str">
        <f t="shared" si="48"/>
        <v/>
      </c>
      <c r="BI111" s="54" t="str">
        <f t="shared" si="49"/>
        <v/>
      </c>
      <c r="BJ111" s="54" t="str">
        <f t="shared" si="50"/>
        <v/>
      </c>
      <c r="BK111" s="54" t="str">
        <f t="shared" si="51"/>
        <v/>
      </c>
      <c r="BL111" s="54" t="str">
        <f t="shared" si="52"/>
        <v/>
      </c>
      <c r="BM111" s="54" t="str">
        <f t="shared" si="53"/>
        <v/>
      </c>
      <c r="BN111" s="54" t="str">
        <f t="shared" si="54"/>
        <v/>
      </c>
      <c r="BO111" s="54" t="str">
        <f t="shared" si="55"/>
        <v/>
      </c>
      <c r="BP111" s="54" t="str">
        <f t="shared" si="56"/>
        <v/>
      </c>
      <c r="BQ111" s="54" t="str">
        <f t="shared" si="57"/>
        <v/>
      </c>
      <c r="BR111" s="54" t="str">
        <f t="shared" si="58"/>
        <v/>
      </c>
      <c r="BS111" s="54" t="str">
        <f t="shared" si="59"/>
        <v/>
      </c>
      <c r="BT111" s="54" t="str">
        <f t="shared" si="60"/>
        <v/>
      </c>
      <c r="BU111" s="54" t="str">
        <f t="shared" si="61"/>
        <v/>
      </c>
    </row>
    <row r="112" spans="2:73" ht="16.2">
      <c r="B112" s="104"/>
      <c r="C112" s="101" t="str">
        <f t="shared" si="62"/>
        <v/>
      </c>
      <c r="D112" s="46"/>
      <c r="E112" s="213"/>
      <c r="F112" s="196"/>
      <c r="G112" s="196"/>
      <c r="H112" s="188"/>
      <c r="I112" s="311"/>
      <c r="J112" s="188"/>
      <c r="K112" s="214"/>
      <c r="L112" s="196"/>
      <c r="M112" s="196"/>
      <c r="N112" s="196"/>
      <c r="O112" s="196"/>
      <c r="P112" s="196"/>
      <c r="Q112" s="196"/>
      <c r="R112" s="196"/>
      <c r="S112" s="196"/>
      <c r="T112" s="197"/>
      <c r="V112" s="294" t="str">
        <f>IFERROR(INDEX($I$76:$I$508, _xlfn.AGGREGATE(15, 6, ROW($I$76:$I$508)-MIN(ROW($I$76:$I$508))+1/($AE$76:$AE$508&lt;&gt;"ingresos")/(COUNTIF($V$75:V111, $I$76:$I$508)=0), 1)), "")</f>
        <v/>
      </c>
      <c r="W112" s="196"/>
      <c r="X112" s="196"/>
      <c r="Y112" s="188"/>
      <c r="Z112" s="102" t="str">
        <f t="shared" si="20"/>
        <v/>
      </c>
      <c r="AA112" s="103" t="str">
        <f t="shared" si="21"/>
        <v/>
      </c>
      <c r="AB112" s="295" t="str">
        <f t="shared" si="63"/>
        <v/>
      </c>
      <c r="AC112" s="296"/>
      <c r="AE112" s="54">
        <f t="shared" si="64"/>
        <v>0</v>
      </c>
      <c r="AF112" s="89"/>
      <c r="AG112" s="89"/>
      <c r="AH112" s="54" t="str">
        <f t="shared" si="22"/>
        <v/>
      </c>
      <c r="AI112" s="54" t="str">
        <f t="shared" si="23"/>
        <v/>
      </c>
      <c r="AJ112" s="54" t="str">
        <f t="shared" si="24"/>
        <v/>
      </c>
      <c r="AK112" s="54" t="str">
        <f t="shared" si="25"/>
        <v/>
      </c>
      <c r="AL112" s="54" t="str">
        <f t="shared" si="26"/>
        <v/>
      </c>
      <c r="AM112" s="54" t="str">
        <f t="shared" si="27"/>
        <v/>
      </c>
      <c r="AN112" s="54" t="str">
        <f t="shared" si="28"/>
        <v/>
      </c>
      <c r="AO112" s="54" t="str">
        <f t="shared" si="29"/>
        <v/>
      </c>
      <c r="AP112" s="54" t="str">
        <f t="shared" si="30"/>
        <v/>
      </c>
      <c r="AQ112" s="54" t="str">
        <f t="shared" si="31"/>
        <v/>
      </c>
      <c r="AR112" s="54" t="str">
        <f t="shared" si="32"/>
        <v/>
      </c>
      <c r="AS112" s="54" t="str">
        <f t="shared" si="33"/>
        <v/>
      </c>
      <c r="AT112" s="54" t="str">
        <f t="shared" si="34"/>
        <v/>
      </c>
      <c r="AU112" s="54" t="str">
        <f t="shared" si="35"/>
        <v/>
      </c>
      <c r="AV112" s="54" t="str">
        <f t="shared" si="36"/>
        <v/>
      </c>
      <c r="AW112" s="54" t="str">
        <f t="shared" si="37"/>
        <v/>
      </c>
      <c r="AX112" s="54" t="str">
        <f t="shared" si="38"/>
        <v/>
      </c>
      <c r="AY112" s="54" t="str">
        <f t="shared" si="39"/>
        <v/>
      </c>
      <c r="AZ112" s="54" t="str">
        <f t="shared" si="40"/>
        <v/>
      </c>
      <c r="BA112" s="54" t="str">
        <f t="shared" si="41"/>
        <v/>
      </c>
      <c r="BB112" s="54" t="str">
        <f t="shared" si="42"/>
        <v/>
      </c>
      <c r="BC112" s="54" t="str">
        <f t="shared" si="43"/>
        <v/>
      </c>
      <c r="BD112" s="54" t="str">
        <f t="shared" si="44"/>
        <v/>
      </c>
      <c r="BE112" s="54" t="str">
        <f t="shared" si="45"/>
        <v/>
      </c>
      <c r="BF112" s="54" t="str">
        <f t="shared" si="46"/>
        <v/>
      </c>
      <c r="BG112" s="54" t="str">
        <f t="shared" si="47"/>
        <v/>
      </c>
      <c r="BH112" s="54" t="str">
        <f t="shared" si="48"/>
        <v/>
      </c>
      <c r="BI112" s="54" t="str">
        <f t="shared" si="49"/>
        <v/>
      </c>
      <c r="BJ112" s="54" t="str">
        <f t="shared" si="50"/>
        <v/>
      </c>
      <c r="BK112" s="54" t="str">
        <f t="shared" si="51"/>
        <v/>
      </c>
      <c r="BL112" s="54" t="str">
        <f t="shared" si="52"/>
        <v/>
      </c>
      <c r="BM112" s="54" t="str">
        <f t="shared" si="53"/>
        <v/>
      </c>
      <c r="BN112" s="54" t="str">
        <f t="shared" si="54"/>
        <v/>
      </c>
      <c r="BO112" s="54" t="str">
        <f t="shared" si="55"/>
        <v/>
      </c>
      <c r="BP112" s="54" t="str">
        <f t="shared" si="56"/>
        <v/>
      </c>
      <c r="BQ112" s="54" t="str">
        <f t="shared" si="57"/>
        <v/>
      </c>
      <c r="BR112" s="54" t="str">
        <f t="shared" si="58"/>
        <v/>
      </c>
      <c r="BS112" s="54" t="str">
        <f t="shared" si="59"/>
        <v/>
      </c>
      <c r="BT112" s="54" t="str">
        <f t="shared" si="60"/>
        <v/>
      </c>
      <c r="BU112" s="54" t="str">
        <f t="shared" si="61"/>
        <v/>
      </c>
    </row>
    <row r="113" spans="2:73" ht="16.2">
      <c r="B113" s="104"/>
      <c r="C113" s="101" t="str">
        <f t="shared" si="62"/>
        <v/>
      </c>
      <c r="D113" s="46"/>
      <c r="E113" s="213"/>
      <c r="F113" s="196"/>
      <c r="G113" s="196"/>
      <c r="H113" s="188"/>
      <c r="I113" s="311"/>
      <c r="J113" s="188"/>
      <c r="K113" s="214"/>
      <c r="L113" s="196"/>
      <c r="M113" s="196"/>
      <c r="N113" s="196"/>
      <c r="O113" s="196"/>
      <c r="P113" s="196"/>
      <c r="Q113" s="196"/>
      <c r="R113" s="196"/>
      <c r="S113" s="196"/>
      <c r="T113" s="197"/>
      <c r="V113" s="294" t="str">
        <f>IFERROR(INDEX($I$76:$I$508, _xlfn.AGGREGATE(15, 6, ROW($I$76:$I$508)-MIN(ROW($I$76:$I$508))+1/($AE$76:$AE$508&lt;&gt;"ingresos")/(COUNTIF($V$75:V112, $I$76:$I$508)=0), 1)), "")</f>
        <v/>
      </c>
      <c r="W113" s="196"/>
      <c r="X113" s="196"/>
      <c r="Y113" s="188"/>
      <c r="Z113" s="102" t="str">
        <f t="shared" si="20"/>
        <v/>
      </c>
      <c r="AA113" s="103" t="str">
        <f t="shared" si="21"/>
        <v/>
      </c>
      <c r="AB113" s="295" t="str">
        <f t="shared" si="63"/>
        <v/>
      </c>
      <c r="AC113" s="296"/>
      <c r="AE113" s="54">
        <f t="shared" si="64"/>
        <v>0</v>
      </c>
      <c r="AF113" s="89"/>
      <c r="AG113" s="89"/>
      <c r="AH113" s="54" t="str">
        <f t="shared" si="22"/>
        <v/>
      </c>
      <c r="AI113" s="54" t="str">
        <f t="shared" si="23"/>
        <v/>
      </c>
      <c r="AJ113" s="54" t="str">
        <f t="shared" si="24"/>
        <v/>
      </c>
      <c r="AK113" s="54" t="str">
        <f t="shared" si="25"/>
        <v/>
      </c>
      <c r="AL113" s="54" t="str">
        <f t="shared" si="26"/>
        <v/>
      </c>
      <c r="AM113" s="54" t="str">
        <f t="shared" si="27"/>
        <v/>
      </c>
      <c r="AN113" s="54" t="str">
        <f t="shared" si="28"/>
        <v/>
      </c>
      <c r="AO113" s="54" t="str">
        <f t="shared" si="29"/>
        <v/>
      </c>
      <c r="AP113" s="54" t="str">
        <f t="shared" si="30"/>
        <v/>
      </c>
      <c r="AQ113" s="54" t="str">
        <f t="shared" si="31"/>
        <v/>
      </c>
      <c r="AR113" s="54" t="str">
        <f t="shared" si="32"/>
        <v/>
      </c>
      <c r="AS113" s="54" t="str">
        <f t="shared" si="33"/>
        <v/>
      </c>
      <c r="AT113" s="54" t="str">
        <f t="shared" si="34"/>
        <v/>
      </c>
      <c r="AU113" s="54" t="str">
        <f t="shared" si="35"/>
        <v/>
      </c>
      <c r="AV113" s="54" t="str">
        <f t="shared" si="36"/>
        <v/>
      </c>
      <c r="AW113" s="54" t="str">
        <f t="shared" si="37"/>
        <v/>
      </c>
      <c r="AX113" s="54" t="str">
        <f t="shared" si="38"/>
        <v/>
      </c>
      <c r="AY113" s="54" t="str">
        <f t="shared" si="39"/>
        <v/>
      </c>
      <c r="AZ113" s="54" t="str">
        <f t="shared" si="40"/>
        <v/>
      </c>
      <c r="BA113" s="54" t="str">
        <f t="shared" si="41"/>
        <v/>
      </c>
      <c r="BB113" s="54" t="str">
        <f t="shared" si="42"/>
        <v/>
      </c>
      <c r="BC113" s="54" t="str">
        <f t="shared" si="43"/>
        <v/>
      </c>
      <c r="BD113" s="54" t="str">
        <f t="shared" si="44"/>
        <v/>
      </c>
      <c r="BE113" s="54" t="str">
        <f t="shared" si="45"/>
        <v/>
      </c>
      <c r="BF113" s="54" t="str">
        <f t="shared" si="46"/>
        <v/>
      </c>
      <c r="BG113" s="54" t="str">
        <f t="shared" si="47"/>
        <v/>
      </c>
      <c r="BH113" s="54" t="str">
        <f t="shared" si="48"/>
        <v/>
      </c>
      <c r="BI113" s="54" t="str">
        <f t="shared" si="49"/>
        <v/>
      </c>
      <c r="BJ113" s="54" t="str">
        <f t="shared" si="50"/>
        <v/>
      </c>
      <c r="BK113" s="54" t="str">
        <f t="shared" si="51"/>
        <v/>
      </c>
      <c r="BL113" s="54" t="str">
        <f t="shared" si="52"/>
        <v/>
      </c>
      <c r="BM113" s="54" t="str">
        <f t="shared" si="53"/>
        <v/>
      </c>
      <c r="BN113" s="54" t="str">
        <f t="shared" si="54"/>
        <v/>
      </c>
      <c r="BO113" s="54" t="str">
        <f t="shared" si="55"/>
        <v/>
      </c>
      <c r="BP113" s="54" t="str">
        <f t="shared" si="56"/>
        <v/>
      </c>
      <c r="BQ113" s="54" t="str">
        <f t="shared" si="57"/>
        <v/>
      </c>
      <c r="BR113" s="54" t="str">
        <f t="shared" si="58"/>
        <v/>
      </c>
      <c r="BS113" s="54" t="str">
        <f t="shared" si="59"/>
        <v/>
      </c>
      <c r="BT113" s="54" t="str">
        <f t="shared" si="60"/>
        <v/>
      </c>
      <c r="BU113" s="54" t="str">
        <f t="shared" si="61"/>
        <v/>
      </c>
    </row>
    <row r="114" spans="2:73" ht="16.2">
      <c r="B114" s="104"/>
      <c r="C114" s="101" t="str">
        <f t="shared" si="62"/>
        <v/>
      </c>
      <c r="D114" s="46"/>
      <c r="E114" s="213"/>
      <c r="F114" s="196"/>
      <c r="G114" s="196"/>
      <c r="H114" s="188"/>
      <c r="I114" s="311"/>
      <c r="J114" s="188"/>
      <c r="K114" s="214"/>
      <c r="L114" s="196"/>
      <c r="M114" s="196"/>
      <c r="N114" s="196"/>
      <c r="O114" s="196"/>
      <c r="P114" s="196"/>
      <c r="Q114" s="196"/>
      <c r="R114" s="196"/>
      <c r="S114" s="196"/>
      <c r="T114" s="197"/>
      <c r="V114" s="294" t="str">
        <f>IFERROR(INDEX($I$76:$I$508, _xlfn.AGGREGATE(15, 6, ROW($I$76:$I$508)-MIN(ROW($I$76:$I$508))+1/($AE$76:$AE$508&lt;&gt;"ingresos")/(COUNTIF($V$75:V113, $I$76:$I$508)=0), 1)), "")</f>
        <v/>
      </c>
      <c r="W114" s="196"/>
      <c r="X114" s="196"/>
      <c r="Y114" s="188"/>
      <c r="Z114" s="102" t="str">
        <f t="shared" si="20"/>
        <v/>
      </c>
      <c r="AA114" s="103" t="str">
        <f t="shared" si="21"/>
        <v/>
      </c>
      <c r="AB114" s="295" t="str">
        <f t="shared" si="63"/>
        <v/>
      </c>
      <c r="AC114" s="296"/>
      <c r="AE114" s="54">
        <f t="shared" si="64"/>
        <v>0</v>
      </c>
      <c r="AF114" s="89"/>
      <c r="AG114" s="89"/>
      <c r="AH114" s="54" t="str">
        <f t="shared" si="22"/>
        <v/>
      </c>
      <c r="AI114" s="54" t="str">
        <f t="shared" si="23"/>
        <v/>
      </c>
      <c r="AJ114" s="54" t="str">
        <f t="shared" si="24"/>
        <v/>
      </c>
      <c r="AK114" s="54" t="str">
        <f t="shared" si="25"/>
        <v/>
      </c>
      <c r="AL114" s="54" t="str">
        <f t="shared" si="26"/>
        <v/>
      </c>
      <c r="AM114" s="54" t="str">
        <f t="shared" si="27"/>
        <v/>
      </c>
      <c r="AN114" s="54" t="str">
        <f t="shared" si="28"/>
        <v/>
      </c>
      <c r="AO114" s="54" t="str">
        <f t="shared" si="29"/>
        <v/>
      </c>
      <c r="AP114" s="54" t="str">
        <f t="shared" si="30"/>
        <v/>
      </c>
      <c r="AQ114" s="54" t="str">
        <f t="shared" si="31"/>
        <v/>
      </c>
      <c r="AR114" s="54" t="str">
        <f t="shared" si="32"/>
        <v/>
      </c>
      <c r="AS114" s="54" t="str">
        <f t="shared" si="33"/>
        <v/>
      </c>
      <c r="AT114" s="54" t="str">
        <f t="shared" si="34"/>
        <v/>
      </c>
      <c r="AU114" s="54" t="str">
        <f t="shared" si="35"/>
        <v/>
      </c>
      <c r="AV114" s="54" t="str">
        <f t="shared" si="36"/>
        <v/>
      </c>
      <c r="AW114" s="54" t="str">
        <f t="shared" si="37"/>
        <v/>
      </c>
      <c r="AX114" s="54" t="str">
        <f t="shared" si="38"/>
        <v/>
      </c>
      <c r="AY114" s="54" t="str">
        <f t="shared" si="39"/>
        <v/>
      </c>
      <c r="AZ114" s="54" t="str">
        <f t="shared" si="40"/>
        <v/>
      </c>
      <c r="BA114" s="54" t="str">
        <f t="shared" si="41"/>
        <v/>
      </c>
      <c r="BB114" s="54" t="str">
        <f t="shared" si="42"/>
        <v/>
      </c>
      <c r="BC114" s="54" t="str">
        <f t="shared" si="43"/>
        <v/>
      </c>
      <c r="BD114" s="54" t="str">
        <f t="shared" si="44"/>
        <v/>
      </c>
      <c r="BE114" s="54" t="str">
        <f t="shared" si="45"/>
        <v/>
      </c>
      <c r="BF114" s="54" t="str">
        <f t="shared" si="46"/>
        <v/>
      </c>
      <c r="BG114" s="54" t="str">
        <f t="shared" si="47"/>
        <v/>
      </c>
      <c r="BH114" s="54" t="str">
        <f t="shared" si="48"/>
        <v/>
      </c>
      <c r="BI114" s="54" t="str">
        <f t="shared" si="49"/>
        <v/>
      </c>
      <c r="BJ114" s="54" t="str">
        <f t="shared" si="50"/>
        <v/>
      </c>
      <c r="BK114" s="54" t="str">
        <f t="shared" si="51"/>
        <v/>
      </c>
      <c r="BL114" s="54" t="str">
        <f t="shared" si="52"/>
        <v/>
      </c>
      <c r="BM114" s="54" t="str">
        <f t="shared" si="53"/>
        <v/>
      </c>
      <c r="BN114" s="54" t="str">
        <f t="shared" si="54"/>
        <v/>
      </c>
      <c r="BO114" s="54" t="str">
        <f t="shared" si="55"/>
        <v/>
      </c>
      <c r="BP114" s="54" t="str">
        <f t="shared" si="56"/>
        <v/>
      </c>
      <c r="BQ114" s="54" t="str">
        <f t="shared" si="57"/>
        <v/>
      </c>
      <c r="BR114" s="54" t="str">
        <f t="shared" si="58"/>
        <v/>
      </c>
      <c r="BS114" s="54" t="str">
        <f t="shared" si="59"/>
        <v/>
      </c>
      <c r="BT114" s="54" t="str">
        <f t="shared" si="60"/>
        <v/>
      </c>
      <c r="BU114" s="54" t="str">
        <f t="shared" si="61"/>
        <v/>
      </c>
    </row>
    <row r="115" spans="2:73" ht="16.2">
      <c r="B115" s="104"/>
      <c r="C115" s="101" t="str">
        <f t="shared" si="62"/>
        <v/>
      </c>
      <c r="D115" s="46"/>
      <c r="E115" s="213"/>
      <c r="F115" s="196"/>
      <c r="G115" s="196"/>
      <c r="H115" s="188"/>
      <c r="I115" s="311"/>
      <c r="J115" s="188"/>
      <c r="K115" s="214"/>
      <c r="L115" s="196"/>
      <c r="M115" s="196"/>
      <c r="N115" s="196"/>
      <c r="O115" s="196"/>
      <c r="P115" s="196"/>
      <c r="Q115" s="196"/>
      <c r="R115" s="196"/>
      <c r="S115" s="196"/>
      <c r="T115" s="197"/>
      <c r="V115" s="294" t="str">
        <f>IFERROR(INDEX($I$76:$I$508, _xlfn.AGGREGATE(15, 6, ROW($I$76:$I$508)-MIN(ROW($I$76:$I$508))+1/($AE$76:$AE$508&lt;&gt;"ingresos")/(COUNTIF($V$75:V114, $I$76:$I$508)=0), 1)), "")</f>
        <v/>
      </c>
      <c r="W115" s="196"/>
      <c r="X115" s="196"/>
      <c r="Y115" s="188"/>
      <c r="Z115" s="102" t="str">
        <f t="shared" si="20"/>
        <v/>
      </c>
      <c r="AA115" s="103" t="str">
        <f t="shared" si="21"/>
        <v/>
      </c>
      <c r="AB115" s="295" t="str">
        <f t="shared" si="63"/>
        <v/>
      </c>
      <c r="AC115" s="296"/>
      <c r="AE115" s="54">
        <f t="shared" si="64"/>
        <v>0</v>
      </c>
      <c r="AF115" s="89"/>
      <c r="AG115" s="89"/>
      <c r="AH115" s="54" t="str">
        <f t="shared" si="22"/>
        <v/>
      </c>
      <c r="AI115" s="54" t="str">
        <f t="shared" si="23"/>
        <v/>
      </c>
      <c r="AJ115" s="54" t="str">
        <f t="shared" si="24"/>
        <v/>
      </c>
      <c r="AK115" s="54" t="str">
        <f t="shared" si="25"/>
        <v/>
      </c>
      <c r="AL115" s="54" t="str">
        <f t="shared" si="26"/>
        <v/>
      </c>
      <c r="AM115" s="54" t="str">
        <f t="shared" si="27"/>
        <v/>
      </c>
      <c r="AN115" s="54" t="str">
        <f t="shared" si="28"/>
        <v/>
      </c>
      <c r="AO115" s="54" t="str">
        <f t="shared" si="29"/>
        <v/>
      </c>
      <c r="AP115" s="54" t="str">
        <f t="shared" si="30"/>
        <v/>
      </c>
      <c r="AQ115" s="54" t="str">
        <f t="shared" si="31"/>
        <v/>
      </c>
      <c r="AR115" s="54" t="str">
        <f t="shared" si="32"/>
        <v/>
      </c>
      <c r="AS115" s="54" t="str">
        <f t="shared" si="33"/>
        <v/>
      </c>
      <c r="AT115" s="54" t="str">
        <f t="shared" si="34"/>
        <v/>
      </c>
      <c r="AU115" s="54" t="str">
        <f t="shared" si="35"/>
        <v/>
      </c>
      <c r="AV115" s="54" t="str">
        <f t="shared" si="36"/>
        <v/>
      </c>
      <c r="AW115" s="54" t="str">
        <f t="shared" si="37"/>
        <v/>
      </c>
      <c r="AX115" s="54" t="str">
        <f t="shared" si="38"/>
        <v/>
      </c>
      <c r="AY115" s="54" t="str">
        <f t="shared" si="39"/>
        <v/>
      </c>
      <c r="AZ115" s="54" t="str">
        <f t="shared" si="40"/>
        <v/>
      </c>
      <c r="BA115" s="54" t="str">
        <f t="shared" si="41"/>
        <v/>
      </c>
      <c r="BB115" s="54" t="str">
        <f t="shared" si="42"/>
        <v/>
      </c>
      <c r="BC115" s="54" t="str">
        <f t="shared" si="43"/>
        <v/>
      </c>
      <c r="BD115" s="54" t="str">
        <f t="shared" si="44"/>
        <v/>
      </c>
      <c r="BE115" s="54" t="str">
        <f t="shared" si="45"/>
        <v/>
      </c>
      <c r="BF115" s="54" t="str">
        <f t="shared" si="46"/>
        <v/>
      </c>
      <c r="BG115" s="54" t="str">
        <f t="shared" si="47"/>
        <v/>
      </c>
      <c r="BH115" s="54" t="str">
        <f t="shared" si="48"/>
        <v/>
      </c>
      <c r="BI115" s="54" t="str">
        <f t="shared" si="49"/>
        <v/>
      </c>
      <c r="BJ115" s="54" t="str">
        <f t="shared" si="50"/>
        <v/>
      </c>
      <c r="BK115" s="54" t="str">
        <f t="shared" si="51"/>
        <v/>
      </c>
      <c r="BL115" s="54" t="str">
        <f t="shared" si="52"/>
        <v/>
      </c>
      <c r="BM115" s="54" t="str">
        <f t="shared" si="53"/>
        <v/>
      </c>
      <c r="BN115" s="54" t="str">
        <f t="shared" si="54"/>
        <v/>
      </c>
      <c r="BO115" s="54" t="str">
        <f t="shared" si="55"/>
        <v/>
      </c>
      <c r="BP115" s="54" t="str">
        <f t="shared" si="56"/>
        <v/>
      </c>
      <c r="BQ115" s="54" t="str">
        <f t="shared" si="57"/>
        <v/>
      </c>
      <c r="BR115" s="54" t="str">
        <f t="shared" si="58"/>
        <v/>
      </c>
      <c r="BS115" s="54" t="str">
        <f t="shared" si="59"/>
        <v/>
      </c>
      <c r="BT115" s="54" t="str">
        <f t="shared" si="60"/>
        <v/>
      </c>
      <c r="BU115" s="54" t="str">
        <f t="shared" si="61"/>
        <v/>
      </c>
    </row>
    <row r="116" spans="2:73" ht="16.2">
      <c r="B116" s="104"/>
      <c r="C116" s="101" t="str">
        <f t="shared" si="62"/>
        <v/>
      </c>
      <c r="D116" s="46"/>
      <c r="E116" s="213"/>
      <c r="F116" s="196"/>
      <c r="G116" s="196"/>
      <c r="H116" s="188"/>
      <c r="I116" s="311"/>
      <c r="J116" s="188"/>
      <c r="K116" s="214"/>
      <c r="L116" s="196"/>
      <c r="M116" s="196"/>
      <c r="N116" s="196"/>
      <c r="O116" s="196"/>
      <c r="P116" s="196"/>
      <c r="Q116" s="196"/>
      <c r="R116" s="196"/>
      <c r="S116" s="196"/>
      <c r="T116" s="197"/>
      <c r="V116" s="294" t="str">
        <f>IFERROR(INDEX($I$76:$I$508, _xlfn.AGGREGATE(15, 6, ROW($I$76:$I$508)-MIN(ROW($I$76:$I$508))+1/($AE$76:$AE$508&lt;&gt;"ingresos")/(COUNTIF($V$75:V115, $I$76:$I$508)=0), 1)), "")</f>
        <v/>
      </c>
      <c r="W116" s="196"/>
      <c r="X116" s="196"/>
      <c r="Y116" s="188"/>
      <c r="Z116" s="102" t="str">
        <f t="shared" si="20"/>
        <v/>
      </c>
      <c r="AA116" s="103" t="str">
        <f t="shared" si="21"/>
        <v/>
      </c>
      <c r="AB116" s="295" t="str">
        <f t="shared" si="63"/>
        <v/>
      </c>
      <c r="AC116" s="296"/>
      <c r="AE116" s="54">
        <f t="shared" si="64"/>
        <v>0</v>
      </c>
      <c r="AF116" s="89"/>
      <c r="AG116" s="89"/>
      <c r="AH116" s="54" t="str">
        <f t="shared" si="22"/>
        <v/>
      </c>
      <c r="AI116" s="54" t="str">
        <f t="shared" si="23"/>
        <v/>
      </c>
      <c r="AJ116" s="54" t="str">
        <f t="shared" si="24"/>
        <v/>
      </c>
      <c r="AK116" s="54" t="str">
        <f t="shared" si="25"/>
        <v/>
      </c>
      <c r="AL116" s="54" t="str">
        <f t="shared" si="26"/>
        <v/>
      </c>
      <c r="AM116" s="54" t="str">
        <f t="shared" si="27"/>
        <v/>
      </c>
      <c r="AN116" s="54" t="str">
        <f t="shared" si="28"/>
        <v/>
      </c>
      <c r="AO116" s="54" t="str">
        <f t="shared" si="29"/>
        <v/>
      </c>
      <c r="AP116" s="54" t="str">
        <f t="shared" si="30"/>
        <v/>
      </c>
      <c r="AQ116" s="54" t="str">
        <f t="shared" si="31"/>
        <v/>
      </c>
      <c r="AR116" s="54" t="str">
        <f t="shared" si="32"/>
        <v/>
      </c>
      <c r="AS116" s="54" t="str">
        <f t="shared" si="33"/>
        <v/>
      </c>
      <c r="AT116" s="54" t="str">
        <f t="shared" si="34"/>
        <v/>
      </c>
      <c r="AU116" s="54" t="str">
        <f t="shared" si="35"/>
        <v/>
      </c>
      <c r="AV116" s="54" t="str">
        <f t="shared" si="36"/>
        <v/>
      </c>
      <c r="AW116" s="54" t="str">
        <f t="shared" si="37"/>
        <v/>
      </c>
      <c r="AX116" s="54" t="str">
        <f t="shared" si="38"/>
        <v/>
      </c>
      <c r="AY116" s="54" t="str">
        <f t="shared" si="39"/>
        <v/>
      </c>
      <c r="AZ116" s="54" t="str">
        <f t="shared" si="40"/>
        <v/>
      </c>
      <c r="BA116" s="54" t="str">
        <f t="shared" si="41"/>
        <v/>
      </c>
      <c r="BB116" s="54" t="str">
        <f t="shared" si="42"/>
        <v/>
      </c>
      <c r="BC116" s="54" t="str">
        <f t="shared" si="43"/>
        <v/>
      </c>
      <c r="BD116" s="54" t="str">
        <f t="shared" si="44"/>
        <v/>
      </c>
      <c r="BE116" s="54" t="str">
        <f t="shared" si="45"/>
        <v/>
      </c>
      <c r="BF116" s="54" t="str">
        <f t="shared" si="46"/>
        <v/>
      </c>
      <c r="BG116" s="54" t="str">
        <f t="shared" si="47"/>
        <v/>
      </c>
      <c r="BH116" s="54" t="str">
        <f t="shared" si="48"/>
        <v/>
      </c>
      <c r="BI116" s="54" t="str">
        <f t="shared" si="49"/>
        <v/>
      </c>
      <c r="BJ116" s="54" t="str">
        <f t="shared" si="50"/>
        <v/>
      </c>
      <c r="BK116" s="54" t="str">
        <f t="shared" si="51"/>
        <v/>
      </c>
      <c r="BL116" s="54" t="str">
        <f t="shared" si="52"/>
        <v/>
      </c>
      <c r="BM116" s="54" t="str">
        <f t="shared" si="53"/>
        <v/>
      </c>
      <c r="BN116" s="54" t="str">
        <f t="shared" si="54"/>
        <v/>
      </c>
      <c r="BO116" s="54" t="str">
        <f t="shared" si="55"/>
        <v/>
      </c>
      <c r="BP116" s="54" t="str">
        <f t="shared" si="56"/>
        <v/>
      </c>
      <c r="BQ116" s="54" t="str">
        <f t="shared" si="57"/>
        <v/>
      </c>
      <c r="BR116" s="54" t="str">
        <f t="shared" si="58"/>
        <v/>
      </c>
      <c r="BS116" s="54" t="str">
        <f t="shared" si="59"/>
        <v/>
      </c>
      <c r="BT116" s="54" t="str">
        <f t="shared" si="60"/>
        <v/>
      </c>
      <c r="BU116" s="54" t="str">
        <f t="shared" si="61"/>
        <v/>
      </c>
    </row>
    <row r="117" spans="2:73" ht="16.2">
      <c r="B117" s="104"/>
      <c r="C117" s="101" t="str">
        <f t="shared" si="62"/>
        <v/>
      </c>
      <c r="D117" s="46"/>
      <c r="E117" s="213"/>
      <c r="F117" s="196"/>
      <c r="G117" s="196"/>
      <c r="H117" s="188"/>
      <c r="I117" s="311"/>
      <c r="J117" s="188"/>
      <c r="K117" s="214"/>
      <c r="L117" s="196"/>
      <c r="M117" s="196"/>
      <c r="N117" s="196"/>
      <c r="O117" s="196"/>
      <c r="P117" s="196"/>
      <c r="Q117" s="196"/>
      <c r="R117" s="196"/>
      <c r="S117" s="196"/>
      <c r="T117" s="197"/>
      <c r="V117" s="294" t="str">
        <f>IFERROR(INDEX($I$76:$I$508, _xlfn.AGGREGATE(15, 6, ROW($I$76:$I$508)-MIN(ROW($I$76:$I$508))+1/($AE$76:$AE$508&lt;&gt;"ingresos")/(COUNTIF($V$75:V116, $I$76:$I$508)=0), 1)), "")</f>
        <v/>
      </c>
      <c r="W117" s="196"/>
      <c r="X117" s="196"/>
      <c r="Y117" s="188"/>
      <c r="Z117" s="102" t="str">
        <f t="shared" si="20"/>
        <v/>
      </c>
      <c r="AA117" s="103" t="str">
        <f t="shared" si="21"/>
        <v/>
      </c>
      <c r="AB117" s="295" t="str">
        <f t="shared" si="63"/>
        <v/>
      </c>
      <c r="AC117" s="296"/>
      <c r="AE117" s="54">
        <f t="shared" si="64"/>
        <v>0</v>
      </c>
      <c r="AF117" s="89"/>
      <c r="AG117" s="89"/>
      <c r="AH117" s="54" t="str">
        <f t="shared" si="22"/>
        <v/>
      </c>
      <c r="AI117" s="54" t="str">
        <f t="shared" si="23"/>
        <v/>
      </c>
      <c r="AJ117" s="54" t="str">
        <f t="shared" si="24"/>
        <v/>
      </c>
      <c r="AK117" s="54" t="str">
        <f t="shared" si="25"/>
        <v/>
      </c>
      <c r="AL117" s="54" t="str">
        <f t="shared" si="26"/>
        <v/>
      </c>
      <c r="AM117" s="54" t="str">
        <f t="shared" si="27"/>
        <v/>
      </c>
      <c r="AN117" s="54" t="str">
        <f t="shared" si="28"/>
        <v/>
      </c>
      <c r="AO117" s="54" t="str">
        <f t="shared" si="29"/>
        <v/>
      </c>
      <c r="AP117" s="54" t="str">
        <f t="shared" si="30"/>
        <v/>
      </c>
      <c r="AQ117" s="54" t="str">
        <f t="shared" si="31"/>
        <v/>
      </c>
      <c r="AR117" s="54" t="str">
        <f t="shared" si="32"/>
        <v/>
      </c>
      <c r="AS117" s="54" t="str">
        <f t="shared" si="33"/>
        <v/>
      </c>
      <c r="AT117" s="54" t="str">
        <f t="shared" si="34"/>
        <v/>
      </c>
      <c r="AU117" s="54" t="str">
        <f t="shared" si="35"/>
        <v/>
      </c>
      <c r="AV117" s="54" t="str">
        <f t="shared" si="36"/>
        <v/>
      </c>
      <c r="AW117" s="54" t="str">
        <f t="shared" si="37"/>
        <v/>
      </c>
      <c r="AX117" s="54" t="str">
        <f t="shared" si="38"/>
        <v/>
      </c>
      <c r="AY117" s="54" t="str">
        <f t="shared" si="39"/>
        <v/>
      </c>
      <c r="AZ117" s="54" t="str">
        <f t="shared" si="40"/>
        <v/>
      </c>
      <c r="BA117" s="54" t="str">
        <f t="shared" si="41"/>
        <v/>
      </c>
      <c r="BB117" s="54" t="str">
        <f t="shared" si="42"/>
        <v/>
      </c>
      <c r="BC117" s="54" t="str">
        <f t="shared" si="43"/>
        <v/>
      </c>
      <c r="BD117" s="54" t="str">
        <f t="shared" si="44"/>
        <v/>
      </c>
      <c r="BE117" s="54" t="str">
        <f t="shared" si="45"/>
        <v/>
      </c>
      <c r="BF117" s="54" t="str">
        <f t="shared" si="46"/>
        <v/>
      </c>
      <c r="BG117" s="54" t="str">
        <f t="shared" si="47"/>
        <v/>
      </c>
      <c r="BH117" s="54" t="str">
        <f t="shared" si="48"/>
        <v/>
      </c>
      <c r="BI117" s="54" t="str">
        <f t="shared" si="49"/>
        <v/>
      </c>
      <c r="BJ117" s="54" t="str">
        <f t="shared" si="50"/>
        <v/>
      </c>
      <c r="BK117" s="54" t="str">
        <f t="shared" si="51"/>
        <v/>
      </c>
      <c r="BL117" s="54" t="str">
        <f t="shared" si="52"/>
        <v/>
      </c>
      <c r="BM117" s="54" t="str">
        <f t="shared" si="53"/>
        <v/>
      </c>
      <c r="BN117" s="54" t="str">
        <f t="shared" si="54"/>
        <v/>
      </c>
      <c r="BO117" s="54" t="str">
        <f t="shared" si="55"/>
        <v/>
      </c>
      <c r="BP117" s="54" t="str">
        <f t="shared" si="56"/>
        <v/>
      </c>
      <c r="BQ117" s="54" t="str">
        <f t="shared" si="57"/>
        <v/>
      </c>
      <c r="BR117" s="54" t="str">
        <f t="shared" si="58"/>
        <v/>
      </c>
      <c r="BS117" s="54" t="str">
        <f t="shared" si="59"/>
        <v/>
      </c>
      <c r="BT117" s="54" t="str">
        <f t="shared" si="60"/>
        <v/>
      </c>
      <c r="BU117" s="54" t="str">
        <f t="shared" si="61"/>
        <v/>
      </c>
    </row>
    <row r="118" spans="2:73" ht="16.2">
      <c r="B118" s="104"/>
      <c r="C118" s="101" t="str">
        <f t="shared" si="62"/>
        <v/>
      </c>
      <c r="D118" s="46"/>
      <c r="E118" s="213"/>
      <c r="F118" s="196"/>
      <c r="G118" s="196"/>
      <c r="H118" s="188"/>
      <c r="I118" s="311"/>
      <c r="J118" s="188"/>
      <c r="K118" s="214"/>
      <c r="L118" s="196"/>
      <c r="M118" s="196"/>
      <c r="N118" s="196"/>
      <c r="O118" s="196"/>
      <c r="P118" s="196"/>
      <c r="Q118" s="196"/>
      <c r="R118" s="196"/>
      <c r="S118" s="196"/>
      <c r="T118" s="197"/>
      <c r="V118" s="294" t="str">
        <f>IFERROR(INDEX($I$76:$I$508, _xlfn.AGGREGATE(15, 6, ROW($I$76:$I$508)-MIN(ROW($I$76:$I$508))+1/($AE$76:$AE$508&lt;&gt;"ingresos")/(COUNTIF($V$75:V117, $I$76:$I$508)=0), 1)), "")</f>
        <v/>
      </c>
      <c r="W118" s="196"/>
      <c r="X118" s="196"/>
      <c r="Y118" s="188"/>
      <c r="Z118" s="102" t="str">
        <f t="shared" si="20"/>
        <v/>
      </c>
      <c r="AA118" s="103" t="str">
        <f t="shared" si="21"/>
        <v/>
      </c>
      <c r="AB118" s="295" t="str">
        <f t="shared" si="63"/>
        <v/>
      </c>
      <c r="AC118" s="296"/>
      <c r="AE118" s="54">
        <f t="shared" si="64"/>
        <v>0</v>
      </c>
      <c r="AF118" s="89"/>
      <c r="AG118" s="89"/>
      <c r="AH118" s="54" t="str">
        <f t="shared" si="22"/>
        <v/>
      </c>
      <c r="AI118" s="54" t="str">
        <f t="shared" si="23"/>
        <v/>
      </c>
      <c r="AJ118" s="54" t="str">
        <f t="shared" si="24"/>
        <v/>
      </c>
      <c r="AK118" s="54" t="str">
        <f t="shared" si="25"/>
        <v/>
      </c>
      <c r="AL118" s="54" t="str">
        <f t="shared" si="26"/>
        <v/>
      </c>
      <c r="AM118" s="54" t="str">
        <f t="shared" si="27"/>
        <v/>
      </c>
      <c r="AN118" s="54" t="str">
        <f t="shared" si="28"/>
        <v/>
      </c>
      <c r="AO118" s="54" t="str">
        <f t="shared" si="29"/>
        <v/>
      </c>
      <c r="AP118" s="54" t="str">
        <f t="shared" si="30"/>
        <v/>
      </c>
      <c r="AQ118" s="54" t="str">
        <f t="shared" si="31"/>
        <v/>
      </c>
      <c r="AR118" s="54" t="str">
        <f t="shared" si="32"/>
        <v/>
      </c>
      <c r="AS118" s="54" t="str">
        <f t="shared" si="33"/>
        <v/>
      </c>
      <c r="AT118" s="54" t="str">
        <f t="shared" si="34"/>
        <v/>
      </c>
      <c r="AU118" s="54" t="str">
        <f t="shared" si="35"/>
        <v/>
      </c>
      <c r="AV118" s="54" t="str">
        <f t="shared" si="36"/>
        <v/>
      </c>
      <c r="AW118" s="54" t="str">
        <f t="shared" si="37"/>
        <v/>
      </c>
      <c r="AX118" s="54" t="str">
        <f t="shared" si="38"/>
        <v/>
      </c>
      <c r="AY118" s="54" t="str">
        <f t="shared" si="39"/>
        <v/>
      </c>
      <c r="AZ118" s="54" t="str">
        <f t="shared" si="40"/>
        <v/>
      </c>
      <c r="BA118" s="54" t="str">
        <f t="shared" si="41"/>
        <v/>
      </c>
      <c r="BB118" s="54" t="str">
        <f t="shared" si="42"/>
        <v/>
      </c>
      <c r="BC118" s="54" t="str">
        <f t="shared" si="43"/>
        <v/>
      </c>
      <c r="BD118" s="54" t="str">
        <f t="shared" si="44"/>
        <v/>
      </c>
      <c r="BE118" s="54" t="str">
        <f t="shared" si="45"/>
        <v/>
      </c>
      <c r="BF118" s="54" t="str">
        <f t="shared" si="46"/>
        <v/>
      </c>
      <c r="BG118" s="54" t="str">
        <f t="shared" si="47"/>
        <v/>
      </c>
      <c r="BH118" s="54" t="str">
        <f t="shared" si="48"/>
        <v/>
      </c>
      <c r="BI118" s="54" t="str">
        <f t="shared" si="49"/>
        <v/>
      </c>
      <c r="BJ118" s="54" t="str">
        <f t="shared" si="50"/>
        <v/>
      </c>
      <c r="BK118" s="54" t="str">
        <f t="shared" si="51"/>
        <v/>
      </c>
      <c r="BL118" s="54" t="str">
        <f t="shared" si="52"/>
        <v/>
      </c>
      <c r="BM118" s="54" t="str">
        <f t="shared" si="53"/>
        <v/>
      </c>
      <c r="BN118" s="54" t="str">
        <f t="shared" si="54"/>
        <v/>
      </c>
      <c r="BO118" s="54" t="str">
        <f t="shared" si="55"/>
        <v/>
      </c>
      <c r="BP118" s="54" t="str">
        <f t="shared" si="56"/>
        <v/>
      </c>
      <c r="BQ118" s="54" t="str">
        <f t="shared" si="57"/>
        <v/>
      </c>
      <c r="BR118" s="54" t="str">
        <f t="shared" si="58"/>
        <v/>
      </c>
      <c r="BS118" s="54" t="str">
        <f t="shared" si="59"/>
        <v/>
      </c>
      <c r="BT118" s="54" t="str">
        <f t="shared" si="60"/>
        <v/>
      </c>
      <c r="BU118" s="54" t="str">
        <f t="shared" si="61"/>
        <v/>
      </c>
    </row>
    <row r="119" spans="2:73" ht="16.2">
      <c r="B119" s="104"/>
      <c r="C119" s="101" t="str">
        <f t="shared" si="62"/>
        <v/>
      </c>
      <c r="D119" s="46"/>
      <c r="E119" s="213"/>
      <c r="F119" s="196"/>
      <c r="G119" s="196"/>
      <c r="H119" s="188"/>
      <c r="I119" s="311"/>
      <c r="J119" s="188"/>
      <c r="K119" s="214"/>
      <c r="L119" s="196"/>
      <c r="M119" s="196"/>
      <c r="N119" s="196"/>
      <c r="O119" s="196"/>
      <c r="P119" s="196"/>
      <c r="Q119" s="196"/>
      <c r="R119" s="196"/>
      <c r="S119" s="196"/>
      <c r="T119" s="197"/>
      <c r="V119" s="294" t="str">
        <f>IFERROR(INDEX($I$76:$I$508, _xlfn.AGGREGATE(15, 6, ROW($I$76:$I$508)-MIN(ROW($I$76:$I$508))+1/($AE$76:$AE$508&lt;&gt;"ingresos")/(COUNTIF($V$75:V118, $I$76:$I$508)=0), 1)), "")</f>
        <v/>
      </c>
      <c r="W119" s="196"/>
      <c r="X119" s="196"/>
      <c r="Y119" s="188"/>
      <c r="Z119" s="102" t="str">
        <f t="shared" si="20"/>
        <v/>
      </c>
      <c r="AA119" s="103" t="str">
        <f t="shared" si="21"/>
        <v/>
      </c>
      <c r="AB119" s="295" t="str">
        <f t="shared" si="63"/>
        <v/>
      </c>
      <c r="AC119" s="296"/>
      <c r="AE119" s="54">
        <f t="shared" si="64"/>
        <v>0</v>
      </c>
      <c r="AF119" s="89"/>
      <c r="AG119" s="89"/>
      <c r="AH119" s="54" t="str">
        <f t="shared" si="22"/>
        <v/>
      </c>
      <c r="AI119" s="54" t="str">
        <f t="shared" si="23"/>
        <v/>
      </c>
      <c r="AJ119" s="54" t="str">
        <f t="shared" si="24"/>
        <v/>
      </c>
      <c r="AK119" s="54" t="str">
        <f t="shared" si="25"/>
        <v/>
      </c>
      <c r="AL119" s="54" t="str">
        <f t="shared" si="26"/>
        <v/>
      </c>
      <c r="AM119" s="54" t="str">
        <f t="shared" si="27"/>
        <v/>
      </c>
      <c r="AN119" s="54" t="str">
        <f t="shared" si="28"/>
        <v/>
      </c>
      <c r="AO119" s="54" t="str">
        <f t="shared" si="29"/>
        <v/>
      </c>
      <c r="AP119" s="54" t="str">
        <f t="shared" si="30"/>
        <v/>
      </c>
      <c r="AQ119" s="54" t="str">
        <f t="shared" si="31"/>
        <v/>
      </c>
      <c r="AR119" s="54" t="str">
        <f t="shared" si="32"/>
        <v/>
      </c>
      <c r="AS119" s="54" t="str">
        <f t="shared" si="33"/>
        <v/>
      </c>
      <c r="AT119" s="54" t="str">
        <f t="shared" si="34"/>
        <v/>
      </c>
      <c r="AU119" s="54" t="str">
        <f t="shared" si="35"/>
        <v/>
      </c>
      <c r="AV119" s="54" t="str">
        <f t="shared" si="36"/>
        <v/>
      </c>
      <c r="AW119" s="54" t="str">
        <f t="shared" si="37"/>
        <v/>
      </c>
      <c r="AX119" s="54" t="str">
        <f t="shared" si="38"/>
        <v/>
      </c>
      <c r="AY119" s="54" t="str">
        <f t="shared" si="39"/>
        <v/>
      </c>
      <c r="AZ119" s="54" t="str">
        <f t="shared" si="40"/>
        <v/>
      </c>
      <c r="BA119" s="54" t="str">
        <f t="shared" si="41"/>
        <v/>
      </c>
      <c r="BB119" s="54" t="str">
        <f t="shared" si="42"/>
        <v/>
      </c>
      <c r="BC119" s="54" t="str">
        <f t="shared" si="43"/>
        <v/>
      </c>
      <c r="BD119" s="54" t="str">
        <f t="shared" si="44"/>
        <v/>
      </c>
      <c r="BE119" s="54" t="str">
        <f t="shared" si="45"/>
        <v/>
      </c>
      <c r="BF119" s="54" t="str">
        <f t="shared" si="46"/>
        <v/>
      </c>
      <c r="BG119" s="54" t="str">
        <f t="shared" si="47"/>
        <v/>
      </c>
      <c r="BH119" s="54" t="str">
        <f t="shared" si="48"/>
        <v/>
      </c>
      <c r="BI119" s="54" t="str">
        <f t="shared" si="49"/>
        <v/>
      </c>
      <c r="BJ119" s="54" t="str">
        <f t="shared" si="50"/>
        <v/>
      </c>
      <c r="BK119" s="54" t="str">
        <f t="shared" si="51"/>
        <v/>
      </c>
      <c r="BL119" s="54" t="str">
        <f t="shared" si="52"/>
        <v/>
      </c>
      <c r="BM119" s="54" t="str">
        <f t="shared" si="53"/>
        <v/>
      </c>
      <c r="BN119" s="54" t="str">
        <f t="shared" si="54"/>
        <v/>
      </c>
      <c r="BO119" s="54" t="str">
        <f t="shared" si="55"/>
        <v/>
      </c>
      <c r="BP119" s="54" t="str">
        <f t="shared" si="56"/>
        <v/>
      </c>
      <c r="BQ119" s="54" t="str">
        <f t="shared" si="57"/>
        <v/>
      </c>
      <c r="BR119" s="54" t="str">
        <f t="shared" si="58"/>
        <v/>
      </c>
      <c r="BS119" s="54" t="str">
        <f t="shared" si="59"/>
        <v/>
      </c>
      <c r="BT119" s="54" t="str">
        <f t="shared" si="60"/>
        <v/>
      </c>
      <c r="BU119" s="54" t="str">
        <f t="shared" si="61"/>
        <v/>
      </c>
    </row>
    <row r="120" spans="2:73" ht="16.2">
      <c r="B120" s="104"/>
      <c r="C120" s="101" t="str">
        <f t="shared" si="62"/>
        <v/>
      </c>
      <c r="D120" s="46"/>
      <c r="E120" s="213"/>
      <c r="F120" s="196"/>
      <c r="G120" s="196"/>
      <c r="H120" s="188"/>
      <c r="I120" s="311"/>
      <c r="J120" s="188"/>
      <c r="K120" s="214"/>
      <c r="L120" s="196"/>
      <c r="M120" s="196"/>
      <c r="N120" s="196"/>
      <c r="O120" s="196"/>
      <c r="P120" s="196"/>
      <c r="Q120" s="196"/>
      <c r="R120" s="196"/>
      <c r="S120" s="196"/>
      <c r="T120" s="197"/>
      <c r="V120" s="294" t="str">
        <f>IFERROR(INDEX($I$76:$I$508, _xlfn.AGGREGATE(15, 6, ROW($I$76:$I$508)-MIN(ROW($I$76:$I$508))+1/($AE$76:$AE$508&lt;&gt;"ingresos")/(COUNTIF($V$75:V119, $I$76:$I$508)=0), 1)), "")</f>
        <v/>
      </c>
      <c r="W120" s="196"/>
      <c r="X120" s="196"/>
      <c r="Y120" s="188"/>
      <c r="Z120" s="102" t="str">
        <f t="shared" si="20"/>
        <v/>
      </c>
      <c r="AA120" s="103" t="str">
        <f t="shared" si="21"/>
        <v/>
      </c>
      <c r="AB120" s="295" t="str">
        <f t="shared" si="63"/>
        <v/>
      </c>
      <c r="AC120" s="296"/>
      <c r="AE120" s="54">
        <f t="shared" si="64"/>
        <v>0</v>
      </c>
      <c r="AF120" s="89"/>
      <c r="AG120" s="89"/>
      <c r="AH120" s="54" t="str">
        <f t="shared" si="22"/>
        <v/>
      </c>
      <c r="AI120" s="54" t="str">
        <f t="shared" si="23"/>
        <v/>
      </c>
      <c r="AJ120" s="54" t="str">
        <f t="shared" si="24"/>
        <v/>
      </c>
      <c r="AK120" s="54" t="str">
        <f t="shared" si="25"/>
        <v/>
      </c>
      <c r="AL120" s="54" t="str">
        <f t="shared" si="26"/>
        <v/>
      </c>
      <c r="AM120" s="54" t="str">
        <f t="shared" si="27"/>
        <v/>
      </c>
      <c r="AN120" s="54" t="str">
        <f t="shared" si="28"/>
        <v/>
      </c>
      <c r="AO120" s="54" t="str">
        <f t="shared" si="29"/>
        <v/>
      </c>
      <c r="AP120" s="54" t="str">
        <f t="shared" si="30"/>
        <v/>
      </c>
      <c r="AQ120" s="54" t="str">
        <f t="shared" si="31"/>
        <v/>
      </c>
      <c r="AR120" s="54" t="str">
        <f t="shared" si="32"/>
        <v/>
      </c>
      <c r="AS120" s="54" t="str">
        <f t="shared" si="33"/>
        <v/>
      </c>
      <c r="AT120" s="54" t="str">
        <f t="shared" si="34"/>
        <v/>
      </c>
      <c r="AU120" s="54" t="str">
        <f t="shared" si="35"/>
        <v/>
      </c>
      <c r="AV120" s="54" t="str">
        <f t="shared" si="36"/>
        <v/>
      </c>
      <c r="AW120" s="54" t="str">
        <f t="shared" si="37"/>
        <v/>
      </c>
      <c r="AX120" s="54" t="str">
        <f t="shared" si="38"/>
        <v/>
      </c>
      <c r="AY120" s="54" t="str">
        <f t="shared" si="39"/>
        <v/>
      </c>
      <c r="AZ120" s="54" t="str">
        <f t="shared" si="40"/>
        <v/>
      </c>
      <c r="BA120" s="54" t="str">
        <f t="shared" si="41"/>
        <v/>
      </c>
      <c r="BB120" s="54" t="str">
        <f t="shared" si="42"/>
        <v/>
      </c>
      <c r="BC120" s="54" t="str">
        <f t="shared" si="43"/>
        <v/>
      </c>
      <c r="BD120" s="54" t="str">
        <f t="shared" si="44"/>
        <v/>
      </c>
      <c r="BE120" s="54" t="str">
        <f t="shared" si="45"/>
        <v/>
      </c>
      <c r="BF120" s="54" t="str">
        <f t="shared" si="46"/>
        <v/>
      </c>
      <c r="BG120" s="54" t="str">
        <f t="shared" si="47"/>
        <v/>
      </c>
      <c r="BH120" s="54" t="str">
        <f t="shared" si="48"/>
        <v/>
      </c>
      <c r="BI120" s="54" t="str">
        <f t="shared" si="49"/>
        <v/>
      </c>
      <c r="BJ120" s="54" t="str">
        <f t="shared" si="50"/>
        <v/>
      </c>
      <c r="BK120" s="54" t="str">
        <f t="shared" si="51"/>
        <v/>
      </c>
      <c r="BL120" s="54" t="str">
        <f t="shared" si="52"/>
        <v/>
      </c>
      <c r="BM120" s="54" t="str">
        <f t="shared" si="53"/>
        <v/>
      </c>
      <c r="BN120" s="54" t="str">
        <f t="shared" si="54"/>
        <v/>
      </c>
      <c r="BO120" s="54" t="str">
        <f t="shared" si="55"/>
        <v/>
      </c>
      <c r="BP120" s="54" t="str">
        <f t="shared" si="56"/>
        <v/>
      </c>
      <c r="BQ120" s="54" t="str">
        <f t="shared" si="57"/>
        <v/>
      </c>
      <c r="BR120" s="54" t="str">
        <f t="shared" si="58"/>
        <v/>
      </c>
      <c r="BS120" s="54" t="str">
        <f t="shared" si="59"/>
        <v/>
      </c>
      <c r="BT120" s="54" t="str">
        <f t="shared" si="60"/>
        <v/>
      </c>
      <c r="BU120" s="54" t="str">
        <f t="shared" si="61"/>
        <v/>
      </c>
    </row>
    <row r="121" spans="2:73" ht="16.2">
      <c r="B121" s="104"/>
      <c r="C121" s="101" t="str">
        <f t="shared" si="62"/>
        <v/>
      </c>
      <c r="D121" s="46"/>
      <c r="E121" s="213"/>
      <c r="F121" s="196"/>
      <c r="G121" s="196"/>
      <c r="H121" s="188"/>
      <c r="I121" s="311"/>
      <c r="J121" s="188"/>
      <c r="K121" s="214"/>
      <c r="L121" s="196"/>
      <c r="M121" s="196"/>
      <c r="N121" s="196"/>
      <c r="O121" s="196"/>
      <c r="P121" s="196"/>
      <c r="Q121" s="196"/>
      <c r="R121" s="196"/>
      <c r="S121" s="196"/>
      <c r="T121" s="197"/>
      <c r="V121" s="294" t="str">
        <f>IFERROR(INDEX($I$76:$I$508, _xlfn.AGGREGATE(15, 6, ROW($I$76:$I$508)-MIN(ROW($I$76:$I$508))+1/($AE$76:$AE$508&lt;&gt;"ingresos")/(COUNTIF($V$75:V120, $I$76:$I$508)=0), 1)), "")</f>
        <v/>
      </c>
      <c r="W121" s="196"/>
      <c r="X121" s="196"/>
      <c r="Y121" s="188"/>
      <c r="Z121" s="102" t="str">
        <f t="shared" si="20"/>
        <v/>
      </c>
      <c r="AA121" s="103" t="str">
        <f t="shared" si="21"/>
        <v/>
      </c>
      <c r="AB121" s="295" t="str">
        <f t="shared" si="63"/>
        <v/>
      </c>
      <c r="AC121" s="296"/>
      <c r="AE121" s="54">
        <f t="shared" si="64"/>
        <v>0</v>
      </c>
      <c r="AF121" s="89"/>
      <c r="AG121" s="89"/>
      <c r="AH121" s="54" t="str">
        <f t="shared" si="22"/>
        <v/>
      </c>
      <c r="AI121" s="54" t="str">
        <f t="shared" si="23"/>
        <v/>
      </c>
      <c r="AJ121" s="54" t="str">
        <f t="shared" si="24"/>
        <v/>
      </c>
      <c r="AK121" s="54" t="str">
        <f t="shared" si="25"/>
        <v/>
      </c>
      <c r="AL121" s="54" t="str">
        <f t="shared" si="26"/>
        <v/>
      </c>
      <c r="AM121" s="54" t="str">
        <f t="shared" si="27"/>
        <v/>
      </c>
      <c r="AN121" s="54" t="str">
        <f t="shared" si="28"/>
        <v/>
      </c>
      <c r="AO121" s="54" t="str">
        <f t="shared" si="29"/>
        <v/>
      </c>
      <c r="AP121" s="54" t="str">
        <f t="shared" si="30"/>
        <v/>
      </c>
      <c r="AQ121" s="54" t="str">
        <f t="shared" si="31"/>
        <v/>
      </c>
      <c r="AR121" s="54" t="str">
        <f t="shared" si="32"/>
        <v/>
      </c>
      <c r="AS121" s="54" t="str">
        <f t="shared" si="33"/>
        <v/>
      </c>
      <c r="AT121" s="54" t="str">
        <f t="shared" si="34"/>
        <v/>
      </c>
      <c r="AU121" s="54" t="str">
        <f t="shared" si="35"/>
        <v/>
      </c>
      <c r="AV121" s="54" t="str">
        <f t="shared" si="36"/>
        <v/>
      </c>
      <c r="AW121" s="54" t="str">
        <f t="shared" si="37"/>
        <v/>
      </c>
      <c r="AX121" s="54" t="str">
        <f t="shared" si="38"/>
        <v/>
      </c>
      <c r="AY121" s="54" t="str">
        <f t="shared" si="39"/>
        <v/>
      </c>
      <c r="AZ121" s="54" t="str">
        <f t="shared" si="40"/>
        <v/>
      </c>
      <c r="BA121" s="54" t="str">
        <f t="shared" si="41"/>
        <v/>
      </c>
      <c r="BB121" s="54" t="str">
        <f t="shared" si="42"/>
        <v/>
      </c>
      <c r="BC121" s="54" t="str">
        <f t="shared" si="43"/>
        <v/>
      </c>
      <c r="BD121" s="54" t="str">
        <f t="shared" si="44"/>
        <v/>
      </c>
      <c r="BE121" s="54" t="str">
        <f t="shared" si="45"/>
        <v/>
      </c>
      <c r="BF121" s="54" t="str">
        <f t="shared" si="46"/>
        <v/>
      </c>
      <c r="BG121" s="54" t="str">
        <f t="shared" si="47"/>
        <v/>
      </c>
      <c r="BH121" s="54" t="str">
        <f t="shared" si="48"/>
        <v/>
      </c>
      <c r="BI121" s="54" t="str">
        <f t="shared" si="49"/>
        <v/>
      </c>
      <c r="BJ121" s="54" t="str">
        <f t="shared" si="50"/>
        <v/>
      </c>
      <c r="BK121" s="54" t="str">
        <f t="shared" si="51"/>
        <v/>
      </c>
      <c r="BL121" s="54" t="str">
        <f t="shared" si="52"/>
        <v/>
      </c>
      <c r="BM121" s="54" t="str">
        <f t="shared" si="53"/>
        <v/>
      </c>
      <c r="BN121" s="54" t="str">
        <f t="shared" si="54"/>
        <v/>
      </c>
      <c r="BO121" s="54" t="str">
        <f t="shared" si="55"/>
        <v/>
      </c>
      <c r="BP121" s="54" t="str">
        <f t="shared" si="56"/>
        <v/>
      </c>
      <c r="BQ121" s="54" t="str">
        <f t="shared" si="57"/>
        <v/>
      </c>
      <c r="BR121" s="54" t="str">
        <f t="shared" si="58"/>
        <v/>
      </c>
      <c r="BS121" s="54" t="str">
        <f t="shared" si="59"/>
        <v/>
      </c>
      <c r="BT121" s="54" t="str">
        <f t="shared" si="60"/>
        <v/>
      </c>
      <c r="BU121" s="54" t="str">
        <f t="shared" si="61"/>
        <v/>
      </c>
    </row>
    <row r="122" spans="2:73" ht="16.2">
      <c r="B122" s="104"/>
      <c r="C122" s="101" t="str">
        <f t="shared" si="62"/>
        <v/>
      </c>
      <c r="D122" s="46"/>
      <c r="E122" s="213"/>
      <c r="F122" s="196"/>
      <c r="G122" s="196"/>
      <c r="H122" s="188"/>
      <c r="I122" s="311"/>
      <c r="J122" s="188"/>
      <c r="K122" s="214"/>
      <c r="L122" s="196"/>
      <c r="M122" s="196"/>
      <c r="N122" s="196"/>
      <c r="O122" s="196"/>
      <c r="P122" s="196"/>
      <c r="Q122" s="196"/>
      <c r="R122" s="196"/>
      <c r="S122" s="196"/>
      <c r="T122" s="197"/>
      <c r="V122" s="294" t="str">
        <f>IFERROR(INDEX($I$76:$I$508, _xlfn.AGGREGATE(15, 6, ROW($I$76:$I$508)-MIN(ROW($I$76:$I$508))+1/($AE$76:$AE$508&lt;&gt;"ingresos")/(COUNTIF($V$75:V121, $I$76:$I$508)=0), 1)), "")</f>
        <v/>
      </c>
      <c r="W122" s="196"/>
      <c r="X122" s="196"/>
      <c r="Y122" s="188"/>
      <c r="Z122" s="102" t="str">
        <f t="shared" si="20"/>
        <v/>
      </c>
      <c r="AA122" s="103" t="str">
        <f t="shared" si="21"/>
        <v/>
      </c>
      <c r="AB122" s="295" t="str">
        <f t="shared" si="63"/>
        <v/>
      </c>
      <c r="AC122" s="296"/>
      <c r="AE122" s="54">
        <f t="shared" si="64"/>
        <v>0</v>
      </c>
      <c r="AF122" s="89"/>
      <c r="AG122" s="89"/>
      <c r="AH122" s="54" t="str">
        <f t="shared" si="22"/>
        <v/>
      </c>
      <c r="AI122" s="54" t="str">
        <f t="shared" si="23"/>
        <v/>
      </c>
      <c r="AJ122" s="54" t="str">
        <f t="shared" si="24"/>
        <v/>
      </c>
      <c r="AK122" s="54" t="str">
        <f t="shared" si="25"/>
        <v/>
      </c>
      <c r="AL122" s="54" t="str">
        <f t="shared" si="26"/>
        <v/>
      </c>
      <c r="AM122" s="54" t="str">
        <f t="shared" si="27"/>
        <v/>
      </c>
      <c r="AN122" s="54" t="str">
        <f t="shared" si="28"/>
        <v/>
      </c>
      <c r="AO122" s="54" t="str">
        <f t="shared" si="29"/>
        <v/>
      </c>
      <c r="AP122" s="54" t="str">
        <f t="shared" si="30"/>
        <v/>
      </c>
      <c r="AQ122" s="54" t="str">
        <f t="shared" si="31"/>
        <v/>
      </c>
      <c r="AR122" s="54" t="str">
        <f t="shared" si="32"/>
        <v/>
      </c>
      <c r="AS122" s="54" t="str">
        <f t="shared" si="33"/>
        <v/>
      </c>
      <c r="AT122" s="54" t="str">
        <f t="shared" si="34"/>
        <v/>
      </c>
      <c r="AU122" s="54" t="str">
        <f t="shared" si="35"/>
        <v/>
      </c>
      <c r="AV122" s="54" t="str">
        <f t="shared" si="36"/>
        <v/>
      </c>
      <c r="AW122" s="54" t="str">
        <f t="shared" si="37"/>
        <v/>
      </c>
      <c r="AX122" s="54" t="str">
        <f t="shared" si="38"/>
        <v/>
      </c>
      <c r="AY122" s="54" t="str">
        <f t="shared" si="39"/>
        <v/>
      </c>
      <c r="AZ122" s="54" t="str">
        <f t="shared" si="40"/>
        <v/>
      </c>
      <c r="BA122" s="54" t="str">
        <f t="shared" si="41"/>
        <v/>
      </c>
      <c r="BB122" s="54" t="str">
        <f t="shared" si="42"/>
        <v/>
      </c>
      <c r="BC122" s="54" t="str">
        <f t="shared" si="43"/>
        <v/>
      </c>
      <c r="BD122" s="54" t="str">
        <f t="shared" si="44"/>
        <v/>
      </c>
      <c r="BE122" s="54" t="str">
        <f t="shared" si="45"/>
        <v/>
      </c>
      <c r="BF122" s="54" t="str">
        <f t="shared" si="46"/>
        <v/>
      </c>
      <c r="BG122" s="54" t="str">
        <f t="shared" si="47"/>
        <v/>
      </c>
      <c r="BH122" s="54" t="str">
        <f t="shared" si="48"/>
        <v/>
      </c>
      <c r="BI122" s="54" t="str">
        <f t="shared" si="49"/>
        <v/>
      </c>
      <c r="BJ122" s="54" t="str">
        <f t="shared" si="50"/>
        <v/>
      </c>
      <c r="BK122" s="54" t="str">
        <f t="shared" si="51"/>
        <v/>
      </c>
      <c r="BL122" s="54" t="str">
        <f t="shared" si="52"/>
        <v/>
      </c>
      <c r="BM122" s="54" t="str">
        <f t="shared" si="53"/>
        <v/>
      </c>
      <c r="BN122" s="54" t="str">
        <f t="shared" si="54"/>
        <v/>
      </c>
      <c r="BO122" s="54" t="str">
        <f t="shared" si="55"/>
        <v/>
      </c>
      <c r="BP122" s="54" t="str">
        <f t="shared" si="56"/>
        <v/>
      </c>
      <c r="BQ122" s="54" t="str">
        <f t="shared" si="57"/>
        <v/>
      </c>
      <c r="BR122" s="54" t="str">
        <f t="shared" si="58"/>
        <v/>
      </c>
      <c r="BS122" s="54" t="str">
        <f t="shared" si="59"/>
        <v/>
      </c>
      <c r="BT122" s="54" t="str">
        <f t="shared" si="60"/>
        <v/>
      </c>
      <c r="BU122" s="54" t="str">
        <f t="shared" si="61"/>
        <v/>
      </c>
    </row>
    <row r="123" spans="2:73" ht="16.2">
      <c r="B123" s="104"/>
      <c r="C123" s="101" t="str">
        <f t="shared" si="62"/>
        <v/>
      </c>
      <c r="D123" s="46"/>
      <c r="E123" s="213"/>
      <c r="F123" s="196"/>
      <c r="G123" s="196"/>
      <c r="H123" s="188"/>
      <c r="I123" s="311"/>
      <c r="J123" s="188"/>
      <c r="K123" s="214"/>
      <c r="L123" s="196"/>
      <c r="M123" s="196"/>
      <c r="N123" s="196"/>
      <c r="O123" s="196"/>
      <c r="P123" s="196"/>
      <c r="Q123" s="196"/>
      <c r="R123" s="196"/>
      <c r="S123" s="196"/>
      <c r="T123" s="197"/>
      <c r="V123" s="294" t="str">
        <f>IFERROR(INDEX($I$76:$I$508, _xlfn.AGGREGATE(15, 6, ROW($I$76:$I$508)-MIN(ROW($I$76:$I$508))+1/($AE$76:$AE$508&lt;&gt;"ingresos")/(COUNTIF($V$75:V122, $I$76:$I$508)=0), 1)), "")</f>
        <v/>
      </c>
      <c r="W123" s="196"/>
      <c r="X123" s="196"/>
      <c r="Y123" s="188"/>
      <c r="Z123" s="102" t="str">
        <f t="shared" si="20"/>
        <v/>
      </c>
      <c r="AA123" s="103" t="str">
        <f t="shared" si="21"/>
        <v/>
      </c>
      <c r="AB123" s="295" t="str">
        <f t="shared" si="63"/>
        <v/>
      </c>
      <c r="AC123" s="296"/>
      <c r="AE123" s="54">
        <f t="shared" si="64"/>
        <v>0</v>
      </c>
      <c r="AF123" s="89"/>
      <c r="AG123" s="89"/>
      <c r="AH123" s="54" t="str">
        <f t="shared" si="22"/>
        <v/>
      </c>
      <c r="AI123" s="54" t="str">
        <f t="shared" si="23"/>
        <v/>
      </c>
      <c r="AJ123" s="54" t="str">
        <f t="shared" si="24"/>
        <v/>
      </c>
      <c r="AK123" s="54" t="str">
        <f t="shared" si="25"/>
        <v/>
      </c>
      <c r="AL123" s="54" t="str">
        <f t="shared" si="26"/>
        <v/>
      </c>
      <c r="AM123" s="54" t="str">
        <f t="shared" si="27"/>
        <v/>
      </c>
      <c r="AN123" s="54" t="str">
        <f t="shared" si="28"/>
        <v/>
      </c>
      <c r="AO123" s="54" t="str">
        <f t="shared" si="29"/>
        <v/>
      </c>
      <c r="AP123" s="54" t="str">
        <f t="shared" si="30"/>
        <v/>
      </c>
      <c r="AQ123" s="54" t="str">
        <f t="shared" si="31"/>
        <v/>
      </c>
      <c r="AR123" s="54" t="str">
        <f t="shared" si="32"/>
        <v/>
      </c>
      <c r="AS123" s="54" t="str">
        <f t="shared" si="33"/>
        <v/>
      </c>
      <c r="AT123" s="54" t="str">
        <f t="shared" si="34"/>
        <v/>
      </c>
      <c r="AU123" s="54" t="str">
        <f t="shared" si="35"/>
        <v/>
      </c>
      <c r="AV123" s="54" t="str">
        <f t="shared" si="36"/>
        <v/>
      </c>
      <c r="AW123" s="54" t="str">
        <f t="shared" si="37"/>
        <v/>
      </c>
      <c r="AX123" s="54" t="str">
        <f t="shared" si="38"/>
        <v/>
      </c>
      <c r="AY123" s="54" t="str">
        <f t="shared" si="39"/>
        <v/>
      </c>
      <c r="AZ123" s="54" t="str">
        <f t="shared" si="40"/>
        <v/>
      </c>
      <c r="BA123" s="54" t="str">
        <f t="shared" si="41"/>
        <v/>
      </c>
      <c r="BB123" s="54" t="str">
        <f t="shared" si="42"/>
        <v/>
      </c>
      <c r="BC123" s="54" t="str">
        <f t="shared" si="43"/>
        <v/>
      </c>
      <c r="BD123" s="54" t="str">
        <f t="shared" si="44"/>
        <v/>
      </c>
      <c r="BE123" s="54" t="str">
        <f t="shared" si="45"/>
        <v/>
      </c>
      <c r="BF123" s="54" t="str">
        <f t="shared" si="46"/>
        <v/>
      </c>
      <c r="BG123" s="54" t="str">
        <f t="shared" si="47"/>
        <v/>
      </c>
      <c r="BH123" s="54" t="str">
        <f t="shared" si="48"/>
        <v/>
      </c>
      <c r="BI123" s="54" t="str">
        <f t="shared" si="49"/>
        <v/>
      </c>
      <c r="BJ123" s="54" t="str">
        <f t="shared" si="50"/>
        <v/>
      </c>
      <c r="BK123" s="54" t="str">
        <f t="shared" si="51"/>
        <v/>
      </c>
      <c r="BL123" s="54" t="str">
        <f t="shared" si="52"/>
        <v/>
      </c>
      <c r="BM123" s="54" t="str">
        <f t="shared" si="53"/>
        <v/>
      </c>
      <c r="BN123" s="54" t="str">
        <f t="shared" si="54"/>
        <v/>
      </c>
      <c r="BO123" s="54" t="str">
        <f t="shared" si="55"/>
        <v/>
      </c>
      <c r="BP123" s="54" t="str">
        <f t="shared" si="56"/>
        <v/>
      </c>
      <c r="BQ123" s="54" t="str">
        <f t="shared" si="57"/>
        <v/>
      </c>
      <c r="BR123" s="54" t="str">
        <f t="shared" si="58"/>
        <v/>
      </c>
      <c r="BS123" s="54" t="str">
        <f t="shared" si="59"/>
        <v/>
      </c>
      <c r="BT123" s="54" t="str">
        <f t="shared" si="60"/>
        <v/>
      </c>
      <c r="BU123" s="54" t="str">
        <f t="shared" si="61"/>
        <v/>
      </c>
    </row>
    <row r="124" spans="2:73" ht="16.2">
      <c r="B124" s="104"/>
      <c r="C124" s="101" t="str">
        <f t="shared" si="62"/>
        <v/>
      </c>
      <c r="D124" s="46"/>
      <c r="E124" s="213"/>
      <c r="F124" s="196"/>
      <c r="G124" s="196"/>
      <c r="H124" s="188"/>
      <c r="I124" s="311"/>
      <c r="J124" s="188"/>
      <c r="K124" s="214"/>
      <c r="L124" s="196"/>
      <c r="M124" s="196"/>
      <c r="N124" s="196"/>
      <c r="O124" s="196"/>
      <c r="P124" s="196"/>
      <c r="Q124" s="196"/>
      <c r="R124" s="196"/>
      <c r="S124" s="196"/>
      <c r="T124" s="197"/>
      <c r="V124" s="294" t="str">
        <f>IFERROR(INDEX($I$76:$I$508, _xlfn.AGGREGATE(15, 6, ROW($I$76:$I$508)-MIN(ROW($I$76:$I$508))+1/($AE$76:$AE$508&lt;&gt;"ingresos")/(COUNTIF($V$75:V123, $I$76:$I$508)=0), 1)), "")</f>
        <v/>
      </c>
      <c r="W124" s="196"/>
      <c r="X124" s="196"/>
      <c r="Y124" s="188"/>
      <c r="Z124" s="102" t="str">
        <f t="shared" si="20"/>
        <v/>
      </c>
      <c r="AA124" s="103" t="str">
        <f t="shared" si="21"/>
        <v/>
      </c>
      <c r="AB124" s="295" t="str">
        <f t="shared" si="63"/>
        <v/>
      </c>
      <c r="AC124" s="296"/>
      <c r="AE124" s="54">
        <f t="shared" si="64"/>
        <v>0</v>
      </c>
      <c r="AF124" s="89"/>
      <c r="AG124" s="89"/>
      <c r="AH124" s="54" t="str">
        <f t="shared" si="22"/>
        <v/>
      </c>
      <c r="AI124" s="54" t="str">
        <f t="shared" si="23"/>
        <v/>
      </c>
      <c r="AJ124" s="54" t="str">
        <f t="shared" si="24"/>
        <v/>
      </c>
      <c r="AK124" s="54" t="str">
        <f t="shared" si="25"/>
        <v/>
      </c>
      <c r="AL124" s="54" t="str">
        <f t="shared" si="26"/>
        <v/>
      </c>
      <c r="AM124" s="54" t="str">
        <f t="shared" si="27"/>
        <v/>
      </c>
      <c r="AN124" s="54" t="str">
        <f t="shared" si="28"/>
        <v/>
      </c>
      <c r="AO124" s="54" t="str">
        <f t="shared" si="29"/>
        <v/>
      </c>
      <c r="AP124" s="54" t="str">
        <f t="shared" si="30"/>
        <v/>
      </c>
      <c r="AQ124" s="54" t="str">
        <f t="shared" si="31"/>
        <v/>
      </c>
      <c r="AR124" s="54" t="str">
        <f t="shared" si="32"/>
        <v/>
      </c>
      <c r="AS124" s="54" t="str">
        <f t="shared" si="33"/>
        <v/>
      </c>
      <c r="AT124" s="54" t="str">
        <f t="shared" si="34"/>
        <v/>
      </c>
      <c r="AU124" s="54" t="str">
        <f t="shared" si="35"/>
        <v/>
      </c>
      <c r="AV124" s="54" t="str">
        <f t="shared" si="36"/>
        <v/>
      </c>
      <c r="AW124" s="54" t="str">
        <f t="shared" si="37"/>
        <v/>
      </c>
      <c r="AX124" s="54" t="str">
        <f t="shared" si="38"/>
        <v/>
      </c>
      <c r="AY124" s="54" t="str">
        <f t="shared" si="39"/>
        <v/>
      </c>
      <c r="AZ124" s="54" t="str">
        <f t="shared" si="40"/>
        <v/>
      </c>
      <c r="BA124" s="54" t="str">
        <f t="shared" si="41"/>
        <v/>
      </c>
      <c r="BB124" s="54" t="str">
        <f t="shared" si="42"/>
        <v/>
      </c>
      <c r="BC124" s="54" t="str">
        <f t="shared" si="43"/>
        <v/>
      </c>
      <c r="BD124" s="54" t="str">
        <f t="shared" si="44"/>
        <v/>
      </c>
      <c r="BE124" s="54" t="str">
        <f t="shared" si="45"/>
        <v/>
      </c>
      <c r="BF124" s="54" t="str">
        <f t="shared" si="46"/>
        <v/>
      </c>
      <c r="BG124" s="54" t="str">
        <f t="shared" si="47"/>
        <v/>
      </c>
      <c r="BH124" s="54" t="str">
        <f t="shared" si="48"/>
        <v/>
      </c>
      <c r="BI124" s="54" t="str">
        <f t="shared" si="49"/>
        <v/>
      </c>
      <c r="BJ124" s="54" t="str">
        <f t="shared" si="50"/>
        <v/>
      </c>
      <c r="BK124" s="54" t="str">
        <f t="shared" si="51"/>
        <v/>
      </c>
      <c r="BL124" s="54" t="str">
        <f t="shared" si="52"/>
        <v/>
      </c>
      <c r="BM124" s="54" t="str">
        <f t="shared" si="53"/>
        <v/>
      </c>
      <c r="BN124" s="54" t="str">
        <f t="shared" si="54"/>
        <v/>
      </c>
      <c r="BO124" s="54" t="str">
        <f t="shared" si="55"/>
        <v/>
      </c>
      <c r="BP124" s="54" t="str">
        <f t="shared" si="56"/>
        <v/>
      </c>
      <c r="BQ124" s="54" t="str">
        <f t="shared" si="57"/>
        <v/>
      </c>
      <c r="BR124" s="54" t="str">
        <f t="shared" si="58"/>
        <v/>
      </c>
      <c r="BS124" s="54" t="str">
        <f t="shared" si="59"/>
        <v/>
      </c>
      <c r="BT124" s="54" t="str">
        <f t="shared" si="60"/>
        <v/>
      </c>
      <c r="BU124" s="54" t="str">
        <f t="shared" si="61"/>
        <v/>
      </c>
    </row>
    <row r="125" spans="2:73" ht="16.2">
      <c r="B125" s="104"/>
      <c r="C125" s="101" t="str">
        <f t="shared" si="62"/>
        <v/>
      </c>
      <c r="D125" s="46"/>
      <c r="E125" s="213"/>
      <c r="F125" s="196"/>
      <c r="G125" s="196"/>
      <c r="H125" s="188"/>
      <c r="I125" s="311"/>
      <c r="J125" s="188"/>
      <c r="K125" s="214"/>
      <c r="L125" s="196"/>
      <c r="M125" s="196"/>
      <c r="N125" s="196"/>
      <c r="O125" s="196"/>
      <c r="P125" s="196"/>
      <c r="Q125" s="196"/>
      <c r="R125" s="196"/>
      <c r="S125" s="196"/>
      <c r="T125" s="197"/>
      <c r="V125" s="294" t="str">
        <f>IFERROR(INDEX($I$76:$I$508, _xlfn.AGGREGATE(15, 6, ROW($I$76:$I$508)-MIN(ROW($I$76:$I$508))+1/($AE$76:$AE$508&lt;&gt;"ingresos")/(COUNTIF($V$75:V124, $I$76:$I$508)=0), 1)), "")</f>
        <v/>
      </c>
      <c r="W125" s="196"/>
      <c r="X125" s="196"/>
      <c r="Y125" s="188"/>
      <c r="Z125" s="102" t="str">
        <f t="shared" si="20"/>
        <v/>
      </c>
      <c r="AA125" s="103" t="str">
        <f t="shared" si="21"/>
        <v/>
      </c>
      <c r="AB125" s="295" t="str">
        <f t="shared" si="63"/>
        <v/>
      </c>
      <c r="AC125" s="296"/>
      <c r="AE125" s="54">
        <f t="shared" si="64"/>
        <v>0</v>
      </c>
      <c r="AF125" s="89"/>
      <c r="AG125" s="89"/>
      <c r="AH125" s="54" t="str">
        <f t="shared" si="22"/>
        <v/>
      </c>
      <c r="AI125" s="54" t="str">
        <f t="shared" si="23"/>
        <v/>
      </c>
      <c r="AJ125" s="54" t="str">
        <f t="shared" si="24"/>
        <v/>
      </c>
      <c r="AK125" s="54" t="str">
        <f t="shared" si="25"/>
        <v/>
      </c>
      <c r="AL125" s="54" t="str">
        <f t="shared" si="26"/>
        <v/>
      </c>
      <c r="AM125" s="54" t="str">
        <f t="shared" si="27"/>
        <v/>
      </c>
      <c r="AN125" s="54" t="str">
        <f t="shared" si="28"/>
        <v/>
      </c>
      <c r="AO125" s="54" t="str">
        <f t="shared" si="29"/>
        <v/>
      </c>
      <c r="AP125" s="54" t="str">
        <f t="shared" si="30"/>
        <v/>
      </c>
      <c r="AQ125" s="54" t="str">
        <f t="shared" si="31"/>
        <v/>
      </c>
      <c r="AR125" s="54" t="str">
        <f t="shared" si="32"/>
        <v/>
      </c>
      <c r="AS125" s="54" t="str">
        <f t="shared" si="33"/>
        <v/>
      </c>
      <c r="AT125" s="54" t="str">
        <f t="shared" si="34"/>
        <v/>
      </c>
      <c r="AU125" s="54" t="str">
        <f t="shared" si="35"/>
        <v/>
      </c>
      <c r="AV125" s="54" t="str">
        <f t="shared" si="36"/>
        <v/>
      </c>
      <c r="AW125" s="54" t="str">
        <f t="shared" si="37"/>
        <v/>
      </c>
      <c r="AX125" s="54" t="str">
        <f t="shared" si="38"/>
        <v/>
      </c>
      <c r="AY125" s="54" t="str">
        <f t="shared" si="39"/>
        <v/>
      </c>
      <c r="AZ125" s="54" t="str">
        <f t="shared" si="40"/>
        <v/>
      </c>
      <c r="BA125" s="54" t="str">
        <f t="shared" si="41"/>
        <v/>
      </c>
      <c r="BB125" s="54" t="str">
        <f t="shared" si="42"/>
        <v/>
      </c>
      <c r="BC125" s="54" t="str">
        <f t="shared" si="43"/>
        <v/>
      </c>
      <c r="BD125" s="54" t="str">
        <f t="shared" si="44"/>
        <v/>
      </c>
      <c r="BE125" s="54" t="str">
        <f t="shared" si="45"/>
        <v/>
      </c>
      <c r="BF125" s="54" t="str">
        <f t="shared" si="46"/>
        <v/>
      </c>
      <c r="BG125" s="54" t="str">
        <f t="shared" si="47"/>
        <v/>
      </c>
      <c r="BH125" s="54" t="str">
        <f t="shared" si="48"/>
        <v/>
      </c>
      <c r="BI125" s="54" t="str">
        <f t="shared" si="49"/>
        <v/>
      </c>
      <c r="BJ125" s="54" t="str">
        <f t="shared" si="50"/>
        <v/>
      </c>
      <c r="BK125" s="54" t="str">
        <f t="shared" si="51"/>
        <v/>
      </c>
      <c r="BL125" s="54" t="str">
        <f t="shared" si="52"/>
        <v/>
      </c>
      <c r="BM125" s="54" t="str">
        <f t="shared" si="53"/>
        <v/>
      </c>
      <c r="BN125" s="54" t="str">
        <f t="shared" si="54"/>
        <v/>
      </c>
      <c r="BO125" s="54" t="str">
        <f t="shared" si="55"/>
        <v/>
      </c>
      <c r="BP125" s="54" t="str">
        <f t="shared" si="56"/>
        <v/>
      </c>
      <c r="BQ125" s="54" t="str">
        <f t="shared" si="57"/>
        <v/>
      </c>
      <c r="BR125" s="54" t="str">
        <f t="shared" si="58"/>
        <v/>
      </c>
      <c r="BS125" s="54" t="str">
        <f t="shared" si="59"/>
        <v/>
      </c>
      <c r="BT125" s="54" t="str">
        <f t="shared" si="60"/>
        <v/>
      </c>
      <c r="BU125" s="54" t="str">
        <f t="shared" si="61"/>
        <v/>
      </c>
    </row>
    <row r="126" spans="2:73" ht="16.2">
      <c r="B126" s="104"/>
      <c r="C126" s="101" t="str">
        <f t="shared" si="62"/>
        <v/>
      </c>
      <c r="D126" s="46"/>
      <c r="E126" s="213"/>
      <c r="F126" s="196"/>
      <c r="G126" s="196"/>
      <c r="H126" s="188"/>
      <c r="I126" s="311"/>
      <c r="J126" s="188"/>
      <c r="K126" s="214"/>
      <c r="L126" s="196"/>
      <c r="M126" s="196"/>
      <c r="N126" s="196"/>
      <c r="O126" s="196"/>
      <c r="P126" s="196"/>
      <c r="Q126" s="196"/>
      <c r="R126" s="196"/>
      <c r="S126" s="196"/>
      <c r="T126" s="197"/>
      <c r="V126" s="294" t="str">
        <f>IFERROR(INDEX($I$76:$I$508, _xlfn.AGGREGATE(15, 6, ROW($I$76:$I$508)-MIN(ROW($I$76:$I$508))+1/($AE$76:$AE$508&lt;&gt;"ingresos")/(COUNTIF($V$75:V125, $I$76:$I$508)=0), 1)), "")</f>
        <v/>
      </c>
      <c r="W126" s="196"/>
      <c r="X126" s="196"/>
      <c r="Y126" s="188"/>
      <c r="Z126" s="102" t="str">
        <f t="shared" si="20"/>
        <v/>
      </c>
      <c r="AA126" s="103" t="str">
        <f t="shared" si="21"/>
        <v/>
      </c>
      <c r="AB126" s="295" t="str">
        <f t="shared" si="63"/>
        <v/>
      </c>
      <c r="AC126" s="296"/>
      <c r="AE126" s="54">
        <f t="shared" si="64"/>
        <v>0</v>
      </c>
      <c r="AF126" s="89"/>
      <c r="AG126" s="89"/>
      <c r="AH126" s="54" t="str">
        <f t="shared" si="22"/>
        <v/>
      </c>
      <c r="AI126" s="54" t="str">
        <f t="shared" si="23"/>
        <v/>
      </c>
      <c r="AJ126" s="54" t="str">
        <f t="shared" si="24"/>
        <v/>
      </c>
      <c r="AK126" s="54" t="str">
        <f t="shared" si="25"/>
        <v/>
      </c>
      <c r="AL126" s="54" t="str">
        <f t="shared" si="26"/>
        <v/>
      </c>
      <c r="AM126" s="54" t="str">
        <f t="shared" si="27"/>
        <v/>
      </c>
      <c r="AN126" s="54" t="str">
        <f t="shared" si="28"/>
        <v/>
      </c>
      <c r="AO126" s="54" t="str">
        <f t="shared" si="29"/>
        <v/>
      </c>
      <c r="AP126" s="54" t="str">
        <f t="shared" si="30"/>
        <v/>
      </c>
      <c r="AQ126" s="54" t="str">
        <f t="shared" si="31"/>
        <v/>
      </c>
      <c r="AR126" s="54" t="str">
        <f t="shared" si="32"/>
        <v/>
      </c>
      <c r="AS126" s="54" t="str">
        <f t="shared" si="33"/>
        <v/>
      </c>
      <c r="AT126" s="54" t="str">
        <f t="shared" si="34"/>
        <v/>
      </c>
      <c r="AU126" s="54" t="str">
        <f t="shared" si="35"/>
        <v/>
      </c>
      <c r="AV126" s="54" t="str">
        <f t="shared" si="36"/>
        <v/>
      </c>
      <c r="AW126" s="54" t="str">
        <f t="shared" si="37"/>
        <v/>
      </c>
      <c r="AX126" s="54" t="str">
        <f t="shared" si="38"/>
        <v/>
      </c>
      <c r="AY126" s="54" t="str">
        <f t="shared" si="39"/>
        <v/>
      </c>
      <c r="AZ126" s="54" t="str">
        <f t="shared" si="40"/>
        <v/>
      </c>
      <c r="BA126" s="54" t="str">
        <f t="shared" si="41"/>
        <v/>
      </c>
      <c r="BB126" s="54" t="str">
        <f t="shared" si="42"/>
        <v/>
      </c>
      <c r="BC126" s="54" t="str">
        <f t="shared" si="43"/>
        <v/>
      </c>
      <c r="BD126" s="54" t="str">
        <f t="shared" si="44"/>
        <v/>
      </c>
      <c r="BE126" s="54" t="str">
        <f t="shared" si="45"/>
        <v/>
      </c>
      <c r="BF126" s="54" t="str">
        <f t="shared" si="46"/>
        <v/>
      </c>
      <c r="BG126" s="54" t="str">
        <f t="shared" si="47"/>
        <v/>
      </c>
      <c r="BH126" s="54" t="str">
        <f t="shared" si="48"/>
        <v/>
      </c>
      <c r="BI126" s="54" t="str">
        <f t="shared" si="49"/>
        <v/>
      </c>
      <c r="BJ126" s="54" t="str">
        <f t="shared" si="50"/>
        <v/>
      </c>
      <c r="BK126" s="54" t="str">
        <f t="shared" si="51"/>
        <v/>
      </c>
      <c r="BL126" s="54" t="str">
        <f t="shared" si="52"/>
        <v/>
      </c>
      <c r="BM126" s="54" t="str">
        <f t="shared" si="53"/>
        <v/>
      </c>
      <c r="BN126" s="54" t="str">
        <f t="shared" si="54"/>
        <v/>
      </c>
      <c r="BO126" s="54" t="str">
        <f t="shared" si="55"/>
        <v/>
      </c>
      <c r="BP126" s="54" t="str">
        <f t="shared" si="56"/>
        <v/>
      </c>
      <c r="BQ126" s="54" t="str">
        <f t="shared" si="57"/>
        <v/>
      </c>
      <c r="BR126" s="54" t="str">
        <f t="shared" si="58"/>
        <v/>
      </c>
      <c r="BS126" s="54" t="str">
        <f t="shared" si="59"/>
        <v/>
      </c>
      <c r="BT126" s="54" t="str">
        <f t="shared" si="60"/>
        <v/>
      </c>
      <c r="BU126" s="54" t="str">
        <f t="shared" si="61"/>
        <v/>
      </c>
    </row>
    <row r="127" spans="2:73" ht="16.2">
      <c r="B127" s="104"/>
      <c r="C127" s="101" t="str">
        <f t="shared" si="62"/>
        <v/>
      </c>
      <c r="D127" s="46"/>
      <c r="E127" s="213"/>
      <c r="F127" s="196"/>
      <c r="G127" s="196"/>
      <c r="H127" s="188"/>
      <c r="I127" s="311"/>
      <c r="J127" s="188"/>
      <c r="K127" s="214"/>
      <c r="L127" s="196"/>
      <c r="M127" s="196"/>
      <c r="N127" s="196"/>
      <c r="O127" s="196"/>
      <c r="P127" s="196"/>
      <c r="Q127" s="196"/>
      <c r="R127" s="196"/>
      <c r="S127" s="196"/>
      <c r="T127" s="197"/>
      <c r="V127" s="294" t="str">
        <f>IFERROR(INDEX($I$76:$I$508, _xlfn.AGGREGATE(15, 6, ROW($I$76:$I$508)-MIN(ROW($I$76:$I$508))+1/($AE$76:$AE$508&lt;&gt;"ingresos")/(COUNTIF($V$75:V126, $I$76:$I$508)=0), 1)), "")</f>
        <v/>
      </c>
      <c r="W127" s="196"/>
      <c r="X127" s="196"/>
      <c r="Y127" s="188"/>
      <c r="Z127" s="102" t="str">
        <f t="shared" si="20"/>
        <v/>
      </c>
      <c r="AA127" s="103" t="str">
        <f t="shared" si="21"/>
        <v/>
      </c>
      <c r="AB127" s="295" t="str">
        <f t="shared" si="63"/>
        <v/>
      </c>
      <c r="AC127" s="296"/>
      <c r="AE127" s="54">
        <f t="shared" si="64"/>
        <v>0</v>
      </c>
      <c r="AF127" s="89"/>
      <c r="AG127" s="89"/>
      <c r="AH127" s="54" t="str">
        <f t="shared" si="22"/>
        <v/>
      </c>
      <c r="AI127" s="54" t="str">
        <f t="shared" si="23"/>
        <v/>
      </c>
      <c r="AJ127" s="54" t="str">
        <f t="shared" si="24"/>
        <v/>
      </c>
      <c r="AK127" s="54" t="str">
        <f t="shared" si="25"/>
        <v/>
      </c>
      <c r="AL127" s="54" t="str">
        <f t="shared" si="26"/>
        <v/>
      </c>
      <c r="AM127" s="54" t="str">
        <f t="shared" si="27"/>
        <v/>
      </c>
      <c r="AN127" s="54" t="str">
        <f t="shared" si="28"/>
        <v/>
      </c>
      <c r="AO127" s="54" t="str">
        <f t="shared" si="29"/>
        <v/>
      </c>
      <c r="AP127" s="54" t="str">
        <f t="shared" si="30"/>
        <v/>
      </c>
      <c r="AQ127" s="54" t="str">
        <f t="shared" si="31"/>
        <v/>
      </c>
      <c r="AR127" s="54" t="str">
        <f t="shared" si="32"/>
        <v/>
      </c>
      <c r="AS127" s="54" t="str">
        <f t="shared" si="33"/>
        <v/>
      </c>
      <c r="AT127" s="54" t="str">
        <f t="shared" si="34"/>
        <v/>
      </c>
      <c r="AU127" s="54" t="str">
        <f t="shared" si="35"/>
        <v/>
      </c>
      <c r="AV127" s="54" t="str">
        <f t="shared" si="36"/>
        <v/>
      </c>
      <c r="AW127" s="54" t="str">
        <f t="shared" si="37"/>
        <v/>
      </c>
      <c r="AX127" s="54" t="str">
        <f t="shared" si="38"/>
        <v/>
      </c>
      <c r="AY127" s="54" t="str">
        <f t="shared" si="39"/>
        <v/>
      </c>
      <c r="AZ127" s="54" t="str">
        <f t="shared" si="40"/>
        <v/>
      </c>
      <c r="BA127" s="54" t="str">
        <f t="shared" si="41"/>
        <v/>
      </c>
      <c r="BB127" s="54" t="str">
        <f t="shared" si="42"/>
        <v/>
      </c>
      <c r="BC127" s="54" t="str">
        <f t="shared" si="43"/>
        <v/>
      </c>
      <c r="BD127" s="54" t="str">
        <f t="shared" si="44"/>
        <v/>
      </c>
      <c r="BE127" s="54" t="str">
        <f t="shared" si="45"/>
        <v/>
      </c>
      <c r="BF127" s="54" t="str">
        <f t="shared" si="46"/>
        <v/>
      </c>
      <c r="BG127" s="54" t="str">
        <f t="shared" si="47"/>
        <v/>
      </c>
      <c r="BH127" s="54" t="str">
        <f t="shared" si="48"/>
        <v/>
      </c>
      <c r="BI127" s="54" t="str">
        <f t="shared" si="49"/>
        <v/>
      </c>
      <c r="BJ127" s="54" t="str">
        <f t="shared" si="50"/>
        <v/>
      </c>
      <c r="BK127" s="54" t="str">
        <f t="shared" si="51"/>
        <v/>
      </c>
      <c r="BL127" s="54" t="str">
        <f t="shared" si="52"/>
        <v/>
      </c>
      <c r="BM127" s="54" t="str">
        <f t="shared" si="53"/>
        <v/>
      </c>
      <c r="BN127" s="54" t="str">
        <f t="shared" si="54"/>
        <v/>
      </c>
      <c r="BO127" s="54" t="str">
        <f t="shared" si="55"/>
        <v/>
      </c>
      <c r="BP127" s="54" t="str">
        <f t="shared" si="56"/>
        <v/>
      </c>
      <c r="BQ127" s="54" t="str">
        <f t="shared" si="57"/>
        <v/>
      </c>
      <c r="BR127" s="54" t="str">
        <f t="shared" si="58"/>
        <v/>
      </c>
      <c r="BS127" s="54" t="str">
        <f t="shared" si="59"/>
        <v/>
      </c>
      <c r="BT127" s="54" t="str">
        <f t="shared" si="60"/>
        <v/>
      </c>
      <c r="BU127" s="54" t="str">
        <f t="shared" si="61"/>
        <v/>
      </c>
    </row>
    <row r="128" spans="2:73" ht="16.2">
      <c r="B128" s="104"/>
      <c r="C128" s="101" t="str">
        <f t="shared" si="62"/>
        <v/>
      </c>
      <c r="D128" s="46"/>
      <c r="E128" s="213"/>
      <c r="F128" s="196"/>
      <c r="G128" s="196"/>
      <c r="H128" s="188"/>
      <c r="I128" s="311"/>
      <c r="J128" s="188"/>
      <c r="K128" s="214"/>
      <c r="L128" s="196"/>
      <c r="M128" s="196"/>
      <c r="N128" s="196"/>
      <c r="O128" s="196"/>
      <c r="P128" s="196"/>
      <c r="Q128" s="196"/>
      <c r="R128" s="196"/>
      <c r="S128" s="196"/>
      <c r="T128" s="197"/>
      <c r="V128" s="294" t="str">
        <f>IFERROR(INDEX($I$76:$I$508, _xlfn.AGGREGATE(15, 6, ROW($I$76:$I$508)-MIN(ROW($I$76:$I$508))+1/($AE$76:$AE$508&lt;&gt;"ingresos")/(COUNTIF($V$75:V127, $I$76:$I$508)=0), 1)), "")</f>
        <v/>
      </c>
      <c r="W128" s="196"/>
      <c r="X128" s="196"/>
      <c r="Y128" s="188"/>
      <c r="Z128" s="102" t="str">
        <f t="shared" si="20"/>
        <v/>
      </c>
      <c r="AA128" s="103" t="str">
        <f t="shared" si="21"/>
        <v/>
      </c>
      <c r="AB128" s="295" t="str">
        <f t="shared" si="63"/>
        <v/>
      </c>
      <c r="AC128" s="296"/>
      <c r="AE128" s="54">
        <f t="shared" si="64"/>
        <v>0</v>
      </c>
      <c r="AF128" s="89"/>
      <c r="AG128" s="89"/>
      <c r="AH128" s="54" t="str">
        <f t="shared" si="22"/>
        <v/>
      </c>
      <c r="AI128" s="54" t="str">
        <f t="shared" si="23"/>
        <v/>
      </c>
      <c r="AJ128" s="54" t="str">
        <f t="shared" si="24"/>
        <v/>
      </c>
      <c r="AK128" s="54" t="str">
        <f t="shared" si="25"/>
        <v/>
      </c>
      <c r="AL128" s="54" t="str">
        <f t="shared" si="26"/>
        <v/>
      </c>
      <c r="AM128" s="54" t="str">
        <f t="shared" si="27"/>
        <v/>
      </c>
      <c r="AN128" s="54" t="str">
        <f t="shared" si="28"/>
        <v/>
      </c>
      <c r="AO128" s="54" t="str">
        <f t="shared" si="29"/>
        <v/>
      </c>
      <c r="AP128" s="54" t="str">
        <f t="shared" si="30"/>
        <v/>
      </c>
      <c r="AQ128" s="54" t="str">
        <f t="shared" si="31"/>
        <v/>
      </c>
      <c r="AR128" s="54" t="str">
        <f t="shared" si="32"/>
        <v/>
      </c>
      <c r="AS128" s="54" t="str">
        <f t="shared" si="33"/>
        <v/>
      </c>
      <c r="AT128" s="54" t="str">
        <f t="shared" si="34"/>
        <v/>
      </c>
      <c r="AU128" s="54" t="str">
        <f t="shared" si="35"/>
        <v/>
      </c>
      <c r="AV128" s="54" t="str">
        <f t="shared" si="36"/>
        <v/>
      </c>
      <c r="AW128" s="54" t="str">
        <f t="shared" si="37"/>
        <v/>
      </c>
      <c r="AX128" s="54" t="str">
        <f t="shared" si="38"/>
        <v/>
      </c>
      <c r="AY128" s="54" t="str">
        <f t="shared" si="39"/>
        <v/>
      </c>
      <c r="AZ128" s="54" t="str">
        <f t="shared" si="40"/>
        <v/>
      </c>
      <c r="BA128" s="54" t="str">
        <f t="shared" si="41"/>
        <v/>
      </c>
      <c r="BB128" s="54" t="str">
        <f t="shared" si="42"/>
        <v/>
      </c>
      <c r="BC128" s="54" t="str">
        <f t="shared" si="43"/>
        <v/>
      </c>
      <c r="BD128" s="54" t="str">
        <f t="shared" si="44"/>
        <v/>
      </c>
      <c r="BE128" s="54" t="str">
        <f t="shared" si="45"/>
        <v/>
      </c>
      <c r="BF128" s="54" t="str">
        <f t="shared" si="46"/>
        <v/>
      </c>
      <c r="BG128" s="54" t="str">
        <f t="shared" si="47"/>
        <v/>
      </c>
      <c r="BH128" s="54" t="str">
        <f t="shared" si="48"/>
        <v/>
      </c>
      <c r="BI128" s="54" t="str">
        <f t="shared" si="49"/>
        <v/>
      </c>
      <c r="BJ128" s="54" t="str">
        <f t="shared" si="50"/>
        <v/>
      </c>
      <c r="BK128" s="54" t="str">
        <f t="shared" si="51"/>
        <v/>
      </c>
      <c r="BL128" s="54" t="str">
        <f t="shared" si="52"/>
        <v/>
      </c>
      <c r="BM128" s="54" t="str">
        <f t="shared" si="53"/>
        <v/>
      </c>
      <c r="BN128" s="54" t="str">
        <f t="shared" si="54"/>
        <v/>
      </c>
      <c r="BO128" s="54" t="str">
        <f t="shared" si="55"/>
        <v/>
      </c>
      <c r="BP128" s="54" t="str">
        <f t="shared" si="56"/>
        <v/>
      </c>
      <c r="BQ128" s="54" t="str">
        <f t="shared" si="57"/>
        <v/>
      </c>
      <c r="BR128" s="54" t="str">
        <f t="shared" si="58"/>
        <v/>
      </c>
      <c r="BS128" s="54" t="str">
        <f t="shared" si="59"/>
        <v/>
      </c>
      <c r="BT128" s="54" t="str">
        <f t="shared" si="60"/>
        <v/>
      </c>
      <c r="BU128" s="54" t="str">
        <f t="shared" si="61"/>
        <v/>
      </c>
    </row>
    <row r="129" spans="2:73" ht="16.2">
      <c r="B129" s="104"/>
      <c r="C129" s="101" t="str">
        <f t="shared" si="62"/>
        <v/>
      </c>
      <c r="D129" s="46"/>
      <c r="E129" s="213"/>
      <c r="F129" s="196"/>
      <c r="G129" s="196"/>
      <c r="H129" s="188"/>
      <c r="I129" s="311"/>
      <c r="J129" s="188"/>
      <c r="K129" s="214"/>
      <c r="L129" s="196"/>
      <c r="M129" s="196"/>
      <c r="N129" s="196"/>
      <c r="O129" s="196"/>
      <c r="P129" s="196"/>
      <c r="Q129" s="196"/>
      <c r="R129" s="196"/>
      <c r="S129" s="196"/>
      <c r="T129" s="197"/>
      <c r="V129" s="294" t="str">
        <f>IFERROR(INDEX($I$76:$I$508, _xlfn.AGGREGATE(15, 6, ROW($I$76:$I$508)-MIN(ROW($I$76:$I$508))+1/($AE$76:$AE$508&lt;&gt;"ingresos")/(COUNTIF($V$75:V128, $I$76:$I$508)=0), 1)), "")</f>
        <v/>
      </c>
      <c r="W129" s="196"/>
      <c r="X129" s="196"/>
      <c r="Y129" s="188"/>
      <c r="Z129" s="102" t="str">
        <f t="shared" si="20"/>
        <v/>
      </c>
      <c r="AA129" s="103" t="str">
        <f t="shared" si="21"/>
        <v/>
      </c>
      <c r="AB129" s="295" t="str">
        <f t="shared" si="63"/>
        <v/>
      </c>
      <c r="AC129" s="296"/>
      <c r="AE129" s="54">
        <f t="shared" si="64"/>
        <v>0</v>
      </c>
      <c r="AF129" s="89"/>
      <c r="AG129" s="89"/>
      <c r="AH129" s="54" t="str">
        <f t="shared" si="22"/>
        <v/>
      </c>
      <c r="AI129" s="54" t="str">
        <f t="shared" si="23"/>
        <v/>
      </c>
      <c r="AJ129" s="54" t="str">
        <f t="shared" si="24"/>
        <v/>
      </c>
      <c r="AK129" s="54" t="str">
        <f t="shared" si="25"/>
        <v/>
      </c>
      <c r="AL129" s="54" t="str">
        <f t="shared" si="26"/>
        <v/>
      </c>
      <c r="AM129" s="54" t="str">
        <f t="shared" si="27"/>
        <v/>
      </c>
      <c r="AN129" s="54" t="str">
        <f t="shared" si="28"/>
        <v/>
      </c>
      <c r="AO129" s="54" t="str">
        <f t="shared" si="29"/>
        <v/>
      </c>
      <c r="AP129" s="54" t="str">
        <f t="shared" si="30"/>
        <v/>
      </c>
      <c r="AQ129" s="54" t="str">
        <f t="shared" si="31"/>
        <v/>
      </c>
      <c r="AR129" s="54" t="str">
        <f t="shared" si="32"/>
        <v/>
      </c>
      <c r="AS129" s="54" t="str">
        <f t="shared" si="33"/>
        <v/>
      </c>
      <c r="AT129" s="54" t="str">
        <f t="shared" si="34"/>
        <v/>
      </c>
      <c r="AU129" s="54" t="str">
        <f t="shared" si="35"/>
        <v/>
      </c>
      <c r="AV129" s="54" t="str">
        <f t="shared" si="36"/>
        <v/>
      </c>
      <c r="AW129" s="54" t="str">
        <f t="shared" si="37"/>
        <v/>
      </c>
      <c r="AX129" s="54" t="str">
        <f t="shared" si="38"/>
        <v/>
      </c>
      <c r="AY129" s="54" t="str">
        <f t="shared" si="39"/>
        <v/>
      </c>
      <c r="AZ129" s="54" t="str">
        <f t="shared" si="40"/>
        <v/>
      </c>
      <c r="BA129" s="54" t="str">
        <f t="shared" si="41"/>
        <v/>
      </c>
      <c r="BB129" s="54" t="str">
        <f t="shared" si="42"/>
        <v/>
      </c>
      <c r="BC129" s="54" t="str">
        <f t="shared" si="43"/>
        <v/>
      </c>
      <c r="BD129" s="54" t="str">
        <f t="shared" si="44"/>
        <v/>
      </c>
      <c r="BE129" s="54" t="str">
        <f t="shared" si="45"/>
        <v/>
      </c>
      <c r="BF129" s="54" t="str">
        <f t="shared" si="46"/>
        <v/>
      </c>
      <c r="BG129" s="54" t="str">
        <f t="shared" si="47"/>
        <v/>
      </c>
      <c r="BH129" s="54" t="str">
        <f t="shared" si="48"/>
        <v/>
      </c>
      <c r="BI129" s="54" t="str">
        <f t="shared" si="49"/>
        <v/>
      </c>
      <c r="BJ129" s="54" t="str">
        <f t="shared" si="50"/>
        <v/>
      </c>
      <c r="BK129" s="54" t="str">
        <f t="shared" si="51"/>
        <v/>
      </c>
      <c r="BL129" s="54" t="str">
        <f t="shared" si="52"/>
        <v/>
      </c>
      <c r="BM129" s="54" t="str">
        <f t="shared" si="53"/>
        <v/>
      </c>
      <c r="BN129" s="54" t="str">
        <f t="shared" si="54"/>
        <v/>
      </c>
      <c r="BO129" s="54" t="str">
        <f t="shared" si="55"/>
        <v/>
      </c>
      <c r="BP129" s="54" t="str">
        <f t="shared" si="56"/>
        <v/>
      </c>
      <c r="BQ129" s="54" t="str">
        <f t="shared" si="57"/>
        <v/>
      </c>
      <c r="BR129" s="54" t="str">
        <f t="shared" si="58"/>
        <v/>
      </c>
      <c r="BS129" s="54" t="str">
        <f t="shared" si="59"/>
        <v/>
      </c>
      <c r="BT129" s="54" t="str">
        <f t="shared" si="60"/>
        <v/>
      </c>
      <c r="BU129" s="54" t="str">
        <f t="shared" si="61"/>
        <v/>
      </c>
    </row>
    <row r="130" spans="2:73" ht="16.2">
      <c r="B130" s="104"/>
      <c r="C130" s="101" t="str">
        <f t="shared" si="62"/>
        <v/>
      </c>
      <c r="D130" s="46"/>
      <c r="E130" s="213"/>
      <c r="F130" s="196"/>
      <c r="G130" s="196"/>
      <c r="H130" s="188"/>
      <c r="I130" s="311"/>
      <c r="J130" s="188"/>
      <c r="K130" s="214"/>
      <c r="L130" s="196"/>
      <c r="M130" s="196"/>
      <c r="N130" s="196"/>
      <c r="O130" s="196"/>
      <c r="P130" s="196"/>
      <c r="Q130" s="196"/>
      <c r="R130" s="196"/>
      <c r="S130" s="196"/>
      <c r="T130" s="197"/>
      <c r="V130" s="294" t="str">
        <f>IFERROR(INDEX($I$76:$I$508, _xlfn.AGGREGATE(15, 6, ROW($I$76:$I$508)-MIN(ROW($I$76:$I$508))+1/($AE$76:$AE$508&lt;&gt;"ingresos")/(COUNTIF($V$75:V129, $I$76:$I$508)=0), 1)), "")</f>
        <v/>
      </c>
      <c r="W130" s="196"/>
      <c r="X130" s="196"/>
      <c r="Y130" s="188"/>
      <c r="Z130" s="102" t="str">
        <f t="shared" si="20"/>
        <v/>
      </c>
      <c r="AA130" s="103" t="str">
        <f t="shared" si="21"/>
        <v/>
      </c>
      <c r="AB130" s="295" t="str">
        <f t="shared" si="63"/>
        <v/>
      </c>
      <c r="AC130" s="296"/>
      <c r="AE130" s="54">
        <f t="shared" si="64"/>
        <v>0</v>
      </c>
      <c r="AF130" s="89"/>
      <c r="AG130" s="89"/>
      <c r="AH130" s="54" t="str">
        <f t="shared" si="22"/>
        <v/>
      </c>
      <c r="AI130" s="54" t="str">
        <f t="shared" si="23"/>
        <v/>
      </c>
      <c r="AJ130" s="54" t="str">
        <f t="shared" si="24"/>
        <v/>
      </c>
      <c r="AK130" s="54" t="str">
        <f t="shared" si="25"/>
        <v/>
      </c>
      <c r="AL130" s="54" t="str">
        <f t="shared" si="26"/>
        <v/>
      </c>
      <c r="AM130" s="54" t="str">
        <f t="shared" si="27"/>
        <v/>
      </c>
      <c r="AN130" s="54" t="str">
        <f t="shared" si="28"/>
        <v/>
      </c>
      <c r="AO130" s="54" t="str">
        <f t="shared" si="29"/>
        <v/>
      </c>
      <c r="AP130" s="54" t="str">
        <f t="shared" si="30"/>
        <v/>
      </c>
      <c r="AQ130" s="54" t="str">
        <f t="shared" si="31"/>
        <v/>
      </c>
      <c r="AR130" s="54" t="str">
        <f t="shared" si="32"/>
        <v/>
      </c>
      <c r="AS130" s="54" t="str">
        <f t="shared" si="33"/>
        <v/>
      </c>
      <c r="AT130" s="54" t="str">
        <f t="shared" si="34"/>
        <v/>
      </c>
      <c r="AU130" s="54" t="str">
        <f t="shared" si="35"/>
        <v/>
      </c>
      <c r="AV130" s="54" t="str">
        <f t="shared" si="36"/>
        <v/>
      </c>
      <c r="AW130" s="54" t="str">
        <f t="shared" si="37"/>
        <v/>
      </c>
      <c r="AX130" s="54" t="str">
        <f t="shared" si="38"/>
        <v/>
      </c>
      <c r="AY130" s="54" t="str">
        <f t="shared" si="39"/>
        <v/>
      </c>
      <c r="AZ130" s="54" t="str">
        <f t="shared" si="40"/>
        <v/>
      </c>
      <c r="BA130" s="54" t="str">
        <f t="shared" si="41"/>
        <v/>
      </c>
      <c r="BB130" s="54" t="str">
        <f t="shared" si="42"/>
        <v/>
      </c>
      <c r="BC130" s="54" t="str">
        <f t="shared" si="43"/>
        <v/>
      </c>
      <c r="BD130" s="54" t="str">
        <f t="shared" si="44"/>
        <v/>
      </c>
      <c r="BE130" s="54" t="str">
        <f t="shared" si="45"/>
        <v/>
      </c>
      <c r="BF130" s="54" t="str">
        <f t="shared" si="46"/>
        <v/>
      </c>
      <c r="BG130" s="54" t="str">
        <f t="shared" si="47"/>
        <v/>
      </c>
      <c r="BH130" s="54" t="str">
        <f t="shared" si="48"/>
        <v/>
      </c>
      <c r="BI130" s="54" t="str">
        <f t="shared" si="49"/>
        <v/>
      </c>
      <c r="BJ130" s="54" t="str">
        <f t="shared" si="50"/>
        <v/>
      </c>
      <c r="BK130" s="54" t="str">
        <f t="shared" si="51"/>
        <v/>
      </c>
      <c r="BL130" s="54" t="str">
        <f t="shared" si="52"/>
        <v/>
      </c>
      <c r="BM130" s="54" t="str">
        <f t="shared" si="53"/>
        <v/>
      </c>
      <c r="BN130" s="54" t="str">
        <f t="shared" si="54"/>
        <v/>
      </c>
      <c r="BO130" s="54" t="str">
        <f t="shared" si="55"/>
        <v/>
      </c>
      <c r="BP130" s="54" t="str">
        <f t="shared" si="56"/>
        <v/>
      </c>
      <c r="BQ130" s="54" t="str">
        <f t="shared" si="57"/>
        <v/>
      </c>
      <c r="BR130" s="54" t="str">
        <f t="shared" si="58"/>
        <v/>
      </c>
      <c r="BS130" s="54" t="str">
        <f t="shared" si="59"/>
        <v/>
      </c>
      <c r="BT130" s="54" t="str">
        <f t="shared" si="60"/>
        <v/>
      </c>
      <c r="BU130" s="54" t="str">
        <f t="shared" si="61"/>
        <v/>
      </c>
    </row>
    <row r="131" spans="2:73" ht="16.2">
      <c r="B131" s="104"/>
      <c r="C131" s="101" t="str">
        <f t="shared" si="62"/>
        <v/>
      </c>
      <c r="D131" s="46"/>
      <c r="E131" s="213"/>
      <c r="F131" s="196"/>
      <c r="G131" s="196"/>
      <c r="H131" s="188"/>
      <c r="I131" s="311"/>
      <c r="J131" s="188"/>
      <c r="K131" s="214"/>
      <c r="L131" s="196"/>
      <c r="M131" s="196"/>
      <c r="N131" s="196"/>
      <c r="O131" s="196"/>
      <c r="P131" s="196"/>
      <c r="Q131" s="196"/>
      <c r="R131" s="196"/>
      <c r="S131" s="196"/>
      <c r="T131" s="197"/>
      <c r="V131" s="294" t="str">
        <f>IFERROR(INDEX($I$76:$I$508, _xlfn.AGGREGATE(15, 6, ROW($I$76:$I$508)-MIN(ROW($I$76:$I$508))+1/($AE$76:$AE$508&lt;&gt;"ingresos")/(COUNTIF($V$75:V130, $I$76:$I$508)=0), 1)), "")</f>
        <v/>
      </c>
      <c r="W131" s="196"/>
      <c r="X131" s="196"/>
      <c r="Y131" s="188"/>
      <c r="Z131" s="102" t="str">
        <f t="shared" si="20"/>
        <v/>
      </c>
      <c r="AA131" s="103" t="str">
        <f t="shared" si="21"/>
        <v/>
      </c>
      <c r="AB131" s="295" t="str">
        <f t="shared" si="63"/>
        <v/>
      </c>
      <c r="AC131" s="296"/>
      <c r="AE131" s="54">
        <f t="shared" si="64"/>
        <v>0</v>
      </c>
      <c r="AF131" s="89"/>
      <c r="AG131" s="89"/>
      <c r="AH131" s="54" t="str">
        <f t="shared" si="22"/>
        <v/>
      </c>
      <c r="AI131" s="54" t="str">
        <f t="shared" si="23"/>
        <v/>
      </c>
      <c r="AJ131" s="54" t="str">
        <f t="shared" si="24"/>
        <v/>
      </c>
      <c r="AK131" s="54" t="str">
        <f t="shared" si="25"/>
        <v/>
      </c>
      <c r="AL131" s="54" t="str">
        <f t="shared" si="26"/>
        <v/>
      </c>
      <c r="AM131" s="54" t="str">
        <f t="shared" si="27"/>
        <v/>
      </c>
      <c r="AN131" s="54" t="str">
        <f t="shared" si="28"/>
        <v/>
      </c>
      <c r="AO131" s="54" t="str">
        <f t="shared" si="29"/>
        <v/>
      </c>
      <c r="AP131" s="54" t="str">
        <f t="shared" si="30"/>
        <v/>
      </c>
      <c r="AQ131" s="54" t="str">
        <f t="shared" si="31"/>
        <v/>
      </c>
      <c r="AR131" s="54" t="str">
        <f t="shared" si="32"/>
        <v/>
      </c>
      <c r="AS131" s="54" t="str">
        <f t="shared" si="33"/>
        <v/>
      </c>
      <c r="AT131" s="54" t="str">
        <f t="shared" si="34"/>
        <v/>
      </c>
      <c r="AU131" s="54" t="str">
        <f t="shared" si="35"/>
        <v/>
      </c>
      <c r="AV131" s="54" t="str">
        <f t="shared" si="36"/>
        <v/>
      </c>
      <c r="AW131" s="54" t="str">
        <f t="shared" si="37"/>
        <v/>
      </c>
      <c r="AX131" s="54" t="str">
        <f t="shared" si="38"/>
        <v/>
      </c>
      <c r="AY131" s="54" t="str">
        <f t="shared" si="39"/>
        <v/>
      </c>
      <c r="AZ131" s="54" t="str">
        <f t="shared" si="40"/>
        <v/>
      </c>
      <c r="BA131" s="54" t="str">
        <f t="shared" si="41"/>
        <v/>
      </c>
      <c r="BB131" s="54" t="str">
        <f t="shared" si="42"/>
        <v/>
      </c>
      <c r="BC131" s="54" t="str">
        <f t="shared" si="43"/>
        <v/>
      </c>
      <c r="BD131" s="54" t="str">
        <f t="shared" si="44"/>
        <v/>
      </c>
      <c r="BE131" s="54" t="str">
        <f t="shared" si="45"/>
        <v/>
      </c>
      <c r="BF131" s="54" t="str">
        <f t="shared" si="46"/>
        <v/>
      </c>
      <c r="BG131" s="54" t="str">
        <f t="shared" si="47"/>
        <v/>
      </c>
      <c r="BH131" s="54" t="str">
        <f t="shared" si="48"/>
        <v/>
      </c>
      <c r="BI131" s="54" t="str">
        <f t="shared" si="49"/>
        <v/>
      </c>
      <c r="BJ131" s="54" t="str">
        <f t="shared" si="50"/>
        <v/>
      </c>
      <c r="BK131" s="54" t="str">
        <f t="shared" si="51"/>
        <v/>
      </c>
      <c r="BL131" s="54" t="str">
        <f t="shared" si="52"/>
        <v/>
      </c>
      <c r="BM131" s="54" t="str">
        <f t="shared" si="53"/>
        <v/>
      </c>
      <c r="BN131" s="54" t="str">
        <f t="shared" si="54"/>
        <v/>
      </c>
      <c r="BO131" s="54" t="str">
        <f t="shared" si="55"/>
        <v/>
      </c>
      <c r="BP131" s="54" t="str">
        <f t="shared" si="56"/>
        <v/>
      </c>
      <c r="BQ131" s="54" t="str">
        <f t="shared" si="57"/>
        <v/>
      </c>
      <c r="BR131" s="54" t="str">
        <f t="shared" si="58"/>
        <v/>
      </c>
      <c r="BS131" s="54" t="str">
        <f t="shared" si="59"/>
        <v/>
      </c>
      <c r="BT131" s="54" t="str">
        <f t="shared" si="60"/>
        <v/>
      </c>
      <c r="BU131" s="54" t="str">
        <f t="shared" si="61"/>
        <v/>
      </c>
    </row>
    <row r="132" spans="2:73" ht="16.2">
      <c r="B132" s="104"/>
      <c r="C132" s="101" t="str">
        <f t="shared" si="62"/>
        <v/>
      </c>
      <c r="D132" s="46"/>
      <c r="E132" s="213"/>
      <c r="F132" s="196"/>
      <c r="G132" s="196"/>
      <c r="H132" s="188"/>
      <c r="I132" s="311"/>
      <c r="J132" s="188"/>
      <c r="K132" s="214"/>
      <c r="L132" s="196"/>
      <c r="M132" s="196"/>
      <c r="N132" s="196"/>
      <c r="O132" s="196"/>
      <c r="P132" s="196"/>
      <c r="Q132" s="196"/>
      <c r="R132" s="196"/>
      <c r="S132" s="196"/>
      <c r="T132" s="197"/>
      <c r="V132" s="294" t="str">
        <f>IFERROR(INDEX($I$76:$I$508, _xlfn.AGGREGATE(15, 6, ROW($I$76:$I$508)-MIN(ROW($I$76:$I$508))+1/($AE$76:$AE$508&lt;&gt;"ingresos")/(COUNTIF($V$75:V131, $I$76:$I$508)=0), 1)), "")</f>
        <v/>
      </c>
      <c r="W132" s="196"/>
      <c r="X132" s="196"/>
      <c r="Y132" s="188"/>
      <c r="Z132" s="102" t="str">
        <f t="shared" si="20"/>
        <v/>
      </c>
      <c r="AA132" s="103" t="str">
        <f t="shared" si="21"/>
        <v/>
      </c>
      <c r="AB132" s="295" t="str">
        <f t="shared" si="63"/>
        <v/>
      </c>
      <c r="AC132" s="296"/>
      <c r="AE132" s="54">
        <f t="shared" si="64"/>
        <v>0</v>
      </c>
      <c r="AF132" s="89"/>
      <c r="AG132" s="89"/>
      <c r="AH132" s="54" t="str">
        <f t="shared" si="22"/>
        <v/>
      </c>
      <c r="AI132" s="54" t="str">
        <f t="shared" si="23"/>
        <v/>
      </c>
      <c r="AJ132" s="54" t="str">
        <f t="shared" si="24"/>
        <v/>
      </c>
      <c r="AK132" s="54" t="str">
        <f t="shared" si="25"/>
        <v/>
      </c>
      <c r="AL132" s="54" t="str">
        <f t="shared" si="26"/>
        <v/>
      </c>
      <c r="AM132" s="54" t="str">
        <f t="shared" si="27"/>
        <v/>
      </c>
      <c r="AN132" s="54" t="str">
        <f t="shared" si="28"/>
        <v/>
      </c>
      <c r="AO132" s="54" t="str">
        <f t="shared" si="29"/>
        <v/>
      </c>
      <c r="AP132" s="54" t="str">
        <f t="shared" si="30"/>
        <v/>
      </c>
      <c r="AQ132" s="54" t="str">
        <f t="shared" si="31"/>
        <v/>
      </c>
      <c r="AR132" s="54" t="str">
        <f t="shared" si="32"/>
        <v/>
      </c>
      <c r="AS132" s="54" t="str">
        <f t="shared" si="33"/>
        <v/>
      </c>
      <c r="AT132" s="54" t="str">
        <f t="shared" si="34"/>
        <v/>
      </c>
      <c r="AU132" s="54" t="str">
        <f t="shared" si="35"/>
        <v/>
      </c>
      <c r="AV132" s="54" t="str">
        <f t="shared" si="36"/>
        <v/>
      </c>
      <c r="AW132" s="54" t="str">
        <f t="shared" si="37"/>
        <v/>
      </c>
      <c r="AX132" s="54" t="str">
        <f t="shared" si="38"/>
        <v/>
      </c>
      <c r="AY132" s="54" t="str">
        <f t="shared" si="39"/>
        <v/>
      </c>
      <c r="AZ132" s="54" t="str">
        <f t="shared" si="40"/>
        <v/>
      </c>
      <c r="BA132" s="54" t="str">
        <f t="shared" si="41"/>
        <v/>
      </c>
      <c r="BB132" s="54" t="str">
        <f t="shared" si="42"/>
        <v/>
      </c>
      <c r="BC132" s="54" t="str">
        <f t="shared" si="43"/>
        <v/>
      </c>
      <c r="BD132" s="54" t="str">
        <f t="shared" si="44"/>
        <v/>
      </c>
      <c r="BE132" s="54" t="str">
        <f t="shared" si="45"/>
        <v/>
      </c>
      <c r="BF132" s="54" t="str">
        <f t="shared" si="46"/>
        <v/>
      </c>
      <c r="BG132" s="54" t="str">
        <f t="shared" si="47"/>
        <v/>
      </c>
      <c r="BH132" s="54" t="str">
        <f t="shared" si="48"/>
        <v/>
      </c>
      <c r="BI132" s="54" t="str">
        <f t="shared" si="49"/>
        <v/>
      </c>
      <c r="BJ132" s="54" t="str">
        <f t="shared" si="50"/>
        <v/>
      </c>
      <c r="BK132" s="54" t="str">
        <f t="shared" si="51"/>
        <v/>
      </c>
      <c r="BL132" s="54" t="str">
        <f t="shared" si="52"/>
        <v/>
      </c>
      <c r="BM132" s="54" t="str">
        <f t="shared" si="53"/>
        <v/>
      </c>
      <c r="BN132" s="54" t="str">
        <f t="shared" si="54"/>
        <v/>
      </c>
      <c r="BO132" s="54" t="str">
        <f t="shared" si="55"/>
        <v/>
      </c>
      <c r="BP132" s="54" t="str">
        <f t="shared" si="56"/>
        <v/>
      </c>
      <c r="BQ132" s="54" t="str">
        <f t="shared" si="57"/>
        <v/>
      </c>
      <c r="BR132" s="54" t="str">
        <f t="shared" si="58"/>
        <v/>
      </c>
      <c r="BS132" s="54" t="str">
        <f t="shared" si="59"/>
        <v/>
      </c>
      <c r="BT132" s="54" t="str">
        <f t="shared" si="60"/>
        <v/>
      </c>
      <c r="BU132" s="54" t="str">
        <f t="shared" si="61"/>
        <v/>
      </c>
    </row>
    <row r="133" spans="2:73" ht="16.2">
      <c r="B133" s="104"/>
      <c r="C133" s="101" t="str">
        <f t="shared" si="62"/>
        <v/>
      </c>
      <c r="D133" s="46"/>
      <c r="E133" s="213"/>
      <c r="F133" s="196"/>
      <c r="G133" s="196"/>
      <c r="H133" s="188"/>
      <c r="I133" s="311"/>
      <c r="J133" s="188"/>
      <c r="K133" s="214"/>
      <c r="L133" s="196"/>
      <c r="M133" s="196"/>
      <c r="N133" s="196"/>
      <c r="O133" s="196"/>
      <c r="P133" s="196"/>
      <c r="Q133" s="196"/>
      <c r="R133" s="196"/>
      <c r="S133" s="196"/>
      <c r="T133" s="197"/>
      <c r="V133" s="294" t="str">
        <f>IFERROR(INDEX($I$76:$I$508, _xlfn.AGGREGATE(15, 6, ROW($I$76:$I$508)-MIN(ROW($I$76:$I$508))+1/($AE$76:$AE$508&lt;&gt;"ingresos")/(COUNTIF($V$75:V132, $I$76:$I$508)=0), 1)), "")</f>
        <v/>
      </c>
      <c r="W133" s="196"/>
      <c r="X133" s="196"/>
      <c r="Y133" s="188"/>
      <c r="Z133" s="102" t="str">
        <f t="shared" si="20"/>
        <v/>
      </c>
      <c r="AA133" s="103" t="str">
        <f t="shared" si="21"/>
        <v/>
      </c>
      <c r="AB133" s="295" t="str">
        <f t="shared" si="63"/>
        <v/>
      </c>
      <c r="AC133" s="296"/>
      <c r="AE133" s="54">
        <f t="shared" si="64"/>
        <v>0</v>
      </c>
      <c r="AF133" s="89"/>
      <c r="AG133" s="89"/>
      <c r="AH133" s="54" t="str">
        <f t="shared" si="22"/>
        <v/>
      </c>
      <c r="AI133" s="54" t="str">
        <f t="shared" si="23"/>
        <v/>
      </c>
      <c r="AJ133" s="54" t="str">
        <f t="shared" si="24"/>
        <v/>
      </c>
      <c r="AK133" s="54" t="str">
        <f t="shared" si="25"/>
        <v/>
      </c>
      <c r="AL133" s="54" t="str">
        <f t="shared" si="26"/>
        <v/>
      </c>
      <c r="AM133" s="54" t="str">
        <f t="shared" si="27"/>
        <v/>
      </c>
      <c r="AN133" s="54" t="str">
        <f t="shared" si="28"/>
        <v/>
      </c>
      <c r="AO133" s="54" t="str">
        <f t="shared" si="29"/>
        <v/>
      </c>
      <c r="AP133" s="54" t="str">
        <f t="shared" si="30"/>
        <v/>
      </c>
      <c r="AQ133" s="54" t="str">
        <f t="shared" si="31"/>
        <v/>
      </c>
      <c r="AR133" s="54" t="str">
        <f t="shared" si="32"/>
        <v/>
      </c>
      <c r="AS133" s="54" t="str">
        <f t="shared" si="33"/>
        <v/>
      </c>
      <c r="AT133" s="54" t="str">
        <f t="shared" si="34"/>
        <v/>
      </c>
      <c r="AU133" s="54" t="str">
        <f t="shared" si="35"/>
        <v/>
      </c>
      <c r="AV133" s="54" t="str">
        <f t="shared" si="36"/>
        <v/>
      </c>
      <c r="AW133" s="54" t="str">
        <f t="shared" si="37"/>
        <v/>
      </c>
      <c r="AX133" s="54" t="str">
        <f t="shared" si="38"/>
        <v/>
      </c>
      <c r="AY133" s="54" t="str">
        <f t="shared" si="39"/>
        <v/>
      </c>
      <c r="AZ133" s="54" t="str">
        <f t="shared" si="40"/>
        <v/>
      </c>
      <c r="BA133" s="54" t="str">
        <f t="shared" si="41"/>
        <v/>
      </c>
      <c r="BB133" s="54" t="str">
        <f t="shared" si="42"/>
        <v/>
      </c>
      <c r="BC133" s="54" t="str">
        <f t="shared" si="43"/>
        <v/>
      </c>
      <c r="BD133" s="54" t="str">
        <f t="shared" si="44"/>
        <v/>
      </c>
      <c r="BE133" s="54" t="str">
        <f t="shared" si="45"/>
        <v/>
      </c>
      <c r="BF133" s="54" t="str">
        <f t="shared" si="46"/>
        <v/>
      </c>
      <c r="BG133" s="54" t="str">
        <f t="shared" si="47"/>
        <v/>
      </c>
      <c r="BH133" s="54" t="str">
        <f t="shared" si="48"/>
        <v/>
      </c>
      <c r="BI133" s="54" t="str">
        <f t="shared" si="49"/>
        <v/>
      </c>
      <c r="BJ133" s="54" t="str">
        <f t="shared" si="50"/>
        <v/>
      </c>
      <c r="BK133" s="54" t="str">
        <f t="shared" si="51"/>
        <v/>
      </c>
      <c r="BL133" s="54" t="str">
        <f t="shared" si="52"/>
        <v/>
      </c>
      <c r="BM133" s="54" t="str">
        <f t="shared" si="53"/>
        <v/>
      </c>
      <c r="BN133" s="54" t="str">
        <f t="shared" si="54"/>
        <v/>
      </c>
      <c r="BO133" s="54" t="str">
        <f t="shared" si="55"/>
        <v/>
      </c>
      <c r="BP133" s="54" t="str">
        <f t="shared" si="56"/>
        <v/>
      </c>
      <c r="BQ133" s="54" t="str">
        <f t="shared" si="57"/>
        <v/>
      </c>
      <c r="BR133" s="54" t="str">
        <f t="shared" si="58"/>
        <v/>
      </c>
      <c r="BS133" s="54" t="str">
        <f t="shared" si="59"/>
        <v/>
      </c>
      <c r="BT133" s="54" t="str">
        <f t="shared" si="60"/>
        <v/>
      </c>
      <c r="BU133" s="54" t="str">
        <f t="shared" si="61"/>
        <v/>
      </c>
    </row>
    <row r="134" spans="2:73" ht="16.2">
      <c r="B134" s="104"/>
      <c r="C134" s="101" t="str">
        <f t="shared" si="62"/>
        <v/>
      </c>
      <c r="D134" s="46"/>
      <c r="E134" s="213"/>
      <c r="F134" s="196"/>
      <c r="G134" s="196"/>
      <c r="H134" s="188"/>
      <c r="I134" s="311"/>
      <c r="J134" s="188"/>
      <c r="K134" s="214"/>
      <c r="L134" s="196"/>
      <c r="M134" s="196"/>
      <c r="N134" s="196"/>
      <c r="O134" s="196"/>
      <c r="P134" s="196"/>
      <c r="Q134" s="196"/>
      <c r="R134" s="196"/>
      <c r="S134" s="196"/>
      <c r="T134" s="197"/>
      <c r="V134" s="294" t="str">
        <f>IFERROR(INDEX($I$76:$I$508, _xlfn.AGGREGATE(15, 6, ROW($I$76:$I$508)-MIN(ROW($I$76:$I$508))+1/($AE$76:$AE$508&lt;&gt;"ingresos")/(COUNTIF($V$75:V133, $I$76:$I$508)=0), 1)), "")</f>
        <v/>
      </c>
      <c r="W134" s="196"/>
      <c r="X134" s="196"/>
      <c r="Y134" s="188"/>
      <c r="Z134" s="102" t="str">
        <f t="shared" si="20"/>
        <v/>
      </c>
      <c r="AA134" s="103" t="str">
        <f t="shared" si="21"/>
        <v/>
      </c>
      <c r="AB134" s="295" t="str">
        <f t="shared" si="63"/>
        <v/>
      </c>
      <c r="AC134" s="296"/>
      <c r="AE134" s="54">
        <f t="shared" si="64"/>
        <v>0</v>
      </c>
      <c r="AF134" s="89"/>
      <c r="AG134" s="89"/>
      <c r="AH134" s="54" t="str">
        <f t="shared" si="22"/>
        <v/>
      </c>
      <c r="AI134" s="54" t="str">
        <f t="shared" si="23"/>
        <v/>
      </c>
      <c r="AJ134" s="54" t="str">
        <f t="shared" si="24"/>
        <v/>
      </c>
      <c r="AK134" s="54" t="str">
        <f t="shared" si="25"/>
        <v/>
      </c>
      <c r="AL134" s="54" t="str">
        <f t="shared" si="26"/>
        <v/>
      </c>
      <c r="AM134" s="54" t="str">
        <f t="shared" si="27"/>
        <v/>
      </c>
      <c r="AN134" s="54" t="str">
        <f t="shared" si="28"/>
        <v/>
      </c>
      <c r="AO134" s="54" t="str">
        <f t="shared" si="29"/>
        <v/>
      </c>
      <c r="AP134" s="54" t="str">
        <f t="shared" si="30"/>
        <v/>
      </c>
      <c r="AQ134" s="54" t="str">
        <f t="shared" si="31"/>
        <v/>
      </c>
      <c r="AR134" s="54" t="str">
        <f t="shared" si="32"/>
        <v/>
      </c>
      <c r="AS134" s="54" t="str">
        <f t="shared" si="33"/>
        <v/>
      </c>
      <c r="AT134" s="54" t="str">
        <f t="shared" si="34"/>
        <v/>
      </c>
      <c r="AU134" s="54" t="str">
        <f t="shared" si="35"/>
        <v/>
      </c>
      <c r="AV134" s="54" t="str">
        <f t="shared" si="36"/>
        <v/>
      </c>
      <c r="AW134" s="54" t="str">
        <f t="shared" si="37"/>
        <v/>
      </c>
      <c r="AX134" s="54" t="str">
        <f t="shared" si="38"/>
        <v/>
      </c>
      <c r="AY134" s="54" t="str">
        <f t="shared" si="39"/>
        <v/>
      </c>
      <c r="AZ134" s="54" t="str">
        <f t="shared" si="40"/>
        <v/>
      </c>
      <c r="BA134" s="54" t="str">
        <f t="shared" si="41"/>
        <v/>
      </c>
      <c r="BB134" s="54" t="str">
        <f t="shared" si="42"/>
        <v/>
      </c>
      <c r="BC134" s="54" t="str">
        <f t="shared" si="43"/>
        <v/>
      </c>
      <c r="BD134" s="54" t="str">
        <f t="shared" si="44"/>
        <v/>
      </c>
      <c r="BE134" s="54" t="str">
        <f t="shared" si="45"/>
        <v/>
      </c>
      <c r="BF134" s="54" t="str">
        <f t="shared" si="46"/>
        <v/>
      </c>
      <c r="BG134" s="54" t="str">
        <f t="shared" si="47"/>
        <v/>
      </c>
      <c r="BH134" s="54" t="str">
        <f t="shared" si="48"/>
        <v/>
      </c>
      <c r="BI134" s="54" t="str">
        <f t="shared" si="49"/>
        <v/>
      </c>
      <c r="BJ134" s="54" t="str">
        <f t="shared" si="50"/>
        <v/>
      </c>
      <c r="BK134" s="54" t="str">
        <f t="shared" si="51"/>
        <v/>
      </c>
      <c r="BL134" s="54" t="str">
        <f t="shared" si="52"/>
        <v/>
      </c>
      <c r="BM134" s="54" t="str">
        <f t="shared" si="53"/>
        <v/>
      </c>
      <c r="BN134" s="54" t="str">
        <f t="shared" si="54"/>
        <v/>
      </c>
      <c r="BO134" s="54" t="str">
        <f t="shared" si="55"/>
        <v/>
      </c>
      <c r="BP134" s="54" t="str">
        <f t="shared" si="56"/>
        <v/>
      </c>
      <c r="BQ134" s="54" t="str">
        <f t="shared" si="57"/>
        <v/>
      </c>
      <c r="BR134" s="54" t="str">
        <f t="shared" si="58"/>
        <v/>
      </c>
      <c r="BS134" s="54" t="str">
        <f t="shared" si="59"/>
        <v/>
      </c>
      <c r="BT134" s="54" t="str">
        <f t="shared" si="60"/>
        <v/>
      </c>
      <c r="BU134" s="54" t="str">
        <f t="shared" si="61"/>
        <v/>
      </c>
    </row>
    <row r="135" spans="2:73" ht="16.2">
      <c r="B135" s="104"/>
      <c r="C135" s="101" t="str">
        <f t="shared" si="62"/>
        <v/>
      </c>
      <c r="D135" s="46"/>
      <c r="E135" s="213"/>
      <c r="F135" s="196"/>
      <c r="G135" s="196"/>
      <c r="H135" s="188"/>
      <c r="I135" s="311"/>
      <c r="J135" s="188"/>
      <c r="K135" s="214"/>
      <c r="L135" s="196"/>
      <c r="M135" s="196"/>
      <c r="N135" s="196"/>
      <c r="O135" s="196"/>
      <c r="P135" s="196"/>
      <c r="Q135" s="196"/>
      <c r="R135" s="196"/>
      <c r="S135" s="196"/>
      <c r="T135" s="197"/>
      <c r="V135" s="294" t="str">
        <f>IFERROR(INDEX($I$76:$I$508, _xlfn.AGGREGATE(15, 6, ROW($I$76:$I$508)-MIN(ROW($I$76:$I$508))+1/($AE$76:$AE$508&lt;&gt;"ingresos")/(COUNTIF($V$75:V134, $I$76:$I$508)=0), 1)), "")</f>
        <v/>
      </c>
      <c r="W135" s="196"/>
      <c r="X135" s="196"/>
      <c r="Y135" s="188"/>
      <c r="Z135" s="102" t="str">
        <f t="shared" si="20"/>
        <v/>
      </c>
      <c r="AA135" s="103" t="str">
        <f t="shared" si="21"/>
        <v/>
      </c>
      <c r="AB135" s="295" t="str">
        <f t="shared" si="63"/>
        <v/>
      </c>
      <c r="AC135" s="296"/>
      <c r="AE135" s="54">
        <f t="shared" si="64"/>
        <v>0</v>
      </c>
      <c r="AF135" s="89"/>
      <c r="AG135" s="89"/>
      <c r="AH135" s="54" t="str">
        <f t="shared" si="22"/>
        <v/>
      </c>
      <c r="AI135" s="54" t="str">
        <f t="shared" si="23"/>
        <v/>
      </c>
      <c r="AJ135" s="54" t="str">
        <f t="shared" si="24"/>
        <v/>
      </c>
      <c r="AK135" s="54" t="str">
        <f t="shared" si="25"/>
        <v/>
      </c>
      <c r="AL135" s="54" t="str">
        <f t="shared" si="26"/>
        <v/>
      </c>
      <c r="AM135" s="54" t="str">
        <f t="shared" si="27"/>
        <v/>
      </c>
      <c r="AN135" s="54" t="str">
        <f t="shared" si="28"/>
        <v/>
      </c>
      <c r="AO135" s="54" t="str">
        <f t="shared" si="29"/>
        <v/>
      </c>
      <c r="AP135" s="54" t="str">
        <f t="shared" si="30"/>
        <v/>
      </c>
      <c r="AQ135" s="54" t="str">
        <f t="shared" si="31"/>
        <v/>
      </c>
      <c r="AR135" s="54" t="str">
        <f t="shared" si="32"/>
        <v/>
      </c>
      <c r="AS135" s="54" t="str">
        <f t="shared" si="33"/>
        <v/>
      </c>
      <c r="AT135" s="54" t="str">
        <f t="shared" si="34"/>
        <v/>
      </c>
      <c r="AU135" s="54" t="str">
        <f t="shared" si="35"/>
        <v/>
      </c>
      <c r="AV135" s="54" t="str">
        <f t="shared" si="36"/>
        <v/>
      </c>
      <c r="AW135" s="54" t="str">
        <f t="shared" si="37"/>
        <v/>
      </c>
      <c r="AX135" s="54" t="str">
        <f t="shared" si="38"/>
        <v/>
      </c>
      <c r="AY135" s="54" t="str">
        <f t="shared" si="39"/>
        <v/>
      </c>
      <c r="AZ135" s="54" t="str">
        <f t="shared" si="40"/>
        <v/>
      </c>
      <c r="BA135" s="54" t="str">
        <f t="shared" si="41"/>
        <v/>
      </c>
      <c r="BB135" s="54" t="str">
        <f t="shared" si="42"/>
        <v/>
      </c>
      <c r="BC135" s="54" t="str">
        <f t="shared" si="43"/>
        <v/>
      </c>
      <c r="BD135" s="54" t="str">
        <f t="shared" si="44"/>
        <v/>
      </c>
      <c r="BE135" s="54" t="str">
        <f t="shared" si="45"/>
        <v/>
      </c>
      <c r="BF135" s="54" t="str">
        <f t="shared" si="46"/>
        <v/>
      </c>
      <c r="BG135" s="54" t="str">
        <f t="shared" si="47"/>
        <v/>
      </c>
      <c r="BH135" s="54" t="str">
        <f t="shared" si="48"/>
        <v/>
      </c>
      <c r="BI135" s="54" t="str">
        <f t="shared" si="49"/>
        <v/>
      </c>
      <c r="BJ135" s="54" t="str">
        <f t="shared" si="50"/>
        <v/>
      </c>
      <c r="BK135" s="54" t="str">
        <f t="shared" si="51"/>
        <v/>
      </c>
      <c r="BL135" s="54" t="str">
        <f t="shared" si="52"/>
        <v/>
      </c>
      <c r="BM135" s="54" t="str">
        <f t="shared" si="53"/>
        <v/>
      </c>
      <c r="BN135" s="54" t="str">
        <f t="shared" si="54"/>
        <v/>
      </c>
      <c r="BO135" s="54" t="str">
        <f t="shared" si="55"/>
        <v/>
      </c>
      <c r="BP135" s="54" t="str">
        <f t="shared" si="56"/>
        <v/>
      </c>
      <c r="BQ135" s="54" t="str">
        <f t="shared" si="57"/>
        <v/>
      </c>
      <c r="BR135" s="54" t="str">
        <f t="shared" si="58"/>
        <v/>
      </c>
      <c r="BS135" s="54" t="str">
        <f t="shared" si="59"/>
        <v/>
      </c>
      <c r="BT135" s="54" t="str">
        <f t="shared" si="60"/>
        <v/>
      </c>
      <c r="BU135" s="54" t="str">
        <f t="shared" si="61"/>
        <v/>
      </c>
    </row>
    <row r="136" spans="2:73" ht="16.2">
      <c r="B136" s="104"/>
      <c r="C136" s="101" t="str">
        <f t="shared" si="62"/>
        <v/>
      </c>
      <c r="D136" s="46"/>
      <c r="E136" s="213"/>
      <c r="F136" s="196"/>
      <c r="G136" s="196"/>
      <c r="H136" s="188"/>
      <c r="I136" s="311"/>
      <c r="J136" s="188"/>
      <c r="K136" s="214"/>
      <c r="L136" s="196"/>
      <c r="M136" s="196"/>
      <c r="N136" s="196"/>
      <c r="O136" s="196"/>
      <c r="P136" s="196"/>
      <c r="Q136" s="196"/>
      <c r="R136" s="196"/>
      <c r="S136" s="196"/>
      <c r="T136" s="197"/>
      <c r="V136" s="294" t="str">
        <f>IFERROR(INDEX($I$76:$I$508, _xlfn.AGGREGATE(15, 6, ROW($I$76:$I$508)-MIN(ROW($I$76:$I$508))+1/($AE$76:$AE$508&lt;&gt;"ingresos")/(COUNTIF($V$75:V135, $I$76:$I$508)=0), 1)), "")</f>
        <v/>
      </c>
      <c r="W136" s="196"/>
      <c r="X136" s="196"/>
      <c r="Y136" s="188"/>
      <c r="Z136" s="102" t="str">
        <f t="shared" si="20"/>
        <v/>
      </c>
      <c r="AA136" s="103" t="str">
        <f t="shared" si="21"/>
        <v/>
      </c>
      <c r="AB136" s="295" t="str">
        <f t="shared" si="63"/>
        <v/>
      </c>
      <c r="AC136" s="296"/>
      <c r="AE136" s="54">
        <f t="shared" si="64"/>
        <v>0</v>
      </c>
      <c r="AF136" s="89"/>
      <c r="AG136" s="89"/>
      <c r="AH136" s="54" t="str">
        <f t="shared" si="22"/>
        <v/>
      </c>
      <c r="AI136" s="54" t="str">
        <f t="shared" si="23"/>
        <v/>
      </c>
      <c r="AJ136" s="54" t="str">
        <f t="shared" si="24"/>
        <v/>
      </c>
      <c r="AK136" s="54" t="str">
        <f t="shared" si="25"/>
        <v/>
      </c>
      <c r="AL136" s="54" t="str">
        <f t="shared" si="26"/>
        <v/>
      </c>
      <c r="AM136" s="54" t="str">
        <f t="shared" si="27"/>
        <v/>
      </c>
      <c r="AN136" s="54" t="str">
        <f t="shared" si="28"/>
        <v/>
      </c>
      <c r="AO136" s="54" t="str">
        <f t="shared" si="29"/>
        <v/>
      </c>
      <c r="AP136" s="54" t="str">
        <f t="shared" si="30"/>
        <v/>
      </c>
      <c r="AQ136" s="54" t="str">
        <f t="shared" si="31"/>
        <v/>
      </c>
      <c r="AR136" s="54" t="str">
        <f t="shared" si="32"/>
        <v/>
      </c>
      <c r="AS136" s="54" t="str">
        <f t="shared" si="33"/>
        <v/>
      </c>
      <c r="AT136" s="54" t="str">
        <f t="shared" si="34"/>
        <v/>
      </c>
      <c r="AU136" s="54" t="str">
        <f t="shared" si="35"/>
        <v/>
      </c>
      <c r="AV136" s="54" t="str">
        <f t="shared" si="36"/>
        <v/>
      </c>
      <c r="AW136" s="54" t="str">
        <f t="shared" si="37"/>
        <v/>
      </c>
      <c r="AX136" s="54" t="str">
        <f t="shared" si="38"/>
        <v/>
      </c>
      <c r="AY136" s="54" t="str">
        <f t="shared" si="39"/>
        <v/>
      </c>
      <c r="AZ136" s="54" t="str">
        <f t="shared" si="40"/>
        <v/>
      </c>
      <c r="BA136" s="54" t="str">
        <f t="shared" si="41"/>
        <v/>
      </c>
      <c r="BB136" s="54" t="str">
        <f t="shared" si="42"/>
        <v/>
      </c>
      <c r="BC136" s="54" t="str">
        <f t="shared" si="43"/>
        <v/>
      </c>
      <c r="BD136" s="54" t="str">
        <f t="shared" si="44"/>
        <v/>
      </c>
      <c r="BE136" s="54" t="str">
        <f t="shared" si="45"/>
        <v/>
      </c>
      <c r="BF136" s="54" t="str">
        <f t="shared" si="46"/>
        <v/>
      </c>
      <c r="BG136" s="54" t="str">
        <f t="shared" si="47"/>
        <v/>
      </c>
      <c r="BH136" s="54" t="str">
        <f t="shared" si="48"/>
        <v/>
      </c>
      <c r="BI136" s="54" t="str">
        <f t="shared" si="49"/>
        <v/>
      </c>
      <c r="BJ136" s="54" t="str">
        <f t="shared" si="50"/>
        <v/>
      </c>
      <c r="BK136" s="54" t="str">
        <f t="shared" si="51"/>
        <v/>
      </c>
      <c r="BL136" s="54" t="str">
        <f t="shared" si="52"/>
        <v/>
      </c>
      <c r="BM136" s="54" t="str">
        <f t="shared" si="53"/>
        <v/>
      </c>
      <c r="BN136" s="54" t="str">
        <f t="shared" si="54"/>
        <v/>
      </c>
      <c r="BO136" s="54" t="str">
        <f t="shared" si="55"/>
        <v/>
      </c>
      <c r="BP136" s="54" t="str">
        <f t="shared" si="56"/>
        <v/>
      </c>
      <c r="BQ136" s="54" t="str">
        <f t="shared" si="57"/>
        <v/>
      </c>
      <c r="BR136" s="54" t="str">
        <f t="shared" si="58"/>
        <v/>
      </c>
      <c r="BS136" s="54" t="str">
        <f t="shared" si="59"/>
        <v/>
      </c>
      <c r="BT136" s="54" t="str">
        <f t="shared" si="60"/>
        <v/>
      </c>
      <c r="BU136" s="54" t="str">
        <f t="shared" si="61"/>
        <v/>
      </c>
    </row>
    <row r="137" spans="2:73" ht="16.2">
      <c r="B137" s="104"/>
      <c r="C137" s="101" t="str">
        <f t="shared" si="62"/>
        <v/>
      </c>
      <c r="D137" s="46"/>
      <c r="E137" s="213"/>
      <c r="F137" s="196"/>
      <c r="G137" s="196"/>
      <c r="H137" s="188"/>
      <c r="I137" s="311"/>
      <c r="J137" s="188"/>
      <c r="K137" s="214"/>
      <c r="L137" s="196"/>
      <c r="M137" s="196"/>
      <c r="N137" s="196"/>
      <c r="O137" s="196"/>
      <c r="P137" s="196"/>
      <c r="Q137" s="196"/>
      <c r="R137" s="196"/>
      <c r="S137" s="196"/>
      <c r="T137" s="197"/>
      <c r="V137" s="294" t="str">
        <f>IFERROR(INDEX($I$76:$I$508, _xlfn.AGGREGATE(15, 6, ROW($I$76:$I$508)-MIN(ROW($I$76:$I$508))+1/($AE$76:$AE$508&lt;&gt;"ingresos")/(COUNTIF($V$75:V136, $I$76:$I$508)=0), 1)), "")</f>
        <v/>
      </c>
      <c r="W137" s="196"/>
      <c r="X137" s="196"/>
      <c r="Y137" s="188"/>
      <c r="Z137" s="102" t="str">
        <f t="shared" si="20"/>
        <v/>
      </c>
      <c r="AA137" s="103" t="str">
        <f t="shared" si="21"/>
        <v/>
      </c>
      <c r="AB137" s="295" t="str">
        <f t="shared" si="63"/>
        <v/>
      </c>
      <c r="AC137" s="296"/>
      <c r="AE137" s="54">
        <f t="shared" si="64"/>
        <v>0</v>
      </c>
      <c r="AF137" s="89"/>
      <c r="AG137" s="89"/>
      <c r="AH137" s="54" t="str">
        <f t="shared" si="22"/>
        <v/>
      </c>
      <c r="AI137" s="54" t="str">
        <f t="shared" si="23"/>
        <v/>
      </c>
      <c r="AJ137" s="54" t="str">
        <f t="shared" si="24"/>
        <v/>
      </c>
      <c r="AK137" s="54" t="str">
        <f t="shared" si="25"/>
        <v/>
      </c>
      <c r="AL137" s="54" t="str">
        <f t="shared" si="26"/>
        <v/>
      </c>
      <c r="AM137" s="54" t="str">
        <f t="shared" si="27"/>
        <v/>
      </c>
      <c r="AN137" s="54" t="str">
        <f t="shared" si="28"/>
        <v/>
      </c>
      <c r="AO137" s="54" t="str">
        <f t="shared" si="29"/>
        <v/>
      </c>
      <c r="AP137" s="54" t="str">
        <f t="shared" si="30"/>
        <v/>
      </c>
      <c r="AQ137" s="54" t="str">
        <f t="shared" si="31"/>
        <v/>
      </c>
      <c r="AR137" s="54" t="str">
        <f t="shared" si="32"/>
        <v/>
      </c>
      <c r="AS137" s="54" t="str">
        <f t="shared" si="33"/>
        <v/>
      </c>
      <c r="AT137" s="54" t="str">
        <f t="shared" si="34"/>
        <v/>
      </c>
      <c r="AU137" s="54" t="str">
        <f t="shared" si="35"/>
        <v/>
      </c>
      <c r="AV137" s="54" t="str">
        <f t="shared" si="36"/>
        <v/>
      </c>
      <c r="AW137" s="54" t="str">
        <f t="shared" si="37"/>
        <v/>
      </c>
      <c r="AX137" s="54" t="str">
        <f t="shared" si="38"/>
        <v/>
      </c>
      <c r="AY137" s="54" t="str">
        <f t="shared" si="39"/>
        <v/>
      </c>
      <c r="AZ137" s="54" t="str">
        <f t="shared" si="40"/>
        <v/>
      </c>
      <c r="BA137" s="54" t="str">
        <f t="shared" si="41"/>
        <v/>
      </c>
      <c r="BB137" s="54" t="str">
        <f t="shared" si="42"/>
        <v/>
      </c>
      <c r="BC137" s="54" t="str">
        <f t="shared" si="43"/>
        <v/>
      </c>
      <c r="BD137" s="54" t="str">
        <f t="shared" si="44"/>
        <v/>
      </c>
      <c r="BE137" s="54" t="str">
        <f t="shared" si="45"/>
        <v/>
      </c>
      <c r="BF137" s="54" t="str">
        <f t="shared" si="46"/>
        <v/>
      </c>
      <c r="BG137" s="54" t="str">
        <f t="shared" si="47"/>
        <v/>
      </c>
      <c r="BH137" s="54" t="str">
        <f t="shared" si="48"/>
        <v/>
      </c>
      <c r="BI137" s="54" t="str">
        <f t="shared" si="49"/>
        <v/>
      </c>
      <c r="BJ137" s="54" t="str">
        <f t="shared" si="50"/>
        <v/>
      </c>
      <c r="BK137" s="54" t="str">
        <f t="shared" si="51"/>
        <v/>
      </c>
      <c r="BL137" s="54" t="str">
        <f t="shared" si="52"/>
        <v/>
      </c>
      <c r="BM137" s="54" t="str">
        <f t="shared" si="53"/>
        <v/>
      </c>
      <c r="BN137" s="54" t="str">
        <f t="shared" si="54"/>
        <v/>
      </c>
      <c r="BO137" s="54" t="str">
        <f t="shared" si="55"/>
        <v/>
      </c>
      <c r="BP137" s="54" t="str">
        <f t="shared" si="56"/>
        <v/>
      </c>
      <c r="BQ137" s="54" t="str">
        <f t="shared" si="57"/>
        <v/>
      </c>
      <c r="BR137" s="54" t="str">
        <f t="shared" si="58"/>
        <v/>
      </c>
      <c r="BS137" s="54" t="str">
        <f t="shared" si="59"/>
        <v/>
      </c>
      <c r="BT137" s="54" t="str">
        <f t="shared" si="60"/>
        <v/>
      </c>
      <c r="BU137" s="54" t="str">
        <f t="shared" si="61"/>
        <v/>
      </c>
    </row>
    <row r="138" spans="2:73" ht="16.2">
      <c r="B138" s="104"/>
      <c r="C138" s="101" t="str">
        <f t="shared" si="62"/>
        <v/>
      </c>
      <c r="D138" s="46"/>
      <c r="E138" s="213"/>
      <c r="F138" s="196"/>
      <c r="G138" s="196"/>
      <c r="H138" s="188"/>
      <c r="I138" s="311"/>
      <c r="J138" s="188"/>
      <c r="K138" s="214"/>
      <c r="L138" s="196"/>
      <c r="M138" s="196"/>
      <c r="N138" s="196"/>
      <c r="O138" s="196"/>
      <c r="P138" s="196"/>
      <c r="Q138" s="196"/>
      <c r="R138" s="196"/>
      <c r="S138" s="196"/>
      <c r="T138" s="197"/>
      <c r="V138" s="294" t="str">
        <f>IFERROR(INDEX($I$76:$I$508, _xlfn.AGGREGATE(15, 6, ROW($I$76:$I$508)-MIN(ROW($I$76:$I$508))+1/($AE$76:$AE$508&lt;&gt;"ingresos")/(COUNTIF($V$75:V137, $I$76:$I$508)=0), 1)), "")</f>
        <v/>
      </c>
      <c r="W138" s="196"/>
      <c r="X138" s="196"/>
      <c r="Y138" s="188"/>
      <c r="Z138" s="102" t="str">
        <f t="shared" si="20"/>
        <v/>
      </c>
      <c r="AA138" s="103" t="str">
        <f t="shared" si="21"/>
        <v/>
      </c>
      <c r="AB138" s="295" t="str">
        <f t="shared" si="63"/>
        <v/>
      </c>
      <c r="AC138" s="296"/>
      <c r="AE138" s="54">
        <f t="shared" si="64"/>
        <v>0</v>
      </c>
      <c r="AF138" s="89"/>
      <c r="AG138" s="89"/>
      <c r="AH138" s="54" t="str">
        <f t="shared" si="22"/>
        <v/>
      </c>
      <c r="AI138" s="54" t="str">
        <f t="shared" si="23"/>
        <v/>
      </c>
      <c r="AJ138" s="54" t="str">
        <f t="shared" si="24"/>
        <v/>
      </c>
      <c r="AK138" s="54" t="str">
        <f t="shared" si="25"/>
        <v/>
      </c>
      <c r="AL138" s="54" t="str">
        <f t="shared" si="26"/>
        <v/>
      </c>
      <c r="AM138" s="54" t="str">
        <f t="shared" si="27"/>
        <v/>
      </c>
      <c r="AN138" s="54" t="str">
        <f t="shared" si="28"/>
        <v/>
      </c>
      <c r="AO138" s="54" t="str">
        <f t="shared" si="29"/>
        <v/>
      </c>
      <c r="AP138" s="54" t="str">
        <f t="shared" si="30"/>
        <v/>
      </c>
      <c r="AQ138" s="54" t="str">
        <f t="shared" si="31"/>
        <v/>
      </c>
      <c r="AR138" s="54" t="str">
        <f t="shared" si="32"/>
        <v/>
      </c>
      <c r="AS138" s="54" t="str">
        <f t="shared" si="33"/>
        <v/>
      </c>
      <c r="AT138" s="54" t="str">
        <f t="shared" si="34"/>
        <v/>
      </c>
      <c r="AU138" s="54" t="str">
        <f t="shared" si="35"/>
        <v/>
      </c>
      <c r="AV138" s="54" t="str">
        <f t="shared" si="36"/>
        <v/>
      </c>
      <c r="AW138" s="54" t="str">
        <f t="shared" si="37"/>
        <v/>
      </c>
      <c r="AX138" s="54" t="str">
        <f t="shared" si="38"/>
        <v/>
      </c>
      <c r="AY138" s="54" t="str">
        <f t="shared" si="39"/>
        <v/>
      </c>
      <c r="AZ138" s="54" t="str">
        <f t="shared" si="40"/>
        <v/>
      </c>
      <c r="BA138" s="54" t="str">
        <f t="shared" si="41"/>
        <v/>
      </c>
      <c r="BB138" s="54" t="str">
        <f t="shared" si="42"/>
        <v/>
      </c>
      <c r="BC138" s="54" t="str">
        <f t="shared" si="43"/>
        <v/>
      </c>
      <c r="BD138" s="54" t="str">
        <f t="shared" si="44"/>
        <v/>
      </c>
      <c r="BE138" s="54" t="str">
        <f t="shared" si="45"/>
        <v/>
      </c>
      <c r="BF138" s="54" t="str">
        <f t="shared" si="46"/>
        <v/>
      </c>
      <c r="BG138" s="54" t="str">
        <f t="shared" si="47"/>
        <v/>
      </c>
      <c r="BH138" s="54" t="str">
        <f t="shared" si="48"/>
        <v/>
      </c>
      <c r="BI138" s="54" t="str">
        <f t="shared" si="49"/>
        <v/>
      </c>
      <c r="BJ138" s="54" t="str">
        <f t="shared" si="50"/>
        <v/>
      </c>
      <c r="BK138" s="54" t="str">
        <f t="shared" si="51"/>
        <v/>
      </c>
      <c r="BL138" s="54" t="str">
        <f t="shared" si="52"/>
        <v/>
      </c>
      <c r="BM138" s="54" t="str">
        <f t="shared" si="53"/>
        <v/>
      </c>
      <c r="BN138" s="54" t="str">
        <f t="shared" si="54"/>
        <v/>
      </c>
      <c r="BO138" s="54" t="str">
        <f t="shared" si="55"/>
        <v/>
      </c>
      <c r="BP138" s="54" t="str">
        <f t="shared" si="56"/>
        <v/>
      </c>
      <c r="BQ138" s="54" t="str">
        <f t="shared" si="57"/>
        <v/>
      </c>
      <c r="BR138" s="54" t="str">
        <f t="shared" si="58"/>
        <v/>
      </c>
      <c r="BS138" s="54" t="str">
        <f t="shared" si="59"/>
        <v/>
      </c>
      <c r="BT138" s="54" t="str">
        <f t="shared" si="60"/>
        <v/>
      </c>
      <c r="BU138" s="54" t="str">
        <f t="shared" si="61"/>
        <v/>
      </c>
    </row>
    <row r="139" spans="2:73" ht="16.2">
      <c r="B139" s="104"/>
      <c r="C139" s="101" t="str">
        <f t="shared" si="62"/>
        <v/>
      </c>
      <c r="D139" s="46"/>
      <c r="E139" s="213"/>
      <c r="F139" s="196"/>
      <c r="G139" s="196"/>
      <c r="H139" s="188"/>
      <c r="I139" s="311"/>
      <c r="J139" s="188"/>
      <c r="K139" s="214"/>
      <c r="L139" s="196"/>
      <c r="M139" s="196"/>
      <c r="N139" s="196"/>
      <c r="O139" s="196"/>
      <c r="P139" s="196"/>
      <c r="Q139" s="196"/>
      <c r="R139" s="196"/>
      <c r="S139" s="196"/>
      <c r="T139" s="197"/>
      <c r="V139" s="294" t="str">
        <f>IFERROR(INDEX($I$76:$I$508, _xlfn.AGGREGATE(15, 6, ROW($I$76:$I$508)-MIN(ROW($I$76:$I$508))+1/($AE$76:$AE$508&lt;&gt;"ingresos")/(COUNTIF($V$75:V138, $I$76:$I$508)=0), 1)), "")</f>
        <v/>
      </c>
      <c r="W139" s="196"/>
      <c r="X139" s="196"/>
      <c r="Y139" s="188"/>
      <c r="Z139" s="102" t="str">
        <f t="shared" si="20"/>
        <v/>
      </c>
      <c r="AA139" s="103" t="str">
        <f t="shared" si="21"/>
        <v/>
      </c>
      <c r="AB139" s="295" t="str">
        <f t="shared" si="63"/>
        <v/>
      </c>
      <c r="AC139" s="296"/>
      <c r="AE139" s="54">
        <f t="shared" si="64"/>
        <v>0</v>
      </c>
      <c r="AF139" s="89"/>
      <c r="AG139" s="89"/>
      <c r="AH139" s="54" t="str">
        <f t="shared" si="22"/>
        <v/>
      </c>
      <c r="AI139" s="54" t="str">
        <f t="shared" si="23"/>
        <v/>
      </c>
      <c r="AJ139" s="54" t="str">
        <f t="shared" si="24"/>
        <v/>
      </c>
      <c r="AK139" s="54" t="str">
        <f t="shared" si="25"/>
        <v/>
      </c>
      <c r="AL139" s="54" t="str">
        <f t="shared" si="26"/>
        <v/>
      </c>
      <c r="AM139" s="54" t="str">
        <f t="shared" si="27"/>
        <v/>
      </c>
      <c r="AN139" s="54" t="str">
        <f t="shared" si="28"/>
        <v/>
      </c>
      <c r="AO139" s="54" t="str">
        <f t="shared" si="29"/>
        <v/>
      </c>
      <c r="AP139" s="54" t="str">
        <f t="shared" si="30"/>
        <v/>
      </c>
      <c r="AQ139" s="54" t="str">
        <f t="shared" si="31"/>
        <v/>
      </c>
      <c r="AR139" s="54" t="str">
        <f t="shared" si="32"/>
        <v/>
      </c>
      <c r="AS139" s="54" t="str">
        <f t="shared" si="33"/>
        <v/>
      </c>
      <c r="AT139" s="54" t="str">
        <f t="shared" si="34"/>
        <v/>
      </c>
      <c r="AU139" s="54" t="str">
        <f t="shared" si="35"/>
        <v/>
      </c>
      <c r="AV139" s="54" t="str">
        <f t="shared" si="36"/>
        <v/>
      </c>
      <c r="AW139" s="54" t="str">
        <f t="shared" si="37"/>
        <v/>
      </c>
      <c r="AX139" s="54" t="str">
        <f t="shared" si="38"/>
        <v/>
      </c>
      <c r="AY139" s="54" t="str">
        <f t="shared" si="39"/>
        <v/>
      </c>
      <c r="AZ139" s="54" t="str">
        <f t="shared" si="40"/>
        <v/>
      </c>
      <c r="BA139" s="54" t="str">
        <f t="shared" si="41"/>
        <v/>
      </c>
      <c r="BB139" s="54" t="str">
        <f t="shared" si="42"/>
        <v/>
      </c>
      <c r="BC139" s="54" t="str">
        <f t="shared" si="43"/>
        <v/>
      </c>
      <c r="BD139" s="54" t="str">
        <f t="shared" si="44"/>
        <v/>
      </c>
      <c r="BE139" s="54" t="str">
        <f t="shared" si="45"/>
        <v/>
      </c>
      <c r="BF139" s="54" t="str">
        <f t="shared" si="46"/>
        <v/>
      </c>
      <c r="BG139" s="54" t="str">
        <f t="shared" si="47"/>
        <v/>
      </c>
      <c r="BH139" s="54" t="str">
        <f t="shared" si="48"/>
        <v/>
      </c>
      <c r="BI139" s="54" t="str">
        <f t="shared" si="49"/>
        <v/>
      </c>
      <c r="BJ139" s="54" t="str">
        <f t="shared" si="50"/>
        <v/>
      </c>
      <c r="BK139" s="54" t="str">
        <f t="shared" si="51"/>
        <v/>
      </c>
      <c r="BL139" s="54" t="str">
        <f t="shared" si="52"/>
        <v/>
      </c>
      <c r="BM139" s="54" t="str">
        <f t="shared" si="53"/>
        <v/>
      </c>
      <c r="BN139" s="54" t="str">
        <f t="shared" si="54"/>
        <v/>
      </c>
      <c r="BO139" s="54" t="str">
        <f t="shared" si="55"/>
        <v/>
      </c>
      <c r="BP139" s="54" t="str">
        <f t="shared" si="56"/>
        <v/>
      </c>
      <c r="BQ139" s="54" t="str">
        <f t="shared" si="57"/>
        <v/>
      </c>
      <c r="BR139" s="54" t="str">
        <f t="shared" si="58"/>
        <v/>
      </c>
      <c r="BS139" s="54" t="str">
        <f t="shared" si="59"/>
        <v/>
      </c>
      <c r="BT139" s="54" t="str">
        <f t="shared" si="60"/>
        <v/>
      </c>
      <c r="BU139" s="54" t="str">
        <f t="shared" si="61"/>
        <v/>
      </c>
    </row>
    <row r="140" spans="2:73" ht="16.2">
      <c r="B140" s="104"/>
      <c r="C140" s="101" t="str">
        <f t="shared" si="62"/>
        <v/>
      </c>
      <c r="D140" s="46"/>
      <c r="E140" s="213"/>
      <c r="F140" s="196"/>
      <c r="G140" s="196"/>
      <c r="H140" s="188"/>
      <c r="I140" s="311"/>
      <c r="J140" s="188"/>
      <c r="K140" s="214"/>
      <c r="L140" s="196"/>
      <c r="M140" s="196"/>
      <c r="N140" s="196"/>
      <c r="O140" s="196"/>
      <c r="P140" s="196"/>
      <c r="Q140" s="196"/>
      <c r="R140" s="196"/>
      <c r="S140" s="196"/>
      <c r="T140" s="197"/>
      <c r="V140" s="294" t="str">
        <f>IFERROR(INDEX($I$76:$I$508, _xlfn.AGGREGATE(15, 6, ROW($I$76:$I$508)-MIN(ROW($I$76:$I$508))+1/($AE$76:$AE$508&lt;&gt;"ingresos")/(COUNTIF($V$75:V139, $I$76:$I$508)=0), 1)), "")</f>
        <v/>
      </c>
      <c r="W140" s="196"/>
      <c r="X140" s="196"/>
      <c r="Y140" s="188"/>
      <c r="Z140" s="102" t="str">
        <f t="shared" ref="Z140:Z203" si="65">+IF(V140=0,"",IF(V140="","",$C$10))</f>
        <v/>
      </c>
      <c r="AA140" s="103" t="str">
        <f t="shared" si="21"/>
        <v/>
      </c>
      <c r="AB140" s="295" t="str">
        <f t="shared" si="63"/>
        <v/>
      </c>
      <c r="AC140" s="296"/>
      <c r="AE140" s="54">
        <f t="shared" si="64"/>
        <v>0</v>
      </c>
      <c r="AF140" s="89"/>
      <c r="AG140" s="89"/>
      <c r="AH140" s="54" t="str">
        <f t="shared" si="22"/>
        <v/>
      </c>
      <c r="AI140" s="54" t="str">
        <f t="shared" si="23"/>
        <v/>
      </c>
      <c r="AJ140" s="54" t="str">
        <f t="shared" si="24"/>
        <v/>
      </c>
      <c r="AK140" s="54" t="str">
        <f t="shared" si="25"/>
        <v/>
      </c>
      <c r="AL140" s="54" t="str">
        <f t="shared" si="26"/>
        <v/>
      </c>
      <c r="AM140" s="54" t="str">
        <f t="shared" si="27"/>
        <v/>
      </c>
      <c r="AN140" s="54" t="str">
        <f t="shared" si="28"/>
        <v/>
      </c>
      <c r="AO140" s="54" t="str">
        <f t="shared" si="29"/>
        <v/>
      </c>
      <c r="AP140" s="54" t="str">
        <f t="shared" si="30"/>
        <v/>
      </c>
      <c r="AQ140" s="54" t="str">
        <f t="shared" si="31"/>
        <v/>
      </c>
      <c r="AR140" s="54" t="str">
        <f t="shared" si="32"/>
        <v/>
      </c>
      <c r="AS140" s="54" t="str">
        <f t="shared" si="33"/>
        <v/>
      </c>
      <c r="AT140" s="54" t="str">
        <f t="shared" si="34"/>
        <v/>
      </c>
      <c r="AU140" s="54" t="str">
        <f t="shared" si="35"/>
        <v/>
      </c>
      <c r="AV140" s="54" t="str">
        <f t="shared" si="36"/>
        <v/>
      </c>
      <c r="AW140" s="54" t="str">
        <f t="shared" si="37"/>
        <v/>
      </c>
      <c r="AX140" s="54" t="str">
        <f t="shared" si="38"/>
        <v/>
      </c>
      <c r="AY140" s="54" t="str">
        <f t="shared" si="39"/>
        <v/>
      </c>
      <c r="AZ140" s="54" t="str">
        <f t="shared" si="40"/>
        <v/>
      </c>
      <c r="BA140" s="54" t="str">
        <f t="shared" si="41"/>
        <v/>
      </c>
      <c r="BB140" s="54" t="str">
        <f t="shared" si="42"/>
        <v/>
      </c>
      <c r="BC140" s="54" t="str">
        <f t="shared" si="43"/>
        <v/>
      </c>
      <c r="BD140" s="54" t="str">
        <f t="shared" si="44"/>
        <v/>
      </c>
      <c r="BE140" s="54" t="str">
        <f t="shared" si="45"/>
        <v/>
      </c>
      <c r="BF140" s="54" t="str">
        <f t="shared" si="46"/>
        <v/>
      </c>
      <c r="BG140" s="54" t="str">
        <f t="shared" si="47"/>
        <v/>
      </c>
      <c r="BH140" s="54" t="str">
        <f t="shared" si="48"/>
        <v/>
      </c>
      <c r="BI140" s="54" t="str">
        <f t="shared" si="49"/>
        <v/>
      </c>
      <c r="BJ140" s="54" t="str">
        <f t="shared" si="50"/>
        <v/>
      </c>
      <c r="BK140" s="54" t="str">
        <f t="shared" si="51"/>
        <v/>
      </c>
      <c r="BL140" s="54" t="str">
        <f t="shared" si="52"/>
        <v/>
      </c>
      <c r="BM140" s="54" t="str">
        <f t="shared" si="53"/>
        <v/>
      </c>
      <c r="BN140" s="54" t="str">
        <f t="shared" si="54"/>
        <v/>
      </c>
      <c r="BO140" s="54" t="str">
        <f t="shared" si="55"/>
        <v/>
      </c>
      <c r="BP140" s="54" t="str">
        <f t="shared" si="56"/>
        <v/>
      </c>
      <c r="BQ140" s="54" t="str">
        <f t="shared" si="57"/>
        <v/>
      </c>
      <c r="BR140" s="54" t="str">
        <f t="shared" si="58"/>
        <v/>
      </c>
      <c r="BS140" s="54" t="str">
        <f t="shared" si="59"/>
        <v/>
      </c>
      <c r="BT140" s="54" t="str">
        <f t="shared" si="60"/>
        <v/>
      </c>
      <c r="BU140" s="54" t="str">
        <f t="shared" si="61"/>
        <v/>
      </c>
    </row>
    <row r="141" spans="2:73" ht="16.2">
      <c r="B141" s="104"/>
      <c r="C141" s="101" t="str">
        <f t="shared" ref="C141:C204" si="66">IF($C$10="","",$C$10)</f>
        <v/>
      </c>
      <c r="D141" s="46"/>
      <c r="E141" s="213"/>
      <c r="F141" s="196"/>
      <c r="G141" s="196"/>
      <c r="H141" s="188"/>
      <c r="I141" s="311"/>
      <c r="J141" s="188"/>
      <c r="K141" s="214"/>
      <c r="L141" s="196"/>
      <c r="M141" s="196"/>
      <c r="N141" s="196"/>
      <c r="O141" s="196"/>
      <c r="P141" s="196"/>
      <c r="Q141" s="196"/>
      <c r="R141" s="196"/>
      <c r="S141" s="196"/>
      <c r="T141" s="197"/>
      <c r="V141" s="294" t="str">
        <f>IFERROR(INDEX($I$76:$I$508, _xlfn.AGGREGATE(15, 6, ROW($I$76:$I$508)-MIN(ROW($I$76:$I$508))+1/($AE$76:$AE$508&lt;&gt;"ingresos")/(COUNTIF($V$75:V140, $I$76:$I$508)=0), 1)), "")</f>
        <v/>
      </c>
      <c r="W141" s="196"/>
      <c r="X141" s="196"/>
      <c r="Y141" s="188"/>
      <c r="Z141" s="102" t="str">
        <f t="shared" si="65"/>
        <v/>
      </c>
      <c r="AA141" s="103" t="str">
        <f t="shared" si="21"/>
        <v/>
      </c>
      <c r="AB141" s="295" t="str">
        <f t="shared" si="63"/>
        <v/>
      </c>
      <c r="AC141" s="296"/>
      <c r="AE141" s="54">
        <f t="shared" si="64"/>
        <v>0</v>
      </c>
      <c r="AF141" s="89"/>
      <c r="AG141" s="89"/>
      <c r="AH141" s="54" t="str">
        <f t="shared" si="22"/>
        <v/>
      </c>
      <c r="AI141" s="54" t="str">
        <f t="shared" si="23"/>
        <v/>
      </c>
      <c r="AJ141" s="54" t="str">
        <f t="shared" si="24"/>
        <v/>
      </c>
      <c r="AK141" s="54" t="str">
        <f t="shared" si="25"/>
        <v/>
      </c>
      <c r="AL141" s="54" t="str">
        <f t="shared" si="26"/>
        <v/>
      </c>
      <c r="AM141" s="54" t="str">
        <f t="shared" si="27"/>
        <v/>
      </c>
      <c r="AN141" s="54" t="str">
        <f t="shared" si="28"/>
        <v/>
      </c>
      <c r="AO141" s="54" t="str">
        <f t="shared" si="29"/>
        <v/>
      </c>
      <c r="AP141" s="54" t="str">
        <f t="shared" si="30"/>
        <v/>
      </c>
      <c r="AQ141" s="54" t="str">
        <f t="shared" si="31"/>
        <v/>
      </c>
      <c r="AR141" s="54" t="str">
        <f t="shared" si="32"/>
        <v/>
      </c>
      <c r="AS141" s="54" t="str">
        <f t="shared" si="33"/>
        <v/>
      </c>
      <c r="AT141" s="54" t="str">
        <f t="shared" si="34"/>
        <v/>
      </c>
      <c r="AU141" s="54" t="str">
        <f t="shared" si="35"/>
        <v/>
      </c>
      <c r="AV141" s="54" t="str">
        <f t="shared" si="36"/>
        <v/>
      </c>
      <c r="AW141" s="54" t="str">
        <f t="shared" si="37"/>
        <v/>
      </c>
      <c r="AX141" s="54" t="str">
        <f t="shared" si="38"/>
        <v/>
      </c>
      <c r="AY141" s="54" t="str">
        <f t="shared" si="39"/>
        <v/>
      </c>
      <c r="AZ141" s="54" t="str">
        <f t="shared" si="40"/>
        <v/>
      </c>
      <c r="BA141" s="54" t="str">
        <f t="shared" si="41"/>
        <v/>
      </c>
      <c r="BB141" s="54" t="str">
        <f t="shared" si="42"/>
        <v/>
      </c>
      <c r="BC141" s="54" t="str">
        <f t="shared" si="43"/>
        <v/>
      </c>
      <c r="BD141" s="54" t="str">
        <f t="shared" si="44"/>
        <v/>
      </c>
      <c r="BE141" s="54" t="str">
        <f t="shared" si="45"/>
        <v/>
      </c>
      <c r="BF141" s="54" t="str">
        <f t="shared" si="46"/>
        <v/>
      </c>
      <c r="BG141" s="54" t="str">
        <f t="shared" si="47"/>
        <v/>
      </c>
      <c r="BH141" s="54" t="str">
        <f t="shared" si="48"/>
        <v/>
      </c>
      <c r="BI141" s="54" t="str">
        <f t="shared" si="49"/>
        <v/>
      </c>
      <c r="BJ141" s="54" t="str">
        <f t="shared" si="50"/>
        <v/>
      </c>
      <c r="BK141" s="54" t="str">
        <f t="shared" si="51"/>
        <v/>
      </c>
      <c r="BL141" s="54" t="str">
        <f t="shared" si="52"/>
        <v/>
      </c>
      <c r="BM141" s="54" t="str">
        <f t="shared" si="53"/>
        <v/>
      </c>
      <c r="BN141" s="54" t="str">
        <f t="shared" si="54"/>
        <v/>
      </c>
      <c r="BO141" s="54" t="str">
        <f t="shared" si="55"/>
        <v/>
      </c>
      <c r="BP141" s="54" t="str">
        <f t="shared" si="56"/>
        <v/>
      </c>
      <c r="BQ141" s="54" t="str">
        <f t="shared" si="57"/>
        <v/>
      </c>
      <c r="BR141" s="54" t="str">
        <f t="shared" si="58"/>
        <v/>
      </c>
      <c r="BS141" s="54" t="str">
        <f t="shared" si="59"/>
        <v/>
      </c>
      <c r="BT141" s="54" t="str">
        <f t="shared" si="60"/>
        <v/>
      </c>
      <c r="BU141" s="54" t="str">
        <f t="shared" si="61"/>
        <v/>
      </c>
    </row>
    <row r="142" spans="2:73" ht="16.2">
      <c r="B142" s="104"/>
      <c r="C142" s="101" t="str">
        <f t="shared" si="66"/>
        <v/>
      </c>
      <c r="D142" s="46"/>
      <c r="E142" s="213"/>
      <c r="F142" s="196"/>
      <c r="G142" s="196"/>
      <c r="H142" s="188"/>
      <c r="I142" s="311"/>
      <c r="J142" s="188"/>
      <c r="K142" s="214"/>
      <c r="L142" s="196"/>
      <c r="M142" s="196"/>
      <c r="N142" s="196"/>
      <c r="O142" s="196"/>
      <c r="P142" s="196"/>
      <c r="Q142" s="196"/>
      <c r="R142" s="196"/>
      <c r="S142" s="196"/>
      <c r="T142" s="197"/>
      <c r="V142" s="294" t="str">
        <f>IFERROR(INDEX($I$76:$I$508, _xlfn.AGGREGATE(15, 6, ROW($I$76:$I$508)-MIN(ROW($I$76:$I$508))+1/($AE$76:$AE$508&lt;&gt;"ingresos")/(COUNTIF($V$75:V141, $I$76:$I$508)=0), 1)), "")</f>
        <v/>
      </c>
      <c r="W142" s="196"/>
      <c r="X142" s="196"/>
      <c r="Y142" s="188"/>
      <c r="Z142" s="102" t="str">
        <f t="shared" si="65"/>
        <v/>
      </c>
      <c r="AA142" s="103" t="str">
        <f t="shared" si="21"/>
        <v/>
      </c>
      <c r="AB142" s="295" t="str">
        <f t="shared" si="63"/>
        <v/>
      </c>
      <c r="AC142" s="296"/>
      <c r="AE142" s="54">
        <f t="shared" si="64"/>
        <v>0</v>
      </c>
      <c r="AF142" s="89"/>
      <c r="AG142" s="89"/>
      <c r="AH142" s="54" t="str">
        <f t="shared" si="22"/>
        <v/>
      </c>
      <c r="AI142" s="54" t="str">
        <f t="shared" si="23"/>
        <v/>
      </c>
      <c r="AJ142" s="54" t="str">
        <f t="shared" si="24"/>
        <v/>
      </c>
      <c r="AK142" s="54" t="str">
        <f t="shared" si="25"/>
        <v/>
      </c>
      <c r="AL142" s="54" t="str">
        <f t="shared" si="26"/>
        <v/>
      </c>
      <c r="AM142" s="54" t="str">
        <f t="shared" si="27"/>
        <v/>
      </c>
      <c r="AN142" s="54" t="str">
        <f t="shared" si="28"/>
        <v/>
      </c>
      <c r="AO142" s="54" t="str">
        <f t="shared" si="29"/>
        <v/>
      </c>
      <c r="AP142" s="54" t="str">
        <f t="shared" si="30"/>
        <v/>
      </c>
      <c r="AQ142" s="54" t="str">
        <f t="shared" si="31"/>
        <v/>
      </c>
      <c r="AR142" s="54" t="str">
        <f t="shared" si="32"/>
        <v/>
      </c>
      <c r="AS142" s="54" t="str">
        <f t="shared" si="33"/>
        <v/>
      </c>
      <c r="AT142" s="54" t="str">
        <f t="shared" si="34"/>
        <v/>
      </c>
      <c r="AU142" s="54" t="str">
        <f t="shared" si="35"/>
        <v/>
      </c>
      <c r="AV142" s="54" t="str">
        <f t="shared" si="36"/>
        <v/>
      </c>
      <c r="AW142" s="54" t="str">
        <f t="shared" si="37"/>
        <v/>
      </c>
      <c r="AX142" s="54" t="str">
        <f t="shared" si="38"/>
        <v/>
      </c>
      <c r="AY142" s="54" t="str">
        <f t="shared" si="39"/>
        <v/>
      </c>
      <c r="AZ142" s="54" t="str">
        <f t="shared" si="40"/>
        <v/>
      </c>
      <c r="BA142" s="54" t="str">
        <f t="shared" si="41"/>
        <v/>
      </c>
      <c r="BB142" s="54" t="str">
        <f t="shared" si="42"/>
        <v/>
      </c>
      <c r="BC142" s="54" t="str">
        <f t="shared" si="43"/>
        <v/>
      </c>
      <c r="BD142" s="54" t="str">
        <f t="shared" si="44"/>
        <v/>
      </c>
      <c r="BE142" s="54" t="str">
        <f t="shared" si="45"/>
        <v/>
      </c>
      <c r="BF142" s="54" t="str">
        <f t="shared" si="46"/>
        <v/>
      </c>
      <c r="BG142" s="54" t="str">
        <f t="shared" si="47"/>
        <v/>
      </c>
      <c r="BH142" s="54" t="str">
        <f t="shared" si="48"/>
        <v/>
      </c>
      <c r="BI142" s="54" t="str">
        <f t="shared" si="49"/>
        <v/>
      </c>
      <c r="BJ142" s="54" t="str">
        <f t="shared" si="50"/>
        <v/>
      </c>
      <c r="BK142" s="54" t="str">
        <f t="shared" si="51"/>
        <v/>
      </c>
      <c r="BL142" s="54" t="str">
        <f t="shared" si="52"/>
        <v/>
      </c>
      <c r="BM142" s="54" t="str">
        <f t="shared" si="53"/>
        <v/>
      </c>
      <c r="BN142" s="54" t="str">
        <f t="shared" si="54"/>
        <v/>
      </c>
      <c r="BO142" s="54" t="str">
        <f t="shared" si="55"/>
        <v/>
      </c>
      <c r="BP142" s="54" t="str">
        <f t="shared" si="56"/>
        <v/>
      </c>
      <c r="BQ142" s="54" t="str">
        <f t="shared" si="57"/>
        <v/>
      </c>
      <c r="BR142" s="54" t="str">
        <f t="shared" si="58"/>
        <v/>
      </c>
      <c r="BS142" s="54" t="str">
        <f t="shared" si="59"/>
        <v/>
      </c>
      <c r="BT142" s="54" t="str">
        <f t="shared" si="60"/>
        <v/>
      </c>
      <c r="BU142" s="54" t="str">
        <f t="shared" si="61"/>
        <v/>
      </c>
    </row>
    <row r="143" spans="2:73" ht="16.2">
      <c r="B143" s="104"/>
      <c r="C143" s="101" t="str">
        <f t="shared" si="66"/>
        <v/>
      </c>
      <c r="D143" s="46"/>
      <c r="E143" s="213"/>
      <c r="F143" s="196"/>
      <c r="G143" s="196"/>
      <c r="H143" s="188"/>
      <c r="I143" s="311"/>
      <c r="J143" s="188"/>
      <c r="K143" s="214"/>
      <c r="L143" s="196"/>
      <c r="M143" s="196"/>
      <c r="N143" s="196"/>
      <c r="O143" s="196"/>
      <c r="P143" s="196"/>
      <c r="Q143" s="196"/>
      <c r="R143" s="196"/>
      <c r="S143" s="196"/>
      <c r="T143" s="197"/>
      <c r="V143" s="294" t="str">
        <f>IFERROR(INDEX($I$76:$I$508, _xlfn.AGGREGATE(15, 6, ROW($I$76:$I$508)-MIN(ROW($I$76:$I$508))+1/($AE$76:$AE$508&lt;&gt;"ingresos")/(COUNTIF($V$75:V142, $I$76:$I$508)=0), 1)), "")</f>
        <v/>
      </c>
      <c r="W143" s="196"/>
      <c r="X143" s="196"/>
      <c r="Y143" s="188"/>
      <c r="Z143" s="102" t="str">
        <f t="shared" si="65"/>
        <v/>
      </c>
      <c r="AA143" s="103" t="str">
        <f t="shared" si="21"/>
        <v/>
      </c>
      <c r="AB143" s="295" t="str">
        <f t="shared" si="63"/>
        <v/>
      </c>
      <c r="AC143" s="296"/>
      <c r="AE143" s="54">
        <f t="shared" si="64"/>
        <v>0</v>
      </c>
      <c r="AF143" s="89"/>
      <c r="AG143" s="89"/>
      <c r="AH143" s="54" t="str">
        <f t="shared" si="22"/>
        <v/>
      </c>
      <c r="AI143" s="54" t="str">
        <f t="shared" si="23"/>
        <v/>
      </c>
      <c r="AJ143" s="54" t="str">
        <f t="shared" si="24"/>
        <v/>
      </c>
      <c r="AK143" s="54" t="str">
        <f t="shared" si="25"/>
        <v/>
      </c>
      <c r="AL143" s="54" t="str">
        <f t="shared" si="26"/>
        <v/>
      </c>
      <c r="AM143" s="54" t="str">
        <f t="shared" si="27"/>
        <v/>
      </c>
      <c r="AN143" s="54" t="str">
        <f t="shared" si="28"/>
        <v/>
      </c>
      <c r="AO143" s="54" t="str">
        <f t="shared" si="29"/>
        <v/>
      </c>
      <c r="AP143" s="54" t="str">
        <f t="shared" si="30"/>
        <v/>
      </c>
      <c r="AQ143" s="54" t="str">
        <f t="shared" si="31"/>
        <v/>
      </c>
      <c r="AR143" s="54" t="str">
        <f t="shared" si="32"/>
        <v/>
      </c>
      <c r="AS143" s="54" t="str">
        <f t="shared" si="33"/>
        <v/>
      </c>
      <c r="AT143" s="54" t="str">
        <f t="shared" si="34"/>
        <v/>
      </c>
      <c r="AU143" s="54" t="str">
        <f t="shared" si="35"/>
        <v/>
      </c>
      <c r="AV143" s="54" t="str">
        <f t="shared" si="36"/>
        <v/>
      </c>
      <c r="AW143" s="54" t="str">
        <f t="shared" si="37"/>
        <v/>
      </c>
      <c r="AX143" s="54" t="str">
        <f t="shared" si="38"/>
        <v/>
      </c>
      <c r="AY143" s="54" t="str">
        <f t="shared" si="39"/>
        <v/>
      </c>
      <c r="AZ143" s="54" t="str">
        <f t="shared" si="40"/>
        <v/>
      </c>
      <c r="BA143" s="54" t="str">
        <f t="shared" si="41"/>
        <v/>
      </c>
      <c r="BB143" s="54" t="str">
        <f t="shared" si="42"/>
        <v/>
      </c>
      <c r="BC143" s="54" t="str">
        <f t="shared" si="43"/>
        <v/>
      </c>
      <c r="BD143" s="54" t="str">
        <f t="shared" si="44"/>
        <v/>
      </c>
      <c r="BE143" s="54" t="str">
        <f t="shared" si="45"/>
        <v/>
      </c>
      <c r="BF143" s="54" t="str">
        <f t="shared" si="46"/>
        <v/>
      </c>
      <c r="BG143" s="54" t="str">
        <f t="shared" si="47"/>
        <v/>
      </c>
      <c r="BH143" s="54" t="str">
        <f t="shared" si="48"/>
        <v/>
      </c>
      <c r="BI143" s="54" t="str">
        <f t="shared" si="49"/>
        <v/>
      </c>
      <c r="BJ143" s="54" t="str">
        <f t="shared" si="50"/>
        <v/>
      </c>
      <c r="BK143" s="54" t="str">
        <f t="shared" si="51"/>
        <v/>
      </c>
      <c r="BL143" s="54" t="str">
        <f t="shared" si="52"/>
        <v/>
      </c>
      <c r="BM143" s="54" t="str">
        <f t="shared" si="53"/>
        <v/>
      </c>
      <c r="BN143" s="54" t="str">
        <f t="shared" si="54"/>
        <v/>
      </c>
      <c r="BO143" s="54" t="str">
        <f t="shared" si="55"/>
        <v/>
      </c>
      <c r="BP143" s="54" t="str">
        <f t="shared" si="56"/>
        <v/>
      </c>
      <c r="BQ143" s="54" t="str">
        <f t="shared" si="57"/>
        <v/>
      </c>
      <c r="BR143" s="54" t="str">
        <f t="shared" si="58"/>
        <v/>
      </c>
      <c r="BS143" s="54" t="str">
        <f t="shared" si="59"/>
        <v/>
      </c>
      <c r="BT143" s="54" t="str">
        <f t="shared" si="60"/>
        <v/>
      </c>
      <c r="BU143" s="54" t="str">
        <f t="shared" si="61"/>
        <v/>
      </c>
    </row>
    <row r="144" spans="2:73" ht="16.2">
      <c r="B144" s="104"/>
      <c r="C144" s="101" t="str">
        <f t="shared" si="66"/>
        <v/>
      </c>
      <c r="D144" s="46"/>
      <c r="E144" s="213"/>
      <c r="F144" s="196"/>
      <c r="G144" s="196"/>
      <c r="H144" s="188"/>
      <c r="I144" s="311"/>
      <c r="J144" s="188"/>
      <c r="K144" s="214"/>
      <c r="L144" s="196"/>
      <c r="M144" s="196"/>
      <c r="N144" s="196"/>
      <c r="O144" s="196"/>
      <c r="P144" s="196"/>
      <c r="Q144" s="196"/>
      <c r="R144" s="196"/>
      <c r="S144" s="196"/>
      <c r="T144" s="197"/>
      <c r="V144" s="294" t="str">
        <f>IFERROR(INDEX($I$76:$I$508, _xlfn.AGGREGATE(15, 6, ROW($I$76:$I$508)-MIN(ROW($I$76:$I$508))+1/($AE$76:$AE$508&lt;&gt;"ingresos")/(COUNTIF($V$75:V143, $I$76:$I$508)=0), 1)), "")</f>
        <v/>
      </c>
      <c r="W144" s="196"/>
      <c r="X144" s="196"/>
      <c r="Y144" s="188"/>
      <c r="Z144" s="102" t="str">
        <f t="shared" si="65"/>
        <v/>
      </c>
      <c r="AA144" s="103" t="str">
        <f t="shared" si="21"/>
        <v/>
      </c>
      <c r="AB144" s="295" t="str">
        <f t="shared" si="63"/>
        <v/>
      </c>
      <c r="AC144" s="296"/>
      <c r="AE144" s="54">
        <f t="shared" si="64"/>
        <v>0</v>
      </c>
      <c r="AF144" s="89"/>
      <c r="AG144" s="89"/>
      <c r="AH144" s="54" t="str">
        <f t="shared" si="22"/>
        <v/>
      </c>
      <c r="AI144" s="54" t="str">
        <f t="shared" si="23"/>
        <v/>
      </c>
      <c r="AJ144" s="54" t="str">
        <f t="shared" si="24"/>
        <v/>
      </c>
      <c r="AK144" s="54" t="str">
        <f t="shared" si="25"/>
        <v/>
      </c>
      <c r="AL144" s="54" t="str">
        <f t="shared" si="26"/>
        <v/>
      </c>
      <c r="AM144" s="54" t="str">
        <f t="shared" si="27"/>
        <v/>
      </c>
      <c r="AN144" s="54" t="str">
        <f t="shared" si="28"/>
        <v/>
      </c>
      <c r="AO144" s="54" t="str">
        <f t="shared" si="29"/>
        <v/>
      </c>
      <c r="AP144" s="54" t="str">
        <f t="shared" si="30"/>
        <v/>
      </c>
      <c r="AQ144" s="54" t="str">
        <f t="shared" si="31"/>
        <v/>
      </c>
      <c r="AR144" s="54" t="str">
        <f t="shared" si="32"/>
        <v/>
      </c>
      <c r="AS144" s="54" t="str">
        <f t="shared" si="33"/>
        <v/>
      </c>
      <c r="AT144" s="54" t="str">
        <f t="shared" si="34"/>
        <v/>
      </c>
      <c r="AU144" s="54" t="str">
        <f t="shared" si="35"/>
        <v/>
      </c>
      <c r="AV144" s="54" t="str">
        <f t="shared" si="36"/>
        <v/>
      </c>
      <c r="AW144" s="54" t="str">
        <f t="shared" si="37"/>
        <v/>
      </c>
      <c r="AX144" s="54" t="str">
        <f t="shared" si="38"/>
        <v/>
      </c>
      <c r="AY144" s="54" t="str">
        <f t="shared" si="39"/>
        <v/>
      </c>
      <c r="AZ144" s="54" t="str">
        <f t="shared" si="40"/>
        <v/>
      </c>
      <c r="BA144" s="54" t="str">
        <f t="shared" si="41"/>
        <v/>
      </c>
      <c r="BB144" s="54" t="str">
        <f t="shared" si="42"/>
        <v/>
      </c>
      <c r="BC144" s="54" t="str">
        <f t="shared" si="43"/>
        <v/>
      </c>
      <c r="BD144" s="54" t="str">
        <f t="shared" si="44"/>
        <v/>
      </c>
      <c r="BE144" s="54" t="str">
        <f t="shared" si="45"/>
        <v/>
      </c>
      <c r="BF144" s="54" t="str">
        <f t="shared" si="46"/>
        <v/>
      </c>
      <c r="BG144" s="54" t="str">
        <f t="shared" si="47"/>
        <v/>
      </c>
      <c r="BH144" s="54" t="str">
        <f t="shared" si="48"/>
        <v/>
      </c>
      <c r="BI144" s="54" t="str">
        <f t="shared" si="49"/>
        <v/>
      </c>
      <c r="BJ144" s="54" t="str">
        <f t="shared" si="50"/>
        <v/>
      </c>
      <c r="BK144" s="54" t="str">
        <f t="shared" si="51"/>
        <v/>
      </c>
      <c r="BL144" s="54" t="str">
        <f t="shared" si="52"/>
        <v/>
      </c>
      <c r="BM144" s="54" t="str">
        <f t="shared" si="53"/>
        <v/>
      </c>
      <c r="BN144" s="54" t="str">
        <f t="shared" si="54"/>
        <v/>
      </c>
      <c r="BO144" s="54" t="str">
        <f t="shared" si="55"/>
        <v/>
      </c>
      <c r="BP144" s="54" t="str">
        <f t="shared" si="56"/>
        <v/>
      </c>
      <c r="BQ144" s="54" t="str">
        <f t="shared" si="57"/>
        <v/>
      </c>
      <c r="BR144" s="54" t="str">
        <f t="shared" si="58"/>
        <v/>
      </c>
      <c r="BS144" s="54" t="str">
        <f t="shared" si="59"/>
        <v/>
      </c>
      <c r="BT144" s="54" t="str">
        <f t="shared" si="60"/>
        <v/>
      </c>
      <c r="BU144" s="54" t="str">
        <f t="shared" si="61"/>
        <v/>
      </c>
    </row>
    <row r="145" spans="2:73" ht="16.2">
      <c r="B145" s="104"/>
      <c r="C145" s="101" t="str">
        <f t="shared" si="66"/>
        <v/>
      </c>
      <c r="D145" s="46"/>
      <c r="E145" s="213"/>
      <c r="F145" s="196"/>
      <c r="G145" s="196"/>
      <c r="H145" s="188"/>
      <c r="I145" s="311"/>
      <c r="J145" s="188"/>
      <c r="K145" s="214"/>
      <c r="L145" s="196"/>
      <c r="M145" s="196"/>
      <c r="N145" s="196"/>
      <c r="O145" s="196"/>
      <c r="P145" s="196"/>
      <c r="Q145" s="196"/>
      <c r="R145" s="196"/>
      <c r="S145" s="196"/>
      <c r="T145" s="197"/>
      <c r="V145" s="294" t="str">
        <f>IFERROR(INDEX($I$76:$I$508, _xlfn.AGGREGATE(15, 6, ROW($I$76:$I$508)-MIN(ROW($I$76:$I$508))+1/($AE$76:$AE$508&lt;&gt;"ingresos")/(COUNTIF($V$75:V144, $I$76:$I$508)=0), 1)), "")</f>
        <v/>
      </c>
      <c r="W145" s="196"/>
      <c r="X145" s="196"/>
      <c r="Y145" s="188"/>
      <c r="Z145" s="102" t="str">
        <f t="shared" si="65"/>
        <v/>
      </c>
      <c r="AA145" s="103" t="str">
        <f t="shared" si="21"/>
        <v/>
      </c>
      <c r="AB145" s="295" t="str">
        <f t="shared" si="63"/>
        <v/>
      </c>
      <c r="AC145" s="296"/>
      <c r="AE145" s="54">
        <f t="shared" si="64"/>
        <v>0</v>
      </c>
      <c r="AF145" s="89"/>
      <c r="AG145" s="89"/>
      <c r="AH145" s="54" t="str">
        <f t="shared" si="22"/>
        <v/>
      </c>
      <c r="AI145" s="54" t="str">
        <f t="shared" si="23"/>
        <v/>
      </c>
      <c r="AJ145" s="54" t="str">
        <f t="shared" si="24"/>
        <v/>
      </c>
      <c r="AK145" s="54" t="str">
        <f t="shared" si="25"/>
        <v/>
      </c>
      <c r="AL145" s="54" t="str">
        <f t="shared" si="26"/>
        <v/>
      </c>
      <c r="AM145" s="54" t="str">
        <f t="shared" si="27"/>
        <v/>
      </c>
      <c r="AN145" s="54" t="str">
        <f t="shared" si="28"/>
        <v/>
      </c>
      <c r="AO145" s="54" t="str">
        <f t="shared" si="29"/>
        <v/>
      </c>
      <c r="AP145" s="54" t="str">
        <f t="shared" si="30"/>
        <v/>
      </c>
      <c r="AQ145" s="54" t="str">
        <f t="shared" si="31"/>
        <v/>
      </c>
      <c r="AR145" s="54" t="str">
        <f t="shared" si="32"/>
        <v/>
      </c>
      <c r="AS145" s="54" t="str">
        <f t="shared" si="33"/>
        <v/>
      </c>
      <c r="AT145" s="54" t="str">
        <f t="shared" si="34"/>
        <v/>
      </c>
      <c r="AU145" s="54" t="str">
        <f t="shared" si="35"/>
        <v/>
      </c>
      <c r="AV145" s="54" t="str">
        <f t="shared" si="36"/>
        <v/>
      </c>
      <c r="AW145" s="54" t="str">
        <f t="shared" si="37"/>
        <v/>
      </c>
      <c r="AX145" s="54" t="str">
        <f t="shared" si="38"/>
        <v/>
      </c>
      <c r="AY145" s="54" t="str">
        <f t="shared" si="39"/>
        <v/>
      </c>
      <c r="AZ145" s="54" t="str">
        <f t="shared" si="40"/>
        <v/>
      </c>
      <c r="BA145" s="54" t="str">
        <f t="shared" si="41"/>
        <v/>
      </c>
      <c r="BB145" s="54" t="str">
        <f t="shared" si="42"/>
        <v/>
      </c>
      <c r="BC145" s="54" t="str">
        <f t="shared" si="43"/>
        <v/>
      </c>
      <c r="BD145" s="54" t="str">
        <f t="shared" si="44"/>
        <v/>
      </c>
      <c r="BE145" s="54" t="str">
        <f t="shared" si="45"/>
        <v/>
      </c>
      <c r="BF145" s="54" t="str">
        <f t="shared" si="46"/>
        <v/>
      </c>
      <c r="BG145" s="54" t="str">
        <f t="shared" si="47"/>
        <v/>
      </c>
      <c r="BH145" s="54" t="str">
        <f t="shared" si="48"/>
        <v/>
      </c>
      <c r="BI145" s="54" t="str">
        <f t="shared" si="49"/>
        <v/>
      </c>
      <c r="BJ145" s="54" t="str">
        <f t="shared" si="50"/>
        <v/>
      </c>
      <c r="BK145" s="54" t="str">
        <f t="shared" si="51"/>
        <v/>
      </c>
      <c r="BL145" s="54" t="str">
        <f t="shared" si="52"/>
        <v/>
      </c>
      <c r="BM145" s="54" t="str">
        <f t="shared" si="53"/>
        <v/>
      </c>
      <c r="BN145" s="54" t="str">
        <f t="shared" si="54"/>
        <v/>
      </c>
      <c r="BO145" s="54" t="str">
        <f t="shared" si="55"/>
        <v/>
      </c>
      <c r="BP145" s="54" t="str">
        <f t="shared" si="56"/>
        <v/>
      </c>
      <c r="BQ145" s="54" t="str">
        <f t="shared" si="57"/>
        <v/>
      </c>
      <c r="BR145" s="54" t="str">
        <f t="shared" si="58"/>
        <v/>
      </c>
      <c r="BS145" s="54" t="str">
        <f t="shared" si="59"/>
        <v/>
      </c>
      <c r="BT145" s="54" t="str">
        <f t="shared" si="60"/>
        <v/>
      </c>
      <c r="BU145" s="54" t="str">
        <f t="shared" si="61"/>
        <v/>
      </c>
    </row>
    <row r="146" spans="2:73" ht="16.2">
      <c r="B146" s="104"/>
      <c r="C146" s="101" t="str">
        <f t="shared" si="66"/>
        <v/>
      </c>
      <c r="D146" s="46"/>
      <c r="E146" s="213"/>
      <c r="F146" s="196"/>
      <c r="G146" s="196"/>
      <c r="H146" s="188"/>
      <c r="I146" s="311"/>
      <c r="J146" s="188"/>
      <c r="K146" s="214"/>
      <c r="L146" s="196"/>
      <c r="M146" s="196"/>
      <c r="N146" s="196"/>
      <c r="O146" s="196"/>
      <c r="P146" s="196"/>
      <c r="Q146" s="196"/>
      <c r="R146" s="196"/>
      <c r="S146" s="196"/>
      <c r="T146" s="197"/>
      <c r="V146" s="294" t="str">
        <f>IFERROR(INDEX($I$76:$I$508, _xlfn.AGGREGATE(15, 6, ROW($I$76:$I$508)-MIN(ROW($I$76:$I$508))+1/($AE$76:$AE$508&lt;&gt;"ingresos")/(COUNTIF($V$75:V145, $I$76:$I$508)=0), 1)), "")</f>
        <v/>
      </c>
      <c r="W146" s="196"/>
      <c r="X146" s="196"/>
      <c r="Y146" s="188"/>
      <c r="Z146" s="102" t="str">
        <f t="shared" si="65"/>
        <v/>
      </c>
      <c r="AA146" s="103" t="str">
        <f t="shared" si="21"/>
        <v/>
      </c>
      <c r="AB146" s="295" t="str">
        <f t="shared" si="63"/>
        <v/>
      </c>
      <c r="AC146" s="296"/>
      <c r="AE146" s="54">
        <f t="shared" si="64"/>
        <v>0</v>
      </c>
      <c r="AF146" s="89"/>
      <c r="AG146" s="89"/>
      <c r="AH146" s="54" t="str">
        <f t="shared" si="22"/>
        <v/>
      </c>
      <c r="AI146" s="54" t="str">
        <f t="shared" si="23"/>
        <v/>
      </c>
      <c r="AJ146" s="54" t="str">
        <f t="shared" si="24"/>
        <v/>
      </c>
      <c r="AK146" s="54" t="str">
        <f t="shared" si="25"/>
        <v/>
      </c>
      <c r="AL146" s="54" t="str">
        <f t="shared" si="26"/>
        <v/>
      </c>
      <c r="AM146" s="54" t="str">
        <f t="shared" si="27"/>
        <v/>
      </c>
      <c r="AN146" s="54" t="str">
        <f t="shared" si="28"/>
        <v/>
      </c>
      <c r="AO146" s="54" t="str">
        <f t="shared" si="29"/>
        <v/>
      </c>
      <c r="AP146" s="54" t="str">
        <f t="shared" si="30"/>
        <v/>
      </c>
      <c r="AQ146" s="54" t="str">
        <f t="shared" si="31"/>
        <v/>
      </c>
      <c r="AR146" s="54" t="str">
        <f t="shared" si="32"/>
        <v/>
      </c>
      <c r="AS146" s="54" t="str">
        <f t="shared" si="33"/>
        <v/>
      </c>
      <c r="AT146" s="54" t="str">
        <f t="shared" si="34"/>
        <v/>
      </c>
      <c r="AU146" s="54" t="str">
        <f t="shared" si="35"/>
        <v/>
      </c>
      <c r="AV146" s="54" t="str">
        <f t="shared" si="36"/>
        <v/>
      </c>
      <c r="AW146" s="54" t="str">
        <f t="shared" si="37"/>
        <v/>
      </c>
      <c r="AX146" s="54" t="str">
        <f t="shared" si="38"/>
        <v/>
      </c>
      <c r="AY146" s="54" t="str">
        <f t="shared" si="39"/>
        <v/>
      </c>
      <c r="AZ146" s="54" t="str">
        <f t="shared" si="40"/>
        <v/>
      </c>
      <c r="BA146" s="54" t="str">
        <f t="shared" si="41"/>
        <v/>
      </c>
      <c r="BB146" s="54" t="str">
        <f t="shared" si="42"/>
        <v/>
      </c>
      <c r="BC146" s="54" t="str">
        <f t="shared" si="43"/>
        <v/>
      </c>
      <c r="BD146" s="54" t="str">
        <f t="shared" si="44"/>
        <v/>
      </c>
      <c r="BE146" s="54" t="str">
        <f t="shared" si="45"/>
        <v/>
      </c>
      <c r="BF146" s="54" t="str">
        <f t="shared" si="46"/>
        <v/>
      </c>
      <c r="BG146" s="54" t="str">
        <f t="shared" si="47"/>
        <v/>
      </c>
      <c r="BH146" s="54" t="str">
        <f t="shared" si="48"/>
        <v/>
      </c>
      <c r="BI146" s="54" t="str">
        <f t="shared" si="49"/>
        <v/>
      </c>
      <c r="BJ146" s="54" t="str">
        <f t="shared" si="50"/>
        <v/>
      </c>
      <c r="BK146" s="54" t="str">
        <f t="shared" si="51"/>
        <v/>
      </c>
      <c r="BL146" s="54" t="str">
        <f t="shared" si="52"/>
        <v/>
      </c>
      <c r="BM146" s="54" t="str">
        <f t="shared" si="53"/>
        <v/>
      </c>
      <c r="BN146" s="54" t="str">
        <f t="shared" si="54"/>
        <v/>
      </c>
      <c r="BO146" s="54" t="str">
        <f t="shared" si="55"/>
        <v/>
      </c>
      <c r="BP146" s="54" t="str">
        <f t="shared" si="56"/>
        <v/>
      </c>
      <c r="BQ146" s="54" t="str">
        <f t="shared" si="57"/>
        <v/>
      </c>
      <c r="BR146" s="54" t="str">
        <f t="shared" si="58"/>
        <v/>
      </c>
      <c r="BS146" s="54" t="str">
        <f t="shared" si="59"/>
        <v/>
      </c>
      <c r="BT146" s="54" t="str">
        <f t="shared" si="60"/>
        <v/>
      </c>
      <c r="BU146" s="54" t="str">
        <f t="shared" si="61"/>
        <v/>
      </c>
    </row>
    <row r="147" spans="2:73" ht="16.2">
      <c r="B147" s="104"/>
      <c r="C147" s="101" t="str">
        <f t="shared" si="66"/>
        <v/>
      </c>
      <c r="D147" s="46"/>
      <c r="E147" s="213"/>
      <c r="F147" s="196"/>
      <c r="G147" s="196"/>
      <c r="H147" s="188"/>
      <c r="I147" s="311"/>
      <c r="J147" s="188"/>
      <c r="K147" s="214"/>
      <c r="L147" s="196"/>
      <c r="M147" s="196"/>
      <c r="N147" s="196"/>
      <c r="O147" s="196"/>
      <c r="P147" s="196"/>
      <c r="Q147" s="196"/>
      <c r="R147" s="196"/>
      <c r="S147" s="196"/>
      <c r="T147" s="197"/>
      <c r="V147" s="294" t="str">
        <f>IFERROR(INDEX($I$76:$I$508, _xlfn.AGGREGATE(15, 6, ROW($I$76:$I$508)-MIN(ROW($I$76:$I$508))+1/($AE$76:$AE$508&lt;&gt;"ingresos")/(COUNTIF($V$75:V146, $I$76:$I$508)=0), 1)), "")</f>
        <v/>
      </c>
      <c r="W147" s="196"/>
      <c r="X147" s="196"/>
      <c r="Y147" s="188"/>
      <c r="Z147" s="102" t="str">
        <f t="shared" si="65"/>
        <v/>
      </c>
      <c r="AA147" s="103" t="str">
        <f t="shared" si="21"/>
        <v/>
      </c>
      <c r="AB147" s="295" t="str">
        <f t="shared" si="63"/>
        <v/>
      </c>
      <c r="AC147" s="296"/>
      <c r="AE147" s="54">
        <f t="shared" si="64"/>
        <v>0</v>
      </c>
      <c r="AF147" s="89"/>
      <c r="AG147" s="89"/>
      <c r="AH147" s="54" t="str">
        <f t="shared" si="22"/>
        <v/>
      </c>
      <c r="AI147" s="54" t="str">
        <f t="shared" si="23"/>
        <v/>
      </c>
      <c r="AJ147" s="54" t="str">
        <f t="shared" si="24"/>
        <v/>
      </c>
      <c r="AK147" s="54" t="str">
        <f t="shared" si="25"/>
        <v/>
      </c>
      <c r="AL147" s="54" t="str">
        <f t="shared" si="26"/>
        <v/>
      </c>
      <c r="AM147" s="54" t="str">
        <f t="shared" si="27"/>
        <v/>
      </c>
      <c r="AN147" s="54" t="str">
        <f t="shared" si="28"/>
        <v/>
      </c>
      <c r="AO147" s="54" t="str">
        <f t="shared" si="29"/>
        <v/>
      </c>
      <c r="AP147" s="54" t="str">
        <f t="shared" si="30"/>
        <v/>
      </c>
      <c r="AQ147" s="54" t="str">
        <f t="shared" si="31"/>
        <v/>
      </c>
      <c r="AR147" s="54" t="str">
        <f t="shared" si="32"/>
        <v/>
      </c>
      <c r="AS147" s="54" t="str">
        <f t="shared" si="33"/>
        <v/>
      </c>
      <c r="AT147" s="54" t="str">
        <f t="shared" si="34"/>
        <v/>
      </c>
      <c r="AU147" s="54" t="str">
        <f t="shared" si="35"/>
        <v/>
      </c>
      <c r="AV147" s="54" t="str">
        <f t="shared" si="36"/>
        <v/>
      </c>
      <c r="AW147" s="54" t="str">
        <f t="shared" si="37"/>
        <v/>
      </c>
      <c r="AX147" s="54" t="str">
        <f t="shared" si="38"/>
        <v/>
      </c>
      <c r="AY147" s="54" t="str">
        <f t="shared" si="39"/>
        <v/>
      </c>
      <c r="AZ147" s="54" t="str">
        <f t="shared" si="40"/>
        <v/>
      </c>
      <c r="BA147" s="54" t="str">
        <f t="shared" si="41"/>
        <v/>
      </c>
      <c r="BB147" s="54" t="str">
        <f t="shared" si="42"/>
        <v/>
      </c>
      <c r="BC147" s="54" t="str">
        <f t="shared" si="43"/>
        <v/>
      </c>
      <c r="BD147" s="54" t="str">
        <f t="shared" si="44"/>
        <v/>
      </c>
      <c r="BE147" s="54" t="str">
        <f t="shared" si="45"/>
        <v/>
      </c>
      <c r="BF147" s="54" t="str">
        <f t="shared" si="46"/>
        <v/>
      </c>
      <c r="BG147" s="54" t="str">
        <f t="shared" si="47"/>
        <v/>
      </c>
      <c r="BH147" s="54" t="str">
        <f t="shared" si="48"/>
        <v/>
      </c>
      <c r="BI147" s="54" t="str">
        <f t="shared" si="49"/>
        <v/>
      </c>
      <c r="BJ147" s="54" t="str">
        <f t="shared" si="50"/>
        <v/>
      </c>
      <c r="BK147" s="54" t="str">
        <f t="shared" si="51"/>
        <v/>
      </c>
      <c r="BL147" s="54" t="str">
        <f t="shared" si="52"/>
        <v/>
      </c>
      <c r="BM147" s="54" t="str">
        <f t="shared" si="53"/>
        <v/>
      </c>
      <c r="BN147" s="54" t="str">
        <f t="shared" si="54"/>
        <v/>
      </c>
      <c r="BO147" s="54" t="str">
        <f t="shared" si="55"/>
        <v/>
      </c>
      <c r="BP147" s="54" t="str">
        <f t="shared" si="56"/>
        <v/>
      </c>
      <c r="BQ147" s="54" t="str">
        <f t="shared" si="57"/>
        <v/>
      </c>
      <c r="BR147" s="54" t="str">
        <f t="shared" si="58"/>
        <v/>
      </c>
      <c r="BS147" s="54" t="str">
        <f t="shared" si="59"/>
        <v/>
      </c>
      <c r="BT147" s="54" t="str">
        <f t="shared" si="60"/>
        <v/>
      </c>
      <c r="BU147" s="54" t="str">
        <f t="shared" si="61"/>
        <v/>
      </c>
    </row>
    <row r="148" spans="2:73" ht="16.2">
      <c r="B148" s="104"/>
      <c r="C148" s="101" t="str">
        <f t="shared" si="66"/>
        <v/>
      </c>
      <c r="D148" s="46"/>
      <c r="E148" s="213"/>
      <c r="F148" s="196"/>
      <c r="G148" s="196"/>
      <c r="H148" s="188"/>
      <c r="I148" s="311"/>
      <c r="J148" s="188"/>
      <c r="K148" s="214"/>
      <c r="L148" s="196"/>
      <c r="M148" s="196"/>
      <c r="N148" s="196"/>
      <c r="O148" s="196"/>
      <c r="P148" s="196"/>
      <c r="Q148" s="196"/>
      <c r="R148" s="196"/>
      <c r="S148" s="196"/>
      <c r="T148" s="197"/>
      <c r="V148" s="294" t="str">
        <f>IFERROR(INDEX($I$76:$I$508, _xlfn.AGGREGATE(15, 6, ROW($I$76:$I$508)-MIN(ROW($I$76:$I$508))+1/($AE$76:$AE$508&lt;&gt;"ingresos")/(COUNTIF($V$75:V147, $I$76:$I$508)=0), 1)), "")</f>
        <v/>
      </c>
      <c r="W148" s="196"/>
      <c r="X148" s="196"/>
      <c r="Y148" s="188"/>
      <c r="Z148" s="102" t="str">
        <f t="shared" si="65"/>
        <v/>
      </c>
      <c r="AA148" s="103" t="str">
        <f t="shared" si="21"/>
        <v/>
      </c>
      <c r="AB148" s="295" t="str">
        <f t="shared" si="63"/>
        <v/>
      </c>
      <c r="AC148" s="296"/>
      <c r="AE148" s="54">
        <f t="shared" si="64"/>
        <v>0</v>
      </c>
      <c r="AF148" s="89"/>
      <c r="AG148" s="89"/>
      <c r="AH148" s="54" t="str">
        <f t="shared" si="22"/>
        <v/>
      </c>
      <c r="AI148" s="54" t="str">
        <f t="shared" si="23"/>
        <v/>
      </c>
      <c r="AJ148" s="54" t="str">
        <f t="shared" si="24"/>
        <v/>
      </c>
      <c r="AK148" s="54" t="str">
        <f t="shared" si="25"/>
        <v/>
      </c>
      <c r="AL148" s="54" t="str">
        <f t="shared" si="26"/>
        <v/>
      </c>
      <c r="AM148" s="54" t="str">
        <f t="shared" si="27"/>
        <v/>
      </c>
      <c r="AN148" s="54" t="str">
        <f t="shared" si="28"/>
        <v/>
      </c>
      <c r="AO148" s="54" t="str">
        <f t="shared" si="29"/>
        <v/>
      </c>
      <c r="AP148" s="54" t="str">
        <f t="shared" si="30"/>
        <v/>
      </c>
      <c r="AQ148" s="54" t="str">
        <f t="shared" si="31"/>
        <v/>
      </c>
      <c r="AR148" s="54" t="str">
        <f t="shared" si="32"/>
        <v/>
      </c>
      <c r="AS148" s="54" t="str">
        <f t="shared" si="33"/>
        <v/>
      </c>
      <c r="AT148" s="54" t="str">
        <f t="shared" si="34"/>
        <v/>
      </c>
      <c r="AU148" s="54" t="str">
        <f t="shared" si="35"/>
        <v/>
      </c>
      <c r="AV148" s="54" t="str">
        <f t="shared" si="36"/>
        <v/>
      </c>
      <c r="AW148" s="54" t="str">
        <f t="shared" si="37"/>
        <v/>
      </c>
      <c r="AX148" s="54" t="str">
        <f t="shared" si="38"/>
        <v/>
      </c>
      <c r="AY148" s="54" t="str">
        <f t="shared" si="39"/>
        <v/>
      </c>
      <c r="AZ148" s="54" t="str">
        <f t="shared" si="40"/>
        <v/>
      </c>
      <c r="BA148" s="54" t="str">
        <f t="shared" si="41"/>
        <v/>
      </c>
      <c r="BB148" s="54" t="str">
        <f t="shared" si="42"/>
        <v/>
      </c>
      <c r="BC148" s="54" t="str">
        <f t="shared" si="43"/>
        <v/>
      </c>
      <c r="BD148" s="54" t="str">
        <f t="shared" si="44"/>
        <v/>
      </c>
      <c r="BE148" s="54" t="str">
        <f t="shared" si="45"/>
        <v/>
      </c>
      <c r="BF148" s="54" t="str">
        <f t="shared" si="46"/>
        <v/>
      </c>
      <c r="BG148" s="54" t="str">
        <f t="shared" si="47"/>
        <v/>
      </c>
      <c r="BH148" s="54" t="str">
        <f t="shared" si="48"/>
        <v/>
      </c>
      <c r="BI148" s="54" t="str">
        <f t="shared" si="49"/>
        <v/>
      </c>
      <c r="BJ148" s="54" t="str">
        <f t="shared" si="50"/>
        <v/>
      </c>
      <c r="BK148" s="54" t="str">
        <f t="shared" si="51"/>
        <v/>
      </c>
      <c r="BL148" s="54" t="str">
        <f t="shared" si="52"/>
        <v/>
      </c>
      <c r="BM148" s="54" t="str">
        <f t="shared" si="53"/>
        <v/>
      </c>
      <c r="BN148" s="54" t="str">
        <f t="shared" si="54"/>
        <v/>
      </c>
      <c r="BO148" s="54" t="str">
        <f t="shared" si="55"/>
        <v/>
      </c>
      <c r="BP148" s="54" t="str">
        <f t="shared" si="56"/>
        <v/>
      </c>
      <c r="BQ148" s="54" t="str">
        <f t="shared" si="57"/>
        <v/>
      </c>
      <c r="BR148" s="54" t="str">
        <f t="shared" si="58"/>
        <v/>
      </c>
      <c r="BS148" s="54" t="str">
        <f t="shared" si="59"/>
        <v/>
      </c>
      <c r="BT148" s="54" t="str">
        <f t="shared" si="60"/>
        <v/>
      </c>
      <c r="BU148" s="54" t="str">
        <f t="shared" si="61"/>
        <v/>
      </c>
    </row>
    <row r="149" spans="2:73" ht="16.2">
      <c r="B149" s="104"/>
      <c r="C149" s="101" t="str">
        <f t="shared" si="66"/>
        <v/>
      </c>
      <c r="D149" s="46"/>
      <c r="E149" s="213"/>
      <c r="F149" s="196"/>
      <c r="G149" s="196"/>
      <c r="H149" s="188"/>
      <c r="I149" s="311"/>
      <c r="J149" s="188"/>
      <c r="K149" s="214"/>
      <c r="L149" s="196"/>
      <c r="M149" s="196"/>
      <c r="N149" s="196"/>
      <c r="O149" s="196"/>
      <c r="P149" s="196"/>
      <c r="Q149" s="196"/>
      <c r="R149" s="196"/>
      <c r="S149" s="196"/>
      <c r="T149" s="197"/>
      <c r="V149" s="294" t="str">
        <f>IFERROR(INDEX($I$76:$I$508, _xlfn.AGGREGATE(15, 6, ROW($I$76:$I$508)-MIN(ROW($I$76:$I$508))+1/($AE$76:$AE$508&lt;&gt;"ingresos")/(COUNTIF($V$75:V148, $I$76:$I$508)=0), 1)), "")</f>
        <v/>
      </c>
      <c r="W149" s="196"/>
      <c r="X149" s="196"/>
      <c r="Y149" s="188"/>
      <c r="Z149" s="102" t="str">
        <f t="shared" si="65"/>
        <v/>
      </c>
      <c r="AA149" s="103" t="str">
        <f t="shared" si="21"/>
        <v/>
      </c>
      <c r="AB149" s="295" t="str">
        <f t="shared" si="63"/>
        <v/>
      </c>
      <c r="AC149" s="296"/>
      <c r="AE149" s="54">
        <f t="shared" si="64"/>
        <v>0</v>
      </c>
      <c r="AF149" s="89"/>
      <c r="AG149" s="89"/>
      <c r="AH149" s="54" t="str">
        <f t="shared" si="22"/>
        <v/>
      </c>
      <c r="AI149" s="54" t="str">
        <f t="shared" si="23"/>
        <v/>
      </c>
      <c r="AJ149" s="54" t="str">
        <f t="shared" si="24"/>
        <v/>
      </c>
      <c r="AK149" s="54" t="str">
        <f t="shared" si="25"/>
        <v/>
      </c>
      <c r="AL149" s="54" t="str">
        <f t="shared" si="26"/>
        <v/>
      </c>
      <c r="AM149" s="54" t="str">
        <f t="shared" si="27"/>
        <v/>
      </c>
      <c r="AN149" s="54" t="str">
        <f t="shared" si="28"/>
        <v/>
      </c>
      <c r="AO149" s="54" t="str">
        <f t="shared" si="29"/>
        <v/>
      </c>
      <c r="AP149" s="54" t="str">
        <f t="shared" si="30"/>
        <v/>
      </c>
      <c r="AQ149" s="54" t="str">
        <f t="shared" si="31"/>
        <v/>
      </c>
      <c r="AR149" s="54" t="str">
        <f t="shared" si="32"/>
        <v/>
      </c>
      <c r="AS149" s="54" t="str">
        <f t="shared" si="33"/>
        <v/>
      </c>
      <c r="AT149" s="54" t="str">
        <f t="shared" si="34"/>
        <v/>
      </c>
      <c r="AU149" s="54" t="str">
        <f t="shared" si="35"/>
        <v/>
      </c>
      <c r="AV149" s="54" t="str">
        <f t="shared" si="36"/>
        <v/>
      </c>
      <c r="AW149" s="54" t="str">
        <f t="shared" si="37"/>
        <v/>
      </c>
      <c r="AX149" s="54" t="str">
        <f t="shared" si="38"/>
        <v/>
      </c>
      <c r="AY149" s="54" t="str">
        <f t="shared" si="39"/>
        <v/>
      </c>
      <c r="AZ149" s="54" t="str">
        <f t="shared" si="40"/>
        <v/>
      </c>
      <c r="BA149" s="54" t="str">
        <f t="shared" si="41"/>
        <v/>
      </c>
      <c r="BB149" s="54" t="str">
        <f t="shared" si="42"/>
        <v/>
      </c>
      <c r="BC149" s="54" t="str">
        <f t="shared" si="43"/>
        <v/>
      </c>
      <c r="BD149" s="54" t="str">
        <f t="shared" si="44"/>
        <v/>
      </c>
      <c r="BE149" s="54" t="str">
        <f t="shared" si="45"/>
        <v/>
      </c>
      <c r="BF149" s="54" t="str">
        <f t="shared" si="46"/>
        <v/>
      </c>
      <c r="BG149" s="54" t="str">
        <f t="shared" si="47"/>
        <v/>
      </c>
      <c r="BH149" s="54" t="str">
        <f t="shared" si="48"/>
        <v/>
      </c>
      <c r="BI149" s="54" t="str">
        <f t="shared" si="49"/>
        <v/>
      </c>
      <c r="BJ149" s="54" t="str">
        <f t="shared" si="50"/>
        <v/>
      </c>
      <c r="BK149" s="54" t="str">
        <f t="shared" si="51"/>
        <v/>
      </c>
      <c r="BL149" s="54" t="str">
        <f t="shared" si="52"/>
        <v/>
      </c>
      <c r="BM149" s="54" t="str">
        <f t="shared" si="53"/>
        <v/>
      </c>
      <c r="BN149" s="54" t="str">
        <f t="shared" si="54"/>
        <v/>
      </c>
      <c r="BO149" s="54" t="str">
        <f t="shared" si="55"/>
        <v/>
      </c>
      <c r="BP149" s="54" t="str">
        <f t="shared" si="56"/>
        <v/>
      </c>
      <c r="BQ149" s="54" t="str">
        <f t="shared" si="57"/>
        <v/>
      </c>
      <c r="BR149" s="54" t="str">
        <f t="shared" si="58"/>
        <v/>
      </c>
      <c r="BS149" s="54" t="str">
        <f t="shared" si="59"/>
        <v/>
      </c>
      <c r="BT149" s="54" t="str">
        <f t="shared" si="60"/>
        <v/>
      </c>
      <c r="BU149" s="54" t="str">
        <f t="shared" si="61"/>
        <v/>
      </c>
    </row>
    <row r="150" spans="2:73" ht="16.2">
      <c r="B150" s="104"/>
      <c r="C150" s="101" t="str">
        <f t="shared" si="66"/>
        <v/>
      </c>
      <c r="D150" s="46"/>
      <c r="E150" s="213"/>
      <c r="F150" s="196"/>
      <c r="G150" s="196"/>
      <c r="H150" s="188"/>
      <c r="I150" s="311"/>
      <c r="J150" s="188"/>
      <c r="K150" s="214"/>
      <c r="L150" s="196"/>
      <c r="M150" s="196"/>
      <c r="N150" s="196"/>
      <c r="O150" s="196"/>
      <c r="P150" s="196"/>
      <c r="Q150" s="196"/>
      <c r="R150" s="196"/>
      <c r="S150" s="196"/>
      <c r="T150" s="197"/>
      <c r="V150" s="294" t="str">
        <f>IFERROR(INDEX($I$76:$I$508, _xlfn.AGGREGATE(15, 6, ROW($I$76:$I$508)-MIN(ROW($I$76:$I$508))+1/($AE$76:$AE$508&lt;&gt;"ingresos")/(COUNTIF($V$75:V149, $I$76:$I$508)=0), 1)), "")</f>
        <v/>
      </c>
      <c r="W150" s="196"/>
      <c r="X150" s="196"/>
      <c r="Y150" s="188"/>
      <c r="Z150" s="102" t="str">
        <f t="shared" si="65"/>
        <v/>
      </c>
      <c r="AA150" s="103" t="str">
        <f t="shared" si="21"/>
        <v/>
      </c>
      <c r="AB150" s="295" t="str">
        <f t="shared" si="63"/>
        <v/>
      </c>
      <c r="AC150" s="296"/>
      <c r="AE150" s="54">
        <f t="shared" si="64"/>
        <v>0</v>
      </c>
      <c r="AF150" s="89"/>
      <c r="AG150" s="89"/>
      <c r="AH150" s="54" t="str">
        <f t="shared" si="22"/>
        <v/>
      </c>
      <c r="AI150" s="54" t="str">
        <f t="shared" si="23"/>
        <v/>
      </c>
      <c r="AJ150" s="54" t="str">
        <f t="shared" si="24"/>
        <v/>
      </c>
      <c r="AK150" s="54" t="str">
        <f t="shared" si="25"/>
        <v/>
      </c>
      <c r="AL150" s="54" t="str">
        <f t="shared" si="26"/>
        <v/>
      </c>
      <c r="AM150" s="54" t="str">
        <f t="shared" si="27"/>
        <v/>
      </c>
      <c r="AN150" s="54" t="str">
        <f t="shared" si="28"/>
        <v/>
      </c>
      <c r="AO150" s="54" t="str">
        <f t="shared" si="29"/>
        <v/>
      </c>
      <c r="AP150" s="54" t="str">
        <f t="shared" si="30"/>
        <v/>
      </c>
      <c r="AQ150" s="54" t="str">
        <f t="shared" si="31"/>
        <v/>
      </c>
      <c r="AR150" s="54" t="str">
        <f t="shared" si="32"/>
        <v/>
      </c>
      <c r="AS150" s="54" t="str">
        <f t="shared" si="33"/>
        <v/>
      </c>
      <c r="AT150" s="54" t="str">
        <f t="shared" si="34"/>
        <v/>
      </c>
      <c r="AU150" s="54" t="str">
        <f t="shared" si="35"/>
        <v/>
      </c>
      <c r="AV150" s="54" t="str">
        <f t="shared" si="36"/>
        <v/>
      </c>
      <c r="AW150" s="54" t="str">
        <f t="shared" si="37"/>
        <v/>
      </c>
      <c r="AX150" s="54" t="str">
        <f t="shared" si="38"/>
        <v/>
      </c>
      <c r="AY150" s="54" t="str">
        <f t="shared" si="39"/>
        <v/>
      </c>
      <c r="AZ150" s="54" t="str">
        <f t="shared" si="40"/>
        <v/>
      </c>
      <c r="BA150" s="54" t="str">
        <f t="shared" si="41"/>
        <v/>
      </c>
      <c r="BB150" s="54" t="str">
        <f t="shared" si="42"/>
        <v/>
      </c>
      <c r="BC150" s="54" t="str">
        <f t="shared" si="43"/>
        <v/>
      </c>
      <c r="BD150" s="54" t="str">
        <f t="shared" si="44"/>
        <v/>
      </c>
      <c r="BE150" s="54" t="str">
        <f t="shared" si="45"/>
        <v/>
      </c>
      <c r="BF150" s="54" t="str">
        <f t="shared" si="46"/>
        <v/>
      </c>
      <c r="BG150" s="54" t="str">
        <f t="shared" si="47"/>
        <v/>
      </c>
      <c r="BH150" s="54" t="str">
        <f t="shared" si="48"/>
        <v/>
      </c>
      <c r="BI150" s="54" t="str">
        <f t="shared" si="49"/>
        <v/>
      </c>
      <c r="BJ150" s="54" t="str">
        <f t="shared" si="50"/>
        <v/>
      </c>
      <c r="BK150" s="54" t="str">
        <f t="shared" si="51"/>
        <v/>
      </c>
      <c r="BL150" s="54" t="str">
        <f t="shared" si="52"/>
        <v/>
      </c>
      <c r="BM150" s="54" t="str">
        <f t="shared" si="53"/>
        <v/>
      </c>
      <c r="BN150" s="54" t="str">
        <f t="shared" si="54"/>
        <v/>
      </c>
      <c r="BO150" s="54" t="str">
        <f t="shared" si="55"/>
        <v/>
      </c>
      <c r="BP150" s="54" t="str">
        <f t="shared" si="56"/>
        <v/>
      </c>
      <c r="BQ150" s="54" t="str">
        <f t="shared" si="57"/>
        <v/>
      </c>
      <c r="BR150" s="54" t="str">
        <f t="shared" si="58"/>
        <v/>
      </c>
      <c r="BS150" s="54" t="str">
        <f t="shared" si="59"/>
        <v/>
      </c>
      <c r="BT150" s="54" t="str">
        <f t="shared" si="60"/>
        <v/>
      </c>
      <c r="BU150" s="54" t="str">
        <f t="shared" si="61"/>
        <v/>
      </c>
    </row>
    <row r="151" spans="2:73" ht="16.2">
      <c r="B151" s="104"/>
      <c r="C151" s="101" t="str">
        <f t="shared" si="66"/>
        <v/>
      </c>
      <c r="D151" s="46"/>
      <c r="E151" s="213"/>
      <c r="F151" s="196"/>
      <c r="G151" s="196"/>
      <c r="H151" s="188"/>
      <c r="I151" s="311"/>
      <c r="J151" s="188"/>
      <c r="K151" s="214"/>
      <c r="L151" s="196"/>
      <c r="M151" s="196"/>
      <c r="N151" s="196"/>
      <c r="O151" s="196"/>
      <c r="P151" s="196"/>
      <c r="Q151" s="196"/>
      <c r="R151" s="196"/>
      <c r="S151" s="196"/>
      <c r="T151" s="197"/>
      <c r="V151" s="294" t="str">
        <f>IFERROR(INDEX($I$76:$I$508, _xlfn.AGGREGATE(15, 6, ROW($I$76:$I$508)-MIN(ROW($I$76:$I$508))+1/($AE$76:$AE$508&lt;&gt;"ingresos")/(COUNTIF($V$75:V150, $I$76:$I$508)=0), 1)), "")</f>
        <v/>
      </c>
      <c r="W151" s="196"/>
      <c r="X151" s="196"/>
      <c r="Y151" s="188"/>
      <c r="Z151" s="102" t="str">
        <f t="shared" si="65"/>
        <v/>
      </c>
      <c r="AA151" s="103" t="str">
        <f t="shared" si="21"/>
        <v/>
      </c>
      <c r="AB151" s="295" t="str">
        <f t="shared" si="63"/>
        <v/>
      </c>
      <c r="AC151" s="296"/>
      <c r="AE151" s="54">
        <f t="shared" si="64"/>
        <v>0</v>
      </c>
      <c r="AF151" s="89"/>
      <c r="AG151" s="89"/>
      <c r="AH151" s="54" t="str">
        <f t="shared" si="22"/>
        <v/>
      </c>
      <c r="AI151" s="54" t="str">
        <f t="shared" si="23"/>
        <v/>
      </c>
      <c r="AJ151" s="54" t="str">
        <f t="shared" si="24"/>
        <v/>
      </c>
      <c r="AK151" s="54" t="str">
        <f t="shared" si="25"/>
        <v/>
      </c>
      <c r="AL151" s="54" t="str">
        <f t="shared" si="26"/>
        <v/>
      </c>
      <c r="AM151" s="54" t="str">
        <f t="shared" si="27"/>
        <v/>
      </c>
      <c r="AN151" s="54" t="str">
        <f t="shared" si="28"/>
        <v/>
      </c>
      <c r="AO151" s="54" t="str">
        <f t="shared" si="29"/>
        <v/>
      </c>
      <c r="AP151" s="54" t="str">
        <f t="shared" si="30"/>
        <v/>
      </c>
      <c r="AQ151" s="54" t="str">
        <f t="shared" si="31"/>
        <v/>
      </c>
      <c r="AR151" s="54" t="str">
        <f t="shared" si="32"/>
        <v/>
      </c>
      <c r="AS151" s="54" t="str">
        <f t="shared" si="33"/>
        <v/>
      </c>
      <c r="AT151" s="54" t="str">
        <f t="shared" si="34"/>
        <v/>
      </c>
      <c r="AU151" s="54" t="str">
        <f t="shared" si="35"/>
        <v/>
      </c>
      <c r="AV151" s="54" t="str">
        <f t="shared" si="36"/>
        <v/>
      </c>
      <c r="AW151" s="54" t="str">
        <f t="shared" si="37"/>
        <v/>
      </c>
      <c r="AX151" s="54" t="str">
        <f t="shared" si="38"/>
        <v/>
      </c>
      <c r="AY151" s="54" t="str">
        <f t="shared" si="39"/>
        <v/>
      </c>
      <c r="AZ151" s="54" t="str">
        <f t="shared" si="40"/>
        <v/>
      </c>
      <c r="BA151" s="54" t="str">
        <f t="shared" si="41"/>
        <v/>
      </c>
      <c r="BB151" s="54" t="str">
        <f t="shared" si="42"/>
        <v/>
      </c>
      <c r="BC151" s="54" t="str">
        <f t="shared" si="43"/>
        <v/>
      </c>
      <c r="BD151" s="54" t="str">
        <f t="shared" si="44"/>
        <v/>
      </c>
      <c r="BE151" s="54" t="str">
        <f t="shared" si="45"/>
        <v/>
      </c>
      <c r="BF151" s="54" t="str">
        <f t="shared" si="46"/>
        <v/>
      </c>
      <c r="BG151" s="54" t="str">
        <f t="shared" si="47"/>
        <v/>
      </c>
      <c r="BH151" s="54" t="str">
        <f t="shared" si="48"/>
        <v/>
      </c>
      <c r="BI151" s="54" t="str">
        <f t="shared" si="49"/>
        <v/>
      </c>
      <c r="BJ151" s="54" t="str">
        <f t="shared" si="50"/>
        <v/>
      </c>
      <c r="BK151" s="54" t="str">
        <f t="shared" si="51"/>
        <v/>
      </c>
      <c r="BL151" s="54" t="str">
        <f t="shared" si="52"/>
        <v/>
      </c>
      <c r="BM151" s="54" t="str">
        <f t="shared" si="53"/>
        <v/>
      </c>
      <c r="BN151" s="54" t="str">
        <f t="shared" si="54"/>
        <v/>
      </c>
      <c r="BO151" s="54" t="str">
        <f t="shared" si="55"/>
        <v/>
      </c>
      <c r="BP151" s="54" t="str">
        <f t="shared" si="56"/>
        <v/>
      </c>
      <c r="BQ151" s="54" t="str">
        <f t="shared" si="57"/>
        <v/>
      </c>
      <c r="BR151" s="54" t="str">
        <f t="shared" si="58"/>
        <v/>
      </c>
      <c r="BS151" s="54" t="str">
        <f t="shared" si="59"/>
        <v/>
      </c>
      <c r="BT151" s="54" t="str">
        <f t="shared" si="60"/>
        <v/>
      </c>
      <c r="BU151" s="54" t="str">
        <f t="shared" si="61"/>
        <v/>
      </c>
    </row>
    <row r="152" spans="2:73" ht="16.2">
      <c r="B152" s="104"/>
      <c r="C152" s="101" t="str">
        <f t="shared" si="66"/>
        <v/>
      </c>
      <c r="D152" s="46"/>
      <c r="E152" s="213"/>
      <c r="F152" s="196"/>
      <c r="G152" s="196"/>
      <c r="H152" s="188"/>
      <c r="I152" s="311"/>
      <c r="J152" s="188"/>
      <c r="K152" s="214"/>
      <c r="L152" s="196"/>
      <c r="M152" s="196"/>
      <c r="N152" s="196"/>
      <c r="O152" s="196"/>
      <c r="P152" s="196"/>
      <c r="Q152" s="196"/>
      <c r="R152" s="196"/>
      <c r="S152" s="196"/>
      <c r="T152" s="197"/>
      <c r="V152" s="294" t="str">
        <f>IFERROR(INDEX($I$76:$I$508, _xlfn.AGGREGATE(15, 6, ROW($I$76:$I$508)-MIN(ROW($I$76:$I$508))+1/($AE$76:$AE$508&lt;&gt;"ingresos")/(COUNTIF($V$75:V151, $I$76:$I$508)=0), 1)), "")</f>
        <v/>
      </c>
      <c r="W152" s="196"/>
      <c r="X152" s="196"/>
      <c r="Y152" s="188"/>
      <c r="Z152" s="102" t="str">
        <f t="shared" si="65"/>
        <v/>
      </c>
      <c r="AA152" s="103" t="str">
        <f t="shared" si="21"/>
        <v/>
      </c>
      <c r="AB152" s="295" t="str">
        <f t="shared" si="63"/>
        <v/>
      </c>
      <c r="AC152" s="296"/>
      <c r="AE152" s="54">
        <f t="shared" si="64"/>
        <v>0</v>
      </c>
      <c r="AF152" s="89"/>
      <c r="AG152" s="89"/>
      <c r="AH152" s="54" t="str">
        <f t="shared" si="22"/>
        <v/>
      </c>
      <c r="AI152" s="54" t="str">
        <f t="shared" si="23"/>
        <v/>
      </c>
      <c r="AJ152" s="54" t="str">
        <f t="shared" si="24"/>
        <v/>
      </c>
      <c r="AK152" s="54" t="str">
        <f t="shared" si="25"/>
        <v/>
      </c>
      <c r="AL152" s="54" t="str">
        <f t="shared" si="26"/>
        <v/>
      </c>
      <c r="AM152" s="54" t="str">
        <f t="shared" si="27"/>
        <v/>
      </c>
      <c r="AN152" s="54" t="str">
        <f t="shared" si="28"/>
        <v/>
      </c>
      <c r="AO152" s="54" t="str">
        <f t="shared" si="29"/>
        <v/>
      </c>
      <c r="AP152" s="54" t="str">
        <f t="shared" si="30"/>
        <v/>
      </c>
      <c r="AQ152" s="54" t="str">
        <f t="shared" si="31"/>
        <v/>
      </c>
      <c r="AR152" s="54" t="str">
        <f t="shared" si="32"/>
        <v/>
      </c>
      <c r="AS152" s="54" t="str">
        <f t="shared" si="33"/>
        <v/>
      </c>
      <c r="AT152" s="54" t="str">
        <f t="shared" si="34"/>
        <v/>
      </c>
      <c r="AU152" s="54" t="str">
        <f t="shared" si="35"/>
        <v/>
      </c>
      <c r="AV152" s="54" t="str">
        <f t="shared" si="36"/>
        <v/>
      </c>
      <c r="AW152" s="54" t="str">
        <f t="shared" si="37"/>
        <v/>
      </c>
      <c r="AX152" s="54" t="str">
        <f t="shared" si="38"/>
        <v/>
      </c>
      <c r="AY152" s="54" t="str">
        <f t="shared" si="39"/>
        <v/>
      </c>
      <c r="AZ152" s="54" t="str">
        <f t="shared" si="40"/>
        <v/>
      </c>
      <c r="BA152" s="54" t="str">
        <f t="shared" si="41"/>
        <v/>
      </c>
      <c r="BB152" s="54" t="str">
        <f t="shared" si="42"/>
        <v/>
      </c>
      <c r="BC152" s="54" t="str">
        <f t="shared" si="43"/>
        <v/>
      </c>
      <c r="BD152" s="54" t="str">
        <f t="shared" si="44"/>
        <v/>
      </c>
      <c r="BE152" s="54" t="str">
        <f t="shared" si="45"/>
        <v/>
      </c>
      <c r="BF152" s="54" t="str">
        <f t="shared" si="46"/>
        <v/>
      </c>
      <c r="BG152" s="54" t="str">
        <f t="shared" si="47"/>
        <v/>
      </c>
      <c r="BH152" s="54" t="str">
        <f t="shared" si="48"/>
        <v/>
      </c>
      <c r="BI152" s="54" t="str">
        <f t="shared" si="49"/>
        <v/>
      </c>
      <c r="BJ152" s="54" t="str">
        <f t="shared" si="50"/>
        <v/>
      </c>
      <c r="BK152" s="54" t="str">
        <f t="shared" si="51"/>
        <v/>
      </c>
      <c r="BL152" s="54" t="str">
        <f t="shared" si="52"/>
        <v/>
      </c>
      <c r="BM152" s="54" t="str">
        <f t="shared" si="53"/>
        <v/>
      </c>
      <c r="BN152" s="54" t="str">
        <f t="shared" si="54"/>
        <v/>
      </c>
      <c r="BO152" s="54" t="str">
        <f t="shared" si="55"/>
        <v/>
      </c>
      <c r="BP152" s="54" t="str">
        <f t="shared" si="56"/>
        <v/>
      </c>
      <c r="BQ152" s="54" t="str">
        <f t="shared" si="57"/>
        <v/>
      </c>
      <c r="BR152" s="54" t="str">
        <f t="shared" si="58"/>
        <v/>
      </c>
      <c r="BS152" s="54" t="str">
        <f t="shared" si="59"/>
        <v/>
      </c>
      <c r="BT152" s="54" t="str">
        <f t="shared" si="60"/>
        <v/>
      </c>
      <c r="BU152" s="54" t="str">
        <f t="shared" si="61"/>
        <v/>
      </c>
    </row>
    <row r="153" spans="2:73" ht="16.2">
      <c r="B153" s="104"/>
      <c r="C153" s="101" t="str">
        <f t="shared" si="66"/>
        <v/>
      </c>
      <c r="D153" s="46"/>
      <c r="E153" s="213"/>
      <c r="F153" s="196"/>
      <c r="G153" s="196"/>
      <c r="H153" s="188"/>
      <c r="I153" s="311"/>
      <c r="J153" s="188"/>
      <c r="K153" s="214"/>
      <c r="L153" s="196"/>
      <c r="M153" s="196"/>
      <c r="N153" s="196"/>
      <c r="O153" s="196"/>
      <c r="P153" s="196"/>
      <c r="Q153" s="196"/>
      <c r="R153" s="196"/>
      <c r="S153" s="196"/>
      <c r="T153" s="197"/>
      <c r="V153" s="294" t="str">
        <f>IFERROR(INDEX($I$76:$I$508, _xlfn.AGGREGATE(15, 6, ROW($I$76:$I$508)-MIN(ROW($I$76:$I$508))+1/($AE$76:$AE$508&lt;&gt;"ingresos")/(COUNTIF($V$75:V152, $I$76:$I$508)=0), 1)), "")</f>
        <v/>
      </c>
      <c r="W153" s="196"/>
      <c r="X153" s="196"/>
      <c r="Y153" s="188"/>
      <c r="Z153" s="102" t="str">
        <f t="shared" si="65"/>
        <v/>
      </c>
      <c r="AA153" s="103" t="str">
        <f t="shared" si="21"/>
        <v/>
      </c>
      <c r="AB153" s="295" t="str">
        <f t="shared" si="63"/>
        <v/>
      </c>
      <c r="AC153" s="296"/>
      <c r="AE153" s="54">
        <f t="shared" si="64"/>
        <v>0</v>
      </c>
      <c r="AF153" s="89"/>
      <c r="AG153" s="89"/>
      <c r="AH153" s="54" t="str">
        <f t="shared" si="22"/>
        <v/>
      </c>
      <c r="AI153" s="54" t="str">
        <f t="shared" si="23"/>
        <v/>
      </c>
      <c r="AJ153" s="54" t="str">
        <f t="shared" si="24"/>
        <v/>
      </c>
      <c r="AK153" s="54" t="str">
        <f t="shared" si="25"/>
        <v/>
      </c>
      <c r="AL153" s="54" t="str">
        <f t="shared" si="26"/>
        <v/>
      </c>
      <c r="AM153" s="54" t="str">
        <f t="shared" si="27"/>
        <v/>
      </c>
      <c r="AN153" s="54" t="str">
        <f t="shared" si="28"/>
        <v/>
      </c>
      <c r="AO153" s="54" t="str">
        <f t="shared" si="29"/>
        <v/>
      </c>
      <c r="AP153" s="54" t="str">
        <f t="shared" si="30"/>
        <v/>
      </c>
      <c r="AQ153" s="54" t="str">
        <f t="shared" si="31"/>
        <v/>
      </c>
      <c r="AR153" s="54" t="str">
        <f t="shared" si="32"/>
        <v/>
      </c>
      <c r="AS153" s="54" t="str">
        <f t="shared" si="33"/>
        <v/>
      </c>
      <c r="AT153" s="54" t="str">
        <f t="shared" si="34"/>
        <v/>
      </c>
      <c r="AU153" s="54" t="str">
        <f t="shared" si="35"/>
        <v/>
      </c>
      <c r="AV153" s="54" t="str">
        <f t="shared" si="36"/>
        <v/>
      </c>
      <c r="AW153" s="54" t="str">
        <f t="shared" si="37"/>
        <v/>
      </c>
      <c r="AX153" s="54" t="str">
        <f t="shared" si="38"/>
        <v/>
      </c>
      <c r="AY153" s="54" t="str">
        <f t="shared" si="39"/>
        <v/>
      </c>
      <c r="AZ153" s="54" t="str">
        <f t="shared" si="40"/>
        <v/>
      </c>
      <c r="BA153" s="54" t="str">
        <f t="shared" si="41"/>
        <v/>
      </c>
      <c r="BB153" s="54" t="str">
        <f t="shared" si="42"/>
        <v/>
      </c>
      <c r="BC153" s="54" t="str">
        <f t="shared" si="43"/>
        <v/>
      </c>
      <c r="BD153" s="54" t="str">
        <f t="shared" si="44"/>
        <v/>
      </c>
      <c r="BE153" s="54" t="str">
        <f t="shared" si="45"/>
        <v/>
      </c>
      <c r="BF153" s="54" t="str">
        <f t="shared" si="46"/>
        <v/>
      </c>
      <c r="BG153" s="54" t="str">
        <f t="shared" si="47"/>
        <v/>
      </c>
      <c r="BH153" s="54" t="str">
        <f t="shared" si="48"/>
        <v/>
      </c>
      <c r="BI153" s="54" t="str">
        <f t="shared" si="49"/>
        <v/>
      </c>
      <c r="BJ153" s="54" t="str">
        <f t="shared" si="50"/>
        <v/>
      </c>
      <c r="BK153" s="54" t="str">
        <f t="shared" si="51"/>
        <v/>
      </c>
      <c r="BL153" s="54" t="str">
        <f t="shared" si="52"/>
        <v/>
      </c>
      <c r="BM153" s="54" t="str">
        <f t="shared" si="53"/>
        <v/>
      </c>
      <c r="BN153" s="54" t="str">
        <f t="shared" si="54"/>
        <v/>
      </c>
      <c r="BO153" s="54" t="str">
        <f t="shared" si="55"/>
        <v/>
      </c>
      <c r="BP153" s="54" t="str">
        <f t="shared" si="56"/>
        <v/>
      </c>
      <c r="BQ153" s="54" t="str">
        <f t="shared" si="57"/>
        <v/>
      </c>
      <c r="BR153" s="54" t="str">
        <f t="shared" si="58"/>
        <v/>
      </c>
      <c r="BS153" s="54" t="str">
        <f t="shared" si="59"/>
        <v/>
      </c>
      <c r="BT153" s="54" t="str">
        <f t="shared" si="60"/>
        <v/>
      </c>
      <c r="BU153" s="54" t="str">
        <f t="shared" si="61"/>
        <v/>
      </c>
    </row>
    <row r="154" spans="2:73" ht="16.2">
      <c r="B154" s="104"/>
      <c r="C154" s="101" t="str">
        <f t="shared" si="66"/>
        <v/>
      </c>
      <c r="D154" s="46"/>
      <c r="E154" s="213"/>
      <c r="F154" s="196"/>
      <c r="G154" s="196"/>
      <c r="H154" s="188"/>
      <c r="I154" s="311"/>
      <c r="J154" s="188"/>
      <c r="K154" s="214"/>
      <c r="L154" s="196"/>
      <c r="M154" s="196"/>
      <c r="N154" s="196"/>
      <c r="O154" s="196"/>
      <c r="P154" s="196"/>
      <c r="Q154" s="196"/>
      <c r="R154" s="196"/>
      <c r="S154" s="196"/>
      <c r="T154" s="197"/>
      <c r="V154" s="294" t="str">
        <f>IFERROR(INDEX($I$76:$I$508, _xlfn.AGGREGATE(15, 6, ROW($I$76:$I$508)-MIN(ROW($I$76:$I$508))+1/($AE$76:$AE$508&lt;&gt;"ingresos")/(COUNTIF($V$75:V153, $I$76:$I$508)=0), 1)), "")</f>
        <v/>
      </c>
      <c r="W154" s="196"/>
      <c r="X154" s="196"/>
      <c r="Y154" s="188"/>
      <c r="Z154" s="102" t="str">
        <f t="shared" si="65"/>
        <v/>
      </c>
      <c r="AA154" s="103" t="str">
        <f t="shared" si="21"/>
        <v/>
      </c>
      <c r="AB154" s="295" t="str">
        <f t="shared" si="63"/>
        <v/>
      </c>
      <c r="AC154" s="296"/>
      <c r="AE154" s="54">
        <f t="shared" si="64"/>
        <v>0</v>
      </c>
      <c r="AF154" s="89"/>
      <c r="AG154" s="89"/>
      <c r="AH154" s="54" t="str">
        <f t="shared" si="22"/>
        <v/>
      </c>
      <c r="AI154" s="54" t="str">
        <f t="shared" si="23"/>
        <v/>
      </c>
      <c r="AJ154" s="54" t="str">
        <f t="shared" si="24"/>
        <v/>
      </c>
      <c r="AK154" s="54" t="str">
        <f t="shared" si="25"/>
        <v/>
      </c>
      <c r="AL154" s="54" t="str">
        <f t="shared" si="26"/>
        <v/>
      </c>
      <c r="AM154" s="54" t="str">
        <f t="shared" si="27"/>
        <v/>
      </c>
      <c r="AN154" s="54" t="str">
        <f t="shared" si="28"/>
        <v/>
      </c>
      <c r="AO154" s="54" t="str">
        <f t="shared" si="29"/>
        <v/>
      </c>
      <c r="AP154" s="54" t="str">
        <f t="shared" si="30"/>
        <v/>
      </c>
      <c r="AQ154" s="54" t="str">
        <f t="shared" si="31"/>
        <v/>
      </c>
      <c r="AR154" s="54" t="str">
        <f t="shared" si="32"/>
        <v/>
      </c>
      <c r="AS154" s="54" t="str">
        <f t="shared" si="33"/>
        <v/>
      </c>
      <c r="AT154" s="54" t="str">
        <f t="shared" si="34"/>
        <v/>
      </c>
      <c r="AU154" s="54" t="str">
        <f t="shared" si="35"/>
        <v/>
      </c>
      <c r="AV154" s="54" t="str">
        <f t="shared" si="36"/>
        <v/>
      </c>
      <c r="AW154" s="54" t="str">
        <f t="shared" si="37"/>
        <v/>
      </c>
      <c r="AX154" s="54" t="str">
        <f t="shared" si="38"/>
        <v/>
      </c>
      <c r="AY154" s="54" t="str">
        <f t="shared" si="39"/>
        <v/>
      </c>
      <c r="AZ154" s="54" t="str">
        <f t="shared" si="40"/>
        <v/>
      </c>
      <c r="BA154" s="54" t="str">
        <f t="shared" si="41"/>
        <v/>
      </c>
      <c r="BB154" s="54" t="str">
        <f t="shared" si="42"/>
        <v/>
      </c>
      <c r="BC154" s="54" t="str">
        <f t="shared" si="43"/>
        <v/>
      </c>
      <c r="BD154" s="54" t="str">
        <f t="shared" si="44"/>
        <v/>
      </c>
      <c r="BE154" s="54" t="str">
        <f t="shared" si="45"/>
        <v/>
      </c>
      <c r="BF154" s="54" t="str">
        <f t="shared" si="46"/>
        <v/>
      </c>
      <c r="BG154" s="54" t="str">
        <f t="shared" si="47"/>
        <v/>
      </c>
      <c r="BH154" s="54" t="str">
        <f t="shared" si="48"/>
        <v/>
      </c>
      <c r="BI154" s="54" t="str">
        <f t="shared" si="49"/>
        <v/>
      </c>
      <c r="BJ154" s="54" t="str">
        <f t="shared" si="50"/>
        <v/>
      </c>
      <c r="BK154" s="54" t="str">
        <f t="shared" si="51"/>
        <v/>
      </c>
      <c r="BL154" s="54" t="str">
        <f t="shared" si="52"/>
        <v/>
      </c>
      <c r="BM154" s="54" t="str">
        <f t="shared" si="53"/>
        <v/>
      </c>
      <c r="BN154" s="54" t="str">
        <f t="shared" si="54"/>
        <v/>
      </c>
      <c r="BO154" s="54" t="str">
        <f t="shared" si="55"/>
        <v/>
      </c>
      <c r="BP154" s="54" t="str">
        <f t="shared" si="56"/>
        <v/>
      </c>
      <c r="BQ154" s="54" t="str">
        <f t="shared" si="57"/>
        <v/>
      </c>
      <c r="BR154" s="54" t="str">
        <f t="shared" si="58"/>
        <v/>
      </c>
      <c r="BS154" s="54" t="str">
        <f t="shared" si="59"/>
        <v/>
      </c>
      <c r="BT154" s="54" t="str">
        <f t="shared" si="60"/>
        <v/>
      </c>
      <c r="BU154" s="54" t="str">
        <f t="shared" si="61"/>
        <v/>
      </c>
    </row>
    <row r="155" spans="2:73" ht="16.2">
      <c r="B155" s="104"/>
      <c r="C155" s="101" t="str">
        <f t="shared" si="66"/>
        <v/>
      </c>
      <c r="D155" s="46"/>
      <c r="E155" s="213"/>
      <c r="F155" s="196"/>
      <c r="G155" s="196"/>
      <c r="H155" s="188"/>
      <c r="I155" s="311"/>
      <c r="J155" s="188"/>
      <c r="K155" s="214"/>
      <c r="L155" s="196"/>
      <c r="M155" s="196"/>
      <c r="N155" s="196"/>
      <c r="O155" s="196"/>
      <c r="P155" s="196"/>
      <c r="Q155" s="196"/>
      <c r="R155" s="196"/>
      <c r="S155" s="196"/>
      <c r="T155" s="197"/>
      <c r="V155" s="294" t="str">
        <f>IFERROR(INDEX($I$76:$I$508, _xlfn.AGGREGATE(15, 6, ROW($I$76:$I$508)-MIN(ROW($I$76:$I$508))+1/($AE$76:$AE$508&lt;&gt;"ingresos")/(COUNTIF($V$75:V154, $I$76:$I$508)=0), 1)), "")</f>
        <v/>
      </c>
      <c r="W155" s="196"/>
      <c r="X155" s="196"/>
      <c r="Y155" s="188"/>
      <c r="Z155" s="102" t="str">
        <f t="shared" si="65"/>
        <v/>
      </c>
      <c r="AA155" s="103" t="str">
        <f t="shared" si="21"/>
        <v/>
      </c>
      <c r="AB155" s="295" t="str">
        <f t="shared" si="63"/>
        <v/>
      </c>
      <c r="AC155" s="296"/>
      <c r="AE155" s="54">
        <f t="shared" si="64"/>
        <v>0</v>
      </c>
      <c r="AF155" s="89"/>
      <c r="AG155" s="89"/>
      <c r="AH155" s="54" t="str">
        <f t="shared" si="22"/>
        <v/>
      </c>
      <c r="AI155" s="54" t="str">
        <f t="shared" si="23"/>
        <v/>
      </c>
      <c r="AJ155" s="54" t="str">
        <f t="shared" si="24"/>
        <v/>
      </c>
      <c r="AK155" s="54" t="str">
        <f t="shared" si="25"/>
        <v/>
      </c>
      <c r="AL155" s="54" t="str">
        <f t="shared" si="26"/>
        <v/>
      </c>
      <c r="AM155" s="54" t="str">
        <f t="shared" si="27"/>
        <v/>
      </c>
      <c r="AN155" s="54" t="str">
        <f t="shared" si="28"/>
        <v/>
      </c>
      <c r="AO155" s="54" t="str">
        <f t="shared" si="29"/>
        <v/>
      </c>
      <c r="AP155" s="54" t="str">
        <f t="shared" si="30"/>
        <v/>
      </c>
      <c r="AQ155" s="54" t="str">
        <f t="shared" si="31"/>
        <v/>
      </c>
      <c r="AR155" s="54" t="str">
        <f t="shared" si="32"/>
        <v/>
      </c>
      <c r="AS155" s="54" t="str">
        <f t="shared" si="33"/>
        <v/>
      </c>
      <c r="AT155" s="54" t="str">
        <f t="shared" si="34"/>
        <v/>
      </c>
      <c r="AU155" s="54" t="str">
        <f t="shared" si="35"/>
        <v/>
      </c>
      <c r="AV155" s="54" t="str">
        <f t="shared" si="36"/>
        <v/>
      </c>
      <c r="AW155" s="54" t="str">
        <f t="shared" si="37"/>
        <v/>
      </c>
      <c r="AX155" s="54" t="str">
        <f t="shared" si="38"/>
        <v/>
      </c>
      <c r="AY155" s="54" t="str">
        <f t="shared" si="39"/>
        <v/>
      </c>
      <c r="AZ155" s="54" t="str">
        <f t="shared" si="40"/>
        <v/>
      </c>
      <c r="BA155" s="54" t="str">
        <f t="shared" si="41"/>
        <v/>
      </c>
      <c r="BB155" s="54" t="str">
        <f t="shared" si="42"/>
        <v/>
      </c>
      <c r="BC155" s="54" t="str">
        <f t="shared" si="43"/>
        <v/>
      </c>
      <c r="BD155" s="54" t="str">
        <f t="shared" si="44"/>
        <v/>
      </c>
      <c r="BE155" s="54" t="str">
        <f t="shared" si="45"/>
        <v/>
      </c>
      <c r="BF155" s="54" t="str">
        <f t="shared" si="46"/>
        <v/>
      </c>
      <c r="BG155" s="54" t="str">
        <f t="shared" si="47"/>
        <v/>
      </c>
      <c r="BH155" s="54" t="str">
        <f t="shared" si="48"/>
        <v/>
      </c>
      <c r="BI155" s="54" t="str">
        <f t="shared" si="49"/>
        <v/>
      </c>
      <c r="BJ155" s="54" t="str">
        <f t="shared" si="50"/>
        <v/>
      </c>
      <c r="BK155" s="54" t="str">
        <f t="shared" si="51"/>
        <v/>
      </c>
      <c r="BL155" s="54" t="str">
        <f t="shared" si="52"/>
        <v/>
      </c>
      <c r="BM155" s="54" t="str">
        <f t="shared" si="53"/>
        <v/>
      </c>
      <c r="BN155" s="54" t="str">
        <f t="shared" si="54"/>
        <v/>
      </c>
      <c r="BO155" s="54" t="str">
        <f t="shared" si="55"/>
        <v/>
      </c>
      <c r="BP155" s="54" t="str">
        <f t="shared" si="56"/>
        <v/>
      </c>
      <c r="BQ155" s="54" t="str">
        <f t="shared" si="57"/>
        <v/>
      </c>
      <c r="BR155" s="54" t="str">
        <f t="shared" si="58"/>
        <v/>
      </c>
      <c r="BS155" s="54" t="str">
        <f t="shared" si="59"/>
        <v/>
      </c>
      <c r="BT155" s="54" t="str">
        <f t="shared" si="60"/>
        <v/>
      </c>
      <c r="BU155" s="54" t="str">
        <f t="shared" si="61"/>
        <v/>
      </c>
    </row>
    <row r="156" spans="2:73" ht="16.2">
      <c r="B156" s="104"/>
      <c r="C156" s="101" t="str">
        <f t="shared" si="66"/>
        <v/>
      </c>
      <c r="D156" s="46"/>
      <c r="E156" s="213"/>
      <c r="F156" s="196"/>
      <c r="G156" s="196"/>
      <c r="H156" s="188"/>
      <c r="I156" s="311"/>
      <c r="J156" s="188"/>
      <c r="K156" s="214"/>
      <c r="L156" s="196"/>
      <c r="M156" s="196"/>
      <c r="N156" s="196"/>
      <c r="O156" s="196"/>
      <c r="P156" s="196"/>
      <c r="Q156" s="196"/>
      <c r="R156" s="196"/>
      <c r="S156" s="196"/>
      <c r="T156" s="197"/>
      <c r="V156" s="294" t="str">
        <f>IFERROR(INDEX($I$76:$I$508, _xlfn.AGGREGATE(15, 6, ROW($I$76:$I$508)-MIN(ROW($I$76:$I$508))+1/($AE$76:$AE$508&lt;&gt;"ingresos")/(COUNTIF($V$75:V155, $I$76:$I$508)=0), 1)), "")</f>
        <v/>
      </c>
      <c r="W156" s="196"/>
      <c r="X156" s="196"/>
      <c r="Y156" s="188"/>
      <c r="Z156" s="102" t="str">
        <f t="shared" si="65"/>
        <v/>
      </c>
      <c r="AA156" s="103" t="str">
        <f t="shared" si="21"/>
        <v/>
      </c>
      <c r="AB156" s="295" t="str">
        <f t="shared" si="63"/>
        <v/>
      </c>
      <c r="AC156" s="296"/>
      <c r="AE156" s="54">
        <f t="shared" si="64"/>
        <v>0</v>
      </c>
      <c r="AF156" s="89"/>
      <c r="AG156" s="89"/>
      <c r="AH156" s="54" t="str">
        <f t="shared" si="22"/>
        <v/>
      </c>
      <c r="AI156" s="54" t="str">
        <f t="shared" si="23"/>
        <v/>
      </c>
      <c r="AJ156" s="54" t="str">
        <f t="shared" si="24"/>
        <v/>
      </c>
      <c r="AK156" s="54" t="str">
        <f t="shared" si="25"/>
        <v/>
      </c>
      <c r="AL156" s="54" t="str">
        <f t="shared" si="26"/>
        <v/>
      </c>
      <c r="AM156" s="54" t="str">
        <f t="shared" si="27"/>
        <v/>
      </c>
      <c r="AN156" s="54" t="str">
        <f t="shared" si="28"/>
        <v/>
      </c>
      <c r="AO156" s="54" t="str">
        <f t="shared" si="29"/>
        <v/>
      </c>
      <c r="AP156" s="54" t="str">
        <f t="shared" si="30"/>
        <v/>
      </c>
      <c r="AQ156" s="54" t="str">
        <f t="shared" si="31"/>
        <v/>
      </c>
      <c r="AR156" s="54" t="str">
        <f t="shared" si="32"/>
        <v/>
      </c>
      <c r="AS156" s="54" t="str">
        <f t="shared" si="33"/>
        <v/>
      </c>
      <c r="AT156" s="54" t="str">
        <f t="shared" si="34"/>
        <v/>
      </c>
      <c r="AU156" s="54" t="str">
        <f t="shared" si="35"/>
        <v/>
      </c>
      <c r="AV156" s="54" t="str">
        <f t="shared" si="36"/>
        <v/>
      </c>
      <c r="AW156" s="54" t="str">
        <f t="shared" si="37"/>
        <v/>
      </c>
      <c r="AX156" s="54" t="str">
        <f t="shared" si="38"/>
        <v/>
      </c>
      <c r="AY156" s="54" t="str">
        <f t="shared" si="39"/>
        <v/>
      </c>
      <c r="AZ156" s="54" t="str">
        <f t="shared" si="40"/>
        <v/>
      </c>
      <c r="BA156" s="54" t="str">
        <f t="shared" si="41"/>
        <v/>
      </c>
      <c r="BB156" s="54" t="str">
        <f t="shared" si="42"/>
        <v/>
      </c>
      <c r="BC156" s="54" t="str">
        <f t="shared" si="43"/>
        <v/>
      </c>
      <c r="BD156" s="54" t="str">
        <f t="shared" si="44"/>
        <v/>
      </c>
      <c r="BE156" s="54" t="str">
        <f t="shared" si="45"/>
        <v/>
      </c>
      <c r="BF156" s="54" t="str">
        <f t="shared" si="46"/>
        <v/>
      </c>
      <c r="BG156" s="54" t="str">
        <f t="shared" si="47"/>
        <v/>
      </c>
      <c r="BH156" s="54" t="str">
        <f t="shared" si="48"/>
        <v/>
      </c>
      <c r="BI156" s="54" t="str">
        <f t="shared" si="49"/>
        <v/>
      </c>
      <c r="BJ156" s="54" t="str">
        <f t="shared" si="50"/>
        <v/>
      </c>
      <c r="BK156" s="54" t="str">
        <f t="shared" si="51"/>
        <v/>
      </c>
      <c r="BL156" s="54" t="str">
        <f t="shared" si="52"/>
        <v/>
      </c>
      <c r="BM156" s="54" t="str">
        <f t="shared" si="53"/>
        <v/>
      </c>
      <c r="BN156" s="54" t="str">
        <f t="shared" si="54"/>
        <v/>
      </c>
      <c r="BO156" s="54" t="str">
        <f t="shared" si="55"/>
        <v/>
      </c>
      <c r="BP156" s="54" t="str">
        <f t="shared" si="56"/>
        <v/>
      </c>
      <c r="BQ156" s="54" t="str">
        <f t="shared" si="57"/>
        <v/>
      </c>
      <c r="BR156" s="54" t="str">
        <f t="shared" si="58"/>
        <v/>
      </c>
      <c r="BS156" s="54" t="str">
        <f t="shared" si="59"/>
        <v/>
      </c>
      <c r="BT156" s="54" t="str">
        <f t="shared" si="60"/>
        <v/>
      </c>
      <c r="BU156" s="54" t="str">
        <f t="shared" si="61"/>
        <v/>
      </c>
    </row>
    <row r="157" spans="2:73" ht="16.2">
      <c r="B157" s="104"/>
      <c r="C157" s="101" t="str">
        <f t="shared" si="66"/>
        <v/>
      </c>
      <c r="D157" s="46"/>
      <c r="E157" s="213"/>
      <c r="F157" s="196"/>
      <c r="G157" s="196"/>
      <c r="H157" s="188"/>
      <c r="I157" s="311"/>
      <c r="J157" s="188"/>
      <c r="K157" s="214"/>
      <c r="L157" s="196"/>
      <c r="M157" s="196"/>
      <c r="N157" s="196"/>
      <c r="O157" s="196"/>
      <c r="P157" s="196"/>
      <c r="Q157" s="196"/>
      <c r="R157" s="196"/>
      <c r="S157" s="196"/>
      <c r="T157" s="197"/>
      <c r="V157" s="294" t="str">
        <f>IFERROR(INDEX($I$76:$I$508, _xlfn.AGGREGATE(15, 6, ROW($I$76:$I$508)-MIN(ROW($I$76:$I$508))+1/($AE$76:$AE$508&lt;&gt;"ingresos")/(COUNTIF($V$75:V156, $I$76:$I$508)=0), 1)), "")</f>
        <v/>
      </c>
      <c r="W157" s="196"/>
      <c r="X157" s="196"/>
      <c r="Y157" s="188"/>
      <c r="Z157" s="102" t="str">
        <f t="shared" si="65"/>
        <v/>
      </c>
      <c r="AA157" s="103" t="str">
        <f t="shared" si="21"/>
        <v/>
      </c>
      <c r="AB157" s="295" t="str">
        <f t="shared" si="63"/>
        <v/>
      </c>
      <c r="AC157" s="296"/>
      <c r="AE157" s="54">
        <f t="shared" si="64"/>
        <v>0</v>
      </c>
      <c r="AF157" s="89"/>
      <c r="AG157" s="89"/>
      <c r="AH157" s="54" t="str">
        <f t="shared" si="22"/>
        <v/>
      </c>
      <c r="AI157" s="54" t="str">
        <f t="shared" si="23"/>
        <v/>
      </c>
      <c r="AJ157" s="54" t="str">
        <f t="shared" si="24"/>
        <v/>
      </c>
      <c r="AK157" s="54" t="str">
        <f t="shared" si="25"/>
        <v/>
      </c>
      <c r="AL157" s="54" t="str">
        <f t="shared" si="26"/>
        <v/>
      </c>
      <c r="AM157" s="54" t="str">
        <f t="shared" si="27"/>
        <v/>
      </c>
      <c r="AN157" s="54" t="str">
        <f t="shared" si="28"/>
        <v/>
      </c>
      <c r="AO157" s="54" t="str">
        <f t="shared" si="29"/>
        <v/>
      </c>
      <c r="AP157" s="54" t="str">
        <f t="shared" si="30"/>
        <v/>
      </c>
      <c r="AQ157" s="54" t="str">
        <f t="shared" si="31"/>
        <v/>
      </c>
      <c r="AR157" s="54" t="str">
        <f t="shared" si="32"/>
        <v/>
      </c>
      <c r="AS157" s="54" t="str">
        <f t="shared" si="33"/>
        <v/>
      </c>
      <c r="AT157" s="54" t="str">
        <f t="shared" si="34"/>
        <v/>
      </c>
      <c r="AU157" s="54" t="str">
        <f t="shared" si="35"/>
        <v/>
      </c>
      <c r="AV157" s="54" t="str">
        <f t="shared" si="36"/>
        <v/>
      </c>
      <c r="AW157" s="54" t="str">
        <f t="shared" si="37"/>
        <v/>
      </c>
      <c r="AX157" s="54" t="str">
        <f t="shared" si="38"/>
        <v/>
      </c>
      <c r="AY157" s="54" t="str">
        <f t="shared" si="39"/>
        <v/>
      </c>
      <c r="AZ157" s="54" t="str">
        <f t="shared" si="40"/>
        <v/>
      </c>
      <c r="BA157" s="54" t="str">
        <f t="shared" si="41"/>
        <v/>
      </c>
      <c r="BB157" s="54" t="str">
        <f t="shared" si="42"/>
        <v/>
      </c>
      <c r="BC157" s="54" t="str">
        <f t="shared" si="43"/>
        <v/>
      </c>
      <c r="BD157" s="54" t="str">
        <f t="shared" si="44"/>
        <v/>
      </c>
      <c r="BE157" s="54" t="str">
        <f t="shared" si="45"/>
        <v/>
      </c>
      <c r="BF157" s="54" t="str">
        <f t="shared" si="46"/>
        <v/>
      </c>
      <c r="BG157" s="54" t="str">
        <f t="shared" si="47"/>
        <v/>
      </c>
      <c r="BH157" s="54" t="str">
        <f t="shared" si="48"/>
        <v/>
      </c>
      <c r="BI157" s="54" t="str">
        <f t="shared" si="49"/>
        <v/>
      </c>
      <c r="BJ157" s="54" t="str">
        <f t="shared" si="50"/>
        <v/>
      </c>
      <c r="BK157" s="54" t="str">
        <f t="shared" si="51"/>
        <v/>
      </c>
      <c r="BL157" s="54" t="str">
        <f t="shared" si="52"/>
        <v/>
      </c>
      <c r="BM157" s="54" t="str">
        <f t="shared" si="53"/>
        <v/>
      </c>
      <c r="BN157" s="54" t="str">
        <f t="shared" si="54"/>
        <v/>
      </c>
      <c r="BO157" s="54" t="str">
        <f t="shared" si="55"/>
        <v/>
      </c>
      <c r="BP157" s="54" t="str">
        <f t="shared" si="56"/>
        <v/>
      </c>
      <c r="BQ157" s="54" t="str">
        <f t="shared" si="57"/>
        <v/>
      </c>
      <c r="BR157" s="54" t="str">
        <f t="shared" si="58"/>
        <v/>
      </c>
      <c r="BS157" s="54" t="str">
        <f t="shared" si="59"/>
        <v/>
      </c>
      <c r="BT157" s="54" t="str">
        <f t="shared" si="60"/>
        <v/>
      </c>
      <c r="BU157" s="54" t="str">
        <f t="shared" si="61"/>
        <v/>
      </c>
    </row>
    <row r="158" spans="2:73" ht="16.2">
      <c r="B158" s="104"/>
      <c r="C158" s="101" t="str">
        <f t="shared" si="66"/>
        <v/>
      </c>
      <c r="D158" s="46"/>
      <c r="E158" s="213"/>
      <c r="F158" s="196"/>
      <c r="G158" s="196"/>
      <c r="H158" s="188"/>
      <c r="I158" s="311"/>
      <c r="J158" s="188"/>
      <c r="K158" s="214"/>
      <c r="L158" s="196"/>
      <c r="M158" s="196"/>
      <c r="N158" s="196"/>
      <c r="O158" s="196"/>
      <c r="P158" s="196"/>
      <c r="Q158" s="196"/>
      <c r="R158" s="196"/>
      <c r="S158" s="196"/>
      <c r="T158" s="197"/>
      <c r="V158" s="294" t="str">
        <f>IFERROR(INDEX($I$76:$I$508, _xlfn.AGGREGATE(15, 6, ROW($I$76:$I$508)-MIN(ROW($I$76:$I$508))+1/($AE$76:$AE$508&lt;&gt;"ingresos")/(COUNTIF($V$75:V157, $I$76:$I$508)=0), 1)), "")</f>
        <v/>
      </c>
      <c r="W158" s="196"/>
      <c r="X158" s="196"/>
      <c r="Y158" s="188"/>
      <c r="Z158" s="102" t="str">
        <f t="shared" si="65"/>
        <v/>
      </c>
      <c r="AA158" s="103" t="str">
        <f t="shared" si="21"/>
        <v/>
      </c>
      <c r="AB158" s="295" t="str">
        <f t="shared" si="63"/>
        <v/>
      </c>
      <c r="AC158" s="296"/>
      <c r="AE158" s="54">
        <f t="shared" si="64"/>
        <v>0</v>
      </c>
      <c r="AF158" s="89"/>
      <c r="AG158" s="89"/>
      <c r="AH158" s="54" t="str">
        <f t="shared" si="22"/>
        <v/>
      </c>
      <c r="AI158" s="54" t="str">
        <f t="shared" si="23"/>
        <v/>
      </c>
      <c r="AJ158" s="54" t="str">
        <f t="shared" si="24"/>
        <v/>
      </c>
      <c r="AK158" s="54" t="str">
        <f t="shared" si="25"/>
        <v/>
      </c>
      <c r="AL158" s="54" t="str">
        <f t="shared" si="26"/>
        <v/>
      </c>
      <c r="AM158" s="54" t="str">
        <f t="shared" si="27"/>
        <v/>
      </c>
      <c r="AN158" s="54" t="str">
        <f t="shared" si="28"/>
        <v/>
      </c>
      <c r="AO158" s="54" t="str">
        <f t="shared" si="29"/>
        <v/>
      </c>
      <c r="AP158" s="54" t="str">
        <f t="shared" si="30"/>
        <v/>
      </c>
      <c r="AQ158" s="54" t="str">
        <f t="shared" si="31"/>
        <v/>
      </c>
      <c r="AR158" s="54" t="str">
        <f t="shared" si="32"/>
        <v/>
      </c>
      <c r="AS158" s="54" t="str">
        <f t="shared" si="33"/>
        <v/>
      </c>
      <c r="AT158" s="54" t="str">
        <f t="shared" si="34"/>
        <v/>
      </c>
      <c r="AU158" s="54" t="str">
        <f t="shared" si="35"/>
        <v/>
      </c>
      <c r="AV158" s="54" t="str">
        <f t="shared" si="36"/>
        <v/>
      </c>
      <c r="AW158" s="54" t="str">
        <f t="shared" si="37"/>
        <v/>
      </c>
      <c r="AX158" s="54" t="str">
        <f t="shared" si="38"/>
        <v/>
      </c>
      <c r="AY158" s="54" t="str">
        <f t="shared" si="39"/>
        <v/>
      </c>
      <c r="AZ158" s="54" t="str">
        <f t="shared" si="40"/>
        <v/>
      </c>
      <c r="BA158" s="54" t="str">
        <f t="shared" si="41"/>
        <v/>
      </c>
      <c r="BB158" s="54" t="str">
        <f t="shared" si="42"/>
        <v/>
      </c>
      <c r="BC158" s="54" t="str">
        <f t="shared" si="43"/>
        <v/>
      </c>
      <c r="BD158" s="54" t="str">
        <f t="shared" si="44"/>
        <v/>
      </c>
      <c r="BE158" s="54" t="str">
        <f t="shared" si="45"/>
        <v/>
      </c>
      <c r="BF158" s="54" t="str">
        <f t="shared" si="46"/>
        <v/>
      </c>
      <c r="BG158" s="54" t="str">
        <f t="shared" si="47"/>
        <v/>
      </c>
      <c r="BH158" s="54" t="str">
        <f t="shared" si="48"/>
        <v/>
      </c>
      <c r="BI158" s="54" t="str">
        <f t="shared" si="49"/>
        <v/>
      </c>
      <c r="BJ158" s="54" t="str">
        <f t="shared" si="50"/>
        <v/>
      </c>
      <c r="BK158" s="54" t="str">
        <f t="shared" si="51"/>
        <v/>
      </c>
      <c r="BL158" s="54" t="str">
        <f t="shared" si="52"/>
        <v/>
      </c>
      <c r="BM158" s="54" t="str">
        <f t="shared" si="53"/>
        <v/>
      </c>
      <c r="BN158" s="54" t="str">
        <f t="shared" si="54"/>
        <v/>
      </c>
      <c r="BO158" s="54" t="str">
        <f t="shared" si="55"/>
        <v/>
      </c>
      <c r="BP158" s="54" t="str">
        <f t="shared" si="56"/>
        <v/>
      </c>
      <c r="BQ158" s="54" t="str">
        <f t="shared" si="57"/>
        <v/>
      </c>
      <c r="BR158" s="54" t="str">
        <f t="shared" si="58"/>
        <v/>
      </c>
      <c r="BS158" s="54" t="str">
        <f t="shared" si="59"/>
        <v/>
      </c>
      <c r="BT158" s="54" t="str">
        <f t="shared" si="60"/>
        <v/>
      </c>
      <c r="BU158" s="54" t="str">
        <f t="shared" si="61"/>
        <v/>
      </c>
    </row>
    <row r="159" spans="2:73" ht="16.2">
      <c r="B159" s="104"/>
      <c r="C159" s="101" t="str">
        <f t="shared" si="66"/>
        <v/>
      </c>
      <c r="D159" s="46"/>
      <c r="E159" s="213"/>
      <c r="F159" s="196"/>
      <c r="G159" s="196"/>
      <c r="H159" s="188"/>
      <c r="I159" s="311"/>
      <c r="J159" s="188"/>
      <c r="K159" s="214"/>
      <c r="L159" s="196"/>
      <c r="M159" s="196"/>
      <c r="N159" s="196"/>
      <c r="O159" s="196"/>
      <c r="P159" s="196"/>
      <c r="Q159" s="196"/>
      <c r="R159" s="196"/>
      <c r="S159" s="196"/>
      <c r="T159" s="197"/>
      <c r="V159" s="294" t="str">
        <f>IFERROR(INDEX($I$76:$I$508, _xlfn.AGGREGATE(15, 6, ROW($I$76:$I$508)-MIN(ROW($I$76:$I$508))+1/($AE$76:$AE$508&lt;&gt;"ingresos")/(COUNTIF($V$75:V158, $I$76:$I$508)=0), 1)), "")</f>
        <v/>
      </c>
      <c r="W159" s="196"/>
      <c r="X159" s="196"/>
      <c r="Y159" s="188"/>
      <c r="Z159" s="102" t="str">
        <f t="shared" si="65"/>
        <v/>
      </c>
      <c r="AA159" s="103" t="str">
        <f t="shared" si="21"/>
        <v/>
      </c>
      <c r="AB159" s="295" t="str">
        <f t="shared" si="63"/>
        <v/>
      </c>
      <c r="AC159" s="296"/>
      <c r="AE159" s="54">
        <f t="shared" si="64"/>
        <v>0</v>
      </c>
      <c r="AF159" s="89"/>
      <c r="AG159" s="89"/>
      <c r="AH159" s="54" t="str">
        <f t="shared" si="22"/>
        <v/>
      </c>
      <c r="AI159" s="54" t="str">
        <f t="shared" si="23"/>
        <v/>
      </c>
      <c r="AJ159" s="54" t="str">
        <f t="shared" si="24"/>
        <v/>
      </c>
      <c r="AK159" s="54" t="str">
        <f t="shared" si="25"/>
        <v/>
      </c>
      <c r="AL159" s="54" t="str">
        <f t="shared" si="26"/>
        <v/>
      </c>
      <c r="AM159" s="54" t="str">
        <f t="shared" si="27"/>
        <v/>
      </c>
      <c r="AN159" s="54" t="str">
        <f t="shared" si="28"/>
        <v/>
      </c>
      <c r="AO159" s="54" t="str">
        <f t="shared" si="29"/>
        <v/>
      </c>
      <c r="AP159" s="54" t="str">
        <f t="shared" si="30"/>
        <v/>
      </c>
      <c r="AQ159" s="54" t="str">
        <f t="shared" si="31"/>
        <v/>
      </c>
      <c r="AR159" s="54" t="str">
        <f t="shared" si="32"/>
        <v/>
      </c>
      <c r="AS159" s="54" t="str">
        <f t="shared" si="33"/>
        <v/>
      </c>
      <c r="AT159" s="54" t="str">
        <f t="shared" si="34"/>
        <v/>
      </c>
      <c r="AU159" s="54" t="str">
        <f t="shared" si="35"/>
        <v/>
      </c>
      <c r="AV159" s="54" t="str">
        <f t="shared" si="36"/>
        <v/>
      </c>
      <c r="AW159" s="54" t="str">
        <f t="shared" si="37"/>
        <v/>
      </c>
      <c r="AX159" s="54" t="str">
        <f t="shared" si="38"/>
        <v/>
      </c>
      <c r="AY159" s="54" t="str">
        <f t="shared" si="39"/>
        <v/>
      </c>
      <c r="AZ159" s="54" t="str">
        <f t="shared" si="40"/>
        <v/>
      </c>
      <c r="BA159" s="54" t="str">
        <f t="shared" si="41"/>
        <v/>
      </c>
      <c r="BB159" s="54" t="str">
        <f t="shared" si="42"/>
        <v/>
      </c>
      <c r="BC159" s="54" t="str">
        <f t="shared" si="43"/>
        <v/>
      </c>
      <c r="BD159" s="54" t="str">
        <f t="shared" si="44"/>
        <v/>
      </c>
      <c r="BE159" s="54" t="str">
        <f t="shared" si="45"/>
        <v/>
      </c>
      <c r="BF159" s="54" t="str">
        <f t="shared" si="46"/>
        <v/>
      </c>
      <c r="BG159" s="54" t="str">
        <f t="shared" si="47"/>
        <v/>
      </c>
      <c r="BH159" s="54" t="str">
        <f t="shared" si="48"/>
        <v/>
      </c>
      <c r="BI159" s="54" t="str">
        <f t="shared" si="49"/>
        <v/>
      </c>
      <c r="BJ159" s="54" t="str">
        <f t="shared" si="50"/>
        <v/>
      </c>
      <c r="BK159" s="54" t="str">
        <f t="shared" si="51"/>
        <v/>
      </c>
      <c r="BL159" s="54" t="str">
        <f t="shared" si="52"/>
        <v/>
      </c>
      <c r="BM159" s="54" t="str">
        <f t="shared" si="53"/>
        <v/>
      </c>
      <c r="BN159" s="54" t="str">
        <f t="shared" si="54"/>
        <v/>
      </c>
      <c r="BO159" s="54" t="str">
        <f t="shared" si="55"/>
        <v/>
      </c>
      <c r="BP159" s="54" t="str">
        <f t="shared" si="56"/>
        <v/>
      </c>
      <c r="BQ159" s="54" t="str">
        <f t="shared" si="57"/>
        <v/>
      </c>
      <c r="BR159" s="54" t="str">
        <f t="shared" si="58"/>
        <v/>
      </c>
      <c r="BS159" s="54" t="str">
        <f t="shared" si="59"/>
        <v/>
      </c>
      <c r="BT159" s="54" t="str">
        <f t="shared" si="60"/>
        <v/>
      </c>
      <c r="BU159" s="54" t="str">
        <f t="shared" si="61"/>
        <v/>
      </c>
    </row>
    <row r="160" spans="2:73" ht="16.2">
      <c r="B160" s="104"/>
      <c r="C160" s="101" t="str">
        <f t="shared" si="66"/>
        <v/>
      </c>
      <c r="D160" s="46"/>
      <c r="E160" s="213"/>
      <c r="F160" s="196"/>
      <c r="G160" s="196"/>
      <c r="H160" s="188"/>
      <c r="I160" s="311"/>
      <c r="J160" s="188"/>
      <c r="K160" s="214"/>
      <c r="L160" s="196"/>
      <c r="M160" s="196"/>
      <c r="N160" s="196"/>
      <c r="O160" s="196"/>
      <c r="P160" s="196"/>
      <c r="Q160" s="196"/>
      <c r="R160" s="196"/>
      <c r="S160" s="196"/>
      <c r="T160" s="197"/>
      <c r="V160" s="294" t="str">
        <f>IFERROR(INDEX($I$76:$I$508, _xlfn.AGGREGATE(15, 6, ROW($I$76:$I$508)-MIN(ROW($I$76:$I$508))+1/($AE$76:$AE$508&lt;&gt;"ingresos")/(COUNTIF($V$75:V159, $I$76:$I$508)=0), 1)), "")</f>
        <v/>
      </c>
      <c r="W160" s="196"/>
      <c r="X160" s="196"/>
      <c r="Y160" s="188"/>
      <c r="Z160" s="102" t="str">
        <f t="shared" si="65"/>
        <v/>
      </c>
      <c r="AA160" s="103" t="str">
        <f t="shared" si="21"/>
        <v/>
      </c>
      <c r="AB160" s="295" t="str">
        <f t="shared" si="63"/>
        <v/>
      </c>
      <c r="AC160" s="296"/>
      <c r="AE160" s="54">
        <f t="shared" si="64"/>
        <v>0</v>
      </c>
      <c r="AF160" s="89"/>
      <c r="AG160" s="89"/>
      <c r="AH160" s="54" t="str">
        <f t="shared" si="22"/>
        <v/>
      </c>
      <c r="AI160" s="54" t="str">
        <f t="shared" si="23"/>
        <v/>
      </c>
      <c r="AJ160" s="54" t="str">
        <f t="shared" si="24"/>
        <v/>
      </c>
      <c r="AK160" s="54" t="str">
        <f t="shared" si="25"/>
        <v/>
      </c>
      <c r="AL160" s="54" t="str">
        <f t="shared" si="26"/>
        <v/>
      </c>
      <c r="AM160" s="54" t="str">
        <f t="shared" si="27"/>
        <v/>
      </c>
      <c r="AN160" s="54" t="str">
        <f t="shared" si="28"/>
        <v/>
      </c>
      <c r="AO160" s="54" t="str">
        <f t="shared" si="29"/>
        <v/>
      </c>
      <c r="AP160" s="54" t="str">
        <f t="shared" si="30"/>
        <v/>
      </c>
      <c r="AQ160" s="54" t="str">
        <f t="shared" si="31"/>
        <v/>
      </c>
      <c r="AR160" s="54" t="str">
        <f t="shared" si="32"/>
        <v/>
      </c>
      <c r="AS160" s="54" t="str">
        <f t="shared" si="33"/>
        <v/>
      </c>
      <c r="AT160" s="54" t="str">
        <f t="shared" si="34"/>
        <v/>
      </c>
      <c r="AU160" s="54" t="str">
        <f t="shared" si="35"/>
        <v/>
      </c>
      <c r="AV160" s="54" t="str">
        <f t="shared" si="36"/>
        <v/>
      </c>
      <c r="AW160" s="54" t="str">
        <f t="shared" si="37"/>
        <v/>
      </c>
      <c r="AX160" s="54" t="str">
        <f t="shared" si="38"/>
        <v/>
      </c>
      <c r="AY160" s="54" t="str">
        <f t="shared" si="39"/>
        <v/>
      </c>
      <c r="AZ160" s="54" t="str">
        <f t="shared" si="40"/>
        <v/>
      </c>
      <c r="BA160" s="54" t="str">
        <f t="shared" si="41"/>
        <v/>
      </c>
      <c r="BB160" s="54" t="str">
        <f t="shared" si="42"/>
        <v/>
      </c>
      <c r="BC160" s="54" t="str">
        <f t="shared" si="43"/>
        <v/>
      </c>
      <c r="BD160" s="54" t="str">
        <f t="shared" si="44"/>
        <v/>
      </c>
      <c r="BE160" s="54" t="str">
        <f t="shared" si="45"/>
        <v/>
      </c>
      <c r="BF160" s="54" t="str">
        <f t="shared" si="46"/>
        <v/>
      </c>
      <c r="BG160" s="54" t="str">
        <f t="shared" si="47"/>
        <v/>
      </c>
      <c r="BH160" s="54" t="str">
        <f t="shared" si="48"/>
        <v/>
      </c>
      <c r="BI160" s="54" t="str">
        <f t="shared" si="49"/>
        <v/>
      </c>
      <c r="BJ160" s="54" t="str">
        <f t="shared" si="50"/>
        <v/>
      </c>
      <c r="BK160" s="54" t="str">
        <f t="shared" si="51"/>
        <v/>
      </c>
      <c r="BL160" s="54" t="str">
        <f t="shared" si="52"/>
        <v/>
      </c>
      <c r="BM160" s="54" t="str">
        <f t="shared" si="53"/>
        <v/>
      </c>
      <c r="BN160" s="54" t="str">
        <f t="shared" si="54"/>
        <v/>
      </c>
      <c r="BO160" s="54" t="str">
        <f t="shared" si="55"/>
        <v/>
      </c>
      <c r="BP160" s="54" t="str">
        <f t="shared" si="56"/>
        <v/>
      </c>
      <c r="BQ160" s="54" t="str">
        <f t="shared" si="57"/>
        <v/>
      </c>
      <c r="BR160" s="54" t="str">
        <f t="shared" si="58"/>
        <v/>
      </c>
      <c r="BS160" s="54" t="str">
        <f t="shared" si="59"/>
        <v/>
      </c>
      <c r="BT160" s="54" t="str">
        <f t="shared" si="60"/>
        <v/>
      </c>
      <c r="BU160" s="54" t="str">
        <f t="shared" si="61"/>
        <v/>
      </c>
    </row>
    <row r="161" spans="2:73" ht="16.2">
      <c r="B161" s="104"/>
      <c r="C161" s="101" t="str">
        <f t="shared" si="66"/>
        <v/>
      </c>
      <c r="D161" s="46"/>
      <c r="E161" s="213"/>
      <c r="F161" s="196"/>
      <c r="G161" s="196"/>
      <c r="H161" s="188"/>
      <c r="I161" s="311"/>
      <c r="J161" s="188"/>
      <c r="K161" s="214"/>
      <c r="L161" s="196"/>
      <c r="M161" s="196"/>
      <c r="N161" s="196"/>
      <c r="O161" s="196"/>
      <c r="P161" s="196"/>
      <c r="Q161" s="196"/>
      <c r="R161" s="196"/>
      <c r="S161" s="196"/>
      <c r="T161" s="197"/>
      <c r="V161" s="294" t="str">
        <f>IFERROR(INDEX($I$76:$I$508, _xlfn.AGGREGATE(15, 6, ROW($I$76:$I$508)-MIN(ROW($I$76:$I$508))+1/($AE$76:$AE$508&lt;&gt;"ingresos")/(COUNTIF($V$75:V160, $I$76:$I$508)=0), 1)), "")</f>
        <v/>
      </c>
      <c r="W161" s="196"/>
      <c r="X161" s="196"/>
      <c r="Y161" s="188"/>
      <c r="Z161" s="102" t="str">
        <f t="shared" si="65"/>
        <v/>
      </c>
      <c r="AA161" s="103" t="str">
        <f t="shared" si="21"/>
        <v/>
      </c>
      <c r="AB161" s="295" t="str">
        <f t="shared" si="63"/>
        <v/>
      </c>
      <c r="AC161" s="296"/>
      <c r="AE161" s="54">
        <f t="shared" si="64"/>
        <v>0</v>
      </c>
      <c r="AF161" s="89"/>
      <c r="AG161" s="89"/>
      <c r="AH161" s="54" t="str">
        <f t="shared" si="22"/>
        <v/>
      </c>
      <c r="AI161" s="54" t="str">
        <f t="shared" si="23"/>
        <v/>
      </c>
      <c r="AJ161" s="54" t="str">
        <f t="shared" si="24"/>
        <v/>
      </c>
      <c r="AK161" s="54" t="str">
        <f t="shared" si="25"/>
        <v/>
      </c>
      <c r="AL161" s="54" t="str">
        <f t="shared" si="26"/>
        <v/>
      </c>
      <c r="AM161" s="54" t="str">
        <f t="shared" si="27"/>
        <v/>
      </c>
      <c r="AN161" s="54" t="str">
        <f t="shared" si="28"/>
        <v/>
      </c>
      <c r="AO161" s="54" t="str">
        <f t="shared" si="29"/>
        <v/>
      </c>
      <c r="AP161" s="54" t="str">
        <f t="shared" si="30"/>
        <v/>
      </c>
      <c r="AQ161" s="54" t="str">
        <f t="shared" si="31"/>
        <v/>
      </c>
      <c r="AR161" s="54" t="str">
        <f t="shared" si="32"/>
        <v/>
      </c>
      <c r="AS161" s="54" t="str">
        <f t="shared" si="33"/>
        <v/>
      </c>
      <c r="AT161" s="54" t="str">
        <f t="shared" si="34"/>
        <v/>
      </c>
      <c r="AU161" s="54" t="str">
        <f t="shared" si="35"/>
        <v/>
      </c>
      <c r="AV161" s="54" t="str">
        <f t="shared" si="36"/>
        <v/>
      </c>
      <c r="AW161" s="54" t="str">
        <f t="shared" si="37"/>
        <v/>
      </c>
      <c r="AX161" s="54" t="str">
        <f t="shared" si="38"/>
        <v/>
      </c>
      <c r="AY161" s="54" t="str">
        <f t="shared" si="39"/>
        <v/>
      </c>
      <c r="AZ161" s="54" t="str">
        <f t="shared" si="40"/>
        <v/>
      </c>
      <c r="BA161" s="54" t="str">
        <f t="shared" si="41"/>
        <v/>
      </c>
      <c r="BB161" s="54" t="str">
        <f t="shared" si="42"/>
        <v/>
      </c>
      <c r="BC161" s="54" t="str">
        <f t="shared" si="43"/>
        <v/>
      </c>
      <c r="BD161" s="54" t="str">
        <f t="shared" si="44"/>
        <v/>
      </c>
      <c r="BE161" s="54" t="str">
        <f t="shared" si="45"/>
        <v/>
      </c>
      <c r="BF161" s="54" t="str">
        <f t="shared" si="46"/>
        <v/>
      </c>
      <c r="BG161" s="54" t="str">
        <f t="shared" si="47"/>
        <v/>
      </c>
      <c r="BH161" s="54" t="str">
        <f t="shared" si="48"/>
        <v/>
      </c>
      <c r="BI161" s="54" t="str">
        <f t="shared" si="49"/>
        <v/>
      </c>
      <c r="BJ161" s="54" t="str">
        <f t="shared" si="50"/>
        <v/>
      </c>
      <c r="BK161" s="54" t="str">
        <f t="shared" si="51"/>
        <v/>
      </c>
      <c r="BL161" s="54" t="str">
        <f t="shared" si="52"/>
        <v/>
      </c>
      <c r="BM161" s="54" t="str">
        <f t="shared" si="53"/>
        <v/>
      </c>
      <c r="BN161" s="54" t="str">
        <f t="shared" si="54"/>
        <v/>
      </c>
      <c r="BO161" s="54" t="str">
        <f t="shared" si="55"/>
        <v/>
      </c>
      <c r="BP161" s="54" t="str">
        <f t="shared" si="56"/>
        <v/>
      </c>
      <c r="BQ161" s="54" t="str">
        <f t="shared" si="57"/>
        <v/>
      </c>
      <c r="BR161" s="54" t="str">
        <f t="shared" si="58"/>
        <v/>
      </c>
      <c r="BS161" s="54" t="str">
        <f t="shared" si="59"/>
        <v/>
      </c>
      <c r="BT161" s="54" t="str">
        <f t="shared" si="60"/>
        <v/>
      </c>
      <c r="BU161" s="54" t="str">
        <f t="shared" si="61"/>
        <v/>
      </c>
    </row>
    <row r="162" spans="2:73" ht="16.2">
      <c r="B162" s="104"/>
      <c r="C162" s="101" t="str">
        <f t="shared" si="66"/>
        <v/>
      </c>
      <c r="D162" s="46"/>
      <c r="E162" s="213"/>
      <c r="F162" s="196"/>
      <c r="G162" s="196"/>
      <c r="H162" s="188"/>
      <c r="I162" s="311"/>
      <c r="J162" s="188"/>
      <c r="K162" s="214"/>
      <c r="L162" s="196"/>
      <c r="M162" s="196"/>
      <c r="N162" s="196"/>
      <c r="O162" s="196"/>
      <c r="P162" s="196"/>
      <c r="Q162" s="196"/>
      <c r="R162" s="196"/>
      <c r="S162" s="196"/>
      <c r="T162" s="197"/>
      <c r="V162" s="294" t="str">
        <f>IFERROR(INDEX($I$76:$I$508, _xlfn.AGGREGATE(15, 6, ROW($I$76:$I$508)-MIN(ROW($I$76:$I$508))+1/($AE$76:$AE$508&lt;&gt;"ingresos")/(COUNTIF($V$75:V161, $I$76:$I$508)=0), 1)), "")</f>
        <v/>
      </c>
      <c r="W162" s="196"/>
      <c r="X162" s="196"/>
      <c r="Y162" s="188"/>
      <c r="Z162" s="102" t="str">
        <f t="shared" si="65"/>
        <v/>
      </c>
      <c r="AA162" s="103" t="str">
        <f t="shared" si="21"/>
        <v/>
      </c>
      <c r="AB162" s="295" t="str">
        <f t="shared" si="63"/>
        <v/>
      </c>
      <c r="AC162" s="296"/>
      <c r="AE162" s="54">
        <f t="shared" si="64"/>
        <v>0</v>
      </c>
      <c r="AF162" s="89"/>
      <c r="AG162" s="89"/>
      <c r="AH162" s="54" t="str">
        <f t="shared" si="22"/>
        <v/>
      </c>
      <c r="AI162" s="54" t="str">
        <f t="shared" si="23"/>
        <v/>
      </c>
      <c r="AJ162" s="54" t="str">
        <f t="shared" si="24"/>
        <v/>
      </c>
      <c r="AK162" s="54" t="str">
        <f t="shared" si="25"/>
        <v/>
      </c>
      <c r="AL162" s="54" t="str">
        <f t="shared" si="26"/>
        <v/>
      </c>
      <c r="AM162" s="54" t="str">
        <f t="shared" si="27"/>
        <v/>
      </c>
      <c r="AN162" s="54" t="str">
        <f t="shared" si="28"/>
        <v/>
      </c>
      <c r="AO162" s="54" t="str">
        <f t="shared" si="29"/>
        <v/>
      </c>
      <c r="AP162" s="54" t="str">
        <f t="shared" si="30"/>
        <v/>
      </c>
      <c r="AQ162" s="54" t="str">
        <f t="shared" si="31"/>
        <v/>
      </c>
      <c r="AR162" s="54" t="str">
        <f t="shared" si="32"/>
        <v/>
      </c>
      <c r="AS162" s="54" t="str">
        <f t="shared" si="33"/>
        <v/>
      </c>
      <c r="AT162" s="54" t="str">
        <f t="shared" si="34"/>
        <v/>
      </c>
      <c r="AU162" s="54" t="str">
        <f t="shared" si="35"/>
        <v/>
      </c>
      <c r="AV162" s="54" t="str">
        <f t="shared" si="36"/>
        <v/>
      </c>
      <c r="AW162" s="54" t="str">
        <f t="shared" si="37"/>
        <v/>
      </c>
      <c r="AX162" s="54" t="str">
        <f t="shared" si="38"/>
        <v/>
      </c>
      <c r="AY162" s="54" t="str">
        <f t="shared" si="39"/>
        <v/>
      </c>
      <c r="AZ162" s="54" t="str">
        <f t="shared" si="40"/>
        <v/>
      </c>
      <c r="BA162" s="54" t="str">
        <f t="shared" si="41"/>
        <v/>
      </c>
      <c r="BB162" s="54" t="str">
        <f t="shared" si="42"/>
        <v/>
      </c>
      <c r="BC162" s="54" t="str">
        <f t="shared" si="43"/>
        <v/>
      </c>
      <c r="BD162" s="54" t="str">
        <f t="shared" si="44"/>
        <v/>
      </c>
      <c r="BE162" s="54" t="str">
        <f t="shared" si="45"/>
        <v/>
      </c>
      <c r="BF162" s="54" t="str">
        <f t="shared" si="46"/>
        <v/>
      </c>
      <c r="BG162" s="54" t="str">
        <f t="shared" si="47"/>
        <v/>
      </c>
      <c r="BH162" s="54" t="str">
        <f t="shared" si="48"/>
        <v/>
      </c>
      <c r="BI162" s="54" t="str">
        <f t="shared" si="49"/>
        <v/>
      </c>
      <c r="BJ162" s="54" t="str">
        <f t="shared" si="50"/>
        <v/>
      </c>
      <c r="BK162" s="54" t="str">
        <f t="shared" si="51"/>
        <v/>
      </c>
      <c r="BL162" s="54" t="str">
        <f t="shared" si="52"/>
        <v/>
      </c>
      <c r="BM162" s="54" t="str">
        <f t="shared" si="53"/>
        <v/>
      </c>
      <c r="BN162" s="54" t="str">
        <f t="shared" si="54"/>
        <v/>
      </c>
      <c r="BO162" s="54" t="str">
        <f t="shared" si="55"/>
        <v/>
      </c>
      <c r="BP162" s="54" t="str">
        <f t="shared" si="56"/>
        <v/>
      </c>
      <c r="BQ162" s="54" t="str">
        <f t="shared" si="57"/>
        <v/>
      </c>
      <c r="BR162" s="54" t="str">
        <f t="shared" si="58"/>
        <v/>
      </c>
      <c r="BS162" s="54" t="str">
        <f t="shared" si="59"/>
        <v/>
      </c>
      <c r="BT162" s="54" t="str">
        <f t="shared" si="60"/>
        <v/>
      </c>
      <c r="BU162" s="54" t="str">
        <f t="shared" si="61"/>
        <v/>
      </c>
    </row>
    <row r="163" spans="2:73" ht="16.2">
      <c r="B163" s="104"/>
      <c r="C163" s="101" t="str">
        <f t="shared" si="66"/>
        <v/>
      </c>
      <c r="D163" s="46"/>
      <c r="E163" s="213"/>
      <c r="F163" s="196"/>
      <c r="G163" s="196"/>
      <c r="H163" s="188"/>
      <c r="I163" s="311"/>
      <c r="J163" s="188"/>
      <c r="K163" s="214"/>
      <c r="L163" s="196"/>
      <c r="M163" s="196"/>
      <c r="N163" s="196"/>
      <c r="O163" s="196"/>
      <c r="P163" s="196"/>
      <c r="Q163" s="196"/>
      <c r="R163" s="196"/>
      <c r="S163" s="196"/>
      <c r="T163" s="197"/>
      <c r="V163" s="294" t="str">
        <f>IFERROR(INDEX($I$76:$I$508, _xlfn.AGGREGATE(15, 6, ROW($I$76:$I$508)-MIN(ROW($I$76:$I$508))+1/($AE$76:$AE$508&lt;&gt;"ingresos")/(COUNTIF($V$75:V162, $I$76:$I$508)=0), 1)), "")</f>
        <v/>
      </c>
      <c r="W163" s="196"/>
      <c r="X163" s="196"/>
      <c r="Y163" s="188"/>
      <c r="Z163" s="102" t="str">
        <f t="shared" si="65"/>
        <v/>
      </c>
      <c r="AA163" s="103" t="str">
        <f t="shared" si="21"/>
        <v/>
      </c>
      <c r="AB163" s="295" t="str">
        <f t="shared" si="63"/>
        <v/>
      </c>
      <c r="AC163" s="296"/>
      <c r="AE163" s="54">
        <f t="shared" si="64"/>
        <v>0</v>
      </c>
      <c r="AF163" s="89"/>
      <c r="AG163" s="89"/>
      <c r="AH163" s="54" t="str">
        <f t="shared" si="22"/>
        <v/>
      </c>
      <c r="AI163" s="54" t="str">
        <f t="shared" si="23"/>
        <v/>
      </c>
      <c r="AJ163" s="54" t="str">
        <f t="shared" si="24"/>
        <v/>
      </c>
      <c r="AK163" s="54" t="str">
        <f t="shared" si="25"/>
        <v/>
      </c>
      <c r="AL163" s="54" t="str">
        <f t="shared" si="26"/>
        <v/>
      </c>
      <c r="AM163" s="54" t="str">
        <f t="shared" si="27"/>
        <v/>
      </c>
      <c r="AN163" s="54" t="str">
        <f t="shared" si="28"/>
        <v/>
      </c>
      <c r="AO163" s="54" t="str">
        <f t="shared" si="29"/>
        <v/>
      </c>
      <c r="AP163" s="54" t="str">
        <f t="shared" si="30"/>
        <v/>
      </c>
      <c r="AQ163" s="54" t="str">
        <f t="shared" si="31"/>
        <v/>
      </c>
      <c r="AR163" s="54" t="str">
        <f t="shared" si="32"/>
        <v/>
      </c>
      <c r="AS163" s="54" t="str">
        <f t="shared" si="33"/>
        <v/>
      </c>
      <c r="AT163" s="54" t="str">
        <f t="shared" si="34"/>
        <v/>
      </c>
      <c r="AU163" s="54" t="str">
        <f t="shared" si="35"/>
        <v/>
      </c>
      <c r="AV163" s="54" t="str">
        <f t="shared" si="36"/>
        <v/>
      </c>
      <c r="AW163" s="54" t="str">
        <f t="shared" si="37"/>
        <v/>
      </c>
      <c r="AX163" s="54" t="str">
        <f t="shared" si="38"/>
        <v/>
      </c>
      <c r="AY163" s="54" t="str">
        <f t="shared" si="39"/>
        <v/>
      </c>
      <c r="AZ163" s="54" t="str">
        <f t="shared" si="40"/>
        <v/>
      </c>
      <c r="BA163" s="54" t="str">
        <f t="shared" si="41"/>
        <v/>
      </c>
      <c r="BB163" s="54" t="str">
        <f t="shared" si="42"/>
        <v/>
      </c>
      <c r="BC163" s="54" t="str">
        <f t="shared" si="43"/>
        <v/>
      </c>
      <c r="BD163" s="54" t="str">
        <f t="shared" si="44"/>
        <v/>
      </c>
      <c r="BE163" s="54" t="str">
        <f t="shared" si="45"/>
        <v/>
      </c>
      <c r="BF163" s="54" t="str">
        <f t="shared" si="46"/>
        <v/>
      </c>
      <c r="BG163" s="54" t="str">
        <f t="shared" si="47"/>
        <v/>
      </c>
      <c r="BH163" s="54" t="str">
        <f t="shared" si="48"/>
        <v/>
      </c>
      <c r="BI163" s="54" t="str">
        <f t="shared" si="49"/>
        <v/>
      </c>
      <c r="BJ163" s="54" t="str">
        <f t="shared" si="50"/>
        <v/>
      </c>
      <c r="BK163" s="54" t="str">
        <f t="shared" si="51"/>
        <v/>
      </c>
      <c r="BL163" s="54" t="str">
        <f t="shared" si="52"/>
        <v/>
      </c>
      <c r="BM163" s="54" t="str">
        <f t="shared" si="53"/>
        <v/>
      </c>
      <c r="BN163" s="54" t="str">
        <f t="shared" si="54"/>
        <v/>
      </c>
      <c r="BO163" s="54" t="str">
        <f t="shared" si="55"/>
        <v/>
      </c>
      <c r="BP163" s="54" t="str">
        <f t="shared" si="56"/>
        <v/>
      </c>
      <c r="BQ163" s="54" t="str">
        <f t="shared" si="57"/>
        <v/>
      </c>
      <c r="BR163" s="54" t="str">
        <f t="shared" si="58"/>
        <v/>
      </c>
      <c r="BS163" s="54" t="str">
        <f t="shared" si="59"/>
        <v/>
      </c>
      <c r="BT163" s="54" t="str">
        <f t="shared" si="60"/>
        <v/>
      </c>
      <c r="BU163" s="54" t="str">
        <f t="shared" si="61"/>
        <v/>
      </c>
    </row>
    <row r="164" spans="2:73" ht="16.2">
      <c r="B164" s="104"/>
      <c r="C164" s="101" t="str">
        <f t="shared" si="66"/>
        <v/>
      </c>
      <c r="D164" s="46"/>
      <c r="E164" s="213"/>
      <c r="F164" s="196"/>
      <c r="G164" s="196"/>
      <c r="H164" s="188"/>
      <c r="I164" s="311"/>
      <c r="J164" s="188"/>
      <c r="K164" s="214"/>
      <c r="L164" s="196"/>
      <c r="M164" s="196"/>
      <c r="N164" s="196"/>
      <c r="O164" s="196"/>
      <c r="P164" s="196"/>
      <c r="Q164" s="196"/>
      <c r="R164" s="196"/>
      <c r="S164" s="196"/>
      <c r="T164" s="197"/>
      <c r="V164" s="294" t="str">
        <f>IFERROR(INDEX($I$76:$I$508, _xlfn.AGGREGATE(15, 6, ROW($I$76:$I$508)-MIN(ROW($I$76:$I$508))+1/($AE$76:$AE$508&lt;&gt;"ingresos")/(COUNTIF($V$75:V163, $I$76:$I$508)=0), 1)), "")</f>
        <v/>
      </c>
      <c r="W164" s="196"/>
      <c r="X164" s="196"/>
      <c r="Y164" s="188"/>
      <c r="Z164" s="102" t="str">
        <f t="shared" si="65"/>
        <v/>
      </c>
      <c r="AA164" s="103" t="str">
        <f t="shared" si="21"/>
        <v/>
      </c>
      <c r="AB164" s="295" t="str">
        <f t="shared" si="63"/>
        <v/>
      </c>
      <c r="AC164" s="296"/>
      <c r="AE164" s="54">
        <f t="shared" si="64"/>
        <v>0</v>
      </c>
      <c r="AF164" s="89"/>
      <c r="AG164" s="89"/>
      <c r="AH164" s="54" t="str">
        <f t="shared" si="22"/>
        <v/>
      </c>
      <c r="AI164" s="54" t="str">
        <f t="shared" si="23"/>
        <v/>
      </c>
      <c r="AJ164" s="54" t="str">
        <f t="shared" si="24"/>
        <v/>
      </c>
      <c r="AK164" s="54" t="str">
        <f t="shared" si="25"/>
        <v/>
      </c>
      <c r="AL164" s="54" t="str">
        <f t="shared" si="26"/>
        <v/>
      </c>
      <c r="AM164" s="54" t="str">
        <f t="shared" si="27"/>
        <v/>
      </c>
      <c r="AN164" s="54" t="str">
        <f t="shared" si="28"/>
        <v/>
      </c>
      <c r="AO164" s="54" t="str">
        <f t="shared" si="29"/>
        <v/>
      </c>
      <c r="AP164" s="54" t="str">
        <f t="shared" si="30"/>
        <v/>
      </c>
      <c r="AQ164" s="54" t="str">
        <f t="shared" si="31"/>
        <v/>
      </c>
      <c r="AR164" s="54" t="str">
        <f t="shared" si="32"/>
        <v/>
      </c>
      <c r="AS164" s="54" t="str">
        <f t="shared" si="33"/>
        <v/>
      </c>
      <c r="AT164" s="54" t="str">
        <f t="shared" si="34"/>
        <v/>
      </c>
      <c r="AU164" s="54" t="str">
        <f t="shared" si="35"/>
        <v/>
      </c>
      <c r="AV164" s="54" t="str">
        <f t="shared" si="36"/>
        <v/>
      </c>
      <c r="AW164" s="54" t="str">
        <f t="shared" si="37"/>
        <v/>
      </c>
      <c r="AX164" s="54" t="str">
        <f t="shared" si="38"/>
        <v/>
      </c>
      <c r="AY164" s="54" t="str">
        <f t="shared" si="39"/>
        <v/>
      </c>
      <c r="AZ164" s="54" t="str">
        <f t="shared" si="40"/>
        <v/>
      </c>
      <c r="BA164" s="54" t="str">
        <f t="shared" si="41"/>
        <v/>
      </c>
      <c r="BB164" s="54" t="str">
        <f t="shared" si="42"/>
        <v/>
      </c>
      <c r="BC164" s="54" t="str">
        <f t="shared" si="43"/>
        <v/>
      </c>
      <c r="BD164" s="54" t="str">
        <f t="shared" si="44"/>
        <v/>
      </c>
      <c r="BE164" s="54" t="str">
        <f t="shared" si="45"/>
        <v/>
      </c>
      <c r="BF164" s="54" t="str">
        <f t="shared" si="46"/>
        <v/>
      </c>
      <c r="BG164" s="54" t="str">
        <f t="shared" si="47"/>
        <v/>
      </c>
      <c r="BH164" s="54" t="str">
        <f t="shared" si="48"/>
        <v/>
      </c>
      <c r="BI164" s="54" t="str">
        <f t="shared" si="49"/>
        <v/>
      </c>
      <c r="BJ164" s="54" t="str">
        <f t="shared" si="50"/>
        <v/>
      </c>
      <c r="BK164" s="54" t="str">
        <f t="shared" si="51"/>
        <v/>
      </c>
      <c r="BL164" s="54" t="str">
        <f t="shared" si="52"/>
        <v/>
      </c>
      <c r="BM164" s="54" t="str">
        <f t="shared" si="53"/>
        <v/>
      </c>
      <c r="BN164" s="54" t="str">
        <f t="shared" si="54"/>
        <v/>
      </c>
      <c r="BO164" s="54" t="str">
        <f t="shared" si="55"/>
        <v/>
      </c>
      <c r="BP164" s="54" t="str">
        <f t="shared" si="56"/>
        <v/>
      </c>
      <c r="BQ164" s="54" t="str">
        <f t="shared" si="57"/>
        <v/>
      </c>
      <c r="BR164" s="54" t="str">
        <f t="shared" si="58"/>
        <v/>
      </c>
      <c r="BS164" s="54" t="str">
        <f t="shared" si="59"/>
        <v/>
      </c>
      <c r="BT164" s="54" t="str">
        <f t="shared" si="60"/>
        <v/>
      </c>
      <c r="BU164" s="54" t="str">
        <f t="shared" si="61"/>
        <v/>
      </c>
    </row>
    <row r="165" spans="2:73" ht="16.2">
      <c r="B165" s="104"/>
      <c r="C165" s="101" t="str">
        <f t="shared" si="66"/>
        <v/>
      </c>
      <c r="D165" s="46"/>
      <c r="E165" s="213"/>
      <c r="F165" s="196"/>
      <c r="G165" s="196"/>
      <c r="H165" s="188"/>
      <c r="I165" s="311"/>
      <c r="J165" s="188"/>
      <c r="K165" s="214"/>
      <c r="L165" s="196"/>
      <c r="M165" s="196"/>
      <c r="N165" s="196"/>
      <c r="O165" s="196"/>
      <c r="P165" s="196"/>
      <c r="Q165" s="196"/>
      <c r="R165" s="196"/>
      <c r="S165" s="196"/>
      <c r="T165" s="197"/>
      <c r="V165" s="294" t="str">
        <f>IFERROR(INDEX($I$76:$I$508, _xlfn.AGGREGATE(15, 6, ROW($I$76:$I$508)-MIN(ROW($I$76:$I$508))+1/($AE$76:$AE$508&lt;&gt;"ingresos")/(COUNTIF($V$75:V164, $I$76:$I$508)=0), 1)), "")</f>
        <v/>
      </c>
      <c r="W165" s="196"/>
      <c r="X165" s="196"/>
      <c r="Y165" s="188"/>
      <c r="Z165" s="102" t="str">
        <f t="shared" si="65"/>
        <v/>
      </c>
      <c r="AA165" s="103" t="str">
        <f t="shared" si="21"/>
        <v/>
      </c>
      <c r="AB165" s="295" t="str">
        <f t="shared" si="63"/>
        <v/>
      </c>
      <c r="AC165" s="296"/>
      <c r="AE165" s="54">
        <f t="shared" si="64"/>
        <v>0</v>
      </c>
      <c r="AF165" s="89"/>
      <c r="AG165" s="89"/>
      <c r="AH165" s="54" t="str">
        <f t="shared" si="22"/>
        <v/>
      </c>
      <c r="AI165" s="54" t="str">
        <f t="shared" si="23"/>
        <v/>
      </c>
      <c r="AJ165" s="54" t="str">
        <f t="shared" si="24"/>
        <v/>
      </c>
      <c r="AK165" s="54" t="str">
        <f t="shared" si="25"/>
        <v/>
      </c>
      <c r="AL165" s="54" t="str">
        <f t="shared" si="26"/>
        <v/>
      </c>
      <c r="AM165" s="54" t="str">
        <f t="shared" si="27"/>
        <v/>
      </c>
      <c r="AN165" s="54" t="str">
        <f t="shared" si="28"/>
        <v/>
      </c>
      <c r="AO165" s="54" t="str">
        <f t="shared" si="29"/>
        <v/>
      </c>
      <c r="AP165" s="54" t="str">
        <f t="shared" si="30"/>
        <v/>
      </c>
      <c r="AQ165" s="54" t="str">
        <f t="shared" si="31"/>
        <v/>
      </c>
      <c r="AR165" s="54" t="str">
        <f t="shared" si="32"/>
        <v/>
      </c>
      <c r="AS165" s="54" t="str">
        <f t="shared" si="33"/>
        <v/>
      </c>
      <c r="AT165" s="54" t="str">
        <f t="shared" si="34"/>
        <v/>
      </c>
      <c r="AU165" s="54" t="str">
        <f t="shared" si="35"/>
        <v/>
      </c>
      <c r="AV165" s="54" t="str">
        <f t="shared" si="36"/>
        <v/>
      </c>
      <c r="AW165" s="54" t="str">
        <f t="shared" si="37"/>
        <v/>
      </c>
      <c r="AX165" s="54" t="str">
        <f t="shared" si="38"/>
        <v/>
      </c>
      <c r="AY165" s="54" t="str">
        <f t="shared" si="39"/>
        <v/>
      </c>
      <c r="AZ165" s="54" t="str">
        <f t="shared" si="40"/>
        <v/>
      </c>
      <c r="BA165" s="54" t="str">
        <f t="shared" si="41"/>
        <v/>
      </c>
      <c r="BB165" s="54" t="str">
        <f t="shared" si="42"/>
        <v/>
      </c>
      <c r="BC165" s="54" t="str">
        <f t="shared" si="43"/>
        <v/>
      </c>
      <c r="BD165" s="54" t="str">
        <f t="shared" si="44"/>
        <v/>
      </c>
      <c r="BE165" s="54" t="str">
        <f t="shared" si="45"/>
        <v/>
      </c>
      <c r="BF165" s="54" t="str">
        <f t="shared" si="46"/>
        <v/>
      </c>
      <c r="BG165" s="54" t="str">
        <f t="shared" si="47"/>
        <v/>
      </c>
      <c r="BH165" s="54" t="str">
        <f t="shared" si="48"/>
        <v/>
      </c>
      <c r="BI165" s="54" t="str">
        <f t="shared" si="49"/>
        <v/>
      </c>
      <c r="BJ165" s="54" t="str">
        <f t="shared" si="50"/>
        <v/>
      </c>
      <c r="BK165" s="54" t="str">
        <f t="shared" si="51"/>
        <v/>
      </c>
      <c r="BL165" s="54" t="str">
        <f t="shared" si="52"/>
        <v/>
      </c>
      <c r="BM165" s="54" t="str">
        <f t="shared" si="53"/>
        <v/>
      </c>
      <c r="BN165" s="54" t="str">
        <f t="shared" si="54"/>
        <v/>
      </c>
      <c r="BO165" s="54" t="str">
        <f t="shared" si="55"/>
        <v/>
      </c>
      <c r="BP165" s="54" t="str">
        <f t="shared" si="56"/>
        <v/>
      </c>
      <c r="BQ165" s="54" t="str">
        <f t="shared" si="57"/>
        <v/>
      </c>
      <c r="BR165" s="54" t="str">
        <f t="shared" si="58"/>
        <v/>
      </c>
      <c r="BS165" s="54" t="str">
        <f t="shared" si="59"/>
        <v/>
      </c>
      <c r="BT165" s="54" t="str">
        <f t="shared" si="60"/>
        <v/>
      </c>
      <c r="BU165" s="54" t="str">
        <f t="shared" si="61"/>
        <v/>
      </c>
    </row>
    <row r="166" spans="2:73" ht="16.2">
      <c r="B166" s="104"/>
      <c r="C166" s="101" t="str">
        <f t="shared" si="66"/>
        <v/>
      </c>
      <c r="D166" s="46"/>
      <c r="E166" s="213"/>
      <c r="F166" s="196"/>
      <c r="G166" s="196"/>
      <c r="H166" s="188"/>
      <c r="I166" s="311"/>
      <c r="J166" s="188"/>
      <c r="K166" s="214"/>
      <c r="L166" s="196"/>
      <c r="M166" s="196"/>
      <c r="N166" s="196"/>
      <c r="O166" s="196"/>
      <c r="P166" s="196"/>
      <c r="Q166" s="196"/>
      <c r="R166" s="196"/>
      <c r="S166" s="196"/>
      <c r="T166" s="197"/>
      <c r="V166" s="294" t="str">
        <f>IFERROR(INDEX($I$76:$I$508, _xlfn.AGGREGATE(15, 6, ROW($I$76:$I$508)-MIN(ROW($I$76:$I$508))+1/($AE$76:$AE$508&lt;&gt;"ingresos")/(COUNTIF($V$75:V165, $I$76:$I$508)=0), 1)), "")</f>
        <v/>
      </c>
      <c r="W166" s="196"/>
      <c r="X166" s="196"/>
      <c r="Y166" s="188"/>
      <c r="Z166" s="102" t="str">
        <f t="shared" si="65"/>
        <v/>
      </c>
      <c r="AA166" s="103" t="str">
        <f t="shared" si="21"/>
        <v/>
      </c>
      <c r="AB166" s="295" t="str">
        <f t="shared" si="63"/>
        <v/>
      </c>
      <c r="AC166" s="296"/>
      <c r="AE166" s="54">
        <f t="shared" si="64"/>
        <v>0</v>
      </c>
      <c r="AF166" s="89"/>
      <c r="AG166" s="89"/>
      <c r="AH166" s="54" t="str">
        <f t="shared" si="22"/>
        <v/>
      </c>
      <c r="AI166" s="54" t="str">
        <f t="shared" si="23"/>
        <v/>
      </c>
      <c r="AJ166" s="54" t="str">
        <f t="shared" si="24"/>
        <v/>
      </c>
      <c r="AK166" s="54" t="str">
        <f t="shared" si="25"/>
        <v/>
      </c>
      <c r="AL166" s="54" t="str">
        <f t="shared" si="26"/>
        <v/>
      </c>
      <c r="AM166" s="54" t="str">
        <f t="shared" si="27"/>
        <v/>
      </c>
      <c r="AN166" s="54" t="str">
        <f t="shared" si="28"/>
        <v/>
      </c>
      <c r="AO166" s="54" t="str">
        <f t="shared" si="29"/>
        <v/>
      </c>
      <c r="AP166" s="54" t="str">
        <f t="shared" si="30"/>
        <v/>
      </c>
      <c r="AQ166" s="54" t="str">
        <f t="shared" si="31"/>
        <v/>
      </c>
      <c r="AR166" s="54" t="str">
        <f t="shared" si="32"/>
        <v/>
      </c>
      <c r="AS166" s="54" t="str">
        <f t="shared" si="33"/>
        <v/>
      </c>
      <c r="AT166" s="54" t="str">
        <f t="shared" si="34"/>
        <v/>
      </c>
      <c r="AU166" s="54" t="str">
        <f t="shared" si="35"/>
        <v/>
      </c>
      <c r="AV166" s="54" t="str">
        <f t="shared" si="36"/>
        <v/>
      </c>
      <c r="AW166" s="54" t="str">
        <f t="shared" si="37"/>
        <v/>
      </c>
      <c r="AX166" s="54" t="str">
        <f t="shared" si="38"/>
        <v/>
      </c>
      <c r="AY166" s="54" t="str">
        <f t="shared" si="39"/>
        <v/>
      </c>
      <c r="AZ166" s="54" t="str">
        <f t="shared" si="40"/>
        <v/>
      </c>
      <c r="BA166" s="54" t="str">
        <f t="shared" si="41"/>
        <v/>
      </c>
      <c r="BB166" s="54" t="str">
        <f t="shared" si="42"/>
        <v/>
      </c>
      <c r="BC166" s="54" t="str">
        <f t="shared" si="43"/>
        <v/>
      </c>
      <c r="BD166" s="54" t="str">
        <f t="shared" si="44"/>
        <v/>
      </c>
      <c r="BE166" s="54" t="str">
        <f t="shared" si="45"/>
        <v/>
      </c>
      <c r="BF166" s="54" t="str">
        <f t="shared" si="46"/>
        <v/>
      </c>
      <c r="BG166" s="54" t="str">
        <f t="shared" si="47"/>
        <v/>
      </c>
      <c r="BH166" s="54" t="str">
        <f t="shared" si="48"/>
        <v/>
      </c>
      <c r="BI166" s="54" t="str">
        <f t="shared" si="49"/>
        <v/>
      </c>
      <c r="BJ166" s="54" t="str">
        <f t="shared" si="50"/>
        <v/>
      </c>
      <c r="BK166" s="54" t="str">
        <f t="shared" si="51"/>
        <v/>
      </c>
      <c r="BL166" s="54" t="str">
        <f t="shared" si="52"/>
        <v/>
      </c>
      <c r="BM166" s="54" t="str">
        <f t="shared" si="53"/>
        <v/>
      </c>
      <c r="BN166" s="54" t="str">
        <f t="shared" si="54"/>
        <v/>
      </c>
      <c r="BO166" s="54" t="str">
        <f t="shared" si="55"/>
        <v/>
      </c>
      <c r="BP166" s="54" t="str">
        <f t="shared" si="56"/>
        <v/>
      </c>
      <c r="BQ166" s="54" t="str">
        <f t="shared" si="57"/>
        <v/>
      </c>
      <c r="BR166" s="54" t="str">
        <f t="shared" si="58"/>
        <v/>
      </c>
      <c r="BS166" s="54" t="str">
        <f t="shared" si="59"/>
        <v/>
      </c>
      <c r="BT166" s="54" t="str">
        <f t="shared" si="60"/>
        <v/>
      </c>
      <c r="BU166" s="54" t="str">
        <f t="shared" si="61"/>
        <v/>
      </c>
    </row>
    <row r="167" spans="2:73" ht="16.2">
      <c r="B167" s="104"/>
      <c r="C167" s="101" t="str">
        <f t="shared" si="66"/>
        <v/>
      </c>
      <c r="D167" s="46"/>
      <c r="E167" s="213"/>
      <c r="F167" s="196"/>
      <c r="G167" s="196"/>
      <c r="H167" s="188"/>
      <c r="I167" s="311"/>
      <c r="J167" s="188"/>
      <c r="K167" s="214"/>
      <c r="L167" s="196"/>
      <c r="M167" s="196"/>
      <c r="N167" s="196"/>
      <c r="O167" s="196"/>
      <c r="P167" s="196"/>
      <c r="Q167" s="196"/>
      <c r="R167" s="196"/>
      <c r="S167" s="196"/>
      <c r="T167" s="197"/>
      <c r="V167" s="294" t="str">
        <f>IFERROR(INDEX($I$76:$I$508, _xlfn.AGGREGATE(15, 6, ROW($I$76:$I$508)-MIN(ROW($I$76:$I$508))+1/($AE$76:$AE$508&lt;&gt;"ingresos")/(COUNTIF($V$75:V166, $I$76:$I$508)=0), 1)), "")</f>
        <v/>
      </c>
      <c r="W167" s="196"/>
      <c r="X167" s="196"/>
      <c r="Y167" s="188"/>
      <c r="Z167" s="102" t="str">
        <f t="shared" si="65"/>
        <v/>
      </c>
      <c r="AA167" s="103" t="str">
        <f t="shared" si="21"/>
        <v/>
      </c>
      <c r="AB167" s="295" t="str">
        <f t="shared" si="63"/>
        <v/>
      </c>
      <c r="AC167" s="296"/>
      <c r="AE167" s="54">
        <f t="shared" si="64"/>
        <v>0</v>
      </c>
      <c r="AF167" s="89"/>
      <c r="AG167" s="89"/>
      <c r="AH167" s="54" t="str">
        <f t="shared" si="22"/>
        <v/>
      </c>
      <c r="AI167" s="54" t="str">
        <f t="shared" si="23"/>
        <v/>
      </c>
      <c r="AJ167" s="54" t="str">
        <f t="shared" si="24"/>
        <v/>
      </c>
      <c r="AK167" s="54" t="str">
        <f t="shared" si="25"/>
        <v/>
      </c>
      <c r="AL167" s="54" t="str">
        <f t="shared" si="26"/>
        <v/>
      </c>
      <c r="AM167" s="54" t="str">
        <f t="shared" si="27"/>
        <v/>
      </c>
      <c r="AN167" s="54" t="str">
        <f t="shared" si="28"/>
        <v/>
      </c>
      <c r="AO167" s="54" t="str">
        <f t="shared" si="29"/>
        <v/>
      </c>
      <c r="AP167" s="54" t="str">
        <f t="shared" si="30"/>
        <v/>
      </c>
      <c r="AQ167" s="54" t="str">
        <f t="shared" si="31"/>
        <v/>
      </c>
      <c r="AR167" s="54" t="str">
        <f t="shared" si="32"/>
        <v/>
      </c>
      <c r="AS167" s="54" t="str">
        <f t="shared" si="33"/>
        <v/>
      </c>
      <c r="AT167" s="54" t="str">
        <f t="shared" si="34"/>
        <v/>
      </c>
      <c r="AU167" s="54" t="str">
        <f t="shared" si="35"/>
        <v/>
      </c>
      <c r="AV167" s="54" t="str">
        <f t="shared" si="36"/>
        <v/>
      </c>
      <c r="AW167" s="54" t="str">
        <f t="shared" si="37"/>
        <v/>
      </c>
      <c r="AX167" s="54" t="str">
        <f t="shared" si="38"/>
        <v/>
      </c>
      <c r="AY167" s="54" t="str">
        <f t="shared" si="39"/>
        <v/>
      </c>
      <c r="AZ167" s="54" t="str">
        <f t="shared" si="40"/>
        <v/>
      </c>
      <c r="BA167" s="54" t="str">
        <f t="shared" si="41"/>
        <v/>
      </c>
      <c r="BB167" s="54" t="str">
        <f t="shared" si="42"/>
        <v/>
      </c>
      <c r="BC167" s="54" t="str">
        <f t="shared" si="43"/>
        <v/>
      </c>
      <c r="BD167" s="54" t="str">
        <f t="shared" si="44"/>
        <v/>
      </c>
      <c r="BE167" s="54" t="str">
        <f t="shared" si="45"/>
        <v/>
      </c>
      <c r="BF167" s="54" t="str">
        <f t="shared" si="46"/>
        <v/>
      </c>
      <c r="BG167" s="54" t="str">
        <f t="shared" si="47"/>
        <v/>
      </c>
      <c r="BH167" s="54" t="str">
        <f t="shared" si="48"/>
        <v/>
      </c>
      <c r="BI167" s="54" t="str">
        <f t="shared" si="49"/>
        <v/>
      </c>
      <c r="BJ167" s="54" t="str">
        <f t="shared" si="50"/>
        <v/>
      </c>
      <c r="BK167" s="54" t="str">
        <f t="shared" si="51"/>
        <v/>
      </c>
      <c r="BL167" s="54" t="str">
        <f t="shared" si="52"/>
        <v/>
      </c>
      <c r="BM167" s="54" t="str">
        <f t="shared" si="53"/>
        <v/>
      </c>
      <c r="BN167" s="54" t="str">
        <f t="shared" si="54"/>
        <v/>
      </c>
      <c r="BO167" s="54" t="str">
        <f t="shared" si="55"/>
        <v/>
      </c>
      <c r="BP167" s="54" t="str">
        <f t="shared" si="56"/>
        <v/>
      </c>
      <c r="BQ167" s="54" t="str">
        <f t="shared" si="57"/>
        <v/>
      </c>
      <c r="BR167" s="54" t="str">
        <f t="shared" si="58"/>
        <v/>
      </c>
      <c r="BS167" s="54" t="str">
        <f t="shared" si="59"/>
        <v/>
      </c>
      <c r="BT167" s="54" t="str">
        <f t="shared" si="60"/>
        <v/>
      </c>
      <c r="BU167" s="54" t="str">
        <f t="shared" si="61"/>
        <v/>
      </c>
    </row>
    <row r="168" spans="2:73" ht="16.2">
      <c r="B168" s="104"/>
      <c r="C168" s="101" t="str">
        <f t="shared" si="66"/>
        <v/>
      </c>
      <c r="D168" s="46"/>
      <c r="E168" s="213"/>
      <c r="F168" s="196"/>
      <c r="G168" s="196"/>
      <c r="H168" s="188"/>
      <c r="I168" s="311"/>
      <c r="J168" s="188"/>
      <c r="K168" s="214"/>
      <c r="L168" s="196"/>
      <c r="M168" s="196"/>
      <c r="N168" s="196"/>
      <c r="O168" s="196"/>
      <c r="P168" s="196"/>
      <c r="Q168" s="196"/>
      <c r="R168" s="196"/>
      <c r="S168" s="196"/>
      <c r="T168" s="197"/>
      <c r="V168" s="294" t="str">
        <f>IFERROR(INDEX($I$76:$I$508, _xlfn.AGGREGATE(15, 6, ROW($I$76:$I$508)-MIN(ROW($I$76:$I$508))+1/($AE$76:$AE$508&lt;&gt;"ingresos")/(COUNTIF($V$75:V167, $I$76:$I$508)=0), 1)), "")</f>
        <v/>
      </c>
      <c r="W168" s="196"/>
      <c r="X168" s="196"/>
      <c r="Y168" s="188"/>
      <c r="Z168" s="102" t="str">
        <f t="shared" si="65"/>
        <v/>
      </c>
      <c r="AA168" s="103" t="str">
        <f t="shared" si="21"/>
        <v/>
      </c>
      <c r="AB168" s="295" t="str">
        <f t="shared" si="63"/>
        <v/>
      </c>
      <c r="AC168" s="296"/>
      <c r="AE168" s="54">
        <f t="shared" si="64"/>
        <v>0</v>
      </c>
      <c r="AF168" s="89"/>
      <c r="AG168" s="89"/>
      <c r="AH168" s="54" t="str">
        <f t="shared" si="22"/>
        <v/>
      </c>
      <c r="AI168" s="54" t="str">
        <f t="shared" si="23"/>
        <v/>
      </c>
      <c r="AJ168" s="54" t="str">
        <f t="shared" si="24"/>
        <v/>
      </c>
      <c r="AK168" s="54" t="str">
        <f t="shared" si="25"/>
        <v/>
      </c>
      <c r="AL168" s="54" t="str">
        <f t="shared" si="26"/>
        <v/>
      </c>
      <c r="AM168" s="54" t="str">
        <f t="shared" si="27"/>
        <v/>
      </c>
      <c r="AN168" s="54" t="str">
        <f t="shared" si="28"/>
        <v/>
      </c>
      <c r="AO168" s="54" t="str">
        <f t="shared" si="29"/>
        <v/>
      </c>
      <c r="AP168" s="54" t="str">
        <f t="shared" si="30"/>
        <v/>
      </c>
      <c r="AQ168" s="54" t="str">
        <f t="shared" si="31"/>
        <v/>
      </c>
      <c r="AR168" s="54" t="str">
        <f t="shared" si="32"/>
        <v/>
      </c>
      <c r="AS168" s="54" t="str">
        <f t="shared" si="33"/>
        <v/>
      </c>
      <c r="AT168" s="54" t="str">
        <f t="shared" si="34"/>
        <v/>
      </c>
      <c r="AU168" s="54" t="str">
        <f t="shared" si="35"/>
        <v/>
      </c>
      <c r="AV168" s="54" t="str">
        <f t="shared" si="36"/>
        <v/>
      </c>
      <c r="AW168" s="54" t="str">
        <f t="shared" si="37"/>
        <v/>
      </c>
      <c r="AX168" s="54" t="str">
        <f t="shared" si="38"/>
        <v/>
      </c>
      <c r="AY168" s="54" t="str">
        <f t="shared" si="39"/>
        <v/>
      </c>
      <c r="AZ168" s="54" t="str">
        <f t="shared" si="40"/>
        <v/>
      </c>
      <c r="BA168" s="54" t="str">
        <f t="shared" si="41"/>
        <v/>
      </c>
      <c r="BB168" s="54" t="str">
        <f t="shared" si="42"/>
        <v/>
      </c>
      <c r="BC168" s="54" t="str">
        <f t="shared" si="43"/>
        <v/>
      </c>
      <c r="BD168" s="54" t="str">
        <f t="shared" si="44"/>
        <v/>
      </c>
      <c r="BE168" s="54" t="str">
        <f t="shared" si="45"/>
        <v/>
      </c>
      <c r="BF168" s="54" t="str">
        <f t="shared" si="46"/>
        <v/>
      </c>
      <c r="BG168" s="54" t="str">
        <f t="shared" si="47"/>
        <v/>
      </c>
      <c r="BH168" s="54" t="str">
        <f t="shared" si="48"/>
        <v/>
      </c>
      <c r="BI168" s="54" t="str">
        <f t="shared" si="49"/>
        <v/>
      </c>
      <c r="BJ168" s="54" t="str">
        <f t="shared" si="50"/>
        <v/>
      </c>
      <c r="BK168" s="54" t="str">
        <f t="shared" si="51"/>
        <v/>
      </c>
      <c r="BL168" s="54" t="str">
        <f t="shared" si="52"/>
        <v/>
      </c>
      <c r="BM168" s="54" t="str">
        <f t="shared" si="53"/>
        <v/>
      </c>
      <c r="BN168" s="54" t="str">
        <f t="shared" si="54"/>
        <v/>
      </c>
      <c r="BO168" s="54" t="str">
        <f t="shared" si="55"/>
        <v/>
      </c>
      <c r="BP168" s="54" t="str">
        <f t="shared" si="56"/>
        <v/>
      </c>
      <c r="BQ168" s="54" t="str">
        <f t="shared" si="57"/>
        <v/>
      </c>
      <c r="BR168" s="54" t="str">
        <f t="shared" si="58"/>
        <v/>
      </c>
      <c r="BS168" s="54" t="str">
        <f t="shared" si="59"/>
        <v/>
      </c>
      <c r="BT168" s="54" t="str">
        <f t="shared" si="60"/>
        <v/>
      </c>
      <c r="BU168" s="54" t="str">
        <f t="shared" si="61"/>
        <v/>
      </c>
    </row>
    <row r="169" spans="2:73" ht="16.2">
      <c r="B169" s="104"/>
      <c r="C169" s="101" t="str">
        <f t="shared" si="66"/>
        <v/>
      </c>
      <c r="D169" s="46"/>
      <c r="E169" s="213"/>
      <c r="F169" s="196"/>
      <c r="G169" s="196"/>
      <c r="H169" s="188"/>
      <c r="I169" s="311"/>
      <c r="J169" s="188"/>
      <c r="K169" s="214"/>
      <c r="L169" s="196"/>
      <c r="M169" s="196"/>
      <c r="N169" s="196"/>
      <c r="O169" s="196"/>
      <c r="P169" s="196"/>
      <c r="Q169" s="196"/>
      <c r="R169" s="196"/>
      <c r="S169" s="196"/>
      <c r="T169" s="197"/>
      <c r="V169" s="294" t="str">
        <f>IFERROR(INDEX($I$76:$I$508, _xlfn.AGGREGATE(15, 6, ROW($I$76:$I$508)-MIN(ROW($I$76:$I$508))+1/($AE$76:$AE$508&lt;&gt;"ingresos")/(COUNTIF($V$75:V168, $I$76:$I$508)=0), 1)), "")</f>
        <v/>
      </c>
      <c r="W169" s="196"/>
      <c r="X169" s="196"/>
      <c r="Y169" s="188"/>
      <c r="Z169" s="102" t="str">
        <f t="shared" si="65"/>
        <v/>
      </c>
      <c r="AA169" s="103" t="str">
        <f t="shared" si="21"/>
        <v/>
      </c>
      <c r="AB169" s="295" t="str">
        <f t="shared" si="63"/>
        <v/>
      </c>
      <c r="AC169" s="296"/>
      <c r="AE169" s="54">
        <f t="shared" si="64"/>
        <v>0</v>
      </c>
      <c r="AF169" s="89"/>
      <c r="AG169" s="89"/>
      <c r="AH169" s="54" t="str">
        <f t="shared" si="22"/>
        <v/>
      </c>
      <c r="AI169" s="54" t="str">
        <f t="shared" si="23"/>
        <v/>
      </c>
      <c r="AJ169" s="54" t="str">
        <f t="shared" si="24"/>
        <v/>
      </c>
      <c r="AK169" s="54" t="str">
        <f t="shared" si="25"/>
        <v/>
      </c>
      <c r="AL169" s="54" t="str">
        <f t="shared" si="26"/>
        <v/>
      </c>
      <c r="AM169" s="54" t="str">
        <f t="shared" si="27"/>
        <v/>
      </c>
      <c r="AN169" s="54" t="str">
        <f t="shared" si="28"/>
        <v/>
      </c>
      <c r="AO169" s="54" t="str">
        <f t="shared" si="29"/>
        <v/>
      </c>
      <c r="AP169" s="54" t="str">
        <f t="shared" si="30"/>
        <v/>
      </c>
      <c r="AQ169" s="54" t="str">
        <f t="shared" si="31"/>
        <v/>
      </c>
      <c r="AR169" s="54" t="str">
        <f t="shared" si="32"/>
        <v/>
      </c>
      <c r="AS169" s="54" t="str">
        <f t="shared" si="33"/>
        <v/>
      </c>
      <c r="AT169" s="54" t="str">
        <f t="shared" si="34"/>
        <v/>
      </c>
      <c r="AU169" s="54" t="str">
        <f t="shared" si="35"/>
        <v/>
      </c>
      <c r="AV169" s="54" t="str">
        <f t="shared" si="36"/>
        <v/>
      </c>
      <c r="AW169" s="54" t="str">
        <f t="shared" si="37"/>
        <v/>
      </c>
      <c r="AX169" s="54" t="str">
        <f t="shared" si="38"/>
        <v/>
      </c>
      <c r="AY169" s="54" t="str">
        <f t="shared" si="39"/>
        <v/>
      </c>
      <c r="AZ169" s="54" t="str">
        <f t="shared" si="40"/>
        <v/>
      </c>
      <c r="BA169" s="54" t="str">
        <f t="shared" si="41"/>
        <v/>
      </c>
      <c r="BB169" s="54" t="str">
        <f t="shared" si="42"/>
        <v/>
      </c>
      <c r="BC169" s="54" t="str">
        <f t="shared" si="43"/>
        <v/>
      </c>
      <c r="BD169" s="54" t="str">
        <f t="shared" si="44"/>
        <v/>
      </c>
      <c r="BE169" s="54" t="str">
        <f t="shared" si="45"/>
        <v/>
      </c>
      <c r="BF169" s="54" t="str">
        <f t="shared" si="46"/>
        <v/>
      </c>
      <c r="BG169" s="54" t="str">
        <f t="shared" si="47"/>
        <v/>
      </c>
      <c r="BH169" s="54" t="str">
        <f t="shared" si="48"/>
        <v/>
      </c>
      <c r="BI169" s="54" t="str">
        <f t="shared" si="49"/>
        <v/>
      </c>
      <c r="BJ169" s="54" t="str">
        <f t="shared" si="50"/>
        <v/>
      </c>
      <c r="BK169" s="54" t="str">
        <f t="shared" si="51"/>
        <v/>
      </c>
      <c r="BL169" s="54" t="str">
        <f t="shared" si="52"/>
        <v/>
      </c>
      <c r="BM169" s="54" t="str">
        <f t="shared" si="53"/>
        <v/>
      </c>
      <c r="BN169" s="54" t="str">
        <f t="shared" si="54"/>
        <v/>
      </c>
      <c r="BO169" s="54" t="str">
        <f t="shared" si="55"/>
        <v/>
      </c>
      <c r="BP169" s="54" t="str">
        <f t="shared" si="56"/>
        <v/>
      </c>
      <c r="BQ169" s="54" t="str">
        <f t="shared" si="57"/>
        <v/>
      </c>
      <c r="BR169" s="54" t="str">
        <f t="shared" si="58"/>
        <v/>
      </c>
      <c r="BS169" s="54" t="str">
        <f t="shared" si="59"/>
        <v/>
      </c>
      <c r="BT169" s="54" t="str">
        <f t="shared" si="60"/>
        <v/>
      </c>
      <c r="BU169" s="54" t="str">
        <f t="shared" si="61"/>
        <v/>
      </c>
    </row>
    <row r="170" spans="2:73" ht="16.2">
      <c r="B170" s="104"/>
      <c r="C170" s="101" t="str">
        <f t="shared" si="66"/>
        <v/>
      </c>
      <c r="D170" s="46"/>
      <c r="E170" s="213"/>
      <c r="F170" s="196"/>
      <c r="G170" s="196"/>
      <c r="H170" s="188"/>
      <c r="I170" s="311"/>
      <c r="J170" s="188"/>
      <c r="K170" s="214"/>
      <c r="L170" s="196"/>
      <c r="M170" s="196"/>
      <c r="N170" s="196"/>
      <c r="O170" s="196"/>
      <c r="P170" s="196"/>
      <c r="Q170" s="196"/>
      <c r="R170" s="196"/>
      <c r="S170" s="196"/>
      <c r="T170" s="197"/>
      <c r="V170" s="294" t="str">
        <f>IFERROR(INDEX($I$76:$I$508, _xlfn.AGGREGATE(15, 6, ROW($I$76:$I$508)-MIN(ROW($I$76:$I$508))+1/($AE$76:$AE$508&lt;&gt;"ingresos")/(COUNTIF($V$75:V169, $I$76:$I$508)=0), 1)), "")</f>
        <v/>
      </c>
      <c r="W170" s="196"/>
      <c r="X170" s="196"/>
      <c r="Y170" s="188"/>
      <c r="Z170" s="102" t="str">
        <f t="shared" si="65"/>
        <v/>
      </c>
      <c r="AA170" s="103" t="str">
        <f t="shared" si="21"/>
        <v/>
      </c>
      <c r="AB170" s="295" t="str">
        <f t="shared" si="63"/>
        <v/>
      </c>
      <c r="AC170" s="296"/>
      <c r="AE170" s="54">
        <f t="shared" si="64"/>
        <v>0</v>
      </c>
      <c r="AF170" s="89"/>
      <c r="AG170" s="89"/>
      <c r="AH170" s="54" t="str">
        <f t="shared" si="22"/>
        <v/>
      </c>
      <c r="AI170" s="54" t="str">
        <f t="shared" si="23"/>
        <v/>
      </c>
      <c r="AJ170" s="54" t="str">
        <f t="shared" si="24"/>
        <v/>
      </c>
      <c r="AK170" s="54" t="str">
        <f t="shared" si="25"/>
        <v/>
      </c>
      <c r="AL170" s="54" t="str">
        <f t="shared" si="26"/>
        <v/>
      </c>
      <c r="AM170" s="54" t="str">
        <f t="shared" si="27"/>
        <v/>
      </c>
      <c r="AN170" s="54" t="str">
        <f t="shared" si="28"/>
        <v/>
      </c>
      <c r="AO170" s="54" t="str">
        <f t="shared" si="29"/>
        <v/>
      </c>
      <c r="AP170" s="54" t="str">
        <f t="shared" si="30"/>
        <v/>
      </c>
      <c r="AQ170" s="54" t="str">
        <f t="shared" si="31"/>
        <v/>
      </c>
      <c r="AR170" s="54" t="str">
        <f t="shared" si="32"/>
        <v/>
      </c>
      <c r="AS170" s="54" t="str">
        <f t="shared" si="33"/>
        <v/>
      </c>
      <c r="AT170" s="54" t="str">
        <f t="shared" si="34"/>
        <v/>
      </c>
      <c r="AU170" s="54" t="str">
        <f t="shared" si="35"/>
        <v/>
      </c>
      <c r="AV170" s="54" t="str">
        <f t="shared" si="36"/>
        <v/>
      </c>
      <c r="AW170" s="54" t="str">
        <f t="shared" si="37"/>
        <v/>
      </c>
      <c r="AX170" s="54" t="str">
        <f t="shared" si="38"/>
        <v/>
      </c>
      <c r="AY170" s="54" t="str">
        <f t="shared" si="39"/>
        <v/>
      </c>
      <c r="AZ170" s="54" t="str">
        <f t="shared" si="40"/>
        <v/>
      </c>
      <c r="BA170" s="54" t="str">
        <f t="shared" si="41"/>
        <v/>
      </c>
      <c r="BB170" s="54" t="str">
        <f t="shared" si="42"/>
        <v/>
      </c>
      <c r="BC170" s="54" t="str">
        <f t="shared" si="43"/>
        <v/>
      </c>
      <c r="BD170" s="54" t="str">
        <f t="shared" si="44"/>
        <v/>
      </c>
      <c r="BE170" s="54" t="str">
        <f t="shared" si="45"/>
        <v/>
      </c>
      <c r="BF170" s="54" t="str">
        <f t="shared" si="46"/>
        <v/>
      </c>
      <c r="BG170" s="54" t="str">
        <f t="shared" si="47"/>
        <v/>
      </c>
      <c r="BH170" s="54" t="str">
        <f t="shared" si="48"/>
        <v/>
      </c>
      <c r="BI170" s="54" t="str">
        <f t="shared" si="49"/>
        <v/>
      </c>
      <c r="BJ170" s="54" t="str">
        <f t="shared" si="50"/>
        <v/>
      </c>
      <c r="BK170" s="54" t="str">
        <f t="shared" si="51"/>
        <v/>
      </c>
      <c r="BL170" s="54" t="str">
        <f t="shared" si="52"/>
        <v/>
      </c>
      <c r="BM170" s="54" t="str">
        <f t="shared" si="53"/>
        <v/>
      </c>
      <c r="BN170" s="54" t="str">
        <f t="shared" si="54"/>
        <v/>
      </c>
      <c r="BO170" s="54" t="str">
        <f t="shared" si="55"/>
        <v/>
      </c>
      <c r="BP170" s="54" t="str">
        <f t="shared" si="56"/>
        <v/>
      </c>
      <c r="BQ170" s="54" t="str">
        <f t="shared" si="57"/>
        <v/>
      </c>
      <c r="BR170" s="54" t="str">
        <f t="shared" si="58"/>
        <v/>
      </c>
      <c r="BS170" s="54" t="str">
        <f t="shared" si="59"/>
        <v/>
      </c>
      <c r="BT170" s="54" t="str">
        <f t="shared" si="60"/>
        <v/>
      </c>
      <c r="BU170" s="54" t="str">
        <f t="shared" si="61"/>
        <v/>
      </c>
    </row>
    <row r="171" spans="2:73" ht="16.2">
      <c r="B171" s="104"/>
      <c r="C171" s="101" t="str">
        <f t="shared" si="66"/>
        <v/>
      </c>
      <c r="D171" s="46"/>
      <c r="E171" s="213"/>
      <c r="F171" s="196"/>
      <c r="G171" s="196"/>
      <c r="H171" s="188"/>
      <c r="I171" s="311"/>
      <c r="J171" s="188"/>
      <c r="K171" s="214"/>
      <c r="L171" s="196"/>
      <c r="M171" s="196"/>
      <c r="N171" s="196"/>
      <c r="O171" s="196"/>
      <c r="P171" s="196"/>
      <c r="Q171" s="196"/>
      <c r="R171" s="196"/>
      <c r="S171" s="196"/>
      <c r="T171" s="197"/>
      <c r="V171" s="294" t="str">
        <f>IFERROR(INDEX($I$76:$I$508, _xlfn.AGGREGATE(15, 6, ROW($I$76:$I$508)-MIN(ROW($I$76:$I$508))+1/($AE$76:$AE$508&lt;&gt;"ingresos")/(COUNTIF($V$75:V170, $I$76:$I$508)=0), 1)), "")</f>
        <v/>
      </c>
      <c r="W171" s="196"/>
      <c r="X171" s="196"/>
      <c r="Y171" s="188"/>
      <c r="Z171" s="102" t="str">
        <f t="shared" si="65"/>
        <v/>
      </c>
      <c r="AA171" s="103" t="str">
        <f t="shared" si="21"/>
        <v/>
      </c>
      <c r="AB171" s="295" t="str">
        <f t="shared" si="63"/>
        <v/>
      </c>
      <c r="AC171" s="296"/>
      <c r="AE171" s="54">
        <f t="shared" si="64"/>
        <v>0</v>
      </c>
      <c r="AF171" s="89"/>
      <c r="AG171" s="89"/>
      <c r="AH171" s="54" t="str">
        <f t="shared" si="22"/>
        <v/>
      </c>
      <c r="AI171" s="54" t="str">
        <f t="shared" si="23"/>
        <v/>
      </c>
      <c r="AJ171" s="54" t="str">
        <f t="shared" si="24"/>
        <v/>
      </c>
      <c r="AK171" s="54" t="str">
        <f t="shared" si="25"/>
        <v/>
      </c>
      <c r="AL171" s="54" t="str">
        <f t="shared" si="26"/>
        <v/>
      </c>
      <c r="AM171" s="54" t="str">
        <f t="shared" si="27"/>
        <v/>
      </c>
      <c r="AN171" s="54" t="str">
        <f t="shared" si="28"/>
        <v/>
      </c>
      <c r="AO171" s="54" t="str">
        <f t="shared" si="29"/>
        <v/>
      </c>
      <c r="AP171" s="54" t="str">
        <f t="shared" si="30"/>
        <v/>
      </c>
      <c r="AQ171" s="54" t="str">
        <f t="shared" si="31"/>
        <v/>
      </c>
      <c r="AR171" s="54" t="str">
        <f t="shared" si="32"/>
        <v/>
      </c>
      <c r="AS171" s="54" t="str">
        <f t="shared" si="33"/>
        <v/>
      </c>
      <c r="AT171" s="54" t="str">
        <f t="shared" si="34"/>
        <v/>
      </c>
      <c r="AU171" s="54" t="str">
        <f t="shared" si="35"/>
        <v/>
      </c>
      <c r="AV171" s="54" t="str">
        <f t="shared" si="36"/>
        <v/>
      </c>
      <c r="AW171" s="54" t="str">
        <f t="shared" si="37"/>
        <v/>
      </c>
      <c r="AX171" s="54" t="str">
        <f t="shared" si="38"/>
        <v/>
      </c>
      <c r="AY171" s="54" t="str">
        <f t="shared" si="39"/>
        <v/>
      </c>
      <c r="AZ171" s="54" t="str">
        <f t="shared" si="40"/>
        <v/>
      </c>
      <c r="BA171" s="54" t="str">
        <f t="shared" si="41"/>
        <v/>
      </c>
      <c r="BB171" s="54" t="str">
        <f t="shared" si="42"/>
        <v/>
      </c>
      <c r="BC171" s="54" t="str">
        <f t="shared" si="43"/>
        <v/>
      </c>
      <c r="BD171" s="54" t="str">
        <f t="shared" si="44"/>
        <v/>
      </c>
      <c r="BE171" s="54" t="str">
        <f t="shared" si="45"/>
        <v/>
      </c>
      <c r="BF171" s="54" t="str">
        <f t="shared" si="46"/>
        <v/>
      </c>
      <c r="BG171" s="54" t="str">
        <f t="shared" si="47"/>
        <v/>
      </c>
      <c r="BH171" s="54" t="str">
        <f t="shared" si="48"/>
        <v/>
      </c>
      <c r="BI171" s="54" t="str">
        <f t="shared" si="49"/>
        <v/>
      </c>
      <c r="BJ171" s="54" t="str">
        <f t="shared" si="50"/>
        <v/>
      </c>
      <c r="BK171" s="54" t="str">
        <f t="shared" si="51"/>
        <v/>
      </c>
      <c r="BL171" s="54" t="str">
        <f t="shared" si="52"/>
        <v/>
      </c>
      <c r="BM171" s="54" t="str">
        <f t="shared" si="53"/>
        <v/>
      </c>
      <c r="BN171" s="54" t="str">
        <f t="shared" si="54"/>
        <v/>
      </c>
      <c r="BO171" s="54" t="str">
        <f t="shared" si="55"/>
        <v/>
      </c>
      <c r="BP171" s="54" t="str">
        <f t="shared" si="56"/>
        <v/>
      </c>
      <c r="BQ171" s="54" t="str">
        <f t="shared" si="57"/>
        <v/>
      </c>
      <c r="BR171" s="54" t="str">
        <f t="shared" si="58"/>
        <v/>
      </c>
      <c r="BS171" s="54" t="str">
        <f t="shared" si="59"/>
        <v/>
      </c>
      <c r="BT171" s="54" t="str">
        <f t="shared" si="60"/>
        <v/>
      </c>
      <c r="BU171" s="54" t="str">
        <f t="shared" si="61"/>
        <v/>
      </c>
    </row>
    <row r="172" spans="2:73" ht="16.2">
      <c r="B172" s="104"/>
      <c r="C172" s="101" t="str">
        <f t="shared" si="66"/>
        <v/>
      </c>
      <c r="D172" s="46"/>
      <c r="E172" s="213"/>
      <c r="F172" s="196"/>
      <c r="G172" s="196"/>
      <c r="H172" s="188"/>
      <c r="I172" s="311"/>
      <c r="J172" s="188"/>
      <c r="K172" s="214"/>
      <c r="L172" s="196"/>
      <c r="M172" s="196"/>
      <c r="N172" s="196"/>
      <c r="O172" s="196"/>
      <c r="P172" s="196"/>
      <c r="Q172" s="196"/>
      <c r="R172" s="196"/>
      <c r="S172" s="196"/>
      <c r="T172" s="197"/>
      <c r="V172" s="294" t="str">
        <f>IFERROR(INDEX($I$76:$I$508, _xlfn.AGGREGATE(15, 6, ROW($I$76:$I$508)-MIN(ROW($I$76:$I$508))+1/($AE$76:$AE$508&lt;&gt;"ingresos")/(COUNTIF($V$75:V171, $I$76:$I$508)=0), 1)), "")</f>
        <v/>
      </c>
      <c r="W172" s="196"/>
      <c r="X172" s="196"/>
      <c r="Y172" s="188"/>
      <c r="Z172" s="102" t="str">
        <f t="shared" si="65"/>
        <v/>
      </c>
      <c r="AA172" s="103" t="str">
        <f t="shared" si="21"/>
        <v/>
      </c>
      <c r="AB172" s="295" t="str">
        <f t="shared" si="63"/>
        <v/>
      </c>
      <c r="AC172" s="296"/>
      <c r="AE172" s="54">
        <f t="shared" si="64"/>
        <v>0</v>
      </c>
      <c r="AF172" s="89"/>
      <c r="AG172" s="89"/>
      <c r="AH172" s="54" t="str">
        <f t="shared" si="22"/>
        <v/>
      </c>
      <c r="AI172" s="54" t="str">
        <f t="shared" si="23"/>
        <v/>
      </c>
      <c r="AJ172" s="54" t="str">
        <f t="shared" si="24"/>
        <v/>
      </c>
      <c r="AK172" s="54" t="str">
        <f t="shared" si="25"/>
        <v/>
      </c>
      <c r="AL172" s="54" t="str">
        <f t="shared" si="26"/>
        <v/>
      </c>
      <c r="AM172" s="54" t="str">
        <f t="shared" si="27"/>
        <v/>
      </c>
      <c r="AN172" s="54" t="str">
        <f t="shared" si="28"/>
        <v/>
      </c>
      <c r="AO172" s="54" t="str">
        <f t="shared" si="29"/>
        <v/>
      </c>
      <c r="AP172" s="54" t="str">
        <f t="shared" si="30"/>
        <v/>
      </c>
      <c r="AQ172" s="54" t="str">
        <f t="shared" si="31"/>
        <v/>
      </c>
      <c r="AR172" s="54" t="str">
        <f t="shared" si="32"/>
        <v/>
      </c>
      <c r="AS172" s="54" t="str">
        <f t="shared" si="33"/>
        <v/>
      </c>
      <c r="AT172" s="54" t="str">
        <f t="shared" si="34"/>
        <v/>
      </c>
      <c r="AU172" s="54" t="str">
        <f t="shared" si="35"/>
        <v/>
      </c>
      <c r="AV172" s="54" t="str">
        <f t="shared" si="36"/>
        <v/>
      </c>
      <c r="AW172" s="54" t="str">
        <f t="shared" si="37"/>
        <v/>
      </c>
      <c r="AX172" s="54" t="str">
        <f t="shared" si="38"/>
        <v/>
      </c>
      <c r="AY172" s="54" t="str">
        <f t="shared" si="39"/>
        <v/>
      </c>
      <c r="AZ172" s="54" t="str">
        <f t="shared" si="40"/>
        <v/>
      </c>
      <c r="BA172" s="54" t="str">
        <f t="shared" si="41"/>
        <v/>
      </c>
      <c r="BB172" s="54" t="str">
        <f t="shared" si="42"/>
        <v/>
      </c>
      <c r="BC172" s="54" t="str">
        <f t="shared" si="43"/>
        <v/>
      </c>
      <c r="BD172" s="54" t="str">
        <f t="shared" si="44"/>
        <v/>
      </c>
      <c r="BE172" s="54" t="str">
        <f t="shared" si="45"/>
        <v/>
      </c>
      <c r="BF172" s="54" t="str">
        <f t="shared" si="46"/>
        <v/>
      </c>
      <c r="BG172" s="54" t="str">
        <f t="shared" si="47"/>
        <v/>
      </c>
      <c r="BH172" s="54" t="str">
        <f t="shared" si="48"/>
        <v/>
      </c>
      <c r="BI172" s="54" t="str">
        <f t="shared" si="49"/>
        <v/>
      </c>
      <c r="BJ172" s="54" t="str">
        <f t="shared" si="50"/>
        <v/>
      </c>
      <c r="BK172" s="54" t="str">
        <f t="shared" si="51"/>
        <v/>
      </c>
      <c r="BL172" s="54" t="str">
        <f t="shared" si="52"/>
        <v/>
      </c>
      <c r="BM172" s="54" t="str">
        <f t="shared" si="53"/>
        <v/>
      </c>
      <c r="BN172" s="54" t="str">
        <f t="shared" si="54"/>
        <v/>
      </c>
      <c r="BO172" s="54" t="str">
        <f t="shared" si="55"/>
        <v/>
      </c>
      <c r="BP172" s="54" t="str">
        <f t="shared" si="56"/>
        <v/>
      </c>
      <c r="BQ172" s="54" t="str">
        <f t="shared" si="57"/>
        <v/>
      </c>
      <c r="BR172" s="54" t="str">
        <f t="shared" si="58"/>
        <v/>
      </c>
      <c r="BS172" s="54" t="str">
        <f t="shared" si="59"/>
        <v/>
      </c>
      <c r="BT172" s="54" t="str">
        <f t="shared" si="60"/>
        <v/>
      </c>
      <c r="BU172" s="54" t="str">
        <f t="shared" si="61"/>
        <v/>
      </c>
    </row>
    <row r="173" spans="2:73" ht="16.2">
      <c r="B173" s="104"/>
      <c r="C173" s="101" t="str">
        <f t="shared" si="66"/>
        <v/>
      </c>
      <c r="D173" s="46"/>
      <c r="E173" s="213"/>
      <c r="F173" s="196"/>
      <c r="G173" s="196"/>
      <c r="H173" s="188"/>
      <c r="I173" s="311"/>
      <c r="J173" s="188"/>
      <c r="K173" s="214"/>
      <c r="L173" s="196"/>
      <c r="M173" s="196"/>
      <c r="N173" s="196"/>
      <c r="O173" s="196"/>
      <c r="P173" s="196"/>
      <c r="Q173" s="196"/>
      <c r="R173" s="196"/>
      <c r="S173" s="196"/>
      <c r="T173" s="197"/>
      <c r="V173" s="294" t="str">
        <f>IFERROR(INDEX($I$76:$I$508, _xlfn.AGGREGATE(15, 6, ROW($I$76:$I$508)-MIN(ROW($I$76:$I$508))+1/($AE$76:$AE$508&lt;&gt;"ingresos")/(COUNTIF($V$75:V172, $I$76:$I$508)=0), 1)), "")</f>
        <v/>
      </c>
      <c r="W173" s="196"/>
      <c r="X173" s="196"/>
      <c r="Y173" s="188"/>
      <c r="Z173" s="102" t="str">
        <f t="shared" si="65"/>
        <v/>
      </c>
      <c r="AA173" s="103" t="str">
        <f t="shared" si="21"/>
        <v/>
      </c>
      <c r="AB173" s="295" t="str">
        <f t="shared" si="63"/>
        <v/>
      </c>
      <c r="AC173" s="296"/>
      <c r="AE173" s="54">
        <f t="shared" si="64"/>
        <v>0</v>
      </c>
      <c r="AF173" s="89"/>
      <c r="AG173" s="89"/>
      <c r="AH173" s="54" t="str">
        <f t="shared" si="22"/>
        <v/>
      </c>
      <c r="AI173" s="54" t="str">
        <f t="shared" si="23"/>
        <v/>
      </c>
      <c r="AJ173" s="54" t="str">
        <f t="shared" si="24"/>
        <v/>
      </c>
      <c r="AK173" s="54" t="str">
        <f t="shared" si="25"/>
        <v/>
      </c>
      <c r="AL173" s="54" t="str">
        <f t="shared" si="26"/>
        <v/>
      </c>
      <c r="AM173" s="54" t="str">
        <f t="shared" si="27"/>
        <v/>
      </c>
      <c r="AN173" s="54" t="str">
        <f t="shared" si="28"/>
        <v/>
      </c>
      <c r="AO173" s="54" t="str">
        <f t="shared" si="29"/>
        <v/>
      </c>
      <c r="AP173" s="54" t="str">
        <f t="shared" si="30"/>
        <v/>
      </c>
      <c r="AQ173" s="54" t="str">
        <f t="shared" si="31"/>
        <v/>
      </c>
      <c r="AR173" s="54" t="str">
        <f t="shared" si="32"/>
        <v/>
      </c>
      <c r="AS173" s="54" t="str">
        <f t="shared" si="33"/>
        <v/>
      </c>
      <c r="AT173" s="54" t="str">
        <f t="shared" si="34"/>
        <v/>
      </c>
      <c r="AU173" s="54" t="str">
        <f t="shared" si="35"/>
        <v/>
      </c>
      <c r="AV173" s="54" t="str">
        <f t="shared" si="36"/>
        <v/>
      </c>
      <c r="AW173" s="54" t="str">
        <f t="shared" si="37"/>
        <v/>
      </c>
      <c r="AX173" s="54" t="str">
        <f t="shared" si="38"/>
        <v/>
      </c>
      <c r="AY173" s="54" t="str">
        <f t="shared" si="39"/>
        <v/>
      </c>
      <c r="AZ173" s="54" t="str">
        <f t="shared" si="40"/>
        <v/>
      </c>
      <c r="BA173" s="54" t="str">
        <f t="shared" si="41"/>
        <v/>
      </c>
      <c r="BB173" s="54" t="str">
        <f t="shared" si="42"/>
        <v/>
      </c>
      <c r="BC173" s="54" t="str">
        <f t="shared" si="43"/>
        <v/>
      </c>
      <c r="BD173" s="54" t="str">
        <f t="shared" si="44"/>
        <v/>
      </c>
      <c r="BE173" s="54" t="str">
        <f t="shared" si="45"/>
        <v/>
      </c>
      <c r="BF173" s="54" t="str">
        <f t="shared" si="46"/>
        <v/>
      </c>
      <c r="BG173" s="54" t="str">
        <f t="shared" si="47"/>
        <v/>
      </c>
      <c r="BH173" s="54" t="str">
        <f t="shared" si="48"/>
        <v/>
      </c>
      <c r="BI173" s="54" t="str">
        <f t="shared" si="49"/>
        <v/>
      </c>
      <c r="BJ173" s="54" t="str">
        <f t="shared" si="50"/>
        <v/>
      </c>
      <c r="BK173" s="54" t="str">
        <f t="shared" si="51"/>
        <v/>
      </c>
      <c r="BL173" s="54" t="str">
        <f t="shared" si="52"/>
        <v/>
      </c>
      <c r="BM173" s="54" t="str">
        <f t="shared" si="53"/>
        <v/>
      </c>
      <c r="BN173" s="54" t="str">
        <f t="shared" si="54"/>
        <v/>
      </c>
      <c r="BO173" s="54" t="str">
        <f t="shared" si="55"/>
        <v/>
      </c>
      <c r="BP173" s="54" t="str">
        <f t="shared" si="56"/>
        <v/>
      </c>
      <c r="BQ173" s="54" t="str">
        <f t="shared" si="57"/>
        <v/>
      </c>
      <c r="BR173" s="54" t="str">
        <f t="shared" si="58"/>
        <v/>
      </c>
      <c r="BS173" s="54" t="str">
        <f t="shared" si="59"/>
        <v/>
      </c>
      <c r="BT173" s="54" t="str">
        <f t="shared" si="60"/>
        <v/>
      </c>
      <c r="BU173" s="54" t="str">
        <f t="shared" si="61"/>
        <v/>
      </c>
    </row>
    <row r="174" spans="2:73" ht="16.2">
      <c r="B174" s="104"/>
      <c r="C174" s="101" t="str">
        <f t="shared" si="66"/>
        <v/>
      </c>
      <c r="D174" s="46"/>
      <c r="E174" s="213"/>
      <c r="F174" s="196"/>
      <c r="G174" s="196"/>
      <c r="H174" s="188"/>
      <c r="I174" s="311"/>
      <c r="J174" s="188"/>
      <c r="K174" s="214"/>
      <c r="L174" s="196"/>
      <c r="M174" s="196"/>
      <c r="N174" s="196"/>
      <c r="O174" s="196"/>
      <c r="P174" s="196"/>
      <c r="Q174" s="196"/>
      <c r="R174" s="196"/>
      <c r="S174" s="196"/>
      <c r="T174" s="197"/>
      <c r="V174" s="294" t="str">
        <f>IFERROR(INDEX($I$76:$I$508, _xlfn.AGGREGATE(15, 6, ROW($I$76:$I$508)-MIN(ROW($I$76:$I$508))+1/($AE$76:$AE$508&lt;&gt;"ingresos")/(COUNTIF($V$75:V173, $I$76:$I$508)=0), 1)), "")</f>
        <v/>
      </c>
      <c r="W174" s="196"/>
      <c r="X174" s="196"/>
      <c r="Y174" s="188"/>
      <c r="Z174" s="102" t="str">
        <f t="shared" si="65"/>
        <v/>
      </c>
      <c r="AA174" s="103" t="str">
        <f t="shared" si="21"/>
        <v/>
      </c>
      <c r="AB174" s="295" t="str">
        <f t="shared" si="63"/>
        <v/>
      </c>
      <c r="AC174" s="296"/>
      <c r="AE174" s="54">
        <f t="shared" si="64"/>
        <v>0</v>
      </c>
      <c r="AF174" s="89"/>
      <c r="AG174" s="89"/>
      <c r="AH174" s="54" t="str">
        <f t="shared" si="22"/>
        <v/>
      </c>
      <c r="AI174" s="54" t="str">
        <f t="shared" si="23"/>
        <v/>
      </c>
      <c r="AJ174" s="54" t="str">
        <f t="shared" si="24"/>
        <v/>
      </c>
      <c r="AK174" s="54" t="str">
        <f t="shared" si="25"/>
        <v/>
      </c>
      <c r="AL174" s="54" t="str">
        <f t="shared" si="26"/>
        <v/>
      </c>
      <c r="AM174" s="54" t="str">
        <f t="shared" si="27"/>
        <v/>
      </c>
      <c r="AN174" s="54" t="str">
        <f t="shared" si="28"/>
        <v/>
      </c>
      <c r="AO174" s="54" t="str">
        <f t="shared" si="29"/>
        <v/>
      </c>
      <c r="AP174" s="54" t="str">
        <f t="shared" si="30"/>
        <v/>
      </c>
      <c r="AQ174" s="54" t="str">
        <f t="shared" si="31"/>
        <v/>
      </c>
      <c r="AR174" s="54" t="str">
        <f t="shared" si="32"/>
        <v/>
      </c>
      <c r="AS174" s="54" t="str">
        <f t="shared" si="33"/>
        <v/>
      </c>
      <c r="AT174" s="54" t="str">
        <f t="shared" si="34"/>
        <v/>
      </c>
      <c r="AU174" s="54" t="str">
        <f t="shared" si="35"/>
        <v/>
      </c>
      <c r="AV174" s="54" t="str">
        <f t="shared" si="36"/>
        <v/>
      </c>
      <c r="AW174" s="54" t="str">
        <f t="shared" si="37"/>
        <v/>
      </c>
      <c r="AX174" s="54" t="str">
        <f t="shared" si="38"/>
        <v/>
      </c>
      <c r="AY174" s="54" t="str">
        <f t="shared" si="39"/>
        <v/>
      </c>
      <c r="AZ174" s="54" t="str">
        <f t="shared" si="40"/>
        <v/>
      </c>
      <c r="BA174" s="54" t="str">
        <f t="shared" si="41"/>
        <v/>
      </c>
      <c r="BB174" s="54" t="str">
        <f t="shared" si="42"/>
        <v/>
      </c>
      <c r="BC174" s="54" t="str">
        <f t="shared" si="43"/>
        <v/>
      </c>
      <c r="BD174" s="54" t="str">
        <f t="shared" si="44"/>
        <v/>
      </c>
      <c r="BE174" s="54" t="str">
        <f t="shared" si="45"/>
        <v/>
      </c>
      <c r="BF174" s="54" t="str">
        <f t="shared" si="46"/>
        <v/>
      </c>
      <c r="BG174" s="54" t="str">
        <f t="shared" si="47"/>
        <v/>
      </c>
      <c r="BH174" s="54" t="str">
        <f t="shared" si="48"/>
        <v/>
      </c>
      <c r="BI174" s="54" t="str">
        <f t="shared" si="49"/>
        <v/>
      </c>
      <c r="BJ174" s="54" t="str">
        <f t="shared" si="50"/>
        <v/>
      </c>
      <c r="BK174" s="54" t="str">
        <f t="shared" si="51"/>
        <v/>
      </c>
      <c r="BL174" s="54" t="str">
        <f t="shared" si="52"/>
        <v/>
      </c>
      <c r="BM174" s="54" t="str">
        <f t="shared" si="53"/>
        <v/>
      </c>
      <c r="BN174" s="54" t="str">
        <f t="shared" si="54"/>
        <v/>
      </c>
      <c r="BO174" s="54" t="str">
        <f t="shared" si="55"/>
        <v/>
      </c>
      <c r="BP174" s="54" t="str">
        <f t="shared" si="56"/>
        <v/>
      </c>
      <c r="BQ174" s="54" t="str">
        <f t="shared" si="57"/>
        <v/>
      </c>
      <c r="BR174" s="54" t="str">
        <f t="shared" si="58"/>
        <v/>
      </c>
      <c r="BS174" s="54" t="str">
        <f t="shared" si="59"/>
        <v/>
      </c>
      <c r="BT174" s="54" t="str">
        <f t="shared" si="60"/>
        <v/>
      </c>
      <c r="BU174" s="54" t="str">
        <f t="shared" si="61"/>
        <v/>
      </c>
    </row>
    <row r="175" spans="2:73" ht="16.2">
      <c r="B175" s="104"/>
      <c r="C175" s="101" t="str">
        <f t="shared" si="66"/>
        <v/>
      </c>
      <c r="D175" s="46"/>
      <c r="E175" s="213"/>
      <c r="F175" s="196"/>
      <c r="G175" s="196"/>
      <c r="H175" s="188"/>
      <c r="I175" s="311"/>
      <c r="J175" s="188"/>
      <c r="K175" s="214"/>
      <c r="L175" s="196"/>
      <c r="M175" s="196"/>
      <c r="N175" s="196"/>
      <c r="O175" s="196"/>
      <c r="P175" s="196"/>
      <c r="Q175" s="196"/>
      <c r="R175" s="196"/>
      <c r="S175" s="196"/>
      <c r="T175" s="197"/>
      <c r="V175" s="294" t="str">
        <f>IFERROR(INDEX($I$76:$I$508, _xlfn.AGGREGATE(15, 6, ROW($I$76:$I$508)-MIN(ROW($I$76:$I$508))+1/($AE$76:$AE$508&lt;&gt;"ingresos")/(COUNTIF($V$75:V174, $I$76:$I$508)=0), 1)), "")</f>
        <v/>
      </c>
      <c r="W175" s="196"/>
      <c r="X175" s="196"/>
      <c r="Y175" s="188"/>
      <c r="Z175" s="102" t="str">
        <f t="shared" si="65"/>
        <v/>
      </c>
      <c r="AA175" s="103" t="str">
        <f t="shared" si="21"/>
        <v/>
      </c>
      <c r="AB175" s="295" t="str">
        <f t="shared" si="63"/>
        <v/>
      </c>
      <c r="AC175" s="296"/>
      <c r="AE175" s="54">
        <f t="shared" si="64"/>
        <v>0</v>
      </c>
      <c r="AF175" s="89"/>
      <c r="AG175" s="89"/>
      <c r="AH175" s="54" t="str">
        <f t="shared" si="22"/>
        <v/>
      </c>
      <c r="AI175" s="54" t="str">
        <f t="shared" si="23"/>
        <v/>
      </c>
      <c r="AJ175" s="54" t="str">
        <f t="shared" si="24"/>
        <v/>
      </c>
      <c r="AK175" s="54" t="str">
        <f t="shared" si="25"/>
        <v/>
      </c>
      <c r="AL175" s="54" t="str">
        <f t="shared" si="26"/>
        <v/>
      </c>
      <c r="AM175" s="54" t="str">
        <f t="shared" si="27"/>
        <v/>
      </c>
      <c r="AN175" s="54" t="str">
        <f t="shared" si="28"/>
        <v/>
      </c>
      <c r="AO175" s="54" t="str">
        <f t="shared" si="29"/>
        <v/>
      </c>
      <c r="AP175" s="54" t="str">
        <f t="shared" si="30"/>
        <v/>
      </c>
      <c r="AQ175" s="54" t="str">
        <f t="shared" si="31"/>
        <v/>
      </c>
      <c r="AR175" s="54" t="str">
        <f t="shared" si="32"/>
        <v/>
      </c>
      <c r="AS175" s="54" t="str">
        <f t="shared" si="33"/>
        <v/>
      </c>
      <c r="AT175" s="54" t="str">
        <f t="shared" si="34"/>
        <v/>
      </c>
      <c r="AU175" s="54" t="str">
        <f t="shared" si="35"/>
        <v/>
      </c>
      <c r="AV175" s="54" t="str">
        <f t="shared" si="36"/>
        <v/>
      </c>
      <c r="AW175" s="54" t="str">
        <f t="shared" si="37"/>
        <v/>
      </c>
      <c r="AX175" s="54" t="str">
        <f t="shared" si="38"/>
        <v/>
      </c>
      <c r="AY175" s="54" t="str">
        <f t="shared" si="39"/>
        <v/>
      </c>
      <c r="AZ175" s="54" t="str">
        <f t="shared" si="40"/>
        <v/>
      </c>
      <c r="BA175" s="54" t="str">
        <f t="shared" si="41"/>
        <v/>
      </c>
      <c r="BB175" s="54" t="str">
        <f t="shared" si="42"/>
        <v/>
      </c>
      <c r="BC175" s="54" t="str">
        <f t="shared" si="43"/>
        <v/>
      </c>
      <c r="BD175" s="54" t="str">
        <f t="shared" si="44"/>
        <v/>
      </c>
      <c r="BE175" s="54" t="str">
        <f t="shared" si="45"/>
        <v/>
      </c>
      <c r="BF175" s="54" t="str">
        <f t="shared" si="46"/>
        <v/>
      </c>
      <c r="BG175" s="54" t="str">
        <f t="shared" si="47"/>
        <v/>
      </c>
      <c r="BH175" s="54" t="str">
        <f t="shared" si="48"/>
        <v/>
      </c>
      <c r="BI175" s="54" t="str">
        <f t="shared" si="49"/>
        <v/>
      </c>
      <c r="BJ175" s="54" t="str">
        <f t="shared" si="50"/>
        <v/>
      </c>
      <c r="BK175" s="54" t="str">
        <f t="shared" si="51"/>
        <v/>
      </c>
      <c r="BL175" s="54" t="str">
        <f t="shared" si="52"/>
        <v/>
      </c>
      <c r="BM175" s="54" t="str">
        <f t="shared" si="53"/>
        <v/>
      </c>
      <c r="BN175" s="54" t="str">
        <f t="shared" si="54"/>
        <v/>
      </c>
      <c r="BO175" s="54" t="str">
        <f t="shared" si="55"/>
        <v/>
      </c>
      <c r="BP175" s="54" t="str">
        <f t="shared" si="56"/>
        <v/>
      </c>
      <c r="BQ175" s="54" t="str">
        <f t="shared" si="57"/>
        <v/>
      </c>
      <c r="BR175" s="54" t="str">
        <f t="shared" si="58"/>
        <v/>
      </c>
      <c r="BS175" s="54" t="str">
        <f t="shared" si="59"/>
        <v/>
      </c>
      <c r="BT175" s="54" t="str">
        <f t="shared" si="60"/>
        <v/>
      </c>
      <c r="BU175" s="54" t="str">
        <f t="shared" si="61"/>
        <v/>
      </c>
    </row>
    <row r="176" spans="2:73" ht="16.2">
      <c r="B176" s="104"/>
      <c r="C176" s="101" t="str">
        <f t="shared" si="66"/>
        <v/>
      </c>
      <c r="D176" s="46"/>
      <c r="E176" s="213"/>
      <c r="F176" s="196"/>
      <c r="G176" s="196"/>
      <c r="H176" s="188"/>
      <c r="I176" s="311"/>
      <c r="J176" s="188"/>
      <c r="K176" s="214"/>
      <c r="L176" s="196"/>
      <c r="M176" s="196"/>
      <c r="N176" s="196"/>
      <c r="O176" s="196"/>
      <c r="P176" s="196"/>
      <c r="Q176" s="196"/>
      <c r="R176" s="196"/>
      <c r="S176" s="196"/>
      <c r="T176" s="197"/>
      <c r="V176" s="294" t="str">
        <f>IFERROR(INDEX($I$76:$I$508, _xlfn.AGGREGATE(15, 6, ROW($I$76:$I$508)-MIN(ROW($I$76:$I$508))+1/($AE$76:$AE$508&lt;&gt;"ingresos")/(COUNTIF($V$75:V175, $I$76:$I$508)=0), 1)), "")</f>
        <v/>
      </c>
      <c r="W176" s="196"/>
      <c r="X176" s="196"/>
      <c r="Y176" s="188"/>
      <c r="Z176" s="102" t="str">
        <f t="shared" si="65"/>
        <v/>
      </c>
      <c r="AA176" s="103" t="str">
        <f t="shared" si="21"/>
        <v/>
      </c>
      <c r="AB176" s="295" t="str">
        <f t="shared" si="63"/>
        <v/>
      </c>
      <c r="AC176" s="296"/>
      <c r="AE176" s="54">
        <f t="shared" si="64"/>
        <v>0</v>
      </c>
      <c r="AF176" s="89"/>
      <c r="AG176" s="89"/>
      <c r="AH176" s="54" t="str">
        <f t="shared" si="22"/>
        <v/>
      </c>
      <c r="AI176" s="54" t="str">
        <f t="shared" si="23"/>
        <v/>
      </c>
      <c r="AJ176" s="54" t="str">
        <f t="shared" si="24"/>
        <v/>
      </c>
      <c r="AK176" s="54" t="str">
        <f t="shared" si="25"/>
        <v/>
      </c>
      <c r="AL176" s="54" t="str">
        <f t="shared" si="26"/>
        <v/>
      </c>
      <c r="AM176" s="54" t="str">
        <f t="shared" si="27"/>
        <v/>
      </c>
      <c r="AN176" s="54" t="str">
        <f t="shared" si="28"/>
        <v/>
      </c>
      <c r="AO176" s="54" t="str">
        <f t="shared" si="29"/>
        <v/>
      </c>
      <c r="AP176" s="54" t="str">
        <f t="shared" si="30"/>
        <v/>
      </c>
      <c r="AQ176" s="54" t="str">
        <f t="shared" si="31"/>
        <v/>
      </c>
      <c r="AR176" s="54" t="str">
        <f t="shared" si="32"/>
        <v/>
      </c>
      <c r="AS176" s="54" t="str">
        <f t="shared" si="33"/>
        <v/>
      </c>
      <c r="AT176" s="54" t="str">
        <f t="shared" si="34"/>
        <v/>
      </c>
      <c r="AU176" s="54" t="str">
        <f t="shared" si="35"/>
        <v/>
      </c>
      <c r="AV176" s="54" t="str">
        <f t="shared" si="36"/>
        <v/>
      </c>
      <c r="AW176" s="54" t="str">
        <f t="shared" si="37"/>
        <v/>
      </c>
      <c r="AX176" s="54" t="str">
        <f t="shared" si="38"/>
        <v/>
      </c>
      <c r="AY176" s="54" t="str">
        <f t="shared" si="39"/>
        <v/>
      </c>
      <c r="AZ176" s="54" t="str">
        <f t="shared" si="40"/>
        <v/>
      </c>
      <c r="BA176" s="54" t="str">
        <f t="shared" si="41"/>
        <v/>
      </c>
      <c r="BB176" s="54" t="str">
        <f t="shared" si="42"/>
        <v/>
      </c>
      <c r="BC176" s="54" t="str">
        <f t="shared" si="43"/>
        <v/>
      </c>
      <c r="BD176" s="54" t="str">
        <f t="shared" si="44"/>
        <v/>
      </c>
      <c r="BE176" s="54" t="str">
        <f t="shared" si="45"/>
        <v/>
      </c>
      <c r="BF176" s="54" t="str">
        <f t="shared" si="46"/>
        <v/>
      </c>
      <c r="BG176" s="54" t="str">
        <f t="shared" si="47"/>
        <v/>
      </c>
      <c r="BH176" s="54" t="str">
        <f t="shared" si="48"/>
        <v/>
      </c>
      <c r="BI176" s="54" t="str">
        <f t="shared" si="49"/>
        <v/>
      </c>
      <c r="BJ176" s="54" t="str">
        <f t="shared" si="50"/>
        <v/>
      </c>
      <c r="BK176" s="54" t="str">
        <f t="shared" si="51"/>
        <v/>
      </c>
      <c r="BL176" s="54" t="str">
        <f t="shared" si="52"/>
        <v/>
      </c>
      <c r="BM176" s="54" t="str">
        <f t="shared" si="53"/>
        <v/>
      </c>
      <c r="BN176" s="54" t="str">
        <f t="shared" si="54"/>
        <v/>
      </c>
      <c r="BO176" s="54" t="str">
        <f t="shared" si="55"/>
        <v/>
      </c>
      <c r="BP176" s="54" t="str">
        <f t="shared" si="56"/>
        <v/>
      </c>
      <c r="BQ176" s="54" t="str">
        <f t="shared" si="57"/>
        <v/>
      </c>
      <c r="BR176" s="54" t="str">
        <f t="shared" si="58"/>
        <v/>
      </c>
      <c r="BS176" s="54" t="str">
        <f t="shared" si="59"/>
        <v/>
      </c>
      <c r="BT176" s="54" t="str">
        <f t="shared" si="60"/>
        <v/>
      </c>
      <c r="BU176" s="54" t="str">
        <f t="shared" si="61"/>
        <v/>
      </c>
    </row>
    <row r="177" spans="2:73" ht="16.2">
      <c r="B177" s="104"/>
      <c r="C177" s="101" t="str">
        <f t="shared" si="66"/>
        <v/>
      </c>
      <c r="D177" s="46"/>
      <c r="E177" s="213"/>
      <c r="F177" s="196"/>
      <c r="G177" s="196"/>
      <c r="H177" s="188"/>
      <c r="I177" s="311"/>
      <c r="J177" s="188"/>
      <c r="K177" s="214"/>
      <c r="L177" s="196"/>
      <c r="M177" s="196"/>
      <c r="N177" s="196"/>
      <c r="O177" s="196"/>
      <c r="P177" s="196"/>
      <c r="Q177" s="196"/>
      <c r="R177" s="196"/>
      <c r="S177" s="196"/>
      <c r="T177" s="197"/>
      <c r="V177" s="294" t="str">
        <f>IFERROR(INDEX($I$76:$I$508, _xlfn.AGGREGATE(15, 6, ROW($I$76:$I$508)-MIN(ROW($I$76:$I$508))+1/($AE$76:$AE$508&lt;&gt;"ingresos")/(COUNTIF($V$75:V176, $I$76:$I$508)=0), 1)), "")</f>
        <v/>
      </c>
      <c r="W177" s="196"/>
      <c r="X177" s="196"/>
      <c r="Y177" s="188"/>
      <c r="Z177" s="102" t="str">
        <f t="shared" si="65"/>
        <v/>
      </c>
      <c r="AA177" s="103" t="str">
        <f t="shared" si="21"/>
        <v/>
      </c>
      <c r="AB177" s="295" t="str">
        <f t="shared" si="63"/>
        <v/>
      </c>
      <c r="AC177" s="296"/>
      <c r="AE177" s="54">
        <f t="shared" si="64"/>
        <v>0</v>
      </c>
      <c r="AF177" s="89"/>
      <c r="AG177" s="89"/>
      <c r="AH177" s="54" t="str">
        <f t="shared" si="22"/>
        <v/>
      </c>
      <c r="AI177" s="54" t="str">
        <f t="shared" si="23"/>
        <v/>
      </c>
      <c r="AJ177" s="54" t="str">
        <f t="shared" si="24"/>
        <v/>
      </c>
      <c r="AK177" s="54" t="str">
        <f t="shared" si="25"/>
        <v/>
      </c>
      <c r="AL177" s="54" t="str">
        <f t="shared" si="26"/>
        <v/>
      </c>
      <c r="AM177" s="54" t="str">
        <f t="shared" si="27"/>
        <v/>
      </c>
      <c r="AN177" s="54" t="str">
        <f t="shared" si="28"/>
        <v/>
      </c>
      <c r="AO177" s="54" t="str">
        <f t="shared" si="29"/>
        <v/>
      </c>
      <c r="AP177" s="54" t="str">
        <f t="shared" si="30"/>
        <v/>
      </c>
      <c r="AQ177" s="54" t="str">
        <f t="shared" si="31"/>
        <v/>
      </c>
      <c r="AR177" s="54" t="str">
        <f t="shared" si="32"/>
        <v/>
      </c>
      <c r="AS177" s="54" t="str">
        <f t="shared" si="33"/>
        <v/>
      </c>
      <c r="AT177" s="54" t="str">
        <f t="shared" si="34"/>
        <v/>
      </c>
      <c r="AU177" s="54" t="str">
        <f t="shared" si="35"/>
        <v/>
      </c>
      <c r="AV177" s="54" t="str">
        <f t="shared" si="36"/>
        <v/>
      </c>
      <c r="AW177" s="54" t="str">
        <f t="shared" si="37"/>
        <v/>
      </c>
      <c r="AX177" s="54" t="str">
        <f t="shared" si="38"/>
        <v/>
      </c>
      <c r="AY177" s="54" t="str">
        <f t="shared" si="39"/>
        <v/>
      </c>
      <c r="AZ177" s="54" t="str">
        <f t="shared" si="40"/>
        <v/>
      </c>
      <c r="BA177" s="54" t="str">
        <f t="shared" si="41"/>
        <v/>
      </c>
      <c r="BB177" s="54" t="str">
        <f t="shared" si="42"/>
        <v/>
      </c>
      <c r="BC177" s="54" t="str">
        <f t="shared" si="43"/>
        <v/>
      </c>
      <c r="BD177" s="54" t="str">
        <f t="shared" si="44"/>
        <v/>
      </c>
      <c r="BE177" s="54" t="str">
        <f t="shared" si="45"/>
        <v/>
      </c>
      <c r="BF177" s="54" t="str">
        <f t="shared" si="46"/>
        <v/>
      </c>
      <c r="BG177" s="54" t="str">
        <f t="shared" si="47"/>
        <v/>
      </c>
      <c r="BH177" s="54" t="str">
        <f t="shared" si="48"/>
        <v/>
      </c>
      <c r="BI177" s="54" t="str">
        <f t="shared" si="49"/>
        <v/>
      </c>
      <c r="BJ177" s="54" t="str">
        <f t="shared" si="50"/>
        <v/>
      </c>
      <c r="BK177" s="54" t="str">
        <f t="shared" si="51"/>
        <v/>
      </c>
      <c r="BL177" s="54" t="str">
        <f t="shared" si="52"/>
        <v/>
      </c>
      <c r="BM177" s="54" t="str">
        <f t="shared" si="53"/>
        <v/>
      </c>
      <c r="BN177" s="54" t="str">
        <f t="shared" si="54"/>
        <v/>
      </c>
      <c r="BO177" s="54" t="str">
        <f t="shared" si="55"/>
        <v/>
      </c>
      <c r="BP177" s="54" t="str">
        <f t="shared" si="56"/>
        <v/>
      </c>
      <c r="BQ177" s="54" t="str">
        <f t="shared" si="57"/>
        <v/>
      </c>
      <c r="BR177" s="54" t="str">
        <f t="shared" si="58"/>
        <v/>
      </c>
      <c r="BS177" s="54" t="str">
        <f t="shared" si="59"/>
        <v/>
      </c>
      <c r="BT177" s="54" t="str">
        <f t="shared" si="60"/>
        <v/>
      </c>
      <c r="BU177" s="54" t="str">
        <f t="shared" si="61"/>
        <v/>
      </c>
    </row>
    <row r="178" spans="2:73" ht="16.2">
      <c r="B178" s="104"/>
      <c r="C178" s="101" t="str">
        <f t="shared" si="66"/>
        <v/>
      </c>
      <c r="D178" s="46"/>
      <c r="E178" s="213"/>
      <c r="F178" s="196"/>
      <c r="G178" s="196"/>
      <c r="H178" s="188"/>
      <c r="I178" s="311"/>
      <c r="J178" s="188"/>
      <c r="K178" s="214"/>
      <c r="L178" s="196"/>
      <c r="M178" s="196"/>
      <c r="N178" s="196"/>
      <c r="O178" s="196"/>
      <c r="P178" s="196"/>
      <c r="Q178" s="196"/>
      <c r="R178" s="196"/>
      <c r="S178" s="196"/>
      <c r="T178" s="197"/>
      <c r="V178" s="294" t="str">
        <f>IFERROR(INDEX($I$76:$I$508, _xlfn.AGGREGATE(15, 6, ROW($I$76:$I$508)-MIN(ROW($I$76:$I$508))+1/($AE$76:$AE$508&lt;&gt;"ingresos")/(COUNTIF($V$75:V177, $I$76:$I$508)=0), 1)), "")</f>
        <v/>
      </c>
      <c r="W178" s="196"/>
      <c r="X178" s="196"/>
      <c r="Y178" s="188"/>
      <c r="Z178" s="102" t="str">
        <f t="shared" si="65"/>
        <v/>
      </c>
      <c r="AA178" s="103" t="str">
        <f t="shared" si="21"/>
        <v/>
      </c>
      <c r="AB178" s="295" t="str">
        <f t="shared" si="63"/>
        <v/>
      </c>
      <c r="AC178" s="296"/>
      <c r="AE178" s="54">
        <f t="shared" si="64"/>
        <v>0</v>
      </c>
      <c r="AF178" s="89"/>
      <c r="AG178" s="89"/>
      <c r="AH178" s="54" t="str">
        <f t="shared" si="22"/>
        <v/>
      </c>
      <c r="AI178" s="54" t="str">
        <f t="shared" si="23"/>
        <v/>
      </c>
      <c r="AJ178" s="54" t="str">
        <f t="shared" si="24"/>
        <v/>
      </c>
      <c r="AK178" s="54" t="str">
        <f t="shared" si="25"/>
        <v/>
      </c>
      <c r="AL178" s="54" t="str">
        <f t="shared" si="26"/>
        <v/>
      </c>
      <c r="AM178" s="54" t="str">
        <f t="shared" si="27"/>
        <v/>
      </c>
      <c r="AN178" s="54" t="str">
        <f t="shared" si="28"/>
        <v/>
      </c>
      <c r="AO178" s="54" t="str">
        <f t="shared" si="29"/>
        <v/>
      </c>
      <c r="AP178" s="54" t="str">
        <f t="shared" si="30"/>
        <v/>
      </c>
      <c r="AQ178" s="54" t="str">
        <f t="shared" si="31"/>
        <v/>
      </c>
      <c r="AR178" s="54" t="str">
        <f t="shared" si="32"/>
        <v/>
      </c>
      <c r="AS178" s="54" t="str">
        <f t="shared" si="33"/>
        <v/>
      </c>
      <c r="AT178" s="54" t="str">
        <f t="shared" si="34"/>
        <v/>
      </c>
      <c r="AU178" s="54" t="str">
        <f t="shared" si="35"/>
        <v/>
      </c>
      <c r="AV178" s="54" t="str">
        <f t="shared" si="36"/>
        <v/>
      </c>
      <c r="AW178" s="54" t="str">
        <f t="shared" si="37"/>
        <v/>
      </c>
      <c r="AX178" s="54" t="str">
        <f t="shared" si="38"/>
        <v/>
      </c>
      <c r="AY178" s="54" t="str">
        <f t="shared" si="39"/>
        <v/>
      </c>
      <c r="AZ178" s="54" t="str">
        <f t="shared" si="40"/>
        <v/>
      </c>
      <c r="BA178" s="54" t="str">
        <f t="shared" si="41"/>
        <v/>
      </c>
      <c r="BB178" s="54" t="str">
        <f t="shared" si="42"/>
        <v/>
      </c>
      <c r="BC178" s="54" t="str">
        <f t="shared" si="43"/>
        <v/>
      </c>
      <c r="BD178" s="54" t="str">
        <f t="shared" si="44"/>
        <v/>
      </c>
      <c r="BE178" s="54" t="str">
        <f t="shared" si="45"/>
        <v/>
      </c>
      <c r="BF178" s="54" t="str">
        <f t="shared" si="46"/>
        <v/>
      </c>
      <c r="BG178" s="54" t="str">
        <f t="shared" si="47"/>
        <v/>
      </c>
      <c r="BH178" s="54" t="str">
        <f t="shared" si="48"/>
        <v/>
      </c>
      <c r="BI178" s="54" t="str">
        <f t="shared" si="49"/>
        <v/>
      </c>
      <c r="BJ178" s="54" t="str">
        <f t="shared" si="50"/>
        <v/>
      </c>
      <c r="BK178" s="54" t="str">
        <f t="shared" si="51"/>
        <v/>
      </c>
      <c r="BL178" s="54" t="str">
        <f t="shared" si="52"/>
        <v/>
      </c>
      <c r="BM178" s="54" t="str">
        <f t="shared" si="53"/>
        <v/>
      </c>
      <c r="BN178" s="54" t="str">
        <f t="shared" si="54"/>
        <v/>
      </c>
      <c r="BO178" s="54" t="str">
        <f t="shared" si="55"/>
        <v/>
      </c>
      <c r="BP178" s="54" t="str">
        <f t="shared" si="56"/>
        <v/>
      </c>
      <c r="BQ178" s="54" t="str">
        <f t="shared" si="57"/>
        <v/>
      </c>
      <c r="BR178" s="54" t="str">
        <f t="shared" si="58"/>
        <v/>
      </c>
      <c r="BS178" s="54" t="str">
        <f t="shared" si="59"/>
        <v/>
      </c>
      <c r="BT178" s="54" t="str">
        <f t="shared" si="60"/>
        <v/>
      </c>
      <c r="BU178" s="54" t="str">
        <f t="shared" si="61"/>
        <v/>
      </c>
    </row>
    <row r="179" spans="2:73" ht="16.2">
      <c r="B179" s="104"/>
      <c r="C179" s="101" t="str">
        <f t="shared" si="66"/>
        <v/>
      </c>
      <c r="D179" s="46"/>
      <c r="E179" s="213"/>
      <c r="F179" s="196"/>
      <c r="G179" s="196"/>
      <c r="H179" s="188"/>
      <c r="I179" s="311"/>
      <c r="J179" s="188"/>
      <c r="K179" s="214"/>
      <c r="L179" s="196"/>
      <c r="M179" s="196"/>
      <c r="N179" s="196"/>
      <c r="O179" s="196"/>
      <c r="P179" s="196"/>
      <c r="Q179" s="196"/>
      <c r="R179" s="196"/>
      <c r="S179" s="196"/>
      <c r="T179" s="197"/>
      <c r="V179" s="294" t="str">
        <f>IFERROR(INDEX($I$76:$I$508, _xlfn.AGGREGATE(15, 6, ROW($I$76:$I$508)-MIN(ROW($I$76:$I$508))+1/($AE$76:$AE$508&lt;&gt;"ingresos")/(COUNTIF($V$75:V178, $I$76:$I$508)=0), 1)), "")</f>
        <v/>
      </c>
      <c r="W179" s="196"/>
      <c r="X179" s="196"/>
      <c r="Y179" s="188"/>
      <c r="Z179" s="102" t="str">
        <f t="shared" si="65"/>
        <v/>
      </c>
      <c r="AA179" s="103" t="str">
        <f t="shared" si="21"/>
        <v/>
      </c>
      <c r="AB179" s="295" t="str">
        <f t="shared" si="63"/>
        <v/>
      </c>
      <c r="AC179" s="296"/>
      <c r="AE179" s="54">
        <f t="shared" si="64"/>
        <v>0</v>
      </c>
      <c r="AF179" s="89"/>
      <c r="AG179" s="89"/>
      <c r="AH179" s="54" t="str">
        <f t="shared" si="22"/>
        <v/>
      </c>
      <c r="AI179" s="54" t="str">
        <f t="shared" si="23"/>
        <v/>
      </c>
      <c r="AJ179" s="54" t="str">
        <f t="shared" si="24"/>
        <v/>
      </c>
      <c r="AK179" s="54" t="str">
        <f t="shared" si="25"/>
        <v/>
      </c>
      <c r="AL179" s="54" t="str">
        <f t="shared" si="26"/>
        <v/>
      </c>
      <c r="AM179" s="54" t="str">
        <f t="shared" si="27"/>
        <v/>
      </c>
      <c r="AN179" s="54" t="str">
        <f t="shared" si="28"/>
        <v/>
      </c>
      <c r="AO179" s="54" t="str">
        <f t="shared" si="29"/>
        <v/>
      </c>
      <c r="AP179" s="54" t="str">
        <f t="shared" si="30"/>
        <v/>
      </c>
      <c r="AQ179" s="54" t="str">
        <f t="shared" si="31"/>
        <v/>
      </c>
      <c r="AR179" s="54" t="str">
        <f t="shared" si="32"/>
        <v/>
      </c>
      <c r="AS179" s="54" t="str">
        <f t="shared" si="33"/>
        <v/>
      </c>
      <c r="AT179" s="54" t="str">
        <f t="shared" si="34"/>
        <v/>
      </c>
      <c r="AU179" s="54" t="str">
        <f t="shared" si="35"/>
        <v/>
      </c>
      <c r="AV179" s="54" t="str">
        <f t="shared" si="36"/>
        <v/>
      </c>
      <c r="AW179" s="54" t="str">
        <f t="shared" si="37"/>
        <v/>
      </c>
      <c r="AX179" s="54" t="str">
        <f t="shared" si="38"/>
        <v/>
      </c>
      <c r="AY179" s="54" t="str">
        <f t="shared" si="39"/>
        <v/>
      </c>
      <c r="AZ179" s="54" t="str">
        <f t="shared" si="40"/>
        <v/>
      </c>
      <c r="BA179" s="54" t="str">
        <f t="shared" si="41"/>
        <v/>
      </c>
      <c r="BB179" s="54" t="str">
        <f t="shared" si="42"/>
        <v/>
      </c>
      <c r="BC179" s="54" t="str">
        <f t="shared" si="43"/>
        <v/>
      </c>
      <c r="BD179" s="54" t="str">
        <f t="shared" si="44"/>
        <v/>
      </c>
      <c r="BE179" s="54" t="str">
        <f t="shared" si="45"/>
        <v/>
      </c>
      <c r="BF179" s="54" t="str">
        <f t="shared" si="46"/>
        <v/>
      </c>
      <c r="BG179" s="54" t="str">
        <f t="shared" si="47"/>
        <v/>
      </c>
      <c r="BH179" s="54" t="str">
        <f t="shared" si="48"/>
        <v/>
      </c>
      <c r="BI179" s="54" t="str">
        <f t="shared" si="49"/>
        <v/>
      </c>
      <c r="BJ179" s="54" t="str">
        <f t="shared" si="50"/>
        <v/>
      </c>
      <c r="BK179" s="54" t="str">
        <f t="shared" si="51"/>
        <v/>
      </c>
      <c r="BL179" s="54" t="str">
        <f t="shared" si="52"/>
        <v/>
      </c>
      <c r="BM179" s="54" t="str">
        <f t="shared" si="53"/>
        <v/>
      </c>
      <c r="BN179" s="54" t="str">
        <f t="shared" si="54"/>
        <v/>
      </c>
      <c r="BO179" s="54" t="str">
        <f t="shared" si="55"/>
        <v/>
      </c>
      <c r="BP179" s="54" t="str">
        <f t="shared" si="56"/>
        <v/>
      </c>
      <c r="BQ179" s="54" t="str">
        <f t="shared" si="57"/>
        <v/>
      </c>
      <c r="BR179" s="54" t="str">
        <f t="shared" si="58"/>
        <v/>
      </c>
      <c r="BS179" s="54" t="str">
        <f t="shared" si="59"/>
        <v/>
      </c>
      <c r="BT179" s="54" t="str">
        <f t="shared" si="60"/>
        <v/>
      </c>
      <c r="BU179" s="54" t="str">
        <f t="shared" si="61"/>
        <v/>
      </c>
    </row>
    <row r="180" spans="2:73" ht="16.2">
      <c r="B180" s="104"/>
      <c r="C180" s="101" t="str">
        <f t="shared" si="66"/>
        <v/>
      </c>
      <c r="D180" s="46"/>
      <c r="E180" s="213"/>
      <c r="F180" s="196"/>
      <c r="G180" s="196"/>
      <c r="H180" s="188"/>
      <c r="I180" s="311"/>
      <c r="J180" s="188"/>
      <c r="K180" s="214"/>
      <c r="L180" s="196"/>
      <c r="M180" s="196"/>
      <c r="N180" s="196"/>
      <c r="O180" s="196"/>
      <c r="P180" s="196"/>
      <c r="Q180" s="196"/>
      <c r="R180" s="196"/>
      <c r="S180" s="196"/>
      <c r="T180" s="197"/>
      <c r="V180" s="294" t="str">
        <f>IFERROR(INDEX($I$76:$I$508, _xlfn.AGGREGATE(15, 6, ROW($I$76:$I$508)-MIN(ROW($I$76:$I$508))+1/($AE$76:$AE$508&lt;&gt;"ingresos")/(COUNTIF($V$75:V179, $I$76:$I$508)=0), 1)), "")</f>
        <v/>
      </c>
      <c r="W180" s="196"/>
      <c r="X180" s="196"/>
      <c r="Y180" s="188"/>
      <c r="Z180" s="102" t="str">
        <f t="shared" si="65"/>
        <v/>
      </c>
      <c r="AA180" s="103" t="str">
        <f t="shared" si="21"/>
        <v/>
      </c>
      <c r="AB180" s="295" t="str">
        <f t="shared" si="63"/>
        <v/>
      </c>
      <c r="AC180" s="296"/>
      <c r="AE180" s="54">
        <f t="shared" si="64"/>
        <v>0</v>
      </c>
      <c r="AF180" s="89"/>
      <c r="AG180" s="89"/>
      <c r="AH180" s="54" t="str">
        <f t="shared" si="22"/>
        <v/>
      </c>
      <c r="AI180" s="54" t="str">
        <f t="shared" si="23"/>
        <v/>
      </c>
      <c r="AJ180" s="54" t="str">
        <f t="shared" si="24"/>
        <v/>
      </c>
      <c r="AK180" s="54" t="str">
        <f t="shared" si="25"/>
        <v/>
      </c>
      <c r="AL180" s="54" t="str">
        <f t="shared" si="26"/>
        <v/>
      </c>
      <c r="AM180" s="54" t="str">
        <f t="shared" si="27"/>
        <v/>
      </c>
      <c r="AN180" s="54" t="str">
        <f t="shared" si="28"/>
        <v/>
      </c>
      <c r="AO180" s="54" t="str">
        <f t="shared" si="29"/>
        <v/>
      </c>
      <c r="AP180" s="54" t="str">
        <f t="shared" si="30"/>
        <v/>
      </c>
      <c r="AQ180" s="54" t="str">
        <f t="shared" si="31"/>
        <v/>
      </c>
      <c r="AR180" s="54" t="str">
        <f t="shared" si="32"/>
        <v/>
      </c>
      <c r="AS180" s="54" t="str">
        <f t="shared" si="33"/>
        <v/>
      </c>
      <c r="AT180" s="54" t="str">
        <f t="shared" si="34"/>
        <v/>
      </c>
      <c r="AU180" s="54" t="str">
        <f t="shared" si="35"/>
        <v/>
      </c>
      <c r="AV180" s="54" t="str">
        <f t="shared" si="36"/>
        <v/>
      </c>
      <c r="AW180" s="54" t="str">
        <f t="shared" si="37"/>
        <v/>
      </c>
      <c r="AX180" s="54" t="str">
        <f t="shared" si="38"/>
        <v/>
      </c>
      <c r="AY180" s="54" t="str">
        <f t="shared" si="39"/>
        <v/>
      </c>
      <c r="AZ180" s="54" t="str">
        <f t="shared" si="40"/>
        <v/>
      </c>
      <c r="BA180" s="54" t="str">
        <f t="shared" si="41"/>
        <v/>
      </c>
      <c r="BB180" s="54" t="str">
        <f t="shared" si="42"/>
        <v/>
      </c>
      <c r="BC180" s="54" t="str">
        <f t="shared" si="43"/>
        <v/>
      </c>
      <c r="BD180" s="54" t="str">
        <f t="shared" si="44"/>
        <v/>
      </c>
      <c r="BE180" s="54" t="str">
        <f t="shared" si="45"/>
        <v/>
      </c>
      <c r="BF180" s="54" t="str">
        <f t="shared" si="46"/>
        <v/>
      </c>
      <c r="BG180" s="54" t="str">
        <f t="shared" si="47"/>
        <v/>
      </c>
      <c r="BH180" s="54" t="str">
        <f t="shared" si="48"/>
        <v/>
      </c>
      <c r="BI180" s="54" t="str">
        <f t="shared" si="49"/>
        <v/>
      </c>
      <c r="BJ180" s="54" t="str">
        <f t="shared" si="50"/>
        <v/>
      </c>
      <c r="BK180" s="54" t="str">
        <f t="shared" si="51"/>
        <v/>
      </c>
      <c r="BL180" s="54" t="str">
        <f t="shared" si="52"/>
        <v/>
      </c>
      <c r="BM180" s="54" t="str">
        <f t="shared" si="53"/>
        <v/>
      </c>
      <c r="BN180" s="54" t="str">
        <f t="shared" si="54"/>
        <v/>
      </c>
      <c r="BO180" s="54" t="str">
        <f t="shared" si="55"/>
        <v/>
      </c>
      <c r="BP180" s="54" t="str">
        <f t="shared" si="56"/>
        <v/>
      </c>
      <c r="BQ180" s="54" t="str">
        <f t="shared" si="57"/>
        <v/>
      </c>
      <c r="BR180" s="54" t="str">
        <f t="shared" si="58"/>
        <v/>
      </c>
      <c r="BS180" s="54" t="str">
        <f t="shared" si="59"/>
        <v/>
      </c>
      <c r="BT180" s="54" t="str">
        <f t="shared" si="60"/>
        <v/>
      </c>
      <c r="BU180" s="54" t="str">
        <f t="shared" si="61"/>
        <v/>
      </c>
    </row>
    <row r="181" spans="2:73" ht="16.2">
      <c r="B181" s="104"/>
      <c r="C181" s="101" t="str">
        <f t="shared" si="66"/>
        <v/>
      </c>
      <c r="D181" s="46"/>
      <c r="E181" s="213"/>
      <c r="F181" s="196"/>
      <c r="G181" s="196"/>
      <c r="H181" s="188"/>
      <c r="I181" s="311"/>
      <c r="J181" s="188"/>
      <c r="K181" s="214"/>
      <c r="L181" s="196"/>
      <c r="M181" s="196"/>
      <c r="N181" s="196"/>
      <c r="O181" s="196"/>
      <c r="P181" s="196"/>
      <c r="Q181" s="196"/>
      <c r="R181" s="196"/>
      <c r="S181" s="196"/>
      <c r="T181" s="197"/>
      <c r="V181" s="294" t="str">
        <f>IFERROR(INDEX($I$76:$I$508, _xlfn.AGGREGATE(15, 6, ROW($I$76:$I$508)-MIN(ROW($I$76:$I$508))+1/($AE$76:$AE$508&lt;&gt;"ingresos")/(COUNTIF($V$75:V180, $I$76:$I$508)=0), 1)), "")</f>
        <v/>
      </c>
      <c r="W181" s="196"/>
      <c r="X181" s="196"/>
      <c r="Y181" s="188"/>
      <c r="Z181" s="102" t="str">
        <f t="shared" si="65"/>
        <v/>
      </c>
      <c r="AA181" s="103" t="str">
        <f t="shared" si="21"/>
        <v/>
      </c>
      <c r="AB181" s="295" t="str">
        <f t="shared" si="63"/>
        <v/>
      </c>
      <c r="AC181" s="296"/>
      <c r="AE181" s="54">
        <f t="shared" si="64"/>
        <v>0</v>
      </c>
      <c r="AF181" s="89"/>
      <c r="AG181" s="89"/>
      <c r="AH181" s="54" t="str">
        <f t="shared" si="22"/>
        <v/>
      </c>
      <c r="AI181" s="54" t="str">
        <f t="shared" si="23"/>
        <v/>
      </c>
      <c r="AJ181" s="54" t="str">
        <f t="shared" si="24"/>
        <v/>
      </c>
      <c r="AK181" s="54" t="str">
        <f t="shared" si="25"/>
        <v/>
      </c>
      <c r="AL181" s="54" t="str">
        <f t="shared" si="26"/>
        <v/>
      </c>
      <c r="AM181" s="54" t="str">
        <f t="shared" si="27"/>
        <v/>
      </c>
      <c r="AN181" s="54" t="str">
        <f t="shared" si="28"/>
        <v/>
      </c>
      <c r="AO181" s="54" t="str">
        <f t="shared" si="29"/>
        <v/>
      </c>
      <c r="AP181" s="54" t="str">
        <f t="shared" si="30"/>
        <v/>
      </c>
      <c r="AQ181" s="54" t="str">
        <f t="shared" si="31"/>
        <v/>
      </c>
      <c r="AR181" s="54" t="str">
        <f t="shared" si="32"/>
        <v/>
      </c>
      <c r="AS181" s="54" t="str">
        <f t="shared" si="33"/>
        <v/>
      </c>
      <c r="AT181" s="54" t="str">
        <f t="shared" si="34"/>
        <v/>
      </c>
      <c r="AU181" s="54" t="str">
        <f t="shared" si="35"/>
        <v/>
      </c>
      <c r="AV181" s="54" t="str">
        <f t="shared" si="36"/>
        <v/>
      </c>
      <c r="AW181" s="54" t="str">
        <f t="shared" si="37"/>
        <v/>
      </c>
      <c r="AX181" s="54" t="str">
        <f t="shared" si="38"/>
        <v/>
      </c>
      <c r="AY181" s="54" t="str">
        <f t="shared" si="39"/>
        <v/>
      </c>
      <c r="AZ181" s="54" t="str">
        <f t="shared" si="40"/>
        <v/>
      </c>
      <c r="BA181" s="54" t="str">
        <f t="shared" si="41"/>
        <v/>
      </c>
      <c r="BB181" s="54" t="str">
        <f t="shared" si="42"/>
        <v/>
      </c>
      <c r="BC181" s="54" t="str">
        <f t="shared" si="43"/>
        <v/>
      </c>
      <c r="BD181" s="54" t="str">
        <f t="shared" si="44"/>
        <v/>
      </c>
      <c r="BE181" s="54" t="str">
        <f t="shared" si="45"/>
        <v/>
      </c>
      <c r="BF181" s="54" t="str">
        <f t="shared" si="46"/>
        <v/>
      </c>
      <c r="BG181" s="54" t="str">
        <f t="shared" si="47"/>
        <v/>
      </c>
      <c r="BH181" s="54" t="str">
        <f t="shared" si="48"/>
        <v/>
      </c>
      <c r="BI181" s="54" t="str">
        <f t="shared" si="49"/>
        <v/>
      </c>
      <c r="BJ181" s="54" t="str">
        <f t="shared" si="50"/>
        <v/>
      </c>
      <c r="BK181" s="54" t="str">
        <f t="shared" si="51"/>
        <v/>
      </c>
      <c r="BL181" s="54" t="str">
        <f t="shared" si="52"/>
        <v/>
      </c>
      <c r="BM181" s="54" t="str">
        <f t="shared" si="53"/>
        <v/>
      </c>
      <c r="BN181" s="54" t="str">
        <f t="shared" si="54"/>
        <v/>
      </c>
      <c r="BO181" s="54" t="str">
        <f t="shared" si="55"/>
        <v/>
      </c>
      <c r="BP181" s="54" t="str">
        <f t="shared" si="56"/>
        <v/>
      </c>
      <c r="BQ181" s="54" t="str">
        <f t="shared" si="57"/>
        <v/>
      </c>
      <c r="BR181" s="54" t="str">
        <f t="shared" si="58"/>
        <v/>
      </c>
      <c r="BS181" s="54" t="str">
        <f t="shared" si="59"/>
        <v/>
      </c>
      <c r="BT181" s="54" t="str">
        <f t="shared" si="60"/>
        <v/>
      </c>
      <c r="BU181" s="54" t="str">
        <f t="shared" si="61"/>
        <v/>
      </c>
    </row>
    <row r="182" spans="2:73" ht="16.2">
      <c r="B182" s="104"/>
      <c r="C182" s="101" t="str">
        <f t="shared" si="66"/>
        <v/>
      </c>
      <c r="D182" s="46"/>
      <c r="E182" s="213"/>
      <c r="F182" s="196"/>
      <c r="G182" s="196"/>
      <c r="H182" s="188"/>
      <c r="I182" s="311"/>
      <c r="J182" s="188"/>
      <c r="K182" s="214"/>
      <c r="L182" s="196"/>
      <c r="M182" s="196"/>
      <c r="N182" s="196"/>
      <c r="O182" s="196"/>
      <c r="P182" s="196"/>
      <c r="Q182" s="196"/>
      <c r="R182" s="196"/>
      <c r="S182" s="196"/>
      <c r="T182" s="197"/>
      <c r="V182" s="294" t="str">
        <f>IFERROR(INDEX($I$76:$I$508, _xlfn.AGGREGATE(15, 6, ROW($I$76:$I$508)-MIN(ROW($I$76:$I$508))+1/($AE$76:$AE$508&lt;&gt;"ingresos")/(COUNTIF($V$75:V181, $I$76:$I$508)=0), 1)), "")</f>
        <v/>
      </c>
      <c r="W182" s="196"/>
      <c r="X182" s="196"/>
      <c r="Y182" s="188"/>
      <c r="Z182" s="102" t="str">
        <f t="shared" si="65"/>
        <v/>
      </c>
      <c r="AA182" s="103" t="str">
        <f t="shared" si="21"/>
        <v/>
      </c>
      <c r="AB182" s="295" t="str">
        <f t="shared" si="63"/>
        <v/>
      </c>
      <c r="AC182" s="296"/>
      <c r="AE182" s="54">
        <f t="shared" si="64"/>
        <v>0</v>
      </c>
      <c r="AF182" s="89"/>
      <c r="AG182" s="89"/>
      <c r="AH182" s="54" t="str">
        <f t="shared" si="22"/>
        <v/>
      </c>
      <c r="AI182" s="54" t="str">
        <f t="shared" si="23"/>
        <v/>
      </c>
      <c r="AJ182" s="54" t="str">
        <f t="shared" si="24"/>
        <v/>
      </c>
      <c r="AK182" s="54" t="str">
        <f t="shared" si="25"/>
        <v/>
      </c>
      <c r="AL182" s="54" t="str">
        <f t="shared" si="26"/>
        <v/>
      </c>
      <c r="AM182" s="54" t="str">
        <f t="shared" si="27"/>
        <v/>
      </c>
      <c r="AN182" s="54" t="str">
        <f t="shared" si="28"/>
        <v/>
      </c>
      <c r="AO182" s="54" t="str">
        <f t="shared" si="29"/>
        <v/>
      </c>
      <c r="AP182" s="54" t="str">
        <f t="shared" si="30"/>
        <v/>
      </c>
      <c r="AQ182" s="54" t="str">
        <f t="shared" si="31"/>
        <v/>
      </c>
      <c r="AR182" s="54" t="str">
        <f t="shared" si="32"/>
        <v/>
      </c>
      <c r="AS182" s="54" t="str">
        <f t="shared" si="33"/>
        <v/>
      </c>
      <c r="AT182" s="54" t="str">
        <f t="shared" si="34"/>
        <v/>
      </c>
      <c r="AU182" s="54" t="str">
        <f t="shared" si="35"/>
        <v/>
      </c>
      <c r="AV182" s="54" t="str">
        <f t="shared" si="36"/>
        <v/>
      </c>
      <c r="AW182" s="54" t="str">
        <f t="shared" si="37"/>
        <v/>
      </c>
      <c r="AX182" s="54" t="str">
        <f t="shared" si="38"/>
        <v/>
      </c>
      <c r="AY182" s="54" t="str">
        <f t="shared" si="39"/>
        <v/>
      </c>
      <c r="AZ182" s="54" t="str">
        <f t="shared" si="40"/>
        <v/>
      </c>
      <c r="BA182" s="54" t="str">
        <f t="shared" si="41"/>
        <v/>
      </c>
      <c r="BB182" s="54" t="str">
        <f t="shared" si="42"/>
        <v/>
      </c>
      <c r="BC182" s="54" t="str">
        <f t="shared" si="43"/>
        <v/>
      </c>
      <c r="BD182" s="54" t="str">
        <f t="shared" si="44"/>
        <v/>
      </c>
      <c r="BE182" s="54" t="str">
        <f t="shared" si="45"/>
        <v/>
      </c>
      <c r="BF182" s="54" t="str">
        <f t="shared" si="46"/>
        <v/>
      </c>
      <c r="BG182" s="54" t="str">
        <f t="shared" si="47"/>
        <v/>
      </c>
      <c r="BH182" s="54" t="str">
        <f t="shared" si="48"/>
        <v/>
      </c>
      <c r="BI182" s="54" t="str">
        <f t="shared" si="49"/>
        <v/>
      </c>
      <c r="BJ182" s="54" t="str">
        <f t="shared" si="50"/>
        <v/>
      </c>
      <c r="BK182" s="54" t="str">
        <f t="shared" si="51"/>
        <v/>
      </c>
      <c r="BL182" s="54" t="str">
        <f t="shared" si="52"/>
        <v/>
      </c>
      <c r="BM182" s="54" t="str">
        <f t="shared" si="53"/>
        <v/>
      </c>
      <c r="BN182" s="54" t="str">
        <f t="shared" si="54"/>
        <v/>
      </c>
      <c r="BO182" s="54" t="str">
        <f t="shared" si="55"/>
        <v/>
      </c>
      <c r="BP182" s="54" t="str">
        <f t="shared" si="56"/>
        <v/>
      </c>
      <c r="BQ182" s="54" t="str">
        <f t="shared" si="57"/>
        <v/>
      </c>
      <c r="BR182" s="54" t="str">
        <f t="shared" si="58"/>
        <v/>
      </c>
      <c r="BS182" s="54" t="str">
        <f t="shared" si="59"/>
        <v/>
      </c>
      <c r="BT182" s="54" t="str">
        <f t="shared" si="60"/>
        <v/>
      </c>
      <c r="BU182" s="54" t="str">
        <f t="shared" si="61"/>
        <v/>
      </c>
    </row>
    <row r="183" spans="2:73" ht="16.2">
      <c r="B183" s="104"/>
      <c r="C183" s="101" t="str">
        <f t="shared" si="66"/>
        <v/>
      </c>
      <c r="D183" s="46"/>
      <c r="E183" s="213"/>
      <c r="F183" s="196"/>
      <c r="G183" s="196"/>
      <c r="H183" s="188"/>
      <c r="I183" s="311"/>
      <c r="J183" s="188"/>
      <c r="K183" s="214"/>
      <c r="L183" s="196"/>
      <c r="M183" s="196"/>
      <c r="N183" s="196"/>
      <c r="O183" s="196"/>
      <c r="P183" s="196"/>
      <c r="Q183" s="196"/>
      <c r="R183" s="196"/>
      <c r="S183" s="196"/>
      <c r="T183" s="197"/>
      <c r="V183" s="294" t="str">
        <f>IFERROR(INDEX($I$76:$I$508, _xlfn.AGGREGATE(15, 6, ROW($I$76:$I$508)-MIN(ROW($I$76:$I$508))+1/($AE$76:$AE$508&lt;&gt;"ingresos")/(COUNTIF($V$75:V182, $I$76:$I$508)=0), 1)), "")</f>
        <v/>
      </c>
      <c r="W183" s="196"/>
      <c r="X183" s="196"/>
      <c r="Y183" s="188"/>
      <c r="Z183" s="102" t="str">
        <f t="shared" si="65"/>
        <v/>
      </c>
      <c r="AA183" s="103" t="str">
        <f t="shared" si="21"/>
        <v/>
      </c>
      <c r="AB183" s="295" t="str">
        <f t="shared" si="63"/>
        <v/>
      </c>
      <c r="AC183" s="296"/>
      <c r="AE183" s="54">
        <f t="shared" si="64"/>
        <v>0</v>
      </c>
      <c r="AF183" s="89"/>
      <c r="AG183" s="89"/>
      <c r="AH183" s="54" t="str">
        <f t="shared" si="22"/>
        <v/>
      </c>
      <c r="AI183" s="54" t="str">
        <f t="shared" si="23"/>
        <v/>
      </c>
      <c r="AJ183" s="54" t="str">
        <f t="shared" si="24"/>
        <v/>
      </c>
      <c r="AK183" s="54" t="str">
        <f t="shared" si="25"/>
        <v/>
      </c>
      <c r="AL183" s="54" t="str">
        <f t="shared" si="26"/>
        <v/>
      </c>
      <c r="AM183" s="54" t="str">
        <f t="shared" si="27"/>
        <v/>
      </c>
      <c r="AN183" s="54" t="str">
        <f t="shared" si="28"/>
        <v/>
      </c>
      <c r="AO183" s="54" t="str">
        <f t="shared" si="29"/>
        <v/>
      </c>
      <c r="AP183" s="54" t="str">
        <f t="shared" si="30"/>
        <v/>
      </c>
      <c r="AQ183" s="54" t="str">
        <f t="shared" si="31"/>
        <v/>
      </c>
      <c r="AR183" s="54" t="str">
        <f t="shared" si="32"/>
        <v/>
      </c>
      <c r="AS183" s="54" t="str">
        <f t="shared" si="33"/>
        <v/>
      </c>
      <c r="AT183" s="54" t="str">
        <f t="shared" si="34"/>
        <v/>
      </c>
      <c r="AU183" s="54" t="str">
        <f t="shared" si="35"/>
        <v/>
      </c>
      <c r="AV183" s="54" t="str">
        <f t="shared" si="36"/>
        <v/>
      </c>
      <c r="AW183" s="54" t="str">
        <f t="shared" si="37"/>
        <v/>
      </c>
      <c r="AX183" s="54" t="str">
        <f t="shared" si="38"/>
        <v/>
      </c>
      <c r="AY183" s="54" t="str">
        <f t="shared" si="39"/>
        <v/>
      </c>
      <c r="AZ183" s="54" t="str">
        <f t="shared" si="40"/>
        <v/>
      </c>
      <c r="BA183" s="54" t="str">
        <f t="shared" si="41"/>
        <v/>
      </c>
      <c r="BB183" s="54" t="str">
        <f t="shared" si="42"/>
        <v/>
      </c>
      <c r="BC183" s="54" t="str">
        <f t="shared" si="43"/>
        <v/>
      </c>
      <c r="BD183" s="54" t="str">
        <f t="shared" si="44"/>
        <v/>
      </c>
      <c r="BE183" s="54" t="str">
        <f t="shared" si="45"/>
        <v/>
      </c>
      <c r="BF183" s="54" t="str">
        <f t="shared" si="46"/>
        <v/>
      </c>
      <c r="BG183" s="54" t="str">
        <f t="shared" si="47"/>
        <v/>
      </c>
      <c r="BH183" s="54" t="str">
        <f t="shared" si="48"/>
        <v/>
      </c>
      <c r="BI183" s="54" t="str">
        <f t="shared" si="49"/>
        <v/>
      </c>
      <c r="BJ183" s="54" t="str">
        <f t="shared" si="50"/>
        <v/>
      </c>
      <c r="BK183" s="54" t="str">
        <f t="shared" si="51"/>
        <v/>
      </c>
      <c r="BL183" s="54" t="str">
        <f t="shared" si="52"/>
        <v/>
      </c>
      <c r="BM183" s="54" t="str">
        <f t="shared" si="53"/>
        <v/>
      </c>
      <c r="BN183" s="54" t="str">
        <f t="shared" si="54"/>
        <v/>
      </c>
      <c r="BO183" s="54" t="str">
        <f t="shared" si="55"/>
        <v/>
      </c>
      <c r="BP183" s="54" t="str">
        <f t="shared" si="56"/>
        <v/>
      </c>
      <c r="BQ183" s="54" t="str">
        <f t="shared" si="57"/>
        <v/>
      </c>
      <c r="BR183" s="54" t="str">
        <f t="shared" si="58"/>
        <v/>
      </c>
      <c r="BS183" s="54" t="str">
        <f t="shared" si="59"/>
        <v/>
      </c>
      <c r="BT183" s="54" t="str">
        <f t="shared" si="60"/>
        <v/>
      </c>
      <c r="BU183" s="54" t="str">
        <f t="shared" si="61"/>
        <v/>
      </c>
    </row>
    <row r="184" spans="2:73" ht="16.2">
      <c r="B184" s="104"/>
      <c r="C184" s="101" t="str">
        <f t="shared" si="66"/>
        <v/>
      </c>
      <c r="D184" s="46"/>
      <c r="E184" s="213"/>
      <c r="F184" s="196"/>
      <c r="G184" s="196"/>
      <c r="H184" s="188"/>
      <c r="I184" s="311"/>
      <c r="J184" s="188"/>
      <c r="K184" s="214"/>
      <c r="L184" s="196"/>
      <c r="M184" s="196"/>
      <c r="N184" s="196"/>
      <c r="O184" s="196"/>
      <c r="P184" s="196"/>
      <c r="Q184" s="196"/>
      <c r="R184" s="196"/>
      <c r="S184" s="196"/>
      <c r="T184" s="197"/>
      <c r="V184" s="294" t="str">
        <f>IFERROR(INDEX($I$76:$I$508, _xlfn.AGGREGATE(15, 6, ROW($I$76:$I$508)-MIN(ROW($I$76:$I$508))+1/($AE$76:$AE$508&lt;&gt;"ingresos")/(COUNTIF($V$75:V183, $I$76:$I$508)=0), 1)), "")</f>
        <v/>
      </c>
      <c r="W184" s="196"/>
      <c r="X184" s="196"/>
      <c r="Y184" s="188"/>
      <c r="Z184" s="102" t="str">
        <f t="shared" si="65"/>
        <v/>
      </c>
      <c r="AA184" s="103" t="str">
        <f t="shared" si="21"/>
        <v/>
      </c>
      <c r="AB184" s="295" t="str">
        <f t="shared" si="63"/>
        <v/>
      </c>
      <c r="AC184" s="296"/>
      <c r="AE184" s="54">
        <f t="shared" si="64"/>
        <v>0</v>
      </c>
      <c r="AF184" s="89"/>
      <c r="AG184" s="89"/>
      <c r="AH184" s="54" t="str">
        <f t="shared" si="22"/>
        <v/>
      </c>
      <c r="AI184" s="54" t="str">
        <f t="shared" si="23"/>
        <v/>
      </c>
      <c r="AJ184" s="54" t="str">
        <f t="shared" si="24"/>
        <v/>
      </c>
      <c r="AK184" s="54" t="str">
        <f t="shared" si="25"/>
        <v/>
      </c>
      <c r="AL184" s="54" t="str">
        <f t="shared" si="26"/>
        <v/>
      </c>
      <c r="AM184" s="54" t="str">
        <f t="shared" si="27"/>
        <v/>
      </c>
      <c r="AN184" s="54" t="str">
        <f t="shared" si="28"/>
        <v/>
      </c>
      <c r="AO184" s="54" t="str">
        <f t="shared" si="29"/>
        <v/>
      </c>
      <c r="AP184" s="54" t="str">
        <f t="shared" si="30"/>
        <v/>
      </c>
      <c r="AQ184" s="54" t="str">
        <f t="shared" si="31"/>
        <v/>
      </c>
      <c r="AR184" s="54" t="str">
        <f t="shared" si="32"/>
        <v/>
      </c>
      <c r="AS184" s="54" t="str">
        <f t="shared" si="33"/>
        <v/>
      </c>
      <c r="AT184" s="54" t="str">
        <f t="shared" si="34"/>
        <v/>
      </c>
      <c r="AU184" s="54" t="str">
        <f t="shared" si="35"/>
        <v/>
      </c>
      <c r="AV184" s="54" t="str">
        <f t="shared" si="36"/>
        <v/>
      </c>
      <c r="AW184" s="54" t="str">
        <f t="shared" si="37"/>
        <v/>
      </c>
      <c r="AX184" s="54" t="str">
        <f t="shared" si="38"/>
        <v/>
      </c>
      <c r="AY184" s="54" t="str">
        <f t="shared" si="39"/>
        <v/>
      </c>
      <c r="AZ184" s="54" t="str">
        <f t="shared" si="40"/>
        <v/>
      </c>
      <c r="BA184" s="54" t="str">
        <f t="shared" si="41"/>
        <v/>
      </c>
      <c r="BB184" s="54" t="str">
        <f t="shared" si="42"/>
        <v/>
      </c>
      <c r="BC184" s="54" t="str">
        <f t="shared" si="43"/>
        <v/>
      </c>
      <c r="BD184" s="54" t="str">
        <f t="shared" si="44"/>
        <v/>
      </c>
      <c r="BE184" s="54" t="str">
        <f t="shared" si="45"/>
        <v/>
      </c>
      <c r="BF184" s="54" t="str">
        <f t="shared" si="46"/>
        <v/>
      </c>
      <c r="BG184" s="54" t="str">
        <f t="shared" si="47"/>
        <v/>
      </c>
      <c r="BH184" s="54" t="str">
        <f t="shared" si="48"/>
        <v/>
      </c>
      <c r="BI184" s="54" t="str">
        <f t="shared" si="49"/>
        <v/>
      </c>
      <c r="BJ184" s="54" t="str">
        <f t="shared" si="50"/>
        <v/>
      </c>
      <c r="BK184" s="54" t="str">
        <f t="shared" si="51"/>
        <v/>
      </c>
      <c r="BL184" s="54" t="str">
        <f t="shared" si="52"/>
        <v/>
      </c>
      <c r="BM184" s="54" t="str">
        <f t="shared" si="53"/>
        <v/>
      </c>
      <c r="BN184" s="54" t="str">
        <f t="shared" si="54"/>
        <v/>
      </c>
      <c r="BO184" s="54" t="str">
        <f t="shared" si="55"/>
        <v/>
      </c>
      <c r="BP184" s="54" t="str">
        <f t="shared" si="56"/>
        <v/>
      </c>
      <c r="BQ184" s="54" t="str">
        <f t="shared" si="57"/>
        <v/>
      </c>
      <c r="BR184" s="54" t="str">
        <f t="shared" si="58"/>
        <v/>
      </c>
      <c r="BS184" s="54" t="str">
        <f t="shared" si="59"/>
        <v/>
      </c>
      <c r="BT184" s="54" t="str">
        <f t="shared" si="60"/>
        <v/>
      </c>
      <c r="BU184" s="54" t="str">
        <f t="shared" si="61"/>
        <v/>
      </c>
    </row>
    <row r="185" spans="2:73" ht="16.2">
      <c r="B185" s="104"/>
      <c r="C185" s="101" t="str">
        <f t="shared" si="66"/>
        <v/>
      </c>
      <c r="D185" s="46"/>
      <c r="E185" s="213"/>
      <c r="F185" s="196"/>
      <c r="G185" s="196"/>
      <c r="H185" s="188"/>
      <c r="I185" s="311"/>
      <c r="J185" s="188"/>
      <c r="K185" s="214"/>
      <c r="L185" s="196"/>
      <c r="M185" s="196"/>
      <c r="N185" s="196"/>
      <c r="O185" s="196"/>
      <c r="P185" s="196"/>
      <c r="Q185" s="196"/>
      <c r="R185" s="196"/>
      <c r="S185" s="196"/>
      <c r="T185" s="197"/>
      <c r="V185" s="294" t="str">
        <f>IFERROR(INDEX($I$76:$I$508, _xlfn.AGGREGATE(15, 6, ROW($I$76:$I$508)-MIN(ROW($I$76:$I$508))+1/($AE$76:$AE$508&lt;&gt;"ingresos")/(COUNTIF($V$75:V184, $I$76:$I$508)=0), 1)), "")</f>
        <v/>
      </c>
      <c r="W185" s="196"/>
      <c r="X185" s="196"/>
      <c r="Y185" s="188"/>
      <c r="Z185" s="102" t="str">
        <f t="shared" si="65"/>
        <v/>
      </c>
      <c r="AA185" s="103" t="str">
        <f t="shared" si="21"/>
        <v/>
      </c>
      <c r="AB185" s="295" t="str">
        <f t="shared" si="63"/>
        <v/>
      </c>
      <c r="AC185" s="296"/>
      <c r="AE185" s="54">
        <f t="shared" si="64"/>
        <v>0</v>
      </c>
      <c r="AF185" s="89"/>
      <c r="AG185" s="89"/>
      <c r="AH185" s="54" t="str">
        <f t="shared" si="22"/>
        <v/>
      </c>
      <c r="AI185" s="54" t="str">
        <f t="shared" si="23"/>
        <v/>
      </c>
      <c r="AJ185" s="54" t="str">
        <f t="shared" si="24"/>
        <v/>
      </c>
      <c r="AK185" s="54" t="str">
        <f t="shared" si="25"/>
        <v/>
      </c>
      <c r="AL185" s="54" t="str">
        <f t="shared" si="26"/>
        <v/>
      </c>
      <c r="AM185" s="54" t="str">
        <f t="shared" si="27"/>
        <v/>
      </c>
      <c r="AN185" s="54" t="str">
        <f t="shared" si="28"/>
        <v/>
      </c>
      <c r="AO185" s="54" t="str">
        <f t="shared" si="29"/>
        <v/>
      </c>
      <c r="AP185" s="54" t="str">
        <f t="shared" si="30"/>
        <v/>
      </c>
      <c r="AQ185" s="54" t="str">
        <f t="shared" si="31"/>
        <v/>
      </c>
      <c r="AR185" s="54" t="str">
        <f t="shared" si="32"/>
        <v/>
      </c>
      <c r="AS185" s="54" t="str">
        <f t="shared" si="33"/>
        <v/>
      </c>
      <c r="AT185" s="54" t="str">
        <f t="shared" si="34"/>
        <v/>
      </c>
      <c r="AU185" s="54" t="str">
        <f t="shared" si="35"/>
        <v/>
      </c>
      <c r="AV185" s="54" t="str">
        <f t="shared" si="36"/>
        <v/>
      </c>
      <c r="AW185" s="54" t="str">
        <f t="shared" si="37"/>
        <v/>
      </c>
      <c r="AX185" s="54" t="str">
        <f t="shared" si="38"/>
        <v/>
      </c>
      <c r="AY185" s="54" t="str">
        <f t="shared" si="39"/>
        <v/>
      </c>
      <c r="AZ185" s="54" t="str">
        <f t="shared" si="40"/>
        <v/>
      </c>
      <c r="BA185" s="54" t="str">
        <f t="shared" si="41"/>
        <v/>
      </c>
      <c r="BB185" s="54" t="str">
        <f t="shared" si="42"/>
        <v/>
      </c>
      <c r="BC185" s="54" t="str">
        <f t="shared" si="43"/>
        <v/>
      </c>
      <c r="BD185" s="54" t="str">
        <f t="shared" si="44"/>
        <v/>
      </c>
      <c r="BE185" s="54" t="str">
        <f t="shared" si="45"/>
        <v/>
      </c>
      <c r="BF185" s="54" t="str">
        <f t="shared" si="46"/>
        <v/>
      </c>
      <c r="BG185" s="54" t="str">
        <f t="shared" si="47"/>
        <v/>
      </c>
      <c r="BH185" s="54" t="str">
        <f t="shared" si="48"/>
        <v/>
      </c>
      <c r="BI185" s="54" t="str">
        <f t="shared" si="49"/>
        <v/>
      </c>
      <c r="BJ185" s="54" t="str">
        <f t="shared" si="50"/>
        <v/>
      </c>
      <c r="BK185" s="54" t="str">
        <f t="shared" si="51"/>
        <v/>
      </c>
      <c r="BL185" s="54" t="str">
        <f t="shared" si="52"/>
        <v/>
      </c>
      <c r="BM185" s="54" t="str">
        <f t="shared" si="53"/>
        <v/>
      </c>
      <c r="BN185" s="54" t="str">
        <f t="shared" si="54"/>
        <v/>
      </c>
      <c r="BO185" s="54" t="str">
        <f t="shared" si="55"/>
        <v/>
      </c>
      <c r="BP185" s="54" t="str">
        <f t="shared" si="56"/>
        <v/>
      </c>
      <c r="BQ185" s="54" t="str">
        <f t="shared" si="57"/>
        <v/>
      </c>
      <c r="BR185" s="54" t="str">
        <f t="shared" si="58"/>
        <v/>
      </c>
      <c r="BS185" s="54" t="str">
        <f t="shared" si="59"/>
        <v/>
      </c>
      <c r="BT185" s="54" t="str">
        <f t="shared" si="60"/>
        <v/>
      </c>
      <c r="BU185" s="54" t="str">
        <f t="shared" si="61"/>
        <v/>
      </c>
    </row>
    <row r="186" spans="2:73" ht="16.2">
      <c r="B186" s="104"/>
      <c r="C186" s="101" t="str">
        <f t="shared" si="66"/>
        <v/>
      </c>
      <c r="D186" s="46"/>
      <c r="E186" s="213"/>
      <c r="F186" s="196"/>
      <c r="G186" s="196"/>
      <c r="H186" s="188"/>
      <c r="I186" s="311"/>
      <c r="J186" s="188"/>
      <c r="K186" s="214"/>
      <c r="L186" s="196"/>
      <c r="M186" s="196"/>
      <c r="N186" s="196"/>
      <c r="O186" s="196"/>
      <c r="P186" s="196"/>
      <c r="Q186" s="196"/>
      <c r="R186" s="196"/>
      <c r="S186" s="196"/>
      <c r="T186" s="197"/>
      <c r="V186" s="294" t="str">
        <f>IFERROR(INDEX($I$76:$I$508, _xlfn.AGGREGATE(15, 6, ROW($I$76:$I$508)-MIN(ROW($I$76:$I$508))+1/($AE$76:$AE$508&lt;&gt;"ingresos")/(COUNTIF($V$75:V185, $I$76:$I$508)=0), 1)), "")</f>
        <v/>
      </c>
      <c r="W186" s="196"/>
      <c r="X186" s="196"/>
      <c r="Y186" s="188"/>
      <c r="Z186" s="102" t="str">
        <f t="shared" si="65"/>
        <v/>
      </c>
      <c r="AA186" s="103" t="str">
        <f t="shared" si="21"/>
        <v/>
      </c>
      <c r="AB186" s="295" t="str">
        <f t="shared" si="63"/>
        <v/>
      </c>
      <c r="AC186" s="296"/>
      <c r="AE186" s="54">
        <f t="shared" si="64"/>
        <v>0</v>
      </c>
      <c r="AF186" s="89"/>
      <c r="AG186" s="89"/>
      <c r="AH186" s="54" t="str">
        <f t="shared" si="22"/>
        <v/>
      </c>
      <c r="AI186" s="54" t="str">
        <f t="shared" si="23"/>
        <v/>
      </c>
      <c r="AJ186" s="54" t="str">
        <f t="shared" si="24"/>
        <v/>
      </c>
      <c r="AK186" s="54" t="str">
        <f t="shared" si="25"/>
        <v/>
      </c>
      <c r="AL186" s="54" t="str">
        <f t="shared" si="26"/>
        <v/>
      </c>
      <c r="AM186" s="54" t="str">
        <f t="shared" si="27"/>
        <v/>
      </c>
      <c r="AN186" s="54" t="str">
        <f t="shared" si="28"/>
        <v/>
      </c>
      <c r="AO186" s="54" t="str">
        <f t="shared" si="29"/>
        <v/>
      </c>
      <c r="AP186" s="54" t="str">
        <f t="shared" si="30"/>
        <v/>
      </c>
      <c r="AQ186" s="54" t="str">
        <f t="shared" si="31"/>
        <v/>
      </c>
      <c r="AR186" s="54" t="str">
        <f t="shared" si="32"/>
        <v/>
      </c>
      <c r="AS186" s="54" t="str">
        <f t="shared" si="33"/>
        <v/>
      </c>
      <c r="AT186" s="54" t="str">
        <f t="shared" si="34"/>
        <v/>
      </c>
      <c r="AU186" s="54" t="str">
        <f t="shared" si="35"/>
        <v/>
      </c>
      <c r="AV186" s="54" t="str">
        <f t="shared" si="36"/>
        <v/>
      </c>
      <c r="AW186" s="54" t="str">
        <f t="shared" si="37"/>
        <v/>
      </c>
      <c r="AX186" s="54" t="str">
        <f t="shared" si="38"/>
        <v/>
      </c>
      <c r="AY186" s="54" t="str">
        <f t="shared" si="39"/>
        <v/>
      </c>
      <c r="AZ186" s="54" t="str">
        <f t="shared" si="40"/>
        <v/>
      </c>
      <c r="BA186" s="54" t="str">
        <f t="shared" si="41"/>
        <v/>
      </c>
      <c r="BB186" s="54" t="str">
        <f t="shared" si="42"/>
        <v/>
      </c>
      <c r="BC186" s="54" t="str">
        <f t="shared" si="43"/>
        <v/>
      </c>
      <c r="BD186" s="54" t="str">
        <f t="shared" si="44"/>
        <v/>
      </c>
      <c r="BE186" s="54" t="str">
        <f t="shared" si="45"/>
        <v/>
      </c>
      <c r="BF186" s="54" t="str">
        <f t="shared" si="46"/>
        <v/>
      </c>
      <c r="BG186" s="54" t="str">
        <f t="shared" si="47"/>
        <v/>
      </c>
      <c r="BH186" s="54" t="str">
        <f t="shared" si="48"/>
        <v/>
      </c>
      <c r="BI186" s="54" t="str">
        <f t="shared" si="49"/>
        <v/>
      </c>
      <c r="BJ186" s="54" t="str">
        <f t="shared" si="50"/>
        <v/>
      </c>
      <c r="BK186" s="54" t="str">
        <f t="shared" si="51"/>
        <v/>
      </c>
      <c r="BL186" s="54" t="str">
        <f t="shared" si="52"/>
        <v/>
      </c>
      <c r="BM186" s="54" t="str">
        <f t="shared" si="53"/>
        <v/>
      </c>
      <c r="BN186" s="54" t="str">
        <f t="shared" si="54"/>
        <v/>
      </c>
      <c r="BO186" s="54" t="str">
        <f t="shared" si="55"/>
        <v/>
      </c>
      <c r="BP186" s="54" t="str">
        <f t="shared" si="56"/>
        <v/>
      </c>
      <c r="BQ186" s="54" t="str">
        <f t="shared" si="57"/>
        <v/>
      </c>
      <c r="BR186" s="54" t="str">
        <f t="shared" si="58"/>
        <v/>
      </c>
      <c r="BS186" s="54" t="str">
        <f t="shared" si="59"/>
        <v/>
      </c>
      <c r="BT186" s="54" t="str">
        <f t="shared" si="60"/>
        <v/>
      </c>
      <c r="BU186" s="54" t="str">
        <f t="shared" si="61"/>
        <v/>
      </c>
    </row>
    <row r="187" spans="2:73" ht="16.2">
      <c r="B187" s="104"/>
      <c r="C187" s="101" t="str">
        <f t="shared" si="66"/>
        <v/>
      </c>
      <c r="D187" s="46"/>
      <c r="E187" s="213"/>
      <c r="F187" s="196"/>
      <c r="G187" s="196"/>
      <c r="H187" s="188"/>
      <c r="I187" s="311"/>
      <c r="J187" s="188"/>
      <c r="K187" s="214"/>
      <c r="L187" s="196"/>
      <c r="M187" s="196"/>
      <c r="N187" s="196"/>
      <c r="O187" s="196"/>
      <c r="P187" s="196"/>
      <c r="Q187" s="196"/>
      <c r="R187" s="196"/>
      <c r="S187" s="196"/>
      <c r="T187" s="197"/>
      <c r="V187" s="294" t="str">
        <f>IFERROR(INDEX($I$76:$I$508, _xlfn.AGGREGATE(15, 6, ROW($I$76:$I$508)-MIN(ROW($I$76:$I$508))+1/($AE$76:$AE$508&lt;&gt;"ingresos")/(COUNTIF($V$75:V186, $I$76:$I$508)=0), 1)), "")</f>
        <v/>
      </c>
      <c r="W187" s="196"/>
      <c r="X187" s="196"/>
      <c r="Y187" s="188"/>
      <c r="Z187" s="102" t="str">
        <f t="shared" si="65"/>
        <v/>
      </c>
      <c r="AA187" s="103" t="str">
        <f t="shared" si="21"/>
        <v/>
      </c>
      <c r="AB187" s="295" t="str">
        <f t="shared" si="63"/>
        <v/>
      </c>
      <c r="AC187" s="296"/>
      <c r="AE187" s="54">
        <f t="shared" si="64"/>
        <v>0</v>
      </c>
      <c r="AF187" s="89"/>
      <c r="AG187" s="89"/>
      <c r="AH187" s="54" t="str">
        <f t="shared" si="22"/>
        <v/>
      </c>
      <c r="AI187" s="54" t="str">
        <f t="shared" si="23"/>
        <v/>
      </c>
      <c r="AJ187" s="54" t="str">
        <f t="shared" si="24"/>
        <v/>
      </c>
      <c r="AK187" s="54" t="str">
        <f t="shared" si="25"/>
        <v/>
      </c>
      <c r="AL187" s="54" t="str">
        <f t="shared" si="26"/>
        <v/>
      </c>
      <c r="AM187" s="54" t="str">
        <f t="shared" si="27"/>
        <v/>
      </c>
      <c r="AN187" s="54" t="str">
        <f t="shared" si="28"/>
        <v/>
      </c>
      <c r="AO187" s="54" t="str">
        <f t="shared" si="29"/>
        <v/>
      </c>
      <c r="AP187" s="54" t="str">
        <f t="shared" si="30"/>
        <v/>
      </c>
      <c r="AQ187" s="54" t="str">
        <f t="shared" si="31"/>
        <v/>
      </c>
      <c r="AR187" s="54" t="str">
        <f t="shared" si="32"/>
        <v/>
      </c>
      <c r="AS187" s="54" t="str">
        <f t="shared" si="33"/>
        <v/>
      </c>
      <c r="AT187" s="54" t="str">
        <f t="shared" si="34"/>
        <v/>
      </c>
      <c r="AU187" s="54" t="str">
        <f t="shared" si="35"/>
        <v/>
      </c>
      <c r="AV187" s="54" t="str">
        <f t="shared" si="36"/>
        <v/>
      </c>
      <c r="AW187" s="54" t="str">
        <f t="shared" si="37"/>
        <v/>
      </c>
      <c r="AX187" s="54" t="str">
        <f t="shared" si="38"/>
        <v/>
      </c>
      <c r="AY187" s="54" t="str">
        <f t="shared" si="39"/>
        <v/>
      </c>
      <c r="AZ187" s="54" t="str">
        <f t="shared" si="40"/>
        <v/>
      </c>
      <c r="BA187" s="54" t="str">
        <f t="shared" si="41"/>
        <v/>
      </c>
      <c r="BB187" s="54" t="str">
        <f t="shared" si="42"/>
        <v/>
      </c>
      <c r="BC187" s="54" t="str">
        <f t="shared" si="43"/>
        <v/>
      </c>
      <c r="BD187" s="54" t="str">
        <f t="shared" si="44"/>
        <v/>
      </c>
      <c r="BE187" s="54" t="str">
        <f t="shared" si="45"/>
        <v/>
      </c>
      <c r="BF187" s="54" t="str">
        <f t="shared" si="46"/>
        <v/>
      </c>
      <c r="BG187" s="54" t="str">
        <f t="shared" si="47"/>
        <v/>
      </c>
      <c r="BH187" s="54" t="str">
        <f t="shared" si="48"/>
        <v/>
      </c>
      <c r="BI187" s="54" t="str">
        <f t="shared" si="49"/>
        <v/>
      </c>
      <c r="BJ187" s="54" t="str">
        <f t="shared" si="50"/>
        <v/>
      </c>
      <c r="BK187" s="54" t="str">
        <f t="shared" si="51"/>
        <v/>
      </c>
      <c r="BL187" s="54" t="str">
        <f t="shared" si="52"/>
        <v/>
      </c>
      <c r="BM187" s="54" t="str">
        <f t="shared" si="53"/>
        <v/>
      </c>
      <c r="BN187" s="54" t="str">
        <f t="shared" si="54"/>
        <v/>
      </c>
      <c r="BO187" s="54" t="str">
        <f t="shared" si="55"/>
        <v/>
      </c>
      <c r="BP187" s="54" t="str">
        <f t="shared" si="56"/>
        <v/>
      </c>
      <c r="BQ187" s="54" t="str">
        <f t="shared" si="57"/>
        <v/>
      </c>
      <c r="BR187" s="54" t="str">
        <f t="shared" si="58"/>
        <v/>
      </c>
      <c r="BS187" s="54" t="str">
        <f t="shared" si="59"/>
        <v/>
      </c>
      <c r="BT187" s="54" t="str">
        <f t="shared" si="60"/>
        <v/>
      </c>
      <c r="BU187" s="54" t="str">
        <f t="shared" si="61"/>
        <v/>
      </c>
    </row>
    <row r="188" spans="2:73" ht="16.2">
      <c r="B188" s="104"/>
      <c r="C188" s="101" t="str">
        <f t="shared" si="66"/>
        <v/>
      </c>
      <c r="D188" s="46"/>
      <c r="E188" s="213"/>
      <c r="F188" s="196"/>
      <c r="G188" s="196"/>
      <c r="H188" s="188"/>
      <c r="I188" s="311"/>
      <c r="J188" s="188"/>
      <c r="K188" s="214"/>
      <c r="L188" s="196"/>
      <c r="M188" s="196"/>
      <c r="N188" s="196"/>
      <c r="O188" s="196"/>
      <c r="P188" s="196"/>
      <c r="Q188" s="196"/>
      <c r="R188" s="196"/>
      <c r="S188" s="196"/>
      <c r="T188" s="197"/>
      <c r="V188" s="294" t="str">
        <f>IFERROR(INDEX($I$76:$I$508, _xlfn.AGGREGATE(15, 6, ROW($I$76:$I$508)-MIN(ROW($I$76:$I$508))+1/($AE$76:$AE$508&lt;&gt;"ingresos")/(COUNTIF($V$75:V187, $I$76:$I$508)=0), 1)), "")</f>
        <v/>
      </c>
      <c r="W188" s="196"/>
      <c r="X188" s="196"/>
      <c r="Y188" s="188"/>
      <c r="Z188" s="102" t="str">
        <f t="shared" si="65"/>
        <v/>
      </c>
      <c r="AA188" s="103" t="str">
        <f t="shared" si="21"/>
        <v/>
      </c>
      <c r="AB188" s="295" t="str">
        <f t="shared" si="63"/>
        <v/>
      </c>
      <c r="AC188" s="296"/>
      <c r="AE188" s="54">
        <f t="shared" si="64"/>
        <v>0</v>
      </c>
      <c r="AF188" s="89"/>
      <c r="AG188" s="89"/>
      <c r="AH188" s="54" t="str">
        <f t="shared" si="22"/>
        <v/>
      </c>
      <c r="AI188" s="54" t="str">
        <f t="shared" si="23"/>
        <v/>
      </c>
      <c r="AJ188" s="54" t="str">
        <f t="shared" si="24"/>
        <v/>
      </c>
      <c r="AK188" s="54" t="str">
        <f t="shared" si="25"/>
        <v/>
      </c>
      <c r="AL188" s="54" t="str">
        <f t="shared" si="26"/>
        <v/>
      </c>
      <c r="AM188" s="54" t="str">
        <f t="shared" si="27"/>
        <v/>
      </c>
      <c r="AN188" s="54" t="str">
        <f t="shared" si="28"/>
        <v/>
      </c>
      <c r="AO188" s="54" t="str">
        <f t="shared" si="29"/>
        <v/>
      </c>
      <c r="AP188" s="54" t="str">
        <f t="shared" si="30"/>
        <v/>
      </c>
      <c r="AQ188" s="54" t="str">
        <f t="shared" si="31"/>
        <v/>
      </c>
      <c r="AR188" s="54" t="str">
        <f t="shared" si="32"/>
        <v/>
      </c>
      <c r="AS188" s="54" t="str">
        <f t="shared" si="33"/>
        <v/>
      </c>
      <c r="AT188" s="54" t="str">
        <f t="shared" si="34"/>
        <v/>
      </c>
      <c r="AU188" s="54" t="str">
        <f t="shared" si="35"/>
        <v/>
      </c>
      <c r="AV188" s="54" t="str">
        <f t="shared" si="36"/>
        <v/>
      </c>
      <c r="AW188" s="54" t="str">
        <f t="shared" si="37"/>
        <v/>
      </c>
      <c r="AX188" s="54" t="str">
        <f t="shared" si="38"/>
        <v/>
      </c>
      <c r="AY188" s="54" t="str">
        <f t="shared" si="39"/>
        <v/>
      </c>
      <c r="AZ188" s="54" t="str">
        <f t="shared" si="40"/>
        <v/>
      </c>
      <c r="BA188" s="54" t="str">
        <f t="shared" si="41"/>
        <v/>
      </c>
      <c r="BB188" s="54" t="str">
        <f t="shared" si="42"/>
        <v/>
      </c>
      <c r="BC188" s="54" t="str">
        <f t="shared" si="43"/>
        <v/>
      </c>
      <c r="BD188" s="54" t="str">
        <f t="shared" si="44"/>
        <v/>
      </c>
      <c r="BE188" s="54" t="str">
        <f t="shared" si="45"/>
        <v/>
      </c>
      <c r="BF188" s="54" t="str">
        <f t="shared" si="46"/>
        <v/>
      </c>
      <c r="BG188" s="54" t="str">
        <f t="shared" si="47"/>
        <v/>
      </c>
      <c r="BH188" s="54" t="str">
        <f t="shared" si="48"/>
        <v/>
      </c>
      <c r="BI188" s="54" t="str">
        <f t="shared" si="49"/>
        <v/>
      </c>
      <c r="BJ188" s="54" t="str">
        <f t="shared" si="50"/>
        <v/>
      </c>
      <c r="BK188" s="54" t="str">
        <f t="shared" si="51"/>
        <v/>
      </c>
      <c r="BL188" s="54" t="str">
        <f t="shared" si="52"/>
        <v/>
      </c>
      <c r="BM188" s="54" t="str">
        <f t="shared" si="53"/>
        <v/>
      </c>
      <c r="BN188" s="54" t="str">
        <f t="shared" si="54"/>
        <v/>
      </c>
      <c r="BO188" s="54" t="str">
        <f t="shared" si="55"/>
        <v/>
      </c>
      <c r="BP188" s="54" t="str">
        <f t="shared" si="56"/>
        <v/>
      </c>
      <c r="BQ188" s="54" t="str">
        <f t="shared" si="57"/>
        <v/>
      </c>
      <c r="BR188" s="54" t="str">
        <f t="shared" si="58"/>
        <v/>
      </c>
      <c r="BS188" s="54" t="str">
        <f t="shared" si="59"/>
        <v/>
      </c>
      <c r="BT188" s="54" t="str">
        <f t="shared" si="60"/>
        <v/>
      </c>
      <c r="BU188" s="54" t="str">
        <f t="shared" si="61"/>
        <v/>
      </c>
    </row>
    <row r="189" spans="2:73" ht="16.2">
      <c r="B189" s="104"/>
      <c r="C189" s="101" t="str">
        <f t="shared" si="66"/>
        <v/>
      </c>
      <c r="D189" s="46"/>
      <c r="E189" s="213"/>
      <c r="F189" s="196"/>
      <c r="G189" s="196"/>
      <c r="H189" s="188"/>
      <c r="I189" s="311"/>
      <c r="J189" s="188"/>
      <c r="K189" s="214"/>
      <c r="L189" s="196"/>
      <c r="M189" s="196"/>
      <c r="N189" s="196"/>
      <c r="O189" s="196"/>
      <c r="P189" s="196"/>
      <c r="Q189" s="196"/>
      <c r="R189" s="196"/>
      <c r="S189" s="196"/>
      <c r="T189" s="197"/>
      <c r="V189" s="294" t="str">
        <f>IFERROR(INDEX($I$76:$I$508, _xlfn.AGGREGATE(15, 6, ROW($I$76:$I$508)-MIN(ROW($I$76:$I$508))+1/($AE$76:$AE$508&lt;&gt;"ingresos")/(COUNTIF($V$75:V188, $I$76:$I$508)=0), 1)), "")</f>
        <v/>
      </c>
      <c r="W189" s="196"/>
      <c r="X189" s="196"/>
      <c r="Y189" s="188"/>
      <c r="Z189" s="102" t="str">
        <f t="shared" si="65"/>
        <v/>
      </c>
      <c r="AA189" s="103" t="str">
        <f t="shared" si="21"/>
        <v/>
      </c>
      <c r="AB189" s="295" t="str">
        <f t="shared" si="63"/>
        <v/>
      </c>
      <c r="AC189" s="296"/>
      <c r="AE189" s="54">
        <f t="shared" si="64"/>
        <v>0</v>
      </c>
      <c r="AF189" s="89"/>
      <c r="AG189" s="89"/>
      <c r="AH189" s="54" t="str">
        <f t="shared" si="22"/>
        <v/>
      </c>
      <c r="AI189" s="54" t="str">
        <f t="shared" si="23"/>
        <v/>
      </c>
      <c r="AJ189" s="54" t="str">
        <f t="shared" si="24"/>
        <v/>
      </c>
      <c r="AK189" s="54" t="str">
        <f t="shared" si="25"/>
        <v/>
      </c>
      <c r="AL189" s="54" t="str">
        <f t="shared" si="26"/>
        <v/>
      </c>
      <c r="AM189" s="54" t="str">
        <f t="shared" si="27"/>
        <v/>
      </c>
      <c r="AN189" s="54" t="str">
        <f t="shared" si="28"/>
        <v/>
      </c>
      <c r="AO189" s="54" t="str">
        <f t="shared" si="29"/>
        <v/>
      </c>
      <c r="AP189" s="54" t="str">
        <f t="shared" si="30"/>
        <v/>
      </c>
      <c r="AQ189" s="54" t="str">
        <f t="shared" si="31"/>
        <v/>
      </c>
      <c r="AR189" s="54" t="str">
        <f t="shared" si="32"/>
        <v/>
      </c>
      <c r="AS189" s="54" t="str">
        <f t="shared" si="33"/>
        <v/>
      </c>
      <c r="AT189" s="54" t="str">
        <f t="shared" si="34"/>
        <v/>
      </c>
      <c r="AU189" s="54" t="str">
        <f t="shared" si="35"/>
        <v/>
      </c>
      <c r="AV189" s="54" t="str">
        <f t="shared" si="36"/>
        <v/>
      </c>
      <c r="AW189" s="54" t="str">
        <f t="shared" si="37"/>
        <v/>
      </c>
      <c r="AX189" s="54" t="str">
        <f t="shared" si="38"/>
        <v/>
      </c>
      <c r="AY189" s="54" t="str">
        <f t="shared" si="39"/>
        <v/>
      </c>
      <c r="AZ189" s="54" t="str">
        <f t="shared" si="40"/>
        <v/>
      </c>
      <c r="BA189" s="54" t="str">
        <f t="shared" si="41"/>
        <v/>
      </c>
      <c r="BB189" s="54" t="str">
        <f t="shared" si="42"/>
        <v/>
      </c>
      <c r="BC189" s="54" t="str">
        <f t="shared" si="43"/>
        <v/>
      </c>
      <c r="BD189" s="54" t="str">
        <f t="shared" si="44"/>
        <v/>
      </c>
      <c r="BE189" s="54" t="str">
        <f t="shared" si="45"/>
        <v/>
      </c>
      <c r="BF189" s="54" t="str">
        <f t="shared" si="46"/>
        <v/>
      </c>
      <c r="BG189" s="54" t="str">
        <f t="shared" si="47"/>
        <v/>
      </c>
      <c r="BH189" s="54" t="str">
        <f t="shared" si="48"/>
        <v/>
      </c>
      <c r="BI189" s="54" t="str">
        <f t="shared" si="49"/>
        <v/>
      </c>
      <c r="BJ189" s="54" t="str">
        <f t="shared" si="50"/>
        <v/>
      </c>
      <c r="BK189" s="54" t="str">
        <f t="shared" si="51"/>
        <v/>
      </c>
      <c r="BL189" s="54" t="str">
        <f t="shared" si="52"/>
        <v/>
      </c>
      <c r="BM189" s="54" t="str">
        <f t="shared" si="53"/>
        <v/>
      </c>
      <c r="BN189" s="54" t="str">
        <f t="shared" si="54"/>
        <v/>
      </c>
      <c r="BO189" s="54" t="str">
        <f t="shared" si="55"/>
        <v/>
      </c>
      <c r="BP189" s="54" t="str">
        <f t="shared" si="56"/>
        <v/>
      </c>
      <c r="BQ189" s="54" t="str">
        <f t="shared" si="57"/>
        <v/>
      </c>
      <c r="BR189" s="54" t="str">
        <f t="shared" si="58"/>
        <v/>
      </c>
      <c r="BS189" s="54" t="str">
        <f t="shared" si="59"/>
        <v/>
      </c>
      <c r="BT189" s="54" t="str">
        <f t="shared" si="60"/>
        <v/>
      </c>
      <c r="BU189" s="54" t="str">
        <f t="shared" si="61"/>
        <v/>
      </c>
    </row>
    <row r="190" spans="2:73" ht="16.2">
      <c r="B190" s="104"/>
      <c r="C190" s="101" t="str">
        <f t="shared" si="66"/>
        <v/>
      </c>
      <c r="D190" s="46"/>
      <c r="E190" s="213"/>
      <c r="F190" s="196"/>
      <c r="G190" s="196"/>
      <c r="H190" s="188"/>
      <c r="I190" s="311"/>
      <c r="J190" s="188"/>
      <c r="K190" s="214"/>
      <c r="L190" s="196"/>
      <c r="M190" s="196"/>
      <c r="N190" s="196"/>
      <c r="O190" s="196"/>
      <c r="P190" s="196"/>
      <c r="Q190" s="196"/>
      <c r="R190" s="196"/>
      <c r="S190" s="196"/>
      <c r="T190" s="197"/>
      <c r="V190" s="294" t="str">
        <f>IFERROR(INDEX($I$76:$I$508, _xlfn.AGGREGATE(15, 6, ROW($I$76:$I$508)-MIN(ROW($I$76:$I$508))+1/($AE$76:$AE$508&lt;&gt;"ingresos")/(COUNTIF($V$75:V189, $I$76:$I$508)=0), 1)), "")</f>
        <v/>
      </c>
      <c r="W190" s="196"/>
      <c r="X190" s="196"/>
      <c r="Y190" s="188"/>
      <c r="Z190" s="102" t="str">
        <f t="shared" si="65"/>
        <v/>
      </c>
      <c r="AA190" s="103" t="str">
        <f t="shared" si="21"/>
        <v/>
      </c>
      <c r="AB190" s="295" t="str">
        <f t="shared" si="63"/>
        <v/>
      </c>
      <c r="AC190" s="296"/>
      <c r="AE190" s="54">
        <f t="shared" si="64"/>
        <v>0</v>
      </c>
      <c r="AF190" s="89"/>
      <c r="AG190" s="89"/>
      <c r="AH190" s="54" t="str">
        <f t="shared" si="22"/>
        <v/>
      </c>
      <c r="AI190" s="54" t="str">
        <f t="shared" si="23"/>
        <v/>
      </c>
      <c r="AJ190" s="54" t="str">
        <f t="shared" si="24"/>
        <v/>
      </c>
      <c r="AK190" s="54" t="str">
        <f t="shared" si="25"/>
        <v/>
      </c>
      <c r="AL190" s="54" t="str">
        <f t="shared" si="26"/>
        <v/>
      </c>
      <c r="AM190" s="54" t="str">
        <f t="shared" si="27"/>
        <v/>
      </c>
      <c r="AN190" s="54" t="str">
        <f t="shared" si="28"/>
        <v/>
      </c>
      <c r="AO190" s="54" t="str">
        <f t="shared" si="29"/>
        <v/>
      </c>
      <c r="AP190" s="54" t="str">
        <f t="shared" si="30"/>
        <v/>
      </c>
      <c r="AQ190" s="54" t="str">
        <f t="shared" si="31"/>
        <v/>
      </c>
      <c r="AR190" s="54" t="str">
        <f t="shared" si="32"/>
        <v/>
      </c>
      <c r="AS190" s="54" t="str">
        <f t="shared" si="33"/>
        <v/>
      </c>
      <c r="AT190" s="54" t="str">
        <f t="shared" si="34"/>
        <v/>
      </c>
      <c r="AU190" s="54" t="str">
        <f t="shared" si="35"/>
        <v/>
      </c>
      <c r="AV190" s="54" t="str">
        <f t="shared" si="36"/>
        <v/>
      </c>
      <c r="AW190" s="54" t="str">
        <f t="shared" si="37"/>
        <v/>
      </c>
      <c r="AX190" s="54" t="str">
        <f t="shared" si="38"/>
        <v/>
      </c>
      <c r="AY190" s="54" t="str">
        <f t="shared" si="39"/>
        <v/>
      </c>
      <c r="AZ190" s="54" t="str">
        <f t="shared" si="40"/>
        <v/>
      </c>
      <c r="BA190" s="54" t="str">
        <f t="shared" si="41"/>
        <v/>
      </c>
      <c r="BB190" s="54" t="str">
        <f t="shared" si="42"/>
        <v/>
      </c>
      <c r="BC190" s="54" t="str">
        <f t="shared" si="43"/>
        <v/>
      </c>
      <c r="BD190" s="54" t="str">
        <f t="shared" si="44"/>
        <v/>
      </c>
      <c r="BE190" s="54" t="str">
        <f t="shared" si="45"/>
        <v/>
      </c>
      <c r="BF190" s="54" t="str">
        <f t="shared" si="46"/>
        <v/>
      </c>
      <c r="BG190" s="54" t="str">
        <f t="shared" si="47"/>
        <v/>
      </c>
      <c r="BH190" s="54" t="str">
        <f t="shared" si="48"/>
        <v/>
      </c>
      <c r="BI190" s="54" t="str">
        <f t="shared" si="49"/>
        <v/>
      </c>
      <c r="BJ190" s="54" t="str">
        <f t="shared" si="50"/>
        <v/>
      </c>
      <c r="BK190" s="54" t="str">
        <f t="shared" si="51"/>
        <v/>
      </c>
      <c r="BL190" s="54" t="str">
        <f t="shared" si="52"/>
        <v/>
      </c>
      <c r="BM190" s="54" t="str">
        <f t="shared" si="53"/>
        <v/>
      </c>
      <c r="BN190" s="54" t="str">
        <f t="shared" si="54"/>
        <v/>
      </c>
      <c r="BO190" s="54" t="str">
        <f t="shared" si="55"/>
        <v/>
      </c>
      <c r="BP190" s="54" t="str">
        <f t="shared" si="56"/>
        <v/>
      </c>
      <c r="BQ190" s="54" t="str">
        <f t="shared" si="57"/>
        <v/>
      </c>
      <c r="BR190" s="54" t="str">
        <f t="shared" si="58"/>
        <v/>
      </c>
      <c r="BS190" s="54" t="str">
        <f t="shared" si="59"/>
        <v/>
      </c>
      <c r="BT190" s="54" t="str">
        <f t="shared" si="60"/>
        <v/>
      </c>
      <c r="BU190" s="54" t="str">
        <f t="shared" si="61"/>
        <v/>
      </c>
    </row>
    <row r="191" spans="2:73" ht="16.2">
      <c r="B191" s="104"/>
      <c r="C191" s="101" t="str">
        <f t="shared" si="66"/>
        <v/>
      </c>
      <c r="D191" s="46"/>
      <c r="E191" s="213"/>
      <c r="F191" s="196"/>
      <c r="G191" s="196"/>
      <c r="H191" s="188"/>
      <c r="I191" s="311"/>
      <c r="J191" s="188"/>
      <c r="K191" s="214"/>
      <c r="L191" s="196"/>
      <c r="M191" s="196"/>
      <c r="N191" s="196"/>
      <c r="O191" s="196"/>
      <c r="P191" s="196"/>
      <c r="Q191" s="196"/>
      <c r="R191" s="196"/>
      <c r="S191" s="196"/>
      <c r="T191" s="197"/>
      <c r="V191" s="294" t="str">
        <f>IFERROR(INDEX($I$76:$I$508, _xlfn.AGGREGATE(15, 6, ROW($I$76:$I$508)-MIN(ROW($I$76:$I$508))+1/($AE$76:$AE$508&lt;&gt;"ingresos")/(COUNTIF($V$75:V190, $I$76:$I$508)=0), 1)), "")</f>
        <v/>
      </c>
      <c r="W191" s="196"/>
      <c r="X191" s="196"/>
      <c r="Y191" s="188"/>
      <c r="Z191" s="102" t="str">
        <f t="shared" si="65"/>
        <v/>
      </c>
      <c r="AA191" s="103" t="str">
        <f t="shared" si="21"/>
        <v/>
      </c>
      <c r="AB191" s="295" t="str">
        <f t="shared" si="63"/>
        <v/>
      </c>
      <c r="AC191" s="296"/>
      <c r="AE191" s="54">
        <f t="shared" si="64"/>
        <v>0</v>
      </c>
      <c r="AF191" s="89"/>
      <c r="AG191" s="89"/>
      <c r="AH191" s="54" t="str">
        <f t="shared" si="22"/>
        <v/>
      </c>
      <c r="AI191" s="54" t="str">
        <f t="shared" si="23"/>
        <v/>
      </c>
      <c r="AJ191" s="54" t="str">
        <f t="shared" si="24"/>
        <v/>
      </c>
      <c r="AK191" s="54" t="str">
        <f t="shared" si="25"/>
        <v/>
      </c>
      <c r="AL191" s="54" t="str">
        <f t="shared" si="26"/>
        <v/>
      </c>
      <c r="AM191" s="54" t="str">
        <f t="shared" si="27"/>
        <v/>
      </c>
      <c r="AN191" s="54" t="str">
        <f t="shared" si="28"/>
        <v/>
      </c>
      <c r="AO191" s="54" t="str">
        <f t="shared" si="29"/>
        <v/>
      </c>
      <c r="AP191" s="54" t="str">
        <f t="shared" si="30"/>
        <v/>
      </c>
      <c r="AQ191" s="54" t="str">
        <f t="shared" si="31"/>
        <v/>
      </c>
      <c r="AR191" s="54" t="str">
        <f t="shared" si="32"/>
        <v/>
      </c>
      <c r="AS191" s="54" t="str">
        <f t="shared" si="33"/>
        <v/>
      </c>
      <c r="AT191" s="54" t="str">
        <f t="shared" si="34"/>
        <v/>
      </c>
      <c r="AU191" s="54" t="str">
        <f t="shared" si="35"/>
        <v/>
      </c>
      <c r="AV191" s="54" t="str">
        <f t="shared" si="36"/>
        <v/>
      </c>
      <c r="AW191" s="54" t="str">
        <f t="shared" si="37"/>
        <v/>
      </c>
      <c r="AX191" s="54" t="str">
        <f t="shared" si="38"/>
        <v/>
      </c>
      <c r="AY191" s="54" t="str">
        <f t="shared" si="39"/>
        <v/>
      </c>
      <c r="AZ191" s="54" t="str">
        <f t="shared" si="40"/>
        <v/>
      </c>
      <c r="BA191" s="54" t="str">
        <f t="shared" si="41"/>
        <v/>
      </c>
      <c r="BB191" s="54" t="str">
        <f t="shared" si="42"/>
        <v/>
      </c>
      <c r="BC191" s="54" t="str">
        <f t="shared" si="43"/>
        <v/>
      </c>
      <c r="BD191" s="54" t="str">
        <f t="shared" si="44"/>
        <v/>
      </c>
      <c r="BE191" s="54" t="str">
        <f t="shared" si="45"/>
        <v/>
      </c>
      <c r="BF191" s="54" t="str">
        <f t="shared" si="46"/>
        <v/>
      </c>
      <c r="BG191" s="54" t="str">
        <f t="shared" si="47"/>
        <v/>
      </c>
      <c r="BH191" s="54" t="str">
        <f t="shared" si="48"/>
        <v/>
      </c>
      <c r="BI191" s="54" t="str">
        <f t="shared" si="49"/>
        <v/>
      </c>
      <c r="BJ191" s="54" t="str">
        <f t="shared" si="50"/>
        <v/>
      </c>
      <c r="BK191" s="54" t="str">
        <f t="shared" si="51"/>
        <v/>
      </c>
      <c r="BL191" s="54" t="str">
        <f t="shared" si="52"/>
        <v/>
      </c>
      <c r="BM191" s="54" t="str">
        <f t="shared" si="53"/>
        <v/>
      </c>
      <c r="BN191" s="54" t="str">
        <f t="shared" si="54"/>
        <v/>
      </c>
      <c r="BO191" s="54" t="str">
        <f t="shared" si="55"/>
        <v/>
      </c>
      <c r="BP191" s="54" t="str">
        <f t="shared" si="56"/>
        <v/>
      </c>
      <c r="BQ191" s="54" t="str">
        <f t="shared" si="57"/>
        <v/>
      </c>
      <c r="BR191" s="54" t="str">
        <f t="shared" si="58"/>
        <v/>
      </c>
      <c r="BS191" s="54" t="str">
        <f t="shared" si="59"/>
        <v/>
      </c>
      <c r="BT191" s="54" t="str">
        <f t="shared" si="60"/>
        <v/>
      </c>
      <c r="BU191" s="54" t="str">
        <f t="shared" si="61"/>
        <v/>
      </c>
    </row>
    <row r="192" spans="2:73" ht="16.2">
      <c r="B192" s="104"/>
      <c r="C192" s="101" t="str">
        <f t="shared" si="66"/>
        <v/>
      </c>
      <c r="D192" s="46"/>
      <c r="E192" s="213"/>
      <c r="F192" s="196"/>
      <c r="G192" s="196"/>
      <c r="H192" s="188"/>
      <c r="I192" s="311"/>
      <c r="J192" s="188"/>
      <c r="K192" s="214"/>
      <c r="L192" s="196"/>
      <c r="M192" s="196"/>
      <c r="N192" s="196"/>
      <c r="O192" s="196"/>
      <c r="P192" s="196"/>
      <c r="Q192" s="196"/>
      <c r="R192" s="196"/>
      <c r="S192" s="196"/>
      <c r="T192" s="197"/>
      <c r="V192" s="294" t="str">
        <f>IFERROR(INDEX($I$76:$I$508, _xlfn.AGGREGATE(15, 6, ROW($I$76:$I$508)-MIN(ROW($I$76:$I$508))+1/($AE$76:$AE$508&lt;&gt;"ingresos")/(COUNTIF($V$75:V191, $I$76:$I$508)=0), 1)), "")</f>
        <v/>
      </c>
      <c r="W192" s="196"/>
      <c r="X192" s="196"/>
      <c r="Y192" s="188"/>
      <c r="Z192" s="102" t="str">
        <f t="shared" si="65"/>
        <v/>
      </c>
      <c r="AA192" s="103" t="str">
        <f t="shared" si="21"/>
        <v/>
      </c>
      <c r="AB192" s="295" t="str">
        <f t="shared" si="63"/>
        <v/>
      </c>
      <c r="AC192" s="296"/>
      <c r="AE192" s="54">
        <f t="shared" si="64"/>
        <v>0</v>
      </c>
      <c r="AF192" s="89"/>
      <c r="AG192" s="89"/>
      <c r="AH192" s="54" t="str">
        <f t="shared" si="22"/>
        <v/>
      </c>
      <c r="AI192" s="54" t="str">
        <f t="shared" si="23"/>
        <v/>
      </c>
      <c r="AJ192" s="54" t="str">
        <f t="shared" si="24"/>
        <v/>
      </c>
      <c r="AK192" s="54" t="str">
        <f t="shared" si="25"/>
        <v/>
      </c>
      <c r="AL192" s="54" t="str">
        <f t="shared" si="26"/>
        <v/>
      </c>
      <c r="AM192" s="54" t="str">
        <f t="shared" si="27"/>
        <v/>
      </c>
      <c r="AN192" s="54" t="str">
        <f t="shared" si="28"/>
        <v/>
      </c>
      <c r="AO192" s="54" t="str">
        <f t="shared" si="29"/>
        <v/>
      </c>
      <c r="AP192" s="54" t="str">
        <f t="shared" si="30"/>
        <v/>
      </c>
      <c r="AQ192" s="54" t="str">
        <f t="shared" si="31"/>
        <v/>
      </c>
      <c r="AR192" s="54" t="str">
        <f t="shared" si="32"/>
        <v/>
      </c>
      <c r="AS192" s="54" t="str">
        <f t="shared" si="33"/>
        <v/>
      </c>
      <c r="AT192" s="54" t="str">
        <f t="shared" si="34"/>
        <v/>
      </c>
      <c r="AU192" s="54" t="str">
        <f t="shared" si="35"/>
        <v/>
      </c>
      <c r="AV192" s="54" t="str">
        <f t="shared" si="36"/>
        <v/>
      </c>
      <c r="AW192" s="54" t="str">
        <f t="shared" si="37"/>
        <v/>
      </c>
      <c r="AX192" s="54" t="str">
        <f t="shared" si="38"/>
        <v/>
      </c>
      <c r="AY192" s="54" t="str">
        <f t="shared" si="39"/>
        <v/>
      </c>
      <c r="AZ192" s="54" t="str">
        <f t="shared" si="40"/>
        <v/>
      </c>
      <c r="BA192" s="54" t="str">
        <f t="shared" si="41"/>
        <v/>
      </c>
      <c r="BB192" s="54" t="str">
        <f t="shared" si="42"/>
        <v/>
      </c>
      <c r="BC192" s="54" t="str">
        <f t="shared" si="43"/>
        <v/>
      </c>
      <c r="BD192" s="54" t="str">
        <f t="shared" si="44"/>
        <v/>
      </c>
      <c r="BE192" s="54" t="str">
        <f t="shared" si="45"/>
        <v/>
      </c>
      <c r="BF192" s="54" t="str">
        <f t="shared" si="46"/>
        <v/>
      </c>
      <c r="BG192" s="54" t="str">
        <f t="shared" si="47"/>
        <v/>
      </c>
      <c r="BH192" s="54" t="str">
        <f t="shared" si="48"/>
        <v/>
      </c>
      <c r="BI192" s="54" t="str">
        <f t="shared" si="49"/>
        <v/>
      </c>
      <c r="BJ192" s="54" t="str">
        <f t="shared" si="50"/>
        <v/>
      </c>
      <c r="BK192" s="54" t="str">
        <f t="shared" si="51"/>
        <v/>
      </c>
      <c r="BL192" s="54" t="str">
        <f t="shared" si="52"/>
        <v/>
      </c>
      <c r="BM192" s="54" t="str">
        <f t="shared" si="53"/>
        <v/>
      </c>
      <c r="BN192" s="54" t="str">
        <f t="shared" si="54"/>
        <v/>
      </c>
      <c r="BO192" s="54" t="str">
        <f t="shared" si="55"/>
        <v/>
      </c>
      <c r="BP192" s="54" t="str">
        <f t="shared" si="56"/>
        <v/>
      </c>
      <c r="BQ192" s="54" t="str">
        <f t="shared" si="57"/>
        <v/>
      </c>
      <c r="BR192" s="54" t="str">
        <f t="shared" si="58"/>
        <v/>
      </c>
      <c r="BS192" s="54" t="str">
        <f t="shared" si="59"/>
        <v/>
      </c>
      <c r="BT192" s="54" t="str">
        <f t="shared" si="60"/>
        <v/>
      </c>
      <c r="BU192" s="54" t="str">
        <f t="shared" si="61"/>
        <v/>
      </c>
    </row>
    <row r="193" spans="2:73" ht="16.2">
      <c r="B193" s="104"/>
      <c r="C193" s="101" t="str">
        <f t="shared" si="66"/>
        <v/>
      </c>
      <c r="D193" s="46"/>
      <c r="E193" s="213"/>
      <c r="F193" s="196"/>
      <c r="G193" s="196"/>
      <c r="H193" s="188"/>
      <c r="I193" s="311"/>
      <c r="J193" s="188"/>
      <c r="K193" s="214"/>
      <c r="L193" s="196"/>
      <c r="M193" s="196"/>
      <c r="N193" s="196"/>
      <c r="O193" s="196"/>
      <c r="P193" s="196"/>
      <c r="Q193" s="196"/>
      <c r="R193" s="196"/>
      <c r="S193" s="196"/>
      <c r="T193" s="197"/>
      <c r="V193" s="294" t="str">
        <f>IFERROR(INDEX($I$76:$I$508, _xlfn.AGGREGATE(15, 6, ROW($I$76:$I$508)-MIN(ROW($I$76:$I$508))+1/($AE$76:$AE$508&lt;&gt;"ingresos")/(COUNTIF($V$75:V192, $I$76:$I$508)=0), 1)), "")</f>
        <v/>
      </c>
      <c r="W193" s="196"/>
      <c r="X193" s="196"/>
      <c r="Y193" s="188"/>
      <c r="Z193" s="102" t="str">
        <f t="shared" si="65"/>
        <v/>
      </c>
      <c r="AA193" s="103" t="str">
        <f t="shared" si="21"/>
        <v/>
      </c>
      <c r="AB193" s="295" t="str">
        <f t="shared" si="63"/>
        <v/>
      </c>
      <c r="AC193" s="296"/>
      <c r="AE193" s="54">
        <f t="shared" si="64"/>
        <v>0</v>
      </c>
      <c r="AF193" s="89"/>
      <c r="AG193" s="89"/>
      <c r="AH193" s="54" t="str">
        <f t="shared" si="22"/>
        <v/>
      </c>
      <c r="AI193" s="54" t="str">
        <f t="shared" si="23"/>
        <v/>
      </c>
      <c r="AJ193" s="54" t="str">
        <f t="shared" si="24"/>
        <v/>
      </c>
      <c r="AK193" s="54" t="str">
        <f t="shared" si="25"/>
        <v/>
      </c>
      <c r="AL193" s="54" t="str">
        <f t="shared" si="26"/>
        <v/>
      </c>
      <c r="AM193" s="54" t="str">
        <f t="shared" si="27"/>
        <v/>
      </c>
      <c r="AN193" s="54" t="str">
        <f t="shared" si="28"/>
        <v/>
      </c>
      <c r="AO193" s="54" t="str">
        <f t="shared" si="29"/>
        <v/>
      </c>
      <c r="AP193" s="54" t="str">
        <f t="shared" si="30"/>
        <v/>
      </c>
      <c r="AQ193" s="54" t="str">
        <f t="shared" si="31"/>
        <v/>
      </c>
      <c r="AR193" s="54" t="str">
        <f t="shared" si="32"/>
        <v/>
      </c>
      <c r="AS193" s="54" t="str">
        <f t="shared" si="33"/>
        <v/>
      </c>
      <c r="AT193" s="54" t="str">
        <f t="shared" si="34"/>
        <v/>
      </c>
      <c r="AU193" s="54" t="str">
        <f t="shared" si="35"/>
        <v/>
      </c>
      <c r="AV193" s="54" t="str">
        <f t="shared" si="36"/>
        <v/>
      </c>
      <c r="AW193" s="54" t="str">
        <f t="shared" si="37"/>
        <v/>
      </c>
      <c r="AX193" s="54" t="str">
        <f t="shared" si="38"/>
        <v/>
      </c>
      <c r="AY193" s="54" t="str">
        <f t="shared" si="39"/>
        <v/>
      </c>
      <c r="AZ193" s="54" t="str">
        <f t="shared" si="40"/>
        <v/>
      </c>
      <c r="BA193" s="54" t="str">
        <f t="shared" si="41"/>
        <v/>
      </c>
      <c r="BB193" s="54" t="str">
        <f t="shared" si="42"/>
        <v/>
      </c>
      <c r="BC193" s="54" t="str">
        <f t="shared" si="43"/>
        <v/>
      </c>
      <c r="BD193" s="54" t="str">
        <f t="shared" si="44"/>
        <v/>
      </c>
      <c r="BE193" s="54" t="str">
        <f t="shared" si="45"/>
        <v/>
      </c>
      <c r="BF193" s="54" t="str">
        <f t="shared" si="46"/>
        <v/>
      </c>
      <c r="BG193" s="54" t="str">
        <f t="shared" si="47"/>
        <v/>
      </c>
      <c r="BH193" s="54" t="str">
        <f t="shared" si="48"/>
        <v/>
      </c>
      <c r="BI193" s="54" t="str">
        <f t="shared" si="49"/>
        <v/>
      </c>
      <c r="BJ193" s="54" t="str">
        <f t="shared" si="50"/>
        <v/>
      </c>
      <c r="BK193" s="54" t="str">
        <f t="shared" si="51"/>
        <v/>
      </c>
      <c r="BL193" s="54" t="str">
        <f t="shared" si="52"/>
        <v/>
      </c>
      <c r="BM193" s="54" t="str">
        <f t="shared" si="53"/>
        <v/>
      </c>
      <c r="BN193" s="54" t="str">
        <f t="shared" si="54"/>
        <v/>
      </c>
      <c r="BO193" s="54" t="str">
        <f t="shared" si="55"/>
        <v/>
      </c>
      <c r="BP193" s="54" t="str">
        <f t="shared" si="56"/>
        <v/>
      </c>
      <c r="BQ193" s="54" t="str">
        <f t="shared" si="57"/>
        <v/>
      </c>
      <c r="BR193" s="54" t="str">
        <f t="shared" si="58"/>
        <v/>
      </c>
      <c r="BS193" s="54" t="str">
        <f t="shared" si="59"/>
        <v/>
      </c>
      <c r="BT193" s="54" t="str">
        <f t="shared" si="60"/>
        <v/>
      </c>
      <c r="BU193" s="54" t="str">
        <f t="shared" si="61"/>
        <v/>
      </c>
    </row>
    <row r="194" spans="2:73" ht="16.2">
      <c r="B194" s="104"/>
      <c r="C194" s="101" t="str">
        <f t="shared" si="66"/>
        <v/>
      </c>
      <c r="D194" s="46"/>
      <c r="E194" s="213"/>
      <c r="F194" s="196"/>
      <c r="G194" s="196"/>
      <c r="H194" s="188"/>
      <c r="I194" s="311"/>
      <c r="J194" s="188"/>
      <c r="K194" s="214"/>
      <c r="L194" s="196"/>
      <c r="M194" s="196"/>
      <c r="N194" s="196"/>
      <c r="O194" s="196"/>
      <c r="P194" s="196"/>
      <c r="Q194" s="196"/>
      <c r="R194" s="196"/>
      <c r="S194" s="196"/>
      <c r="T194" s="197"/>
      <c r="V194" s="294" t="str">
        <f>IFERROR(INDEX($I$76:$I$508, _xlfn.AGGREGATE(15, 6, ROW($I$76:$I$508)-MIN(ROW($I$76:$I$508))+1/($AE$76:$AE$508&lt;&gt;"ingresos")/(COUNTIF($V$75:V193, $I$76:$I$508)=0), 1)), "")</f>
        <v/>
      </c>
      <c r="W194" s="196"/>
      <c r="X194" s="196"/>
      <c r="Y194" s="188"/>
      <c r="Z194" s="102" t="str">
        <f t="shared" si="65"/>
        <v/>
      </c>
      <c r="AA194" s="103" t="str">
        <f t="shared" si="21"/>
        <v/>
      </c>
      <c r="AB194" s="295" t="str">
        <f t="shared" si="63"/>
        <v/>
      </c>
      <c r="AC194" s="296"/>
      <c r="AE194" s="54">
        <f t="shared" si="64"/>
        <v>0</v>
      </c>
      <c r="AF194" s="89"/>
      <c r="AG194" s="89"/>
      <c r="AH194" s="54" t="str">
        <f t="shared" si="22"/>
        <v/>
      </c>
      <c r="AI194" s="54" t="str">
        <f t="shared" si="23"/>
        <v/>
      </c>
      <c r="AJ194" s="54" t="str">
        <f t="shared" si="24"/>
        <v/>
      </c>
      <c r="AK194" s="54" t="str">
        <f t="shared" si="25"/>
        <v/>
      </c>
      <c r="AL194" s="54" t="str">
        <f t="shared" si="26"/>
        <v/>
      </c>
      <c r="AM194" s="54" t="str">
        <f t="shared" si="27"/>
        <v/>
      </c>
      <c r="AN194" s="54" t="str">
        <f t="shared" si="28"/>
        <v/>
      </c>
      <c r="AO194" s="54" t="str">
        <f t="shared" si="29"/>
        <v/>
      </c>
      <c r="AP194" s="54" t="str">
        <f t="shared" si="30"/>
        <v/>
      </c>
      <c r="AQ194" s="54" t="str">
        <f t="shared" si="31"/>
        <v/>
      </c>
      <c r="AR194" s="54" t="str">
        <f t="shared" si="32"/>
        <v/>
      </c>
      <c r="AS194" s="54" t="str">
        <f t="shared" si="33"/>
        <v/>
      </c>
      <c r="AT194" s="54" t="str">
        <f t="shared" si="34"/>
        <v/>
      </c>
      <c r="AU194" s="54" t="str">
        <f t="shared" si="35"/>
        <v/>
      </c>
      <c r="AV194" s="54" t="str">
        <f t="shared" si="36"/>
        <v/>
      </c>
      <c r="AW194" s="54" t="str">
        <f t="shared" si="37"/>
        <v/>
      </c>
      <c r="AX194" s="54" t="str">
        <f t="shared" si="38"/>
        <v/>
      </c>
      <c r="AY194" s="54" t="str">
        <f t="shared" si="39"/>
        <v/>
      </c>
      <c r="AZ194" s="54" t="str">
        <f t="shared" si="40"/>
        <v/>
      </c>
      <c r="BA194" s="54" t="str">
        <f t="shared" si="41"/>
        <v/>
      </c>
      <c r="BB194" s="54" t="str">
        <f t="shared" si="42"/>
        <v/>
      </c>
      <c r="BC194" s="54" t="str">
        <f t="shared" si="43"/>
        <v/>
      </c>
      <c r="BD194" s="54" t="str">
        <f t="shared" si="44"/>
        <v/>
      </c>
      <c r="BE194" s="54" t="str">
        <f t="shared" si="45"/>
        <v/>
      </c>
      <c r="BF194" s="54" t="str">
        <f t="shared" si="46"/>
        <v/>
      </c>
      <c r="BG194" s="54" t="str">
        <f t="shared" si="47"/>
        <v/>
      </c>
      <c r="BH194" s="54" t="str">
        <f t="shared" si="48"/>
        <v/>
      </c>
      <c r="BI194" s="54" t="str">
        <f t="shared" si="49"/>
        <v/>
      </c>
      <c r="BJ194" s="54" t="str">
        <f t="shared" si="50"/>
        <v/>
      </c>
      <c r="BK194" s="54" t="str">
        <f t="shared" si="51"/>
        <v/>
      </c>
      <c r="BL194" s="54" t="str">
        <f t="shared" si="52"/>
        <v/>
      </c>
      <c r="BM194" s="54" t="str">
        <f t="shared" si="53"/>
        <v/>
      </c>
      <c r="BN194" s="54" t="str">
        <f t="shared" si="54"/>
        <v/>
      </c>
      <c r="BO194" s="54" t="str">
        <f t="shared" si="55"/>
        <v/>
      </c>
      <c r="BP194" s="54" t="str">
        <f t="shared" si="56"/>
        <v/>
      </c>
      <c r="BQ194" s="54" t="str">
        <f t="shared" si="57"/>
        <v/>
      </c>
      <c r="BR194" s="54" t="str">
        <f t="shared" si="58"/>
        <v/>
      </c>
      <c r="BS194" s="54" t="str">
        <f t="shared" si="59"/>
        <v/>
      </c>
      <c r="BT194" s="54" t="str">
        <f t="shared" si="60"/>
        <v/>
      </c>
      <c r="BU194" s="54" t="str">
        <f t="shared" si="61"/>
        <v/>
      </c>
    </row>
    <row r="195" spans="2:73" ht="16.2">
      <c r="B195" s="104"/>
      <c r="C195" s="101" t="str">
        <f t="shared" si="66"/>
        <v/>
      </c>
      <c r="D195" s="46"/>
      <c r="E195" s="213"/>
      <c r="F195" s="196"/>
      <c r="G195" s="196"/>
      <c r="H195" s="188"/>
      <c r="I195" s="311"/>
      <c r="J195" s="188"/>
      <c r="K195" s="214"/>
      <c r="L195" s="196"/>
      <c r="M195" s="196"/>
      <c r="N195" s="196"/>
      <c r="O195" s="196"/>
      <c r="P195" s="196"/>
      <c r="Q195" s="196"/>
      <c r="R195" s="196"/>
      <c r="S195" s="196"/>
      <c r="T195" s="197"/>
      <c r="V195" s="294" t="str">
        <f>IFERROR(INDEX($I$76:$I$508, _xlfn.AGGREGATE(15, 6, ROW($I$76:$I$508)-MIN(ROW($I$76:$I$508))+1/($AE$76:$AE$508&lt;&gt;"ingresos")/(COUNTIF($V$75:V194, $I$76:$I$508)=0), 1)), "")</f>
        <v/>
      </c>
      <c r="W195" s="196"/>
      <c r="X195" s="196"/>
      <c r="Y195" s="188"/>
      <c r="Z195" s="102" t="str">
        <f t="shared" si="65"/>
        <v/>
      </c>
      <c r="AA195" s="103" t="str">
        <f t="shared" si="21"/>
        <v/>
      </c>
      <c r="AB195" s="295" t="str">
        <f t="shared" si="63"/>
        <v/>
      </c>
      <c r="AC195" s="296"/>
      <c r="AE195" s="54">
        <f t="shared" si="64"/>
        <v>0</v>
      </c>
      <c r="AF195" s="89"/>
      <c r="AG195" s="89"/>
      <c r="AH195" s="54" t="str">
        <f t="shared" si="22"/>
        <v/>
      </c>
      <c r="AI195" s="54" t="str">
        <f t="shared" si="23"/>
        <v/>
      </c>
      <c r="AJ195" s="54" t="str">
        <f t="shared" si="24"/>
        <v/>
      </c>
      <c r="AK195" s="54" t="str">
        <f t="shared" si="25"/>
        <v/>
      </c>
      <c r="AL195" s="54" t="str">
        <f t="shared" si="26"/>
        <v/>
      </c>
      <c r="AM195" s="54" t="str">
        <f t="shared" si="27"/>
        <v/>
      </c>
      <c r="AN195" s="54" t="str">
        <f t="shared" si="28"/>
        <v/>
      </c>
      <c r="AO195" s="54" t="str">
        <f t="shared" si="29"/>
        <v/>
      </c>
      <c r="AP195" s="54" t="str">
        <f t="shared" si="30"/>
        <v/>
      </c>
      <c r="AQ195" s="54" t="str">
        <f t="shared" si="31"/>
        <v/>
      </c>
      <c r="AR195" s="54" t="str">
        <f t="shared" si="32"/>
        <v/>
      </c>
      <c r="AS195" s="54" t="str">
        <f t="shared" si="33"/>
        <v/>
      </c>
      <c r="AT195" s="54" t="str">
        <f t="shared" si="34"/>
        <v/>
      </c>
      <c r="AU195" s="54" t="str">
        <f t="shared" si="35"/>
        <v/>
      </c>
      <c r="AV195" s="54" t="str">
        <f t="shared" si="36"/>
        <v/>
      </c>
      <c r="AW195" s="54" t="str">
        <f t="shared" si="37"/>
        <v/>
      </c>
      <c r="AX195" s="54" t="str">
        <f t="shared" si="38"/>
        <v/>
      </c>
      <c r="AY195" s="54" t="str">
        <f t="shared" si="39"/>
        <v/>
      </c>
      <c r="AZ195" s="54" t="str">
        <f t="shared" si="40"/>
        <v/>
      </c>
      <c r="BA195" s="54" t="str">
        <f t="shared" si="41"/>
        <v/>
      </c>
      <c r="BB195" s="54" t="str">
        <f t="shared" si="42"/>
        <v/>
      </c>
      <c r="BC195" s="54" t="str">
        <f t="shared" si="43"/>
        <v/>
      </c>
      <c r="BD195" s="54" t="str">
        <f t="shared" si="44"/>
        <v/>
      </c>
      <c r="BE195" s="54" t="str">
        <f t="shared" si="45"/>
        <v/>
      </c>
      <c r="BF195" s="54" t="str">
        <f t="shared" si="46"/>
        <v/>
      </c>
      <c r="BG195" s="54" t="str">
        <f t="shared" si="47"/>
        <v/>
      </c>
      <c r="BH195" s="54" t="str">
        <f t="shared" si="48"/>
        <v/>
      </c>
      <c r="BI195" s="54" t="str">
        <f t="shared" si="49"/>
        <v/>
      </c>
      <c r="BJ195" s="54" t="str">
        <f t="shared" si="50"/>
        <v/>
      </c>
      <c r="BK195" s="54" t="str">
        <f t="shared" si="51"/>
        <v/>
      </c>
      <c r="BL195" s="54" t="str">
        <f t="shared" si="52"/>
        <v/>
      </c>
      <c r="BM195" s="54" t="str">
        <f t="shared" si="53"/>
        <v/>
      </c>
      <c r="BN195" s="54" t="str">
        <f t="shared" si="54"/>
        <v/>
      </c>
      <c r="BO195" s="54" t="str">
        <f t="shared" si="55"/>
        <v/>
      </c>
      <c r="BP195" s="54" t="str">
        <f t="shared" si="56"/>
        <v/>
      </c>
      <c r="BQ195" s="54" t="str">
        <f t="shared" si="57"/>
        <v/>
      </c>
      <c r="BR195" s="54" t="str">
        <f t="shared" si="58"/>
        <v/>
      </c>
      <c r="BS195" s="54" t="str">
        <f t="shared" si="59"/>
        <v/>
      </c>
      <c r="BT195" s="54" t="str">
        <f t="shared" si="60"/>
        <v/>
      </c>
      <c r="BU195" s="54" t="str">
        <f t="shared" si="61"/>
        <v/>
      </c>
    </row>
    <row r="196" spans="2:73" ht="16.2">
      <c r="B196" s="104"/>
      <c r="C196" s="101" t="str">
        <f t="shared" si="66"/>
        <v/>
      </c>
      <c r="D196" s="46"/>
      <c r="E196" s="213"/>
      <c r="F196" s="196"/>
      <c r="G196" s="196"/>
      <c r="H196" s="188"/>
      <c r="I196" s="311"/>
      <c r="J196" s="188"/>
      <c r="K196" s="214"/>
      <c r="L196" s="196"/>
      <c r="M196" s="196"/>
      <c r="N196" s="196"/>
      <c r="O196" s="196"/>
      <c r="P196" s="196"/>
      <c r="Q196" s="196"/>
      <c r="R196" s="196"/>
      <c r="S196" s="196"/>
      <c r="T196" s="197"/>
      <c r="V196" s="294" t="str">
        <f>IFERROR(INDEX($I$76:$I$508, _xlfn.AGGREGATE(15, 6, ROW($I$76:$I$508)-MIN(ROW($I$76:$I$508))+1/($AE$76:$AE$508&lt;&gt;"ingresos")/(COUNTIF($V$75:V195, $I$76:$I$508)=0), 1)), "")</f>
        <v/>
      </c>
      <c r="W196" s="196"/>
      <c r="X196" s="196"/>
      <c r="Y196" s="188"/>
      <c r="Z196" s="102" t="str">
        <f t="shared" si="65"/>
        <v/>
      </c>
      <c r="AA196" s="103" t="str">
        <f t="shared" si="21"/>
        <v/>
      </c>
      <c r="AB196" s="295" t="str">
        <f t="shared" si="63"/>
        <v/>
      </c>
      <c r="AC196" s="296"/>
      <c r="AE196" s="54">
        <f t="shared" si="64"/>
        <v>0</v>
      </c>
      <c r="AF196" s="89"/>
      <c r="AG196" s="89"/>
      <c r="AH196" s="54" t="str">
        <f t="shared" si="22"/>
        <v/>
      </c>
      <c r="AI196" s="54" t="str">
        <f t="shared" si="23"/>
        <v/>
      </c>
      <c r="AJ196" s="54" t="str">
        <f t="shared" si="24"/>
        <v/>
      </c>
      <c r="AK196" s="54" t="str">
        <f t="shared" si="25"/>
        <v/>
      </c>
      <c r="AL196" s="54" t="str">
        <f t="shared" si="26"/>
        <v/>
      </c>
      <c r="AM196" s="54" t="str">
        <f t="shared" si="27"/>
        <v/>
      </c>
      <c r="AN196" s="54" t="str">
        <f t="shared" si="28"/>
        <v/>
      </c>
      <c r="AO196" s="54" t="str">
        <f t="shared" si="29"/>
        <v/>
      </c>
      <c r="AP196" s="54" t="str">
        <f t="shared" si="30"/>
        <v/>
      </c>
      <c r="AQ196" s="54" t="str">
        <f t="shared" si="31"/>
        <v/>
      </c>
      <c r="AR196" s="54" t="str">
        <f t="shared" si="32"/>
        <v/>
      </c>
      <c r="AS196" s="54" t="str">
        <f t="shared" si="33"/>
        <v/>
      </c>
      <c r="AT196" s="54" t="str">
        <f t="shared" si="34"/>
        <v/>
      </c>
      <c r="AU196" s="54" t="str">
        <f t="shared" si="35"/>
        <v/>
      </c>
      <c r="AV196" s="54" t="str">
        <f t="shared" si="36"/>
        <v/>
      </c>
      <c r="AW196" s="54" t="str">
        <f t="shared" si="37"/>
        <v/>
      </c>
      <c r="AX196" s="54" t="str">
        <f t="shared" si="38"/>
        <v/>
      </c>
      <c r="AY196" s="54" t="str">
        <f t="shared" si="39"/>
        <v/>
      </c>
      <c r="AZ196" s="54" t="str">
        <f t="shared" si="40"/>
        <v/>
      </c>
      <c r="BA196" s="54" t="str">
        <f t="shared" si="41"/>
        <v/>
      </c>
      <c r="BB196" s="54" t="str">
        <f t="shared" si="42"/>
        <v/>
      </c>
      <c r="BC196" s="54" t="str">
        <f t="shared" si="43"/>
        <v/>
      </c>
      <c r="BD196" s="54" t="str">
        <f t="shared" si="44"/>
        <v/>
      </c>
      <c r="BE196" s="54" t="str">
        <f t="shared" si="45"/>
        <v/>
      </c>
      <c r="BF196" s="54" t="str">
        <f t="shared" si="46"/>
        <v/>
      </c>
      <c r="BG196" s="54" t="str">
        <f t="shared" si="47"/>
        <v/>
      </c>
      <c r="BH196" s="54" t="str">
        <f t="shared" si="48"/>
        <v/>
      </c>
      <c r="BI196" s="54" t="str">
        <f t="shared" si="49"/>
        <v/>
      </c>
      <c r="BJ196" s="54" t="str">
        <f t="shared" si="50"/>
        <v/>
      </c>
      <c r="BK196" s="54" t="str">
        <f t="shared" si="51"/>
        <v/>
      </c>
      <c r="BL196" s="54" t="str">
        <f t="shared" si="52"/>
        <v/>
      </c>
      <c r="BM196" s="54" t="str">
        <f t="shared" si="53"/>
        <v/>
      </c>
      <c r="BN196" s="54" t="str">
        <f t="shared" si="54"/>
        <v/>
      </c>
      <c r="BO196" s="54" t="str">
        <f t="shared" si="55"/>
        <v/>
      </c>
      <c r="BP196" s="54" t="str">
        <f t="shared" si="56"/>
        <v/>
      </c>
      <c r="BQ196" s="54" t="str">
        <f t="shared" si="57"/>
        <v/>
      </c>
      <c r="BR196" s="54" t="str">
        <f t="shared" si="58"/>
        <v/>
      </c>
      <c r="BS196" s="54" t="str">
        <f t="shared" si="59"/>
        <v/>
      </c>
      <c r="BT196" s="54" t="str">
        <f t="shared" si="60"/>
        <v/>
      </c>
      <c r="BU196" s="54" t="str">
        <f t="shared" si="61"/>
        <v/>
      </c>
    </row>
    <row r="197" spans="2:73" ht="16.2">
      <c r="B197" s="104"/>
      <c r="C197" s="101" t="str">
        <f t="shared" si="66"/>
        <v/>
      </c>
      <c r="D197" s="46"/>
      <c r="E197" s="213"/>
      <c r="F197" s="196"/>
      <c r="G197" s="196"/>
      <c r="H197" s="188"/>
      <c r="I197" s="311"/>
      <c r="J197" s="188"/>
      <c r="K197" s="214"/>
      <c r="L197" s="196"/>
      <c r="M197" s="196"/>
      <c r="N197" s="196"/>
      <c r="O197" s="196"/>
      <c r="P197" s="196"/>
      <c r="Q197" s="196"/>
      <c r="R197" s="196"/>
      <c r="S197" s="196"/>
      <c r="T197" s="197"/>
      <c r="V197" s="294" t="str">
        <f>IFERROR(INDEX($I$76:$I$508, _xlfn.AGGREGATE(15, 6, ROW($I$76:$I$508)-MIN(ROW($I$76:$I$508))+1/($AE$76:$AE$508&lt;&gt;"ingresos")/(COUNTIF($V$75:V196, $I$76:$I$508)=0), 1)), "")</f>
        <v/>
      </c>
      <c r="W197" s="196"/>
      <c r="X197" s="196"/>
      <c r="Y197" s="188"/>
      <c r="Z197" s="102" t="str">
        <f t="shared" si="65"/>
        <v/>
      </c>
      <c r="AA197" s="103" t="str">
        <f t="shared" si="21"/>
        <v/>
      </c>
      <c r="AB197" s="295" t="str">
        <f t="shared" si="63"/>
        <v/>
      </c>
      <c r="AC197" s="296"/>
      <c r="AE197" s="54">
        <f t="shared" si="64"/>
        <v>0</v>
      </c>
      <c r="AF197" s="89"/>
      <c r="AG197" s="89"/>
      <c r="AH197" s="54" t="str">
        <f t="shared" si="22"/>
        <v/>
      </c>
      <c r="AI197" s="54" t="str">
        <f t="shared" si="23"/>
        <v/>
      </c>
      <c r="AJ197" s="54" t="str">
        <f t="shared" si="24"/>
        <v/>
      </c>
      <c r="AK197" s="54" t="str">
        <f t="shared" si="25"/>
        <v/>
      </c>
      <c r="AL197" s="54" t="str">
        <f t="shared" si="26"/>
        <v/>
      </c>
      <c r="AM197" s="54" t="str">
        <f t="shared" si="27"/>
        <v/>
      </c>
      <c r="AN197" s="54" t="str">
        <f t="shared" si="28"/>
        <v/>
      </c>
      <c r="AO197" s="54" t="str">
        <f t="shared" si="29"/>
        <v/>
      </c>
      <c r="AP197" s="54" t="str">
        <f t="shared" si="30"/>
        <v/>
      </c>
      <c r="AQ197" s="54" t="str">
        <f t="shared" si="31"/>
        <v/>
      </c>
      <c r="AR197" s="54" t="str">
        <f t="shared" si="32"/>
        <v/>
      </c>
      <c r="AS197" s="54" t="str">
        <f t="shared" si="33"/>
        <v/>
      </c>
      <c r="AT197" s="54" t="str">
        <f t="shared" si="34"/>
        <v/>
      </c>
      <c r="AU197" s="54" t="str">
        <f t="shared" si="35"/>
        <v/>
      </c>
      <c r="AV197" s="54" t="str">
        <f t="shared" si="36"/>
        <v/>
      </c>
      <c r="AW197" s="54" t="str">
        <f t="shared" si="37"/>
        <v/>
      </c>
      <c r="AX197" s="54" t="str">
        <f t="shared" si="38"/>
        <v/>
      </c>
      <c r="AY197" s="54" t="str">
        <f t="shared" si="39"/>
        <v/>
      </c>
      <c r="AZ197" s="54" t="str">
        <f t="shared" si="40"/>
        <v/>
      </c>
      <c r="BA197" s="54" t="str">
        <f t="shared" si="41"/>
        <v/>
      </c>
      <c r="BB197" s="54" t="str">
        <f t="shared" si="42"/>
        <v/>
      </c>
      <c r="BC197" s="54" t="str">
        <f t="shared" si="43"/>
        <v/>
      </c>
      <c r="BD197" s="54" t="str">
        <f t="shared" si="44"/>
        <v/>
      </c>
      <c r="BE197" s="54" t="str">
        <f t="shared" si="45"/>
        <v/>
      </c>
      <c r="BF197" s="54" t="str">
        <f t="shared" si="46"/>
        <v/>
      </c>
      <c r="BG197" s="54" t="str">
        <f t="shared" si="47"/>
        <v/>
      </c>
      <c r="BH197" s="54" t="str">
        <f t="shared" si="48"/>
        <v/>
      </c>
      <c r="BI197" s="54" t="str">
        <f t="shared" si="49"/>
        <v/>
      </c>
      <c r="BJ197" s="54" t="str">
        <f t="shared" si="50"/>
        <v/>
      </c>
      <c r="BK197" s="54" t="str">
        <f t="shared" si="51"/>
        <v/>
      </c>
      <c r="BL197" s="54" t="str">
        <f t="shared" si="52"/>
        <v/>
      </c>
      <c r="BM197" s="54" t="str">
        <f t="shared" si="53"/>
        <v/>
      </c>
      <c r="BN197" s="54" t="str">
        <f t="shared" si="54"/>
        <v/>
      </c>
      <c r="BO197" s="54" t="str">
        <f t="shared" si="55"/>
        <v/>
      </c>
      <c r="BP197" s="54" t="str">
        <f t="shared" si="56"/>
        <v/>
      </c>
      <c r="BQ197" s="54" t="str">
        <f t="shared" si="57"/>
        <v/>
      </c>
      <c r="BR197" s="54" t="str">
        <f t="shared" si="58"/>
        <v/>
      </c>
      <c r="BS197" s="54" t="str">
        <f t="shared" si="59"/>
        <v/>
      </c>
      <c r="BT197" s="54" t="str">
        <f t="shared" si="60"/>
        <v/>
      </c>
      <c r="BU197" s="54" t="str">
        <f t="shared" si="61"/>
        <v/>
      </c>
    </row>
    <row r="198" spans="2:73" ht="16.2">
      <c r="B198" s="104"/>
      <c r="C198" s="101" t="str">
        <f t="shared" si="66"/>
        <v/>
      </c>
      <c r="D198" s="46"/>
      <c r="E198" s="213"/>
      <c r="F198" s="196"/>
      <c r="G198" s="196"/>
      <c r="H198" s="188"/>
      <c r="I198" s="311"/>
      <c r="J198" s="188"/>
      <c r="K198" s="214"/>
      <c r="L198" s="196"/>
      <c r="M198" s="196"/>
      <c r="N198" s="196"/>
      <c r="O198" s="196"/>
      <c r="P198" s="196"/>
      <c r="Q198" s="196"/>
      <c r="R198" s="196"/>
      <c r="S198" s="196"/>
      <c r="T198" s="197"/>
      <c r="V198" s="294" t="str">
        <f>IFERROR(INDEX($I$76:$I$508, _xlfn.AGGREGATE(15, 6, ROW($I$76:$I$508)-MIN(ROW($I$76:$I$508))+1/($AE$76:$AE$508&lt;&gt;"ingresos")/(COUNTIF($V$75:V197, $I$76:$I$508)=0), 1)), "")</f>
        <v/>
      </c>
      <c r="W198" s="196"/>
      <c r="X198" s="196"/>
      <c r="Y198" s="188"/>
      <c r="Z198" s="102" t="str">
        <f t="shared" si="65"/>
        <v/>
      </c>
      <c r="AA198" s="103" t="str">
        <f t="shared" si="21"/>
        <v/>
      </c>
      <c r="AB198" s="295" t="str">
        <f t="shared" si="63"/>
        <v/>
      </c>
      <c r="AC198" s="296"/>
      <c r="AE198" s="54">
        <f t="shared" si="64"/>
        <v>0</v>
      </c>
      <c r="AF198" s="89"/>
      <c r="AG198" s="89"/>
      <c r="AH198" s="54" t="str">
        <f t="shared" si="22"/>
        <v/>
      </c>
      <c r="AI198" s="54" t="str">
        <f t="shared" si="23"/>
        <v/>
      </c>
      <c r="AJ198" s="54" t="str">
        <f t="shared" si="24"/>
        <v/>
      </c>
      <c r="AK198" s="54" t="str">
        <f t="shared" si="25"/>
        <v/>
      </c>
      <c r="AL198" s="54" t="str">
        <f t="shared" si="26"/>
        <v/>
      </c>
      <c r="AM198" s="54" t="str">
        <f t="shared" si="27"/>
        <v/>
      </c>
      <c r="AN198" s="54" t="str">
        <f t="shared" si="28"/>
        <v/>
      </c>
      <c r="AO198" s="54" t="str">
        <f t="shared" si="29"/>
        <v/>
      </c>
      <c r="AP198" s="54" t="str">
        <f t="shared" si="30"/>
        <v/>
      </c>
      <c r="AQ198" s="54" t="str">
        <f t="shared" si="31"/>
        <v/>
      </c>
      <c r="AR198" s="54" t="str">
        <f t="shared" si="32"/>
        <v/>
      </c>
      <c r="AS198" s="54" t="str">
        <f t="shared" si="33"/>
        <v/>
      </c>
      <c r="AT198" s="54" t="str">
        <f t="shared" si="34"/>
        <v/>
      </c>
      <c r="AU198" s="54" t="str">
        <f t="shared" si="35"/>
        <v/>
      </c>
      <c r="AV198" s="54" t="str">
        <f t="shared" si="36"/>
        <v/>
      </c>
      <c r="AW198" s="54" t="str">
        <f t="shared" si="37"/>
        <v/>
      </c>
      <c r="AX198" s="54" t="str">
        <f t="shared" si="38"/>
        <v/>
      </c>
      <c r="AY198" s="54" t="str">
        <f t="shared" si="39"/>
        <v/>
      </c>
      <c r="AZ198" s="54" t="str">
        <f t="shared" si="40"/>
        <v/>
      </c>
      <c r="BA198" s="54" t="str">
        <f t="shared" si="41"/>
        <v/>
      </c>
      <c r="BB198" s="54" t="str">
        <f t="shared" si="42"/>
        <v/>
      </c>
      <c r="BC198" s="54" t="str">
        <f t="shared" si="43"/>
        <v/>
      </c>
      <c r="BD198" s="54" t="str">
        <f t="shared" si="44"/>
        <v/>
      </c>
      <c r="BE198" s="54" t="str">
        <f t="shared" si="45"/>
        <v/>
      </c>
      <c r="BF198" s="54" t="str">
        <f t="shared" si="46"/>
        <v/>
      </c>
      <c r="BG198" s="54" t="str">
        <f t="shared" si="47"/>
        <v/>
      </c>
      <c r="BH198" s="54" t="str">
        <f t="shared" si="48"/>
        <v/>
      </c>
      <c r="BI198" s="54" t="str">
        <f t="shared" si="49"/>
        <v/>
      </c>
      <c r="BJ198" s="54" t="str">
        <f t="shared" si="50"/>
        <v/>
      </c>
      <c r="BK198" s="54" t="str">
        <f t="shared" si="51"/>
        <v/>
      </c>
      <c r="BL198" s="54" t="str">
        <f t="shared" si="52"/>
        <v/>
      </c>
      <c r="BM198" s="54" t="str">
        <f t="shared" si="53"/>
        <v/>
      </c>
      <c r="BN198" s="54" t="str">
        <f t="shared" si="54"/>
        <v/>
      </c>
      <c r="BO198" s="54" t="str">
        <f t="shared" si="55"/>
        <v/>
      </c>
      <c r="BP198" s="54" t="str">
        <f t="shared" si="56"/>
        <v/>
      </c>
      <c r="BQ198" s="54" t="str">
        <f t="shared" si="57"/>
        <v/>
      </c>
      <c r="BR198" s="54" t="str">
        <f t="shared" si="58"/>
        <v/>
      </c>
      <c r="BS198" s="54" t="str">
        <f t="shared" si="59"/>
        <v/>
      </c>
      <c r="BT198" s="54" t="str">
        <f t="shared" si="60"/>
        <v/>
      </c>
      <c r="BU198" s="54" t="str">
        <f t="shared" si="61"/>
        <v/>
      </c>
    </row>
    <row r="199" spans="2:73" ht="16.2">
      <c r="B199" s="104"/>
      <c r="C199" s="101" t="str">
        <f t="shared" si="66"/>
        <v/>
      </c>
      <c r="D199" s="46"/>
      <c r="E199" s="213"/>
      <c r="F199" s="196"/>
      <c r="G199" s="196"/>
      <c r="H199" s="188"/>
      <c r="I199" s="311"/>
      <c r="J199" s="188"/>
      <c r="K199" s="214"/>
      <c r="L199" s="196"/>
      <c r="M199" s="196"/>
      <c r="N199" s="196"/>
      <c r="O199" s="196"/>
      <c r="P199" s="196"/>
      <c r="Q199" s="196"/>
      <c r="R199" s="196"/>
      <c r="S199" s="196"/>
      <c r="T199" s="197"/>
      <c r="V199" s="294" t="str">
        <f>IFERROR(INDEX($I$76:$I$508, _xlfn.AGGREGATE(15, 6, ROW($I$76:$I$508)-MIN(ROW($I$76:$I$508))+1/($AE$76:$AE$508&lt;&gt;"ingresos")/(COUNTIF($V$75:V198, $I$76:$I$508)=0), 1)), "")</f>
        <v/>
      </c>
      <c r="W199" s="196"/>
      <c r="X199" s="196"/>
      <c r="Y199" s="188"/>
      <c r="Z199" s="102" t="str">
        <f t="shared" si="65"/>
        <v/>
      </c>
      <c r="AA199" s="103" t="str">
        <f t="shared" si="21"/>
        <v/>
      </c>
      <c r="AB199" s="295" t="str">
        <f t="shared" si="63"/>
        <v/>
      </c>
      <c r="AC199" s="296"/>
      <c r="AE199" s="54">
        <f t="shared" si="64"/>
        <v>0</v>
      </c>
      <c r="AF199" s="89"/>
      <c r="AG199" s="89"/>
      <c r="AH199" s="54" t="str">
        <f t="shared" si="22"/>
        <v/>
      </c>
      <c r="AI199" s="54" t="str">
        <f t="shared" si="23"/>
        <v/>
      </c>
      <c r="AJ199" s="54" t="str">
        <f t="shared" si="24"/>
        <v/>
      </c>
      <c r="AK199" s="54" t="str">
        <f t="shared" si="25"/>
        <v/>
      </c>
      <c r="AL199" s="54" t="str">
        <f t="shared" si="26"/>
        <v/>
      </c>
      <c r="AM199" s="54" t="str">
        <f t="shared" si="27"/>
        <v/>
      </c>
      <c r="AN199" s="54" t="str">
        <f t="shared" si="28"/>
        <v/>
      </c>
      <c r="AO199" s="54" t="str">
        <f t="shared" si="29"/>
        <v/>
      </c>
      <c r="AP199" s="54" t="str">
        <f t="shared" si="30"/>
        <v/>
      </c>
      <c r="AQ199" s="54" t="str">
        <f t="shared" si="31"/>
        <v/>
      </c>
      <c r="AR199" s="54" t="str">
        <f t="shared" si="32"/>
        <v/>
      </c>
      <c r="AS199" s="54" t="str">
        <f t="shared" si="33"/>
        <v/>
      </c>
      <c r="AT199" s="54" t="str">
        <f t="shared" si="34"/>
        <v/>
      </c>
      <c r="AU199" s="54" t="str">
        <f t="shared" si="35"/>
        <v/>
      </c>
      <c r="AV199" s="54" t="str">
        <f t="shared" si="36"/>
        <v/>
      </c>
      <c r="AW199" s="54" t="str">
        <f t="shared" si="37"/>
        <v/>
      </c>
      <c r="AX199" s="54" t="str">
        <f t="shared" si="38"/>
        <v/>
      </c>
      <c r="AY199" s="54" t="str">
        <f t="shared" si="39"/>
        <v/>
      </c>
      <c r="AZ199" s="54" t="str">
        <f t="shared" si="40"/>
        <v/>
      </c>
      <c r="BA199" s="54" t="str">
        <f t="shared" si="41"/>
        <v/>
      </c>
      <c r="BB199" s="54" t="str">
        <f t="shared" si="42"/>
        <v/>
      </c>
      <c r="BC199" s="54" t="str">
        <f t="shared" si="43"/>
        <v/>
      </c>
      <c r="BD199" s="54" t="str">
        <f t="shared" si="44"/>
        <v/>
      </c>
      <c r="BE199" s="54" t="str">
        <f t="shared" si="45"/>
        <v/>
      </c>
      <c r="BF199" s="54" t="str">
        <f t="shared" si="46"/>
        <v/>
      </c>
      <c r="BG199" s="54" t="str">
        <f t="shared" si="47"/>
        <v/>
      </c>
      <c r="BH199" s="54" t="str">
        <f t="shared" si="48"/>
        <v/>
      </c>
      <c r="BI199" s="54" t="str">
        <f t="shared" si="49"/>
        <v/>
      </c>
      <c r="BJ199" s="54" t="str">
        <f t="shared" si="50"/>
        <v/>
      </c>
      <c r="BK199" s="54" t="str">
        <f t="shared" si="51"/>
        <v/>
      </c>
      <c r="BL199" s="54" t="str">
        <f t="shared" si="52"/>
        <v/>
      </c>
      <c r="BM199" s="54" t="str">
        <f t="shared" si="53"/>
        <v/>
      </c>
      <c r="BN199" s="54" t="str">
        <f t="shared" si="54"/>
        <v/>
      </c>
      <c r="BO199" s="54" t="str">
        <f t="shared" si="55"/>
        <v/>
      </c>
      <c r="BP199" s="54" t="str">
        <f t="shared" si="56"/>
        <v/>
      </c>
      <c r="BQ199" s="54" t="str">
        <f t="shared" si="57"/>
        <v/>
      </c>
      <c r="BR199" s="54" t="str">
        <f t="shared" si="58"/>
        <v/>
      </c>
      <c r="BS199" s="54" t="str">
        <f t="shared" si="59"/>
        <v/>
      </c>
      <c r="BT199" s="54" t="str">
        <f t="shared" si="60"/>
        <v/>
      </c>
      <c r="BU199" s="54" t="str">
        <f t="shared" si="61"/>
        <v/>
      </c>
    </row>
    <row r="200" spans="2:73" ht="16.2">
      <c r="B200" s="104"/>
      <c r="C200" s="101" t="str">
        <f t="shared" si="66"/>
        <v/>
      </c>
      <c r="D200" s="46"/>
      <c r="E200" s="213"/>
      <c r="F200" s="196"/>
      <c r="G200" s="196"/>
      <c r="H200" s="188"/>
      <c r="I200" s="311"/>
      <c r="J200" s="188"/>
      <c r="K200" s="214"/>
      <c r="L200" s="196"/>
      <c r="M200" s="196"/>
      <c r="N200" s="196"/>
      <c r="O200" s="196"/>
      <c r="P200" s="196"/>
      <c r="Q200" s="196"/>
      <c r="R200" s="196"/>
      <c r="S200" s="196"/>
      <c r="T200" s="197"/>
      <c r="V200" s="294" t="str">
        <f>IFERROR(INDEX($I$76:$I$508, _xlfn.AGGREGATE(15, 6, ROW($I$76:$I$508)-MIN(ROW($I$76:$I$508))+1/($AE$76:$AE$508&lt;&gt;"ingresos")/(COUNTIF($V$75:V199, $I$76:$I$508)=0), 1)), "")</f>
        <v/>
      </c>
      <c r="W200" s="196"/>
      <c r="X200" s="196"/>
      <c r="Y200" s="188"/>
      <c r="Z200" s="102" t="str">
        <f t="shared" si="65"/>
        <v/>
      </c>
      <c r="AA200" s="103" t="str">
        <f t="shared" si="21"/>
        <v/>
      </c>
      <c r="AB200" s="295" t="str">
        <f t="shared" si="63"/>
        <v/>
      </c>
      <c r="AC200" s="296"/>
      <c r="AE200" s="54">
        <f t="shared" si="64"/>
        <v>0</v>
      </c>
      <c r="AF200" s="89"/>
      <c r="AG200" s="89"/>
      <c r="AH200" s="54" t="str">
        <f t="shared" si="22"/>
        <v/>
      </c>
      <c r="AI200" s="54" t="str">
        <f t="shared" si="23"/>
        <v/>
      </c>
      <c r="AJ200" s="54" t="str">
        <f t="shared" si="24"/>
        <v/>
      </c>
      <c r="AK200" s="54" t="str">
        <f t="shared" si="25"/>
        <v/>
      </c>
      <c r="AL200" s="54" t="str">
        <f t="shared" si="26"/>
        <v/>
      </c>
      <c r="AM200" s="54" t="str">
        <f t="shared" si="27"/>
        <v/>
      </c>
      <c r="AN200" s="54" t="str">
        <f t="shared" si="28"/>
        <v/>
      </c>
      <c r="AO200" s="54" t="str">
        <f t="shared" si="29"/>
        <v/>
      </c>
      <c r="AP200" s="54" t="str">
        <f t="shared" si="30"/>
        <v/>
      </c>
      <c r="AQ200" s="54" t="str">
        <f t="shared" si="31"/>
        <v/>
      </c>
      <c r="AR200" s="54" t="str">
        <f t="shared" si="32"/>
        <v/>
      </c>
      <c r="AS200" s="54" t="str">
        <f t="shared" si="33"/>
        <v/>
      </c>
      <c r="AT200" s="54" t="str">
        <f t="shared" si="34"/>
        <v/>
      </c>
      <c r="AU200" s="54" t="str">
        <f t="shared" si="35"/>
        <v/>
      </c>
      <c r="AV200" s="54" t="str">
        <f t="shared" si="36"/>
        <v/>
      </c>
      <c r="AW200" s="54" t="str">
        <f t="shared" si="37"/>
        <v/>
      </c>
      <c r="AX200" s="54" t="str">
        <f t="shared" si="38"/>
        <v/>
      </c>
      <c r="AY200" s="54" t="str">
        <f t="shared" si="39"/>
        <v/>
      </c>
      <c r="AZ200" s="54" t="str">
        <f t="shared" si="40"/>
        <v/>
      </c>
      <c r="BA200" s="54" t="str">
        <f t="shared" si="41"/>
        <v/>
      </c>
      <c r="BB200" s="54" t="str">
        <f t="shared" si="42"/>
        <v/>
      </c>
      <c r="BC200" s="54" t="str">
        <f t="shared" si="43"/>
        <v/>
      </c>
      <c r="BD200" s="54" t="str">
        <f t="shared" si="44"/>
        <v/>
      </c>
      <c r="BE200" s="54" t="str">
        <f t="shared" si="45"/>
        <v/>
      </c>
      <c r="BF200" s="54" t="str">
        <f t="shared" si="46"/>
        <v/>
      </c>
      <c r="BG200" s="54" t="str">
        <f t="shared" si="47"/>
        <v/>
      </c>
      <c r="BH200" s="54" t="str">
        <f t="shared" si="48"/>
        <v/>
      </c>
      <c r="BI200" s="54" t="str">
        <f t="shared" si="49"/>
        <v/>
      </c>
      <c r="BJ200" s="54" t="str">
        <f t="shared" si="50"/>
        <v/>
      </c>
      <c r="BK200" s="54" t="str">
        <f t="shared" si="51"/>
        <v/>
      </c>
      <c r="BL200" s="54" t="str">
        <f t="shared" si="52"/>
        <v/>
      </c>
      <c r="BM200" s="54" t="str">
        <f t="shared" si="53"/>
        <v/>
      </c>
      <c r="BN200" s="54" t="str">
        <f t="shared" si="54"/>
        <v/>
      </c>
      <c r="BO200" s="54" t="str">
        <f t="shared" si="55"/>
        <v/>
      </c>
      <c r="BP200" s="54" t="str">
        <f t="shared" si="56"/>
        <v/>
      </c>
      <c r="BQ200" s="54" t="str">
        <f t="shared" si="57"/>
        <v/>
      </c>
      <c r="BR200" s="54" t="str">
        <f t="shared" si="58"/>
        <v/>
      </c>
      <c r="BS200" s="54" t="str">
        <f t="shared" si="59"/>
        <v/>
      </c>
      <c r="BT200" s="54" t="str">
        <f t="shared" si="60"/>
        <v/>
      </c>
      <c r="BU200" s="54" t="str">
        <f t="shared" si="61"/>
        <v/>
      </c>
    </row>
    <row r="201" spans="2:73" ht="16.2">
      <c r="B201" s="104"/>
      <c r="C201" s="101" t="str">
        <f t="shared" si="66"/>
        <v/>
      </c>
      <c r="D201" s="46"/>
      <c r="E201" s="213"/>
      <c r="F201" s="196"/>
      <c r="G201" s="196"/>
      <c r="H201" s="188"/>
      <c r="I201" s="311"/>
      <c r="J201" s="188"/>
      <c r="K201" s="214"/>
      <c r="L201" s="196"/>
      <c r="M201" s="196"/>
      <c r="N201" s="196"/>
      <c r="O201" s="196"/>
      <c r="P201" s="196"/>
      <c r="Q201" s="196"/>
      <c r="R201" s="196"/>
      <c r="S201" s="196"/>
      <c r="T201" s="197"/>
      <c r="V201" s="294" t="str">
        <f>IFERROR(INDEX($I$76:$I$508, _xlfn.AGGREGATE(15, 6, ROW($I$76:$I$508)-MIN(ROW($I$76:$I$508))+1/($AE$76:$AE$508&lt;&gt;"ingresos")/(COUNTIF($V$75:V200, $I$76:$I$508)=0), 1)), "")</f>
        <v/>
      </c>
      <c r="W201" s="196"/>
      <c r="X201" s="196"/>
      <c r="Y201" s="188"/>
      <c r="Z201" s="102" t="str">
        <f t="shared" si="65"/>
        <v/>
      </c>
      <c r="AA201" s="103" t="str">
        <f t="shared" si="21"/>
        <v/>
      </c>
      <c r="AB201" s="295" t="str">
        <f t="shared" si="63"/>
        <v/>
      </c>
      <c r="AC201" s="296"/>
      <c r="AE201" s="54">
        <f t="shared" si="64"/>
        <v>0</v>
      </c>
      <c r="AF201" s="89"/>
      <c r="AG201" s="89"/>
      <c r="AH201" s="54" t="str">
        <f t="shared" si="22"/>
        <v/>
      </c>
      <c r="AI201" s="54" t="str">
        <f t="shared" si="23"/>
        <v/>
      </c>
      <c r="AJ201" s="54" t="str">
        <f t="shared" si="24"/>
        <v/>
      </c>
      <c r="AK201" s="54" t="str">
        <f t="shared" si="25"/>
        <v/>
      </c>
      <c r="AL201" s="54" t="str">
        <f t="shared" si="26"/>
        <v/>
      </c>
      <c r="AM201" s="54" t="str">
        <f t="shared" si="27"/>
        <v/>
      </c>
      <c r="AN201" s="54" t="str">
        <f t="shared" si="28"/>
        <v/>
      </c>
      <c r="AO201" s="54" t="str">
        <f t="shared" si="29"/>
        <v/>
      </c>
      <c r="AP201" s="54" t="str">
        <f t="shared" si="30"/>
        <v/>
      </c>
      <c r="AQ201" s="54" t="str">
        <f t="shared" si="31"/>
        <v/>
      </c>
      <c r="AR201" s="54" t="str">
        <f t="shared" si="32"/>
        <v/>
      </c>
      <c r="AS201" s="54" t="str">
        <f t="shared" si="33"/>
        <v/>
      </c>
      <c r="AT201" s="54" t="str">
        <f t="shared" si="34"/>
        <v/>
      </c>
      <c r="AU201" s="54" t="str">
        <f t="shared" si="35"/>
        <v/>
      </c>
      <c r="AV201" s="54" t="str">
        <f t="shared" si="36"/>
        <v/>
      </c>
      <c r="AW201" s="54" t="str">
        <f t="shared" si="37"/>
        <v/>
      </c>
      <c r="AX201" s="54" t="str">
        <f t="shared" si="38"/>
        <v/>
      </c>
      <c r="AY201" s="54" t="str">
        <f t="shared" si="39"/>
        <v/>
      </c>
      <c r="AZ201" s="54" t="str">
        <f t="shared" si="40"/>
        <v/>
      </c>
      <c r="BA201" s="54" t="str">
        <f t="shared" si="41"/>
        <v/>
      </c>
      <c r="BB201" s="54" t="str">
        <f t="shared" si="42"/>
        <v/>
      </c>
      <c r="BC201" s="54" t="str">
        <f t="shared" si="43"/>
        <v/>
      </c>
      <c r="BD201" s="54" t="str">
        <f t="shared" si="44"/>
        <v/>
      </c>
      <c r="BE201" s="54" t="str">
        <f t="shared" si="45"/>
        <v/>
      </c>
      <c r="BF201" s="54" t="str">
        <f t="shared" si="46"/>
        <v/>
      </c>
      <c r="BG201" s="54" t="str">
        <f t="shared" si="47"/>
        <v/>
      </c>
      <c r="BH201" s="54" t="str">
        <f t="shared" si="48"/>
        <v/>
      </c>
      <c r="BI201" s="54" t="str">
        <f t="shared" si="49"/>
        <v/>
      </c>
      <c r="BJ201" s="54" t="str">
        <f t="shared" si="50"/>
        <v/>
      </c>
      <c r="BK201" s="54" t="str">
        <f t="shared" si="51"/>
        <v/>
      </c>
      <c r="BL201" s="54" t="str">
        <f t="shared" si="52"/>
        <v/>
      </c>
      <c r="BM201" s="54" t="str">
        <f t="shared" si="53"/>
        <v/>
      </c>
      <c r="BN201" s="54" t="str">
        <f t="shared" si="54"/>
        <v/>
      </c>
      <c r="BO201" s="54" t="str">
        <f t="shared" si="55"/>
        <v/>
      </c>
      <c r="BP201" s="54" t="str">
        <f t="shared" si="56"/>
        <v/>
      </c>
      <c r="BQ201" s="54" t="str">
        <f t="shared" si="57"/>
        <v/>
      </c>
      <c r="BR201" s="54" t="str">
        <f t="shared" si="58"/>
        <v/>
      </c>
      <c r="BS201" s="54" t="str">
        <f t="shared" si="59"/>
        <v/>
      </c>
      <c r="BT201" s="54" t="str">
        <f t="shared" si="60"/>
        <v/>
      </c>
      <c r="BU201" s="54" t="str">
        <f t="shared" si="61"/>
        <v/>
      </c>
    </row>
    <row r="202" spans="2:73" ht="16.2">
      <c r="B202" s="104"/>
      <c r="C202" s="101" t="str">
        <f t="shared" si="66"/>
        <v/>
      </c>
      <c r="D202" s="46"/>
      <c r="E202" s="213"/>
      <c r="F202" s="196"/>
      <c r="G202" s="196"/>
      <c r="H202" s="188"/>
      <c r="I202" s="311"/>
      <c r="J202" s="188"/>
      <c r="K202" s="214"/>
      <c r="L202" s="196"/>
      <c r="M202" s="196"/>
      <c r="N202" s="196"/>
      <c r="O202" s="196"/>
      <c r="P202" s="196"/>
      <c r="Q202" s="196"/>
      <c r="R202" s="196"/>
      <c r="S202" s="196"/>
      <c r="T202" s="197"/>
      <c r="V202" s="294" t="str">
        <f>IFERROR(INDEX($I$76:$I$508, _xlfn.AGGREGATE(15, 6, ROW($I$76:$I$508)-MIN(ROW($I$76:$I$508))+1/($AE$76:$AE$508&lt;&gt;"ingresos")/(COUNTIF($V$75:V201, $I$76:$I$508)=0), 1)), "")</f>
        <v/>
      </c>
      <c r="W202" s="196"/>
      <c r="X202" s="196"/>
      <c r="Y202" s="188"/>
      <c r="Z202" s="102" t="str">
        <f t="shared" si="65"/>
        <v/>
      </c>
      <c r="AA202" s="103" t="str">
        <f t="shared" si="21"/>
        <v/>
      </c>
      <c r="AB202" s="295" t="str">
        <f t="shared" si="63"/>
        <v/>
      </c>
      <c r="AC202" s="296"/>
      <c r="AE202" s="54">
        <f t="shared" si="64"/>
        <v>0</v>
      </c>
      <c r="AF202" s="89"/>
      <c r="AG202" s="89"/>
      <c r="AH202" s="54" t="str">
        <f t="shared" si="22"/>
        <v/>
      </c>
      <c r="AI202" s="54" t="str">
        <f t="shared" si="23"/>
        <v/>
      </c>
      <c r="AJ202" s="54" t="str">
        <f t="shared" si="24"/>
        <v/>
      </c>
      <c r="AK202" s="54" t="str">
        <f t="shared" si="25"/>
        <v/>
      </c>
      <c r="AL202" s="54" t="str">
        <f t="shared" si="26"/>
        <v/>
      </c>
      <c r="AM202" s="54" t="str">
        <f t="shared" si="27"/>
        <v/>
      </c>
      <c r="AN202" s="54" t="str">
        <f t="shared" si="28"/>
        <v/>
      </c>
      <c r="AO202" s="54" t="str">
        <f t="shared" si="29"/>
        <v/>
      </c>
      <c r="AP202" s="54" t="str">
        <f t="shared" si="30"/>
        <v/>
      </c>
      <c r="AQ202" s="54" t="str">
        <f t="shared" si="31"/>
        <v/>
      </c>
      <c r="AR202" s="54" t="str">
        <f t="shared" si="32"/>
        <v/>
      </c>
      <c r="AS202" s="54" t="str">
        <f t="shared" si="33"/>
        <v/>
      </c>
      <c r="AT202" s="54" t="str">
        <f t="shared" si="34"/>
        <v/>
      </c>
      <c r="AU202" s="54" t="str">
        <f t="shared" si="35"/>
        <v/>
      </c>
      <c r="AV202" s="54" t="str">
        <f t="shared" si="36"/>
        <v/>
      </c>
      <c r="AW202" s="54" t="str">
        <f t="shared" si="37"/>
        <v/>
      </c>
      <c r="AX202" s="54" t="str">
        <f t="shared" si="38"/>
        <v/>
      </c>
      <c r="AY202" s="54" t="str">
        <f t="shared" si="39"/>
        <v/>
      </c>
      <c r="AZ202" s="54" t="str">
        <f t="shared" si="40"/>
        <v/>
      </c>
      <c r="BA202" s="54" t="str">
        <f t="shared" si="41"/>
        <v/>
      </c>
      <c r="BB202" s="54" t="str">
        <f t="shared" si="42"/>
        <v/>
      </c>
      <c r="BC202" s="54" t="str">
        <f t="shared" si="43"/>
        <v/>
      </c>
      <c r="BD202" s="54" t="str">
        <f t="shared" si="44"/>
        <v/>
      </c>
      <c r="BE202" s="54" t="str">
        <f t="shared" si="45"/>
        <v/>
      </c>
      <c r="BF202" s="54" t="str">
        <f t="shared" si="46"/>
        <v/>
      </c>
      <c r="BG202" s="54" t="str">
        <f t="shared" si="47"/>
        <v/>
      </c>
      <c r="BH202" s="54" t="str">
        <f t="shared" si="48"/>
        <v/>
      </c>
      <c r="BI202" s="54" t="str">
        <f t="shared" si="49"/>
        <v/>
      </c>
      <c r="BJ202" s="54" t="str">
        <f t="shared" si="50"/>
        <v/>
      </c>
      <c r="BK202" s="54" t="str">
        <f t="shared" si="51"/>
        <v/>
      </c>
      <c r="BL202" s="54" t="str">
        <f t="shared" si="52"/>
        <v/>
      </c>
      <c r="BM202" s="54" t="str">
        <f t="shared" si="53"/>
        <v/>
      </c>
      <c r="BN202" s="54" t="str">
        <f t="shared" si="54"/>
        <v/>
      </c>
      <c r="BO202" s="54" t="str">
        <f t="shared" si="55"/>
        <v/>
      </c>
      <c r="BP202" s="54" t="str">
        <f t="shared" si="56"/>
        <v/>
      </c>
      <c r="BQ202" s="54" t="str">
        <f t="shared" si="57"/>
        <v/>
      </c>
      <c r="BR202" s="54" t="str">
        <f t="shared" si="58"/>
        <v/>
      </c>
      <c r="BS202" s="54" t="str">
        <f t="shared" si="59"/>
        <v/>
      </c>
      <c r="BT202" s="54" t="str">
        <f t="shared" si="60"/>
        <v/>
      </c>
      <c r="BU202" s="54" t="str">
        <f t="shared" si="61"/>
        <v/>
      </c>
    </row>
    <row r="203" spans="2:73" ht="16.2">
      <c r="B203" s="104"/>
      <c r="C203" s="101" t="str">
        <f t="shared" si="66"/>
        <v/>
      </c>
      <c r="D203" s="46"/>
      <c r="E203" s="213"/>
      <c r="F203" s="196"/>
      <c r="G203" s="196"/>
      <c r="H203" s="188"/>
      <c r="I203" s="311"/>
      <c r="J203" s="188"/>
      <c r="K203" s="214"/>
      <c r="L203" s="196"/>
      <c r="M203" s="196"/>
      <c r="N203" s="196"/>
      <c r="O203" s="196"/>
      <c r="P203" s="196"/>
      <c r="Q203" s="196"/>
      <c r="R203" s="196"/>
      <c r="S203" s="196"/>
      <c r="T203" s="197"/>
      <c r="V203" s="294" t="str">
        <f>IFERROR(INDEX($I$76:$I$508, _xlfn.AGGREGATE(15, 6, ROW($I$76:$I$508)-MIN(ROW($I$76:$I$508))+1/($AE$76:$AE$508&lt;&gt;"ingresos")/(COUNTIF($V$75:V202, $I$76:$I$508)=0), 1)), "")</f>
        <v/>
      </c>
      <c r="W203" s="196"/>
      <c r="X203" s="196"/>
      <c r="Y203" s="188"/>
      <c r="Z203" s="102" t="str">
        <f t="shared" si="65"/>
        <v/>
      </c>
      <c r="AA203" s="103" t="str">
        <f t="shared" si="21"/>
        <v/>
      </c>
      <c r="AB203" s="295" t="str">
        <f t="shared" si="63"/>
        <v/>
      </c>
      <c r="AC203" s="296"/>
      <c r="AE203" s="54">
        <f t="shared" si="64"/>
        <v>0</v>
      </c>
      <c r="AF203" s="89"/>
      <c r="AG203" s="89"/>
      <c r="AH203" s="54" t="str">
        <f t="shared" si="22"/>
        <v/>
      </c>
      <c r="AI203" s="54" t="str">
        <f t="shared" si="23"/>
        <v/>
      </c>
      <c r="AJ203" s="54" t="str">
        <f t="shared" si="24"/>
        <v/>
      </c>
      <c r="AK203" s="54" t="str">
        <f t="shared" si="25"/>
        <v/>
      </c>
      <c r="AL203" s="54" t="str">
        <f t="shared" si="26"/>
        <v/>
      </c>
      <c r="AM203" s="54" t="str">
        <f t="shared" si="27"/>
        <v/>
      </c>
      <c r="AN203" s="54" t="str">
        <f t="shared" si="28"/>
        <v/>
      </c>
      <c r="AO203" s="54" t="str">
        <f t="shared" si="29"/>
        <v/>
      </c>
      <c r="AP203" s="54" t="str">
        <f t="shared" si="30"/>
        <v/>
      </c>
      <c r="AQ203" s="54" t="str">
        <f t="shared" si="31"/>
        <v/>
      </c>
      <c r="AR203" s="54" t="str">
        <f t="shared" si="32"/>
        <v/>
      </c>
      <c r="AS203" s="54" t="str">
        <f t="shared" si="33"/>
        <v/>
      </c>
      <c r="AT203" s="54" t="str">
        <f t="shared" si="34"/>
        <v/>
      </c>
      <c r="AU203" s="54" t="str">
        <f t="shared" si="35"/>
        <v/>
      </c>
      <c r="AV203" s="54" t="str">
        <f t="shared" si="36"/>
        <v/>
      </c>
      <c r="AW203" s="54" t="str">
        <f t="shared" si="37"/>
        <v/>
      </c>
      <c r="AX203" s="54" t="str">
        <f t="shared" si="38"/>
        <v/>
      </c>
      <c r="AY203" s="54" t="str">
        <f t="shared" si="39"/>
        <v/>
      </c>
      <c r="AZ203" s="54" t="str">
        <f t="shared" si="40"/>
        <v/>
      </c>
      <c r="BA203" s="54" t="str">
        <f t="shared" si="41"/>
        <v/>
      </c>
      <c r="BB203" s="54" t="str">
        <f t="shared" si="42"/>
        <v/>
      </c>
      <c r="BC203" s="54" t="str">
        <f t="shared" si="43"/>
        <v/>
      </c>
      <c r="BD203" s="54" t="str">
        <f t="shared" si="44"/>
        <v/>
      </c>
      <c r="BE203" s="54" t="str">
        <f t="shared" si="45"/>
        <v/>
      </c>
      <c r="BF203" s="54" t="str">
        <f t="shared" si="46"/>
        <v/>
      </c>
      <c r="BG203" s="54" t="str">
        <f t="shared" si="47"/>
        <v/>
      </c>
      <c r="BH203" s="54" t="str">
        <f t="shared" si="48"/>
        <v/>
      </c>
      <c r="BI203" s="54" t="str">
        <f t="shared" si="49"/>
        <v/>
      </c>
      <c r="BJ203" s="54" t="str">
        <f t="shared" si="50"/>
        <v/>
      </c>
      <c r="BK203" s="54" t="str">
        <f t="shared" si="51"/>
        <v/>
      </c>
      <c r="BL203" s="54" t="str">
        <f t="shared" si="52"/>
        <v/>
      </c>
      <c r="BM203" s="54" t="str">
        <f t="shared" si="53"/>
        <v/>
      </c>
      <c r="BN203" s="54" t="str">
        <f t="shared" si="54"/>
        <v/>
      </c>
      <c r="BO203" s="54" t="str">
        <f t="shared" si="55"/>
        <v/>
      </c>
      <c r="BP203" s="54" t="str">
        <f t="shared" si="56"/>
        <v/>
      </c>
      <c r="BQ203" s="54" t="str">
        <f t="shared" si="57"/>
        <v/>
      </c>
      <c r="BR203" s="54" t="str">
        <f t="shared" si="58"/>
        <v/>
      </c>
      <c r="BS203" s="54" t="str">
        <f t="shared" si="59"/>
        <v/>
      </c>
      <c r="BT203" s="54" t="str">
        <f t="shared" si="60"/>
        <v/>
      </c>
      <c r="BU203" s="54" t="str">
        <f t="shared" si="61"/>
        <v/>
      </c>
    </row>
    <row r="204" spans="2:73" ht="16.2">
      <c r="B204" s="104"/>
      <c r="C204" s="101" t="str">
        <f t="shared" si="66"/>
        <v/>
      </c>
      <c r="D204" s="46"/>
      <c r="E204" s="213"/>
      <c r="F204" s="196"/>
      <c r="G204" s="196"/>
      <c r="H204" s="188"/>
      <c r="I204" s="311"/>
      <c r="J204" s="188"/>
      <c r="K204" s="214"/>
      <c r="L204" s="196"/>
      <c r="M204" s="196"/>
      <c r="N204" s="196"/>
      <c r="O204" s="196"/>
      <c r="P204" s="196"/>
      <c r="Q204" s="196"/>
      <c r="R204" s="196"/>
      <c r="S204" s="196"/>
      <c r="T204" s="197"/>
      <c r="V204" s="294" t="str">
        <f>IFERROR(INDEX($I$76:$I$508, _xlfn.AGGREGATE(15, 6, ROW($I$76:$I$508)-MIN(ROW($I$76:$I$508))+1/($AE$76:$AE$508&lt;&gt;"ingresos")/(COUNTIF($V$75:V203, $I$76:$I$508)=0), 1)), "")</f>
        <v/>
      </c>
      <c r="W204" s="196"/>
      <c r="X204" s="196"/>
      <c r="Y204" s="188"/>
      <c r="Z204" s="102" t="str">
        <f t="shared" ref="Z204:Z267" si="67">+IF(V204=0,"",IF(V204="","",$C$10))</f>
        <v/>
      </c>
      <c r="AA204" s="103" t="str">
        <f t="shared" si="21"/>
        <v/>
      </c>
      <c r="AB204" s="295" t="str">
        <f t="shared" si="63"/>
        <v/>
      </c>
      <c r="AC204" s="296"/>
      <c r="AE204" s="54">
        <f t="shared" si="64"/>
        <v>0</v>
      </c>
      <c r="AF204" s="89"/>
      <c r="AG204" s="89"/>
      <c r="AH204" s="54" t="str">
        <f t="shared" si="22"/>
        <v/>
      </c>
      <c r="AI204" s="54" t="str">
        <f t="shared" si="23"/>
        <v/>
      </c>
      <c r="AJ204" s="54" t="str">
        <f t="shared" si="24"/>
        <v/>
      </c>
      <c r="AK204" s="54" t="str">
        <f t="shared" si="25"/>
        <v/>
      </c>
      <c r="AL204" s="54" t="str">
        <f t="shared" si="26"/>
        <v/>
      </c>
      <c r="AM204" s="54" t="str">
        <f t="shared" si="27"/>
        <v/>
      </c>
      <c r="AN204" s="54" t="str">
        <f t="shared" si="28"/>
        <v/>
      </c>
      <c r="AO204" s="54" t="str">
        <f t="shared" si="29"/>
        <v/>
      </c>
      <c r="AP204" s="54" t="str">
        <f t="shared" si="30"/>
        <v/>
      </c>
      <c r="AQ204" s="54" t="str">
        <f t="shared" si="31"/>
        <v/>
      </c>
      <c r="AR204" s="54" t="str">
        <f t="shared" si="32"/>
        <v/>
      </c>
      <c r="AS204" s="54" t="str">
        <f t="shared" si="33"/>
        <v/>
      </c>
      <c r="AT204" s="54" t="str">
        <f t="shared" si="34"/>
        <v/>
      </c>
      <c r="AU204" s="54" t="str">
        <f t="shared" si="35"/>
        <v/>
      </c>
      <c r="AV204" s="54" t="str">
        <f t="shared" si="36"/>
        <v/>
      </c>
      <c r="AW204" s="54" t="str">
        <f t="shared" si="37"/>
        <v/>
      </c>
      <c r="AX204" s="54" t="str">
        <f t="shared" si="38"/>
        <v/>
      </c>
      <c r="AY204" s="54" t="str">
        <f t="shared" si="39"/>
        <v/>
      </c>
      <c r="AZ204" s="54" t="str">
        <f t="shared" si="40"/>
        <v/>
      </c>
      <c r="BA204" s="54" t="str">
        <f t="shared" si="41"/>
        <v/>
      </c>
      <c r="BB204" s="54" t="str">
        <f t="shared" si="42"/>
        <v/>
      </c>
      <c r="BC204" s="54" t="str">
        <f t="shared" si="43"/>
        <v/>
      </c>
      <c r="BD204" s="54" t="str">
        <f t="shared" si="44"/>
        <v/>
      </c>
      <c r="BE204" s="54" t="str">
        <f t="shared" si="45"/>
        <v/>
      </c>
      <c r="BF204" s="54" t="str">
        <f t="shared" si="46"/>
        <v/>
      </c>
      <c r="BG204" s="54" t="str">
        <f t="shared" si="47"/>
        <v/>
      </c>
      <c r="BH204" s="54" t="str">
        <f t="shared" si="48"/>
        <v/>
      </c>
      <c r="BI204" s="54" t="str">
        <f t="shared" si="49"/>
        <v/>
      </c>
      <c r="BJ204" s="54" t="str">
        <f t="shared" si="50"/>
        <v/>
      </c>
      <c r="BK204" s="54" t="str">
        <f t="shared" si="51"/>
        <v/>
      </c>
      <c r="BL204" s="54" t="str">
        <f t="shared" si="52"/>
        <v/>
      </c>
      <c r="BM204" s="54" t="str">
        <f t="shared" si="53"/>
        <v/>
      </c>
      <c r="BN204" s="54" t="str">
        <f t="shared" si="54"/>
        <v/>
      </c>
      <c r="BO204" s="54" t="str">
        <f t="shared" si="55"/>
        <v/>
      </c>
      <c r="BP204" s="54" t="str">
        <f t="shared" si="56"/>
        <v/>
      </c>
      <c r="BQ204" s="54" t="str">
        <f t="shared" si="57"/>
        <v/>
      </c>
      <c r="BR204" s="54" t="str">
        <f t="shared" si="58"/>
        <v/>
      </c>
      <c r="BS204" s="54" t="str">
        <f t="shared" si="59"/>
        <v/>
      </c>
      <c r="BT204" s="54" t="str">
        <f t="shared" si="60"/>
        <v/>
      </c>
      <c r="BU204" s="54" t="str">
        <f t="shared" si="61"/>
        <v/>
      </c>
    </row>
    <row r="205" spans="2:73" ht="16.2">
      <c r="B205" s="104"/>
      <c r="C205" s="101" t="str">
        <f t="shared" ref="C205:C268" si="68">IF($C$10="","",$C$10)</f>
        <v/>
      </c>
      <c r="D205" s="46"/>
      <c r="E205" s="213"/>
      <c r="F205" s="196"/>
      <c r="G205" s="196"/>
      <c r="H205" s="188"/>
      <c r="I205" s="311"/>
      <c r="J205" s="188"/>
      <c r="K205" s="214"/>
      <c r="L205" s="196"/>
      <c r="M205" s="196"/>
      <c r="N205" s="196"/>
      <c r="O205" s="196"/>
      <c r="P205" s="196"/>
      <c r="Q205" s="196"/>
      <c r="R205" s="196"/>
      <c r="S205" s="196"/>
      <c r="T205" s="197"/>
      <c r="V205" s="294" t="str">
        <f>IFERROR(INDEX($I$76:$I$508, _xlfn.AGGREGATE(15, 6, ROW($I$76:$I$508)-MIN(ROW($I$76:$I$508))+1/($AE$76:$AE$508&lt;&gt;"ingresos")/(COUNTIF($V$75:V204, $I$76:$I$508)=0), 1)), "")</f>
        <v/>
      </c>
      <c r="W205" s="196"/>
      <c r="X205" s="196"/>
      <c r="Y205" s="188"/>
      <c r="Z205" s="102" t="str">
        <f t="shared" si="67"/>
        <v/>
      </c>
      <c r="AA205" s="103" t="str">
        <f t="shared" si="21"/>
        <v/>
      </c>
      <c r="AB205" s="295" t="str">
        <f t="shared" si="63"/>
        <v/>
      </c>
      <c r="AC205" s="296"/>
      <c r="AE205" s="54">
        <f t="shared" si="64"/>
        <v>0</v>
      </c>
      <c r="AF205" s="89"/>
      <c r="AG205" s="89"/>
      <c r="AH205" s="54" t="str">
        <f t="shared" si="22"/>
        <v/>
      </c>
      <c r="AI205" s="54" t="str">
        <f t="shared" si="23"/>
        <v/>
      </c>
      <c r="AJ205" s="54" t="str">
        <f t="shared" si="24"/>
        <v/>
      </c>
      <c r="AK205" s="54" t="str">
        <f t="shared" si="25"/>
        <v/>
      </c>
      <c r="AL205" s="54" t="str">
        <f t="shared" si="26"/>
        <v/>
      </c>
      <c r="AM205" s="54" t="str">
        <f t="shared" si="27"/>
        <v/>
      </c>
      <c r="AN205" s="54" t="str">
        <f t="shared" si="28"/>
        <v/>
      </c>
      <c r="AO205" s="54" t="str">
        <f t="shared" si="29"/>
        <v/>
      </c>
      <c r="AP205" s="54" t="str">
        <f t="shared" si="30"/>
        <v/>
      </c>
      <c r="AQ205" s="54" t="str">
        <f t="shared" si="31"/>
        <v/>
      </c>
      <c r="AR205" s="54" t="str">
        <f t="shared" si="32"/>
        <v/>
      </c>
      <c r="AS205" s="54" t="str">
        <f t="shared" si="33"/>
        <v/>
      </c>
      <c r="AT205" s="54" t="str">
        <f t="shared" si="34"/>
        <v/>
      </c>
      <c r="AU205" s="54" t="str">
        <f t="shared" si="35"/>
        <v/>
      </c>
      <c r="AV205" s="54" t="str">
        <f t="shared" si="36"/>
        <v/>
      </c>
      <c r="AW205" s="54" t="str">
        <f t="shared" si="37"/>
        <v/>
      </c>
      <c r="AX205" s="54" t="str">
        <f t="shared" si="38"/>
        <v/>
      </c>
      <c r="AY205" s="54" t="str">
        <f t="shared" si="39"/>
        <v/>
      </c>
      <c r="AZ205" s="54" t="str">
        <f t="shared" si="40"/>
        <v/>
      </c>
      <c r="BA205" s="54" t="str">
        <f t="shared" si="41"/>
        <v/>
      </c>
      <c r="BB205" s="54" t="str">
        <f t="shared" si="42"/>
        <v/>
      </c>
      <c r="BC205" s="54" t="str">
        <f t="shared" si="43"/>
        <v/>
      </c>
      <c r="BD205" s="54" t="str">
        <f t="shared" si="44"/>
        <v/>
      </c>
      <c r="BE205" s="54" t="str">
        <f t="shared" si="45"/>
        <v/>
      </c>
      <c r="BF205" s="54" t="str">
        <f t="shared" si="46"/>
        <v/>
      </c>
      <c r="BG205" s="54" t="str">
        <f t="shared" si="47"/>
        <v/>
      </c>
      <c r="BH205" s="54" t="str">
        <f t="shared" si="48"/>
        <v/>
      </c>
      <c r="BI205" s="54" t="str">
        <f t="shared" si="49"/>
        <v/>
      </c>
      <c r="BJ205" s="54" t="str">
        <f t="shared" si="50"/>
        <v/>
      </c>
      <c r="BK205" s="54" t="str">
        <f t="shared" si="51"/>
        <v/>
      </c>
      <c r="BL205" s="54" t="str">
        <f t="shared" si="52"/>
        <v/>
      </c>
      <c r="BM205" s="54" t="str">
        <f t="shared" si="53"/>
        <v/>
      </c>
      <c r="BN205" s="54" t="str">
        <f t="shared" si="54"/>
        <v/>
      </c>
      <c r="BO205" s="54" t="str">
        <f t="shared" si="55"/>
        <v/>
      </c>
      <c r="BP205" s="54" t="str">
        <f t="shared" si="56"/>
        <v/>
      </c>
      <c r="BQ205" s="54" t="str">
        <f t="shared" si="57"/>
        <v/>
      </c>
      <c r="BR205" s="54" t="str">
        <f t="shared" si="58"/>
        <v/>
      </c>
      <c r="BS205" s="54" t="str">
        <f t="shared" si="59"/>
        <v/>
      </c>
      <c r="BT205" s="54" t="str">
        <f t="shared" si="60"/>
        <v/>
      </c>
      <c r="BU205" s="54" t="str">
        <f t="shared" si="61"/>
        <v/>
      </c>
    </row>
    <row r="206" spans="2:73" ht="16.2">
      <c r="B206" s="104"/>
      <c r="C206" s="101" t="str">
        <f t="shared" si="68"/>
        <v/>
      </c>
      <c r="D206" s="46"/>
      <c r="E206" s="213"/>
      <c r="F206" s="196"/>
      <c r="G206" s="196"/>
      <c r="H206" s="188"/>
      <c r="I206" s="311"/>
      <c r="J206" s="188"/>
      <c r="K206" s="214"/>
      <c r="L206" s="196"/>
      <c r="M206" s="196"/>
      <c r="N206" s="196"/>
      <c r="O206" s="196"/>
      <c r="P206" s="196"/>
      <c r="Q206" s="196"/>
      <c r="R206" s="196"/>
      <c r="S206" s="196"/>
      <c r="T206" s="197"/>
      <c r="V206" s="294" t="str">
        <f>IFERROR(INDEX($I$76:$I$508, _xlfn.AGGREGATE(15, 6, ROW($I$76:$I$508)-MIN(ROW($I$76:$I$508))+1/($AE$76:$AE$508&lt;&gt;"ingresos")/(COUNTIF($V$75:V205, $I$76:$I$508)=0), 1)), "")</f>
        <v/>
      </c>
      <c r="W206" s="196"/>
      <c r="X206" s="196"/>
      <c r="Y206" s="188"/>
      <c r="Z206" s="102" t="str">
        <f t="shared" si="67"/>
        <v/>
      </c>
      <c r="AA206" s="103" t="str">
        <f t="shared" si="21"/>
        <v/>
      </c>
      <c r="AB206" s="295" t="str">
        <f t="shared" si="63"/>
        <v/>
      </c>
      <c r="AC206" s="296"/>
      <c r="AE206" s="54">
        <f t="shared" si="64"/>
        <v>0</v>
      </c>
      <c r="AF206" s="89"/>
      <c r="AG206" s="89"/>
      <c r="AH206" s="54" t="str">
        <f t="shared" si="22"/>
        <v/>
      </c>
      <c r="AI206" s="54" t="str">
        <f t="shared" si="23"/>
        <v/>
      </c>
      <c r="AJ206" s="54" t="str">
        <f t="shared" si="24"/>
        <v/>
      </c>
      <c r="AK206" s="54" t="str">
        <f t="shared" si="25"/>
        <v/>
      </c>
      <c r="AL206" s="54" t="str">
        <f t="shared" si="26"/>
        <v/>
      </c>
      <c r="AM206" s="54" t="str">
        <f t="shared" si="27"/>
        <v/>
      </c>
      <c r="AN206" s="54" t="str">
        <f t="shared" si="28"/>
        <v/>
      </c>
      <c r="AO206" s="54" t="str">
        <f t="shared" si="29"/>
        <v/>
      </c>
      <c r="AP206" s="54" t="str">
        <f t="shared" si="30"/>
        <v/>
      </c>
      <c r="AQ206" s="54" t="str">
        <f t="shared" si="31"/>
        <v/>
      </c>
      <c r="AR206" s="54" t="str">
        <f t="shared" si="32"/>
        <v/>
      </c>
      <c r="AS206" s="54" t="str">
        <f t="shared" si="33"/>
        <v/>
      </c>
      <c r="AT206" s="54" t="str">
        <f t="shared" si="34"/>
        <v/>
      </c>
      <c r="AU206" s="54" t="str">
        <f t="shared" si="35"/>
        <v/>
      </c>
      <c r="AV206" s="54" t="str">
        <f t="shared" si="36"/>
        <v/>
      </c>
      <c r="AW206" s="54" t="str">
        <f t="shared" si="37"/>
        <v/>
      </c>
      <c r="AX206" s="54" t="str">
        <f t="shared" si="38"/>
        <v/>
      </c>
      <c r="AY206" s="54" t="str">
        <f t="shared" si="39"/>
        <v/>
      </c>
      <c r="AZ206" s="54" t="str">
        <f t="shared" si="40"/>
        <v/>
      </c>
      <c r="BA206" s="54" t="str">
        <f t="shared" si="41"/>
        <v/>
      </c>
      <c r="BB206" s="54" t="str">
        <f t="shared" si="42"/>
        <v/>
      </c>
      <c r="BC206" s="54" t="str">
        <f t="shared" si="43"/>
        <v/>
      </c>
      <c r="BD206" s="54" t="str">
        <f t="shared" si="44"/>
        <v/>
      </c>
      <c r="BE206" s="54" t="str">
        <f t="shared" si="45"/>
        <v/>
      </c>
      <c r="BF206" s="54" t="str">
        <f t="shared" si="46"/>
        <v/>
      </c>
      <c r="BG206" s="54" t="str">
        <f t="shared" si="47"/>
        <v/>
      </c>
      <c r="BH206" s="54" t="str">
        <f t="shared" si="48"/>
        <v/>
      </c>
      <c r="BI206" s="54" t="str">
        <f t="shared" si="49"/>
        <v/>
      </c>
      <c r="BJ206" s="54" t="str">
        <f t="shared" si="50"/>
        <v/>
      </c>
      <c r="BK206" s="54" t="str">
        <f t="shared" si="51"/>
        <v/>
      </c>
      <c r="BL206" s="54" t="str">
        <f t="shared" si="52"/>
        <v/>
      </c>
      <c r="BM206" s="54" t="str">
        <f t="shared" si="53"/>
        <v/>
      </c>
      <c r="BN206" s="54" t="str">
        <f t="shared" si="54"/>
        <v/>
      </c>
      <c r="BO206" s="54" t="str">
        <f t="shared" si="55"/>
        <v/>
      </c>
      <c r="BP206" s="54" t="str">
        <f t="shared" si="56"/>
        <v/>
      </c>
      <c r="BQ206" s="54" t="str">
        <f t="shared" si="57"/>
        <v/>
      </c>
      <c r="BR206" s="54" t="str">
        <f t="shared" si="58"/>
        <v/>
      </c>
      <c r="BS206" s="54" t="str">
        <f t="shared" si="59"/>
        <v/>
      </c>
      <c r="BT206" s="54" t="str">
        <f t="shared" si="60"/>
        <v/>
      </c>
      <c r="BU206" s="54" t="str">
        <f t="shared" si="61"/>
        <v/>
      </c>
    </row>
    <row r="207" spans="2:73" ht="16.2">
      <c r="B207" s="104"/>
      <c r="C207" s="101" t="str">
        <f t="shared" si="68"/>
        <v/>
      </c>
      <c r="D207" s="46"/>
      <c r="E207" s="213"/>
      <c r="F207" s="196"/>
      <c r="G207" s="196"/>
      <c r="H207" s="188"/>
      <c r="I207" s="311"/>
      <c r="J207" s="188"/>
      <c r="K207" s="214"/>
      <c r="L207" s="196"/>
      <c r="M207" s="196"/>
      <c r="N207" s="196"/>
      <c r="O207" s="196"/>
      <c r="P207" s="196"/>
      <c r="Q207" s="196"/>
      <c r="R207" s="196"/>
      <c r="S207" s="196"/>
      <c r="T207" s="197"/>
      <c r="V207" s="294" t="str">
        <f>IFERROR(INDEX($I$76:$I$508, _xlfn.AGGREGATE(15, 6, ROW($I$76:$I$508)-MIN(ROW($I$76:$I$508))+1/($AE$76:$AE$508&lt;&gt;"ingresos")/(COUNTIF($V$75:V206, $I$76:$I$508)=0), 1)), "")</f>
        <v/>
      </c>
      <c r="W207" s="196"/>
      <c r="X207" s="196"/>
      <c r="Y207" s="188"/>
      <c r="Z207" s="102" t="str">
        <f t="shared" si="67"/>
        <v/>
      </c>
      <c r="AA207" s="103" t="str">
        <f t="shared" si="21"/>
        <v/>
      </c>
      <c r="AB207" s="295" t="str">
        <f t="shared" si="63"/>
        <v/>
      </c>
      <c r="AC207" s="296"/>
      <c r="AE207" s="54">
        <f t="shared" si="64"/>
        <v>0</v>
      </c>
      <c r="AF207" s="89"/>
      <c r="AG207" s="89"/>
      <c r="AH207" s="54" t="str">
        <f t="shared" si="22"/>
        <v/>
      </c>
      <c r="AI207" s="54" t="str">
        <f t="shared" si="23"/>
        <v/>
      </c>
      <c r="AJ207" s="54" t="str">
        <f t="shared" si="24"/>
        <v/>
      </c>
      <c r="AK207" s="54" t="str">
        <f t="shared" si="25"/>
        <v/>
      </c>
      <c r="AL207" s="54" t="str">
        <f t="shared" si="26"/>
        <v/>
      </c>
      <c r="AM207" s="54" t="str">
        <f t="shared" si="27"/>
        <v/>
      </c>
      <c r="AN207" s="54" t="str">
        <f t="shared" si="28"/>
        <v/>
      </c>
      <c r="AO207" s="54" t="str">
        <f t="shared" si="29"/>
        <v/>
      </c>
      <c r="AP207" s="54" t="str">
        <f t="shared" si="30"/>
        <v/>
      </c>
      <c r="AQ207" s="54" t="str">
        <f t="shared" si="31"/>
        <v/>
      </c>
      <c r="AR207" s="54" t="str">
        <f t="shared" si="32"/>
        <v/>
      </c>
      <c r="AS207" s="54" t="str">
        <f t="shared" si="33"/>
        <v/>
      </c>
      <c r="AT207" s="54" t="str">
        <f t="shared" si="34"/>
        <v/>
      </c>
      <c r="AU207" s="54" t="str">
        <f t="shared" si="35"/>
        <v/>
      </c>
      <c r="AV207" s="54" t="str">
        <f t="shared" si="36"/>
        <v/>
      </c>
      <c r="AW207" s="54" t="str">
        <f t="shared" si="37"/>
        <v/>
      </c>
      <c r="AX207" s="54" t="str">
        <f t="shared" si="38"/>
        <v/>
      </c>
      <c r="AY207" s="54" t="str">
        <f t="shared" si="39"/>
        <v/>
      </c>
      <c r="AZ207" s="54" t="str">
        <f t="shared" si="40"/>
        <v/>
      </c>
      <c r="BA207" s="54" t="str">
        <f t="shared" si="41"/>
        <v/>
      </c>
      <c r="BB207" s="54" t="str">
        <f t="shared" si="42"/>
        <v/>
      </c>
      <c r="BC207" s="54" t="str">
        <f t="shared" si="43"/>
        <v/>
      </c>
      <c r="BD207" s="54" t="str">
        <f t="shared" si="44"/>
        <v/>
      </c>
      <c r="BE207" s="54" t="str">
        <f t="shared" si="45"/>
        <v/>
      </c>
      <c r="BF207" s="54" t="str">
        <f t="shared" si="46"/>
        <v/>
      </c>
      <c r="BG207" s="54" t="str">
        <f t="shared" si="47"/>
        <v/>
      </c>
      <c r="BH207" s="54" t="str">
        <f t="shared" si="48"/>
        <v/>
      </c>
      <c r="BI207" s="54" t="str">
        <f t="shared" si="49"/>
        <v/>
      </c>
      <c r="BJ207" s="54" t="str">
        <f t="shared" si="50"/>
        <v/>
      </c>
      <c r="BK207" s="54" t="str">
        <f t="shared" si="51"/>
        <v/>
      </c>
      <c r="BL207" s="54" t="str">
        <f t="shared" si="52"/>
        <v/>
      </c>
      <c r="BM207" s="54" t="str">
        <f t="shared" si="53"/>
        <v/>
      </c>
      <c r="BN207" s="54" t="str">
        <f t="shared" si="54"/>
        <v/>
      </c>
      <c r="BO207" s="54" t="str">
        <f t="shared" si="55"/>
        <v/>
      </c>
      <c r="BP207" s="54" t="str">
        <f t="shared" si="56"/>
        <v/>
      </c>
      <c r="BQ207" s="54" t="str">
        <f t="shared" si="57"/>
        <v/>
      </c>
      <c r="BR207" s="54" t="str">
        <f t="shared" si="58"/>
        <v/>
      </c>
      <c r="BS207" s="54" t="str">
        <f t="shared" si="59"/>
        <v/>
      </c>
      <c r="BT207" s="54" t="str">
        <f t="shared" si="60"/>
        <v/>
      </c>
      <c r="BU207" s="54" t="str">
        <f t="shared" si="61"/>
        <v/>
      </c>
    </row>
    <row r="208" spans="2:73" ht="16.2">
      <c r="B208" s="104"/>
      <c r="C208" s="101" t="str">
        <f t="shared" si="68"/>
        <v/>
      </c>
      <c r="D208" s="46"/>
      <c r="E208" s="213"/>
      <c r="F208" s="196"/>
      <c r="G208" s="196"/>
      <c r="H208" s="188"/>
      <c r="I208" s="311"/>
      <c r="J208" s="188"/>
      <c r="K208" s="214"/>
      <c r="L208" s="196"/>
      <c r="M208" s="196"/>
      <c r="N208" s="196"/>
      <c r="O208" s="196"/>
      <c r="P208" s="196"/>
      <c r="Q208" s="196"/>
      <c r="R208" s="196"/>
      <c r="S208" s="196"/>
      <c r="T208" s="197"/>
      <c r="V208" s="294" t="str">
        <f>IFERROR(INDEX($I$76:$I$508, _xlfn.AGGREGATE(15, 6, ROW($I$76:$I$508)-MIN(ROW($I$76:$I$508))+1/($AE$76:$AE$508&lt;&gt;"ingresos")/(COUNTIF($V$75:V207, $I$76:$I$508)=0), 1)), "")</f>
        <v/>
      </c>
      <c r="W208" s="196"/>
      <c r="X208" s="196"/>
      <c r="Y208" s="188"/>
      <c r="Z208" s="102" t="str">
        <f t="shared" si="67"/>
        <v/>
      </c>
      <c r="AA208" s="103" t="str">
        <f t="shared" si="21"/>
        <v/>
      </c>
      <c r="AB208" s="295" t="str">
        <f t="shared" si="63"/>
        <v/>
      </c>
      <c r="AC208" s="296"/>
      <c r="AE208" s="54">
        <f t="shared" si="64"/>
        <v>0</v>
      </c>
      <c r="AF208" s="89"/>
      <c r="AG208" s="89"/>
      <c r="AH208" s="54" t="str">
        <f t="shared" si="22"/>
        <v/>
      </c>
      <c r="AI208" s="54" t="str">
        <f t="shared" si="23"/>
        <v/>
      </c>
      <c r="AJ208" s="54" t="str">
        <f t="shared" si="24"/>
        <v/>
      </c>
      <c r="AK208" s="54" t="str">
        <f t="shared" si="25"/>
        <v/>
      </c>
      <c r="AL208" s="54" t="str">
        <f t="shared" si="26"/>
        <v/>
      </c>
      <c r="AM208" s="54" t="str">
        <f t="shared" si="27"/>
        <v/>
      </c>
      <c r="AN208" s="54" t="str">
        <f t="shared" si="28"/>
        <v/>
      </c>
      <c r="AO208" s="54" t="str">
        <f t="shared" si="29"/>
        <v/>
      </c>
      <c r="AP208" s="54" t="str">
        <f t="shared" si="30"/>
        <v/>
      </c>
      <c r="AQ208" s="54" t="str">
        <f t="shared" si="31"/>
        <v/>
      </c>
      <c r="AR208" s="54" t="str">
        <f t="shared" si="32"/>
        <v/>
      </c>
      <c r="AS208" s="54" t="str">
        <f t="shared" si="33"/>
        <v/>
      </c>
      <c r="AT208" s="54" t="str">
        <f t="shared" si="34"/>
        <v/>
      </c>
      <c r="AU208" s="54" t="str">
        <f t="shared" si="35"/>
        <v/>
      </c>
      <c r="AV208" s="54" t="str">
        <f t="shared" si="36"/>
        <v/>
      </c>
      <c r="AW208" s="54" t="str">
        <f t="shared" si="37"/>
        <v/>
      </c>
      <c r="AX208" s="54" t="str">
        <f t="shared" si="38"/>
        <v/>
      </c>
      <c r="AY208" s="54" t="str">
        <f t="shared" si="39"/>
        <v/>
      </c>
      <c r="AZ208" s="54" t="str">
        <f t="shared" si="40"/>
        <v/>
      </c>
      <c r="BA208" s="54" t="str">
        <f t="shared" si="41"/>
        <v/>
      </c>
      <c r="BB208" s="54" t="str">
        <f t="shared" si="42"/>
        <v/>
      </c>
      <c r="BC208" s="54" t="str">
        <f t="shared" si="43"/>
        <v/>
      </c>
      <c r="BD208" s="54" t="str">
        <f t="shared" si="44"/>
        <v/>
      </c>
      <c r="BE208" s="54" t="str">
        <f t="shared" si="45"/>
        <v/>
      </c>
      <c r="BF208" s="54" t="str">
        <f t="shared" si="46"/>
        <v/>
      </c>
      <c r="BG208" s="54" t="str">
        <f t="shared" si="47"/>
        <v/>
      </c>
      <c r="BH208" s="54" t="str">
        <f t="shared" si="48"/>
        <v/>
      </c>
      <c r="BI208" s="54" t="str">
        <f t="shared" si="49"/>
        <v/>
      </c>
      <c r="BJ208" s="54" t="str">
        <f t="shared" si="50"/>
        <v/>
      </c>
      <c r="BK208" s="54" t="str">
        <f t="shared" si="51"/>
        <v/>
      </c>
      <c r="BL208" s="54" t="str">
        <f t="shared" si="52"/>
        <v/>
      </c>
      <c r="BM208" s="54" t="str">
        <f t="shared" si="53"/>
        <v/>
      </c>
      <c r="BN208" s="54" t="str">
        <f t="shared" si="54"/>
        <v/>
      </c>
      <c r="BO208" s="54" t="str">
        <f t="shared" si="55"/>
        <v/>
      </c>
      <c r="BP208" s="54" t="str">
        <f t="shared" si="56"/>
        <v/>
      </c>
      <c r="BQ208" s="54" t="str">
        <f t="shared" si="57"/>
        <v/>
      </c>
      <c r="BR208" s="54" t="str">
        <f t="shared" si="58"/>
        <v/>
      </c>
      <c r="BS208" s="54" t="str">
        <f t="shared" si="59"/>
        <v/>
      </c>
      <c r="BT208" s="54" t="str">
        <f t="shared" si="60"/>
        <v/>
      </c>
      <c r="BU208" s="54" t="str">
        <f t="shared" si="61"/>
        <v/>
      </c>
    </row>
    <row r="209" spans="2:73" ht="16.2">
      <c r="B209" s="104"/>
      <c r="C209" s="101" t="str">
        <f t="shared" si="68"/>
        <v/>
      </c>
      <c r="D209" s="46"/>
      <c r="E209" s="213"/>
      <c r="F209" s="196"/>
      <c r="G209" s="196"/>
      <c r="H209" s="188"/>
      <c r="I209" s="311"/>
      <c r="J209" s="188"/>
      <c r="K209" s="214"/>
      <c r="L209" s="196"/>
      <c r="M209" s="196"/>
      <c r="N209" s="196"/>
      <c r="O209" s="196"/>
      <c r="P209" s="196"/>
      <c r="Q209" s="196"/>
      <c r="R209" s="196"/>
      <c r="S209" s="196"/>
      <c r="T209" s="197"/>
      <c r="V209" s="294" t="str">
        <f>IFERROR(INDEX($I$76:$I$508, _xlfn.AGGREGATE(15, 6, ROW($I$76:$I$508)-MIN(ROW($I$76:$I$508))+1/($AE$76:$AE$508&lt;&gt;"ingresos")/(COUNTIF($V$75:V208, $I$76:$I$508)=0), 1)), "")</f>
        <v/>
      </c>
      <c r="W209" s="196"/>
      <c r="X209" s="196"/>
      <c r="Y209" s="188"/>
      <c r="Z209" s="102" t="str">
        <f t="shared" si="67"/>
        <v/>
      </c>
      <c r="AA209" s="103" t="str">
        <f t="shared" si="21"/>
        <v/>
      </c>
      <c r="AB209" s="295" t="str">
        <f t="shared" si="63"/>
        <v/>
      </c>
      <c r="AC209" s="296"/>
      <c r="AE209" s="54">
        <f t="shared" si="64"/>
        <v>0</v>
      </c>
      <c r="AF209" s="89"/>
      <c r="AG209" s="89"/>
      <c r="AH209" s="54" t="str">
        <f t="shared" si="22"/>
        <v/>
      </c>
      <c r="AI209" s="54" t="str">
        <f t="shared" si="23"/>
        <v/>
      </c>
      <c r="AJ209" s="54" t="str">
        <f t="shared" si="24"/>
        <v/>
      </c>
      <c r="AK209" s="54" t="str">
        <f t="shared" si="25"/>
        <v/>
      </c>
      <c r="AL209" s="54" t="str">
        <f t="shared" si="26"/>
        <v/>
      </c>
      <c r="AM209" s="54" t="str">
        <f t="shared" si="27"/>
        <v/>
      </c>
      <c r="AN209" s="54" t="str">
        <f t="shared" si="28"/>
        <v/>
      </c>
      <c r="AO209" s="54" t="str">
        <f t="shared" si="29"/>
        <v/>
      </c>
      <c r="AP209" s="54" t="str">
        <f t="shared" si="30"/>
        <v/>
      </c>
      <c r="AQ209" s="54" t="str">
        <f t="shared" si="31"/>
        <v/>
      </c>
      <c r="AR209" s="54" t="str">
        <f t="shared" si="32"/>
        <v/>
      </c>
      <c r="AS209" s="54" t="str">
        <f t="shared" si="33"/>
        <v/>
      </c>
      <c r="AT209" s="54" t="str">
        <f t="shared" si="34"/>
        <v/>
      </c>
      <c r="AU209" s="54" t="str">
        <f t="shared" si="35"/>
        <v/>
      </c>
      <c r="AV209" s="54" t="str">
        <f t="shared" si="36"/>
        <v/>
      </c>
      <c r="AW209" s="54" t="str">
        <f t="shared" si="37"/>
        <v/>
      </c>
      <c r="AX209" s="54" t="str">
        <f t="shared" si="38"/>
        <v/>
      </c>
      <c r="AY209" s="54" t="str">
        <f t="shared" si="39"/>
        <v/>
      </c>
      <c r="AZ209" s="54" t="str">
        <f t="shared" si="40"/>
        <v/>
      </c>
      <c r="BA209" s="54" t="str">
        <f t="shared" si="41"/>
        <v/>
      </c>
      <c r="BB209" s="54" t="str">
        <f t="shared" si="42"/>
        <v/>
      </c>
      <c r="BC209" s="54" t="str">
        <f t="shared" si="43"/>
        <v/>
      </c>
      <c r="BD209" s="54" t="str">
        <f t="shared" si="44"/>
        <v/>
      </c>
      <c r="BE209" s="54" t="str">
        <f t="shared" si="45"/>
        <v/>
      </c>
      <c r="BF209" s="54" t="str">
        <f t="shared" si="46"/>
        <v/>
      </c>
      <c r="BG209" s="54" t="str">
        <f t="shared" si="47"/>
        <v/>
      </c>
      <c r="BH209" s="54" t="str">
        <f t="shared" si="48"/>
        <v/>
      </c>
      <c r="BI209" s="54" t="str">
        <f t="shared" si="49"/>
        <v/>
      </c>
      <c r="BJ209" s="54" t="str">
        <f t="shared" si="50"/>
        <v/>
      </c>
      <c r="BK209" s="54" t="str">
        <f t="shared" si="51"/>
        <v/>
      </c>
      <c r="BL209" s="54" t="str">
        <f t="shared" si="52"/>
        <v/>
      </c>
      <c r="BM209" s="54" t="str">
        <f t="shared" si="53"/>
        <v/>
      </c>
      <c r="BN209" s="54" t="str">
        <f t="shared" si="54"/>
        <v/>
      </c>
      <c r="BO209" s="54" t="str">
        <f t="shared" si="55"/>
        <v/>
      </c>
      <c r="BP209" s="54" t="str">
        <f t="shared" si="56"/>
        <v/>
      </c>
      <c r="BQ209" s="54" t="str">
        <f t="shared" si="57"/>
        <v/>
      </c>
      <c r="BR209" s="54" t="str">
        <f t="shared" si="58"/>
        <v/>
      </c>
      <c r="BS209" s="54" t="str">
        <f t="shared" si="59"/>
        <v/>
      </c>
      <c r="BT209" s="54" t="str">
        <f t="shared" si="60"/>
        <v/>
      </c>
      <c r="BU209" s="54" t="str">
        <f t="shared" si="61"/>
        <v/>
      </c>
    </row>
    <row r="210" spans="2:73" ht="16.2">
      <c r="B210" s="104"/>
      <c r="C210" s="101" t="str">
        <f t="shared" si="68"/>
        <v/>
      </c>
      <c r="D210" s="46"/>
      <c r="E210" s="213"/>
      <c r="F210" s="196"/>
      <c r="G210" s="196"/>
      <c r="H210" s="188"/>
      <c r="I210" s="311"/>
      <c r="J210" s="188"/>
      <c r="K210" s="214"/>
      <c r="L210" s="196"/>
      <c r="M210" s="196"/>
      <c r="N210" s="196"/>
      <c r="O210" s="196"/>
      <c r="P210" s="196"/>
      <c r="Q210" s="196"/>
      <c r="R210" s="196"/>
      <c r="S210" s="196"/>
      <c r="T210" s="197"/>
      <c r="V210" s="294" t="str">
        <f>IFERROR(INDEX($I$76:$I$508, _xlfn.AGGREGATE(15, 6, ROW($I$76:$I$508)-MIN(ROW($I$76:$I$508))+1/($AE$76:$AE$508&lt;&gt;"ingresos")/(COUNTIF($V$75:V209, $I$76:$I$508)=0), 1)), "")</f>
        <v/>
      </c>
      <c r="W210" s="196"/>
      <c r="X210" s="196"/>
      <c r="Y210" s="188"/>
      <c r="Z210" s="102" t="str">
        <f t="shared" si="67"/>
        <v/>
      </c>
      <c r="AA210" s="103" t="str">
        <f t="shared" si="21"/>
        <v/>
      </c>
      <c r="AB210" s="295" t="str">
        <f t="shared" si="63"/>
        <v/>
      </c>
      <c r="AC210" s="296"/>
      <c r="AE210" s="54">
        <f t="shared" si="64"/>
        <v>0</v>
      </c>
      <c r="AF210" s="89"/>
      <c r="AG210" s="89"/>
      <c r="AH210" s="54" t="str">
        <f t="shared" si="22"/>
        <v/>
      </c>
      <c r="AI210" s="54" t="str">
        <f t="shared" si="23"/>
        <v/>
      </c>
      <c r="AJ210" s="54" t="str">
        <f t="shared" si="24"/>
        <v/>
      </c>
      <c r="AK210" s="54" t="str">
        <f t="shared" si="25"/>
        <v/>
      </c>
      <c r="AL210" s="54" t="str">
        <f t="shared" si="26"/>
        <v/>
      </c>
      <c r="AM210" s="54" t="str">
        <f t="shared" si="27"/>
        <v/>
      </c>
      <c r="AN210" s="54" t="str">
        <f t="shared" si="28"/>
        <v/>
      </c>
      <c r="AO210" s="54" t="str">
        <f t="shared" si="29"/>
        <v/>
      </c>
      <c r="AP210" s="54" t="str">
        <f t="shared" si="30"/>
        <v/>
      </c>
      <c r="AQ210" s="54" t="str">
        <f t="shared" si="31"/>
        <v/>
      </c>
      <c r="AR210" s="54" t="str">
        <f t="shared" si="32"/>
        <v/>
      </c>
      <c r="AS210" s="54" t="str">
        <f t="shared" si="33"/>
        <v/>
      </c>
      <c r="AT210" s="54" t="str">
        <f t="shared" si="34"/>
        <v/>
      </c>
      <c r="AU210" s="54" t="str">
        <f t="shared" si="35"/>
        <v/>
      </c>
      <c r="AV210" s="54" t="str">
        <f t="shared" si="36"/>
        <v/>
      </c>
      <c r="AW210" s="54" t="str">
        <f t="shared" si="37"/>
        <v/>
      </c>
      <c r="AX210" s="54" t="str">
        <f t="shared" si="38"/>
        <v/>
      </c>
      <c r="AY210" s="54" t="str">
        <f t="shared" si="39"/>
        <v/>
      </c>
      <c r="AZ210" s="54" t="str">
        <f t="shared" si="40"/>
        <v/>
      </c>
      <c r="BA210" s="54" t="str">
        <f t="shared" si="41"/>
        <v/>
      </c>
      <c r="BB210" s="54" t="str">
        <f t="shared" si="42"/>
        <v/>
      </c>
      <c r="BC210" s="54" t="str">
        <f t="shared" si="43"/>
        <v/>
      </c>
      <c r="BD210" s="54" t="str">
        <f t="shared" si="44"/>
        <v/>
      </c>
      <c r="BE210" s="54" t="str">
        <f t="shared" si="45"/>
        <v/>
      </c>
      <c r="BF210" s="54" t="str">
        <f t="shared" si="46"/>
        <v/>
      </c>
      <c r="BG210" s="54" t="str">
        <f t="shared" si="47"/>
        <v/>
      </c>
      <c r="BH210" s="54" t="str">
        <f t="shared" si="48"/>
        <v/>
      </c>
      <c r="BI210" s="54" t="str">
        <f t="shared" si="49"/>
        <v/>
      </c>
      <c r="BJ210" s="54" t="str">
        <f t="shared" si="50"/>
        <v/>
      </c>
      <c r="BK210" s="54" t="str">
        <f t="shared" si="51"/>
        <v/>
      </c>
      <c r="BL210" s="54" t="str">
        <f t="shared" si="52"/>
        <v/>
      </c>
      <c r="BM210" s="54" t="str">
        <f t="shared" si="53"/>
        <v/>
      </c>
      <c r="BN210" s="54" t="str">
        <f t="shared" si="54"/>
        <v/>
      </c>
      <c r="BO210" s="54" t="str">
        <f t="shared" si="55"/>
        <v/>
      </c>
      <c r="BP210" s="54" t="str">
        <f t="shared" si="56"/>
        <v/>
      </c>
      <c r="BQ210" s="54" t="str">
        <f t="shared" si="57"/>
        <v/>
      </c>
      <c r="BR210" s="54" t="str">
        <f t="shared" si="58"/>
        <v/>
      </c>
      <c r="BS210" s="54" t="str">
        <f t="shared" si="59"/>
        <v/>
      </c>
      <c r="BT210" s="54" t="str">
        <f t="shared" si="60"/>
        <v/>
      </c>
      <c r="BU210" s="54" t="str">
        <f t="shared" si="61"/>
        <v/>
      </c>
    </row>
    <row r="211" spans="2:73" ht="16.2">
      <c r="B211" s="104"/>
      <c r="C211" s="101" t="str">
        <f t="shared" si="68"/>
        <v/>
      </c>
      <c r="D211" s="46"/>
      <c r="E211" s="213"/>
      <c r="F211" s="196"/>
      <c r="G211" s="196"/>
      <c r="H211" s="188"/>
      <c r="I211" s="311"/>
      <c r="J211" s="188"/>
      <c r="K211" s="214"/>
      <c r="L211" s="196"/>
      <c r="M211" s="196"/>
      <c r="N211" s="196"/>
      <c r="O211" s="196"/>
      <c r="P211" s="196"/>
      <c r="Q211" s="196"/>
      <c r="R211" s="196"/>
      <c r="S211" s="196"/>
      <c r="T211" s="197"/>
      <c r="V211" s="294" t="str">
        <f>IFERROR(INDEX($I$76:$I$508, _xlfn.AGGREGATE(15, 6, ROW($I$76:$I$508)-MIN(ROW($I$76:$I$508))+1/($AE$76:$AE$508&lt;&gt;"ingresos")/(COUNTIF($V$75:V210, $I$76:$I$508)=0), 1)), "")</f>
        <v/>
      </c>
      <c r="W211" s="196"/>
      <c r="X211" s="196"/>
      <c r="Y211" s="188"/>
      <c r="Z211" s="102" t="str">
        <f t="shared" si="67"/>
        <v/>
      </c>
      <c r="AA211" s="103" t="str">
        <f t="shared" si="21"/>
        <v/>
      </c>
      <c r="AB211" s="295" t="str">
        <f t="shared" si="63"/>
        <v/>
      </c>
      <c r="AC211" s="296"/>
      <c r="AE211" s="54">
        <f t="shared" si="64"/>
        <v>0</v>
      </c>
      <c r="AF211" s="89"/>
      <c r="AG211" s="89"/>
      <c r="AH211" s="54" t="str">
        <f t="shared" si="22"/>
        <v/>
      </c>
      <c r="AI211" s="54" t="str">
        <f t="shared" si="23"/>
        <v/>
      </c>
      <c r="AJ211" s="54" t="str">
        <f t="shared" si="24"/>
        <v/>
      </c>
      <c r="AK211" s="54" t="str">
        <f t="shared" si="25"/>
        <v/>
      </c>
      <c r="AL211" s="54" t="str">
        <f t="shared" si="26"/>
        <v/>
      </c>
      <c r="AM211" s="54" t="str">
        <f t="shared" si="27"/>
        <v/>
      </c>
      <c r="AN211" s="54" t="str">
        <f t="shared" si="28"/>
        <v/>
      </c>
      <c r="AO211" s="54" t="str">
        <f t="shared" si="29"/>
        <v/>
      </c>
      <c r="AP211" s="54" t="str">
        <f t="shared" si="30"/>
        <v/>
      </c>
      <c r="AQ211" s="54" t="str">
        <f t="shared" si="31"/>
        <v/>
      </c>
      <c r="AR211" s="54" t="str">
        <f t="shared" si="32"/>
        <v/>
      </c>
      <c r="AS211" s="54" t="str">
        <f t="shared" si="33"/>
        <v/>
      </c>
      <c r="AT211" s="54" t="str">
        <f t="shared" si="34"/>
        <v/>
      </c>
      <c r="AU211" s="54" t="str">
        <f t="shared" si="35"/>
        <v/>
      </c>
      <c r="AV211" s="54" t="str">
        <f t="shared" si="36"/>
        <v/>
      </c>
      <c r="AW211" s="54" t="str">
        <f t="shared" si="37"/>
        <v/>
      </c>
      <c r="AX211" s="54" t="str">
        <f t="shared" si="38"/>
        <v/>
      </c>
      <c r="AY211" s="54" t="str">
        <f t="shared" si="39"/>
        <v/>
      </c>
      <c r="AZ211" s="54" t="str">
        <f t="shared" si="40"/>
        <v/>
      </c>
      <c r="BA211" s="54" t="str">
        <f t="shared" si="41"/>
        <v/>
      </c>
      <c r="BB211" s="54" t="str">
        <f t="shared" si="42"/>
        <v/>
      </c>
      <c r="BC211" s="54" t="str">
        <f t="shared" si="43"/>
        <v/>
      </c>
      <c r="BD211" s="54" t="str">
        <f t="shared" si="44"/>
        <v/>
      </c>
      <c r="BE211" s="54" t="str">
        <f t="shared" si="45"/>
        <v/>
      </c>
      <c r="BF211" s="54" t="str">
        <f t="shared" si="46"/>
        <v/>
      </c>
      <c r="BG211" s="54" t="str">
        <f t="shared" si="47"/>
        <v/>
      </c>
      <c r="BH211" s="54" t="str">
        <f t="shared" si="48"/>
        <v/>
      </c>
      <c r="BI211" s="54" t="str">
        <f t="shared" si="49"/>
        <v/>
      </c>
      <c r="BJ211" s="54" t="str">
        <f t="shared" si="50"/>
        <v/>
      </c>
      <c r="BK211" s="54" t="str">
        <f t="shared" si="51"/>
        <v/>
      </c>
      <c r="BL211" s="54" t="str">
        <f t="shared" si="52"/>
        <v/>
      </c>
      <c r="BM211" s="54" t="str">
        <f t="shared" si="53"/>
        <v/>
      </c>
      <c r="BN211" s="54" t="str">
        <f t="shared" si="54"/>
        <v/>
      </c>
      <c r="BO211" s="54" t="str">
        <f t="shared" si="55"/>
        <v/>
      </c>
      <c r="BP211" s="54" t="str">
        <f t="shared" si="56"/>
        <v/>
      </c>
      <c r="BQ211" s="54" t="str">
        <f t="shared" si="57"/>
        <v/>
      </c>
      <c r="BR211" s="54" t="str">
        <f t="shared" si="58"/>
        <v/>
      </c>
      <c r="BS211" s="54" t="str">
        <f t="shared" si="59"/>
        <v/>
      </c>
      <c r="BT211" s="54" t="str">
        <f t="shared" si="60"/>
        <v/>
      </c>
      <c r="BU211" s="54" t="str">
        <f t="shared" si="61"/>
        <v/>
      </c>
    </row>
    <row r="212" spans="2:73" ht="16.2">
      <c r="B212" s="104"/>
      <c r="C212" s="101" t="str">
        <f t="shared" si="68"/>
        <v/>
      </c>
      <c r="D212" s="46"/>
      <c r="E212" s="213"/>
      <c r="F212" s="196"/>
      <c r="G212" s="196"/>
      <c r="H212" s="188"/>
      <c r="I212" s="311"/>
      <c r="J212" s="188"/>
      <c r="K212" s="214"/>
      <c r="L212" s="196"/>
      <c r="M212" s="196"/>
      <c r="N212" s="196"/>
      <c r="O212" s="196"/>
      <c r="P212" s="196"/>
      <c r="Q212" s="196"/>
      <c r="R212" s="196"/>
      <c r="S212" s="196"/>
      <c r="T212" s="197"/>
      <c r="V212" s="294" t="str">
        <f>IFERROR(INDEX($I$76:$I$508, _xlfn.AGGREGATE(15, 6, ROW($I$76:$I$508)-MIN(ROW($I$76:$I$508))+1/($AE$76:$AE$508&lt;&gt;"ingresos")/(COUNTIF($V$75:V211, $I$76:$I$508)=0), 1)), "")</f>
        <v/>
      </c>
      <c r="W212" s="196"/>
      <c r="X212" s="196"/>
      <c r="Y212" s="188"/>
      <c r="Z212" s="102" t="str">
        <f t="shared" si="67"/>
        <v/>
      </c>
      <c r="AA212" s="103" t="str">
        <f t="shared" si="21"/>
        <v/>
      </c>
      <c r="AB212" s="295" t="str">
        <f t="shared" si="63"/>
        <v/>
      </c>
      <c r="AC212" s="296"/>
      <c r="AE212" s="54">
        <f t="shared" si="64"/>
        <v>0</v>
      </c>
      <c r="AF212" s="89"/>
      <c r="AG212" s="89"/>
      <c r="AH212" s="54" t="str">
        <f t="shared" si="22"/>
        <v/>
      </c>
      <c r="AI212" s="54" t="str">
        <f t="shared" si="23"/>
        <v/>
      </c>
      <c r="AJ212" s="54" t="str">
        <f t="shared" si="24"/>
        <v/>
      </c>
      <c r="AK212" s="54" t="str">
        <f t="shared" si="25"/>
        <v/>
      </c>
      <c r="AL212" s="54" t="str">
        <f t="shared" si="26"/>
        <v/>
      </c>
      <c r="AM212" s="54" t="str">
        <f t="shared" si="27"/>
        <v/>
      </c>
      <c r="AN212" s="54" t="str">
        <f t="shared" si="28"/>
        <v/>
      </c>
      <c r="AO212" s="54" t="str">
        <f t="shared" si="29"/>
        <v/>
      </c>
      <c r="AP212" s="54" t="str">
        <f t="shared" si="30"/>
        <v/>
      </c>
      <c r="AQ212" s="54" t="str">
        <f t="shared" si="31"/>
        <v/>
      </c>
      <c r="AR212" s="54" t="str">
        <f t="shared" si="32"/>
        <v/>
      </c>
      <c r="AS212" s="54" t="str">
        <f t="shared" si="33"/>
        <v/>
      </c>
      <c r="AT212" s="54" t="str">
        <f t="shared" si="34"/>
        <v/>
      </c>
      <c r="AU212" s="54" t="str">
        <f t="shared" si="35"/>
        <v/>
      </c>
      <c r="AV212" s="54" t="str">
        <f t="shared" si="36"/>
        <v/>
      </c>
      <c r="AW212" s="54" t="str">
        <f t="shared" si="37"/>
        <v/>
      </c>
      <c r="AX212" s="54" t="str">
        <f t="shared" si="38"/>
        <v/>
      </c>
      <c r="AY212" s="54" t="str">
        <f t="shared" si="39"/>
        <v/>
      </c>
      <c r="AZ212" s="54" t="str">
        <f t="shared" si="40"/>
        <v/>
      </c>
      <c r="BA212" s="54" t="str">
        <f t="shared" si="41"/>
        <v/>
      </c>
      <c r="BB212" s="54" t="str">
        <f t="shared" si="42"/>
        <v/>
      </c>
      <c r="BC212" s="54" t="str">
        <f t="shared" si="43"/>
        <v/>
      </c>
      <c r="BD212" s="54" t="str">
        <f t="shared" si="44"/>
        <v/>
      </c>
      <c r="BE212" s="54" t="str">
        <f t="shared" si="45"/>
        <v/>
      </c>
      <c r="BF212" s="54" t="str">
        <f t="shared" si="46"/>
        <v/>
      </c>
      <c r="BG212" s="54" t="str">
        <f t="shared" si="47"/>
        <v/>
      </c>
      <c r="BH212" s="54" t="str">
        <f t="shared" si="48"/>
        <v/>
      </c>
      <c r="BI212" s="54" t="str">
        <f t="shared" si="49"/>
        <v/>
      </c>
      <c r="BJ212" s="54" t="str">
        <f t="shared" si="50"/>
        <v/>
      </c>
      <c r="BK212" s="54" t="str">
        <f t="shared" si="51"/>
        <v/>
      </c>
      <c r="BL212" s="54" t="str">
        <f t="shared" si="52"/>
        <v/>
      </c>
      <c r="BM212" s="54" t="str">
        <f t="shared" si="53"/>
        <v/>
      </c>
      <c r="BN212" s="54" t="str">
        <f t="shared" si="54"/>
        <v/>
      </c>
      <c r="BO212" s="54" t="str">
        <f t="shared" si="55"/>
        <v/>
      </c>
      <c r="BP212" s="54" t="str">
        <f t="shared" si="56"/>
        <v/>
      </c>
      <c r="BQ212" s="54" t="str">
        <f t="shared" si="57"/>
        <v/>
      </c>
      <c r="BR212" s="54" t="str">
        <f t="shared" si="58"/>
        <v/>
      </c>
      <c r="BS212" s="54" t="str">
        <f t="shared" si="59"/>
        <v/>
      </c>
      <c r="BT212" s="54" t="str">
        <f t="shared" si="60"/>
        <v/>
      </c>
      <c r="BU212" s="54" t="str">
        <f t="shared" si="61"/>
        <v/>
      </c>
    </row>
    <row r="213" spans="2:73" ht="16.2">
      <c r="B213" s="104"/>
      <c r="C213" s="101" t="str">
        <f t="shared" si="68"/>
        <v/>
      </c>
      <c r="D213" s="46"/>
      <c r="E213" s="213"/>
      <c r="F213" s="196"/>
      <c r="G213" s="196"/>
      <c r="H213" s="188"/>
      <c r="I213" s="311"/>
      <c r="J213" s="188"/>
      <c r="K213" s="214"/>
      <c r="L213" s="196"/>
      <c r="M213" s="196"/>
      <c r="N213" s="196"/>
      <c r="O213" s="196"/>
      <c r="P213" s="196"/>
      <c r="Q213" s="196"/>
      <c r="R213" s="196"/>
      <c r="S213" s="196"/>
      <c r="T213" s="197"/>
      <c r="V213" s="294" t="str">
        <f>IFERROR(INDEX($I$76:$I$508, _xlfn.AGGREGATE(15, 6, ROW($I$76:$I$508)-MIN(ROW($I$76:$I$508))+1/($AE$76:$AE$508&lt;&gt;"ingresos")/(COUNTIF($V$75:V212, $I$76:$I$508)=0), 1)), "")</f>
        <v/>
      </c>
      <c r="W213" s="196"/>
      <c r="X213" s="196"/>
      <c r="Y213" s="188"/>
      <c r="Z213" s="102" t="str">
        <f t="shared" si="67"/>
        <v/>
      </c>
      <c r="AA213" s="103" t="str">
        <f t="shared" si="21"/>
        <v/>
      </c>
      <c r="AB213" s="295" t="str">
        <f t="shared" si="63"/>
        <v/>
      </c>
      <c r="AC213" s="296"/>
      <c r="AE213" s="54">
        <f t="shared" si="64"/>
        <v>0</v>
      </c>
      <c r="AF213" s="89"/>
      <c r="AG213" s="89"/>
      <c r="AH213" s="54" t="str">
        <f t="shared" si="22"/>
        <v/>
      </c>
      <c r="AI213" s="54" t="str">
        <f t="shared" si="23"/>
        <v/>
      </c>
      <c r="AJ213" s="54" t="str">
        <f t="shared" si="24"/>
        <v/>
      </c>
      <c r="AK213" s="54" t="str">
        <f t="shared" si="25"/>
        <v/>
      </c>
      <c r="AL213" s="54" t="str">
        <f t="shared" si="26"/>
        <v/>
      </c>
      <c r="AM213" s="54" t="str">
        <f t="shared" si="27"/>
        <v/>
      </c>
      <c r="AN213" s="54" t="str">
        <f t="shared" si="28"/>
        <v/>
      </c>
      <c r="AO213" s="54" t="str">
        <f t="shared" si="29"/>
        <v/>
      </c>
      <c r="AP213" s="54" t="str">
        <f t="shared" si="30"/>
        <v/>
      </c>
      <c r="AQ213" s="54" t="str">
        <f t="shared" si="31"/>
        <v/>
      </c>
      <c r="AR213" s="54" t="str">
        <f t="shared" si="32"/>
        <v/>
      </c>
      <c r="AS213" s="54" t="str">
        <f t="shared" si="33"/>
        <v/>
      </c>
      <c r="AT213" s="54" t="str">
        <f t="shared" si="34"/>
        <v/>
      </c>
      <c r="AU213" s="54" t="str">
        <f t="shared" si="35"/>
        <v/>
      </c>
      <c r="AV213" s="54" t="str">
        <f t="shared" si="36"/>
        <v/>
      </c>
      <c r="AW213" s="54" t="str">
        <f t="shared" si="37"/>
        <v/>
      </c>
      <c r="AX213" s="54" t="str">
        <f t="shared" si="38"/>
        <v/>
      </c>
      <c r="AY213" s="54" t="str">
        <f t="shared" si="39"/>
        <v/>
      </c>
      <c r="AZ213" s="54" t="str">
        <f t="shared" si="40"/>
        <v/>
      </c>
      <c r="BA213" s="54" t="str">
        <f t="shared" si="41"/>
        <v/>
      </c>
      <c r="BB213" s="54" t="str">
        <f t="shared" si="42"/>
        <v/>
      </c>
      <c r="BC213" s="54" t="str">
        <f t="shared" si="43"/>
        <v/>
      </c>
      <c r="BD213" s="54" t="str">
        <f t="shared" si="44"/>
        <v/>
      </c>
      <c r="BE213" s="54" t="str">
        <f t="shared" si="45"/>
        <v/>
      </c>
      <c r="BF213" s="54" t="str">
        <f t="shared" si="46"/>
        <v/>
      </c>
      <c r="BG213" s="54" t="str">
        <f t="shared" si="47"/>
        <v/>
      </c>
      <c r="BH213" s="54" t="str">
        <f t="shared" si="48"/>
        <v/>
      </c>
      <c r="BI213" s="54" t="str">
        <f t="shared" si="49"/>
        <v/>
      </c>
      <c r="BJ213" s="54" t="str">
        <f t="shared" si="50"/>
        <v/>
      </c>
      <c r="BK213" s="54" t="str">
        <f t="shared" si="51"/>
        <v/>
      </c>
      <c r="BL213" s="54" t="str">
        <f t="shared" si="52"/>
        <v/>
      </c>
      <c r="BM213" s="54" t="str">
        <f t="shared" si="53"/>
        <v/>
      </c>
      <c r="BN213" s="54" t="str">
        <f t="shared" si="54"/>
        <v/>
      </c>
      <c r="BO213" s="54" t="str">
        <f t="shared" si="55"/>
        <v/>
      </c>
      <c r="BP213" s="54" t="str">
        <f t="shared" si="56"/>
        <v/>
      </c>
      <c r="BQ213" s="54" t="str">
        <f t="shared" si="57"/>
        <v/>
      </c>
      <c r="BR213" s="54" t="str">
        <f t="shared" si="58"/>
        <v/>
      </c>
      <c r="BS213" s="54" t="str">
        <f t="shared" si="59"/>
        <v/>
      </c>
      <c r="BT213" s="54" t="str">
        <f t="shared" si="60"/>
        <v/>
      </c>
      <c r="BU213" s="54" t="str">
        <f t="shared" si="61"/>
        <v/>
      </c>
    </row>
    <row r="214" spans="2:73" ht="16.2">
      <c r="B214" s="104"/>
      <c r="C214" s="101" t="str">
        <f t="shared" si="68"/>
        <v/>
      </c>
      <c r="D214" s="46"/>
      <c r="E214" s="213"/>
      <c r="F214" s="196"/>
      <c r="G214" s="196"/>
      <c r="H214" s="188"/>
      <c r="I214" s="311"/>
      <c r="J214" s="188"/>
      <c r="K214" s="214"/>
      <c r="L214" s="196"/>
      <c r="M214" s="196"/>
      <c r="N214" s="196"/>
      <c r="O214" s="196"/>
      <c r="P214" s="196"/>
      <c r="Q214" s="196"/>
      <c r="R214" s="196"/>
      <c r="S214" s="196"/>
      <c r="T214" s="197"/>
      <c r="V214" s="294" t="str">
        <f>IFERROR(INDEX($I$76:$I$508, _xlfn.AGGREGATE(15, 6, ROW($I$76:$I$508)-MIN(ROW($I$76:$I$508))+1/($AE$76:$AE$508&lt;&gt;"ingresos")/(COUNTIF($V$75:V213, $I$76:$I$508)=0), 1)), "")</f>
        <v/>
      </c>
      <c r="W214" s="196"/>
      <c r="X214" s="196"/>
      <c r="Y214" s="188"/>
      <c r="Z214" s="102" t="str">
        <f t="shared" si="67"/>
        <v/>
      </c>
      <c r="AA214" s="103" t="str">
        <f t="shared" si="21"/>
        <v/>
      </c>
      <c r="AB214" s="295" t="str">
        <f t="shared" si="63"/>
        <v/>
      </c>
      <c r="AC214" s="296"/>
      <c r="AE214" s="54">
        <f t="shared" si="64"/>
        <v>0</v>
      </c>
      <c r="AF214" s="89"/>
      <c r="AG214" s="89"/>
      <c r="AH214" s="54" t="str">
        <f t="shared" si="22"/>
        <v/>
      </c>
      <c r="AI214" s="54" t="str">
        <f t="shared" si="23"/>
        <v/>
      </c>
      <c r="AJ214" s="54" t="str">
        <f t="shared" si="24"/>
        <v/>
      </c>
      <c r="AK214" s="54" t="str">
        <f t="shared" si="25"/>
        <v/>
      </c>
      <c r="AL214" s="54" t="str">
        <f t="shared" si="26"/>
        <v/>
      </c>
      <c r="AM214" s="54" t="str">
        <f t="shared" si="27"/>
        <v/>
      </c>
      <c r="AN214" s="54" t="str">
        <f t="shared" si="28"/>
        <v/>
      </c>
      <c r="AO214" s="54" t="str">
        <f t="shared" si="29"/>
        <v/>
      </c>
      <c r="AP214" s="54" t="str">
        <f t="shared" si="30"/>
        <v/>
      </c>
      <c r="AQ214" s="54" t="str">
        <f t="shared" si="31"/>
        <v/>
      </c>
      <c r="AR214" s="54" t="str">
        <f t="shared" si="32"/>
        <v/>
      </c>
      <c r="AS214" s="54" t="str">
        <f t="shared" si="33"/>
        <v/>
      </c>
      <c r="AT214" s="54" t="str">
        <f t="shared" si="34"/>
        <v/>
      </c>
      <c r="AU214" s="54" t="str">
        <f t="shared" si="35"/>
        <v/>
      </c>
      <c r="AV214" s="54" t="str">
        <f t="shared" si="36"/>
        <v/>
      </c>
      <c r="AW214" s="54" t="str">
        <f t="shared" si="37"/>
        <v/>
      </c>
      <c r="AX214" s="54" t="str">
        <f t="shared" si="38"/>
        <v/>
      </c>
      <c r="AY214" s="54" t="str">
        <f t="shared" si="39"/>
        <v/>
      </c>
      <c r="AZ214" s="54" t="str">
        <f t="shared" si="40"/>
        <v/>
      </c>
      <c r="BA214" s="54" t="str">
        <f t="shared" si="41"/>
        <v/>
      </c>
      <c r="BB214" s="54" t="str">
        <f t="shared" si="42"/>
        <v/>
      </c>
      <c r="BC214" s="54" t="str">
        <f t="shared" si="43"/>
        <v/>
      </c>
      <c r="BD214" s="54" t="str">
        <f t="shared" si="44"/>
        <v/>
      </c>
      <c r="BE214" s="54" t="str">
        <f t="shared" si="45"/>
        <v/>
      </c>
      <c r="BF214" s="54" t="str">
        <f t="shared" si="46"/>
        <v/>
      </c>
      <c r="BG214" s="54" t="str">
        <f t="shared" si="47"/>
        <v/>
      </c>
      <c r="BH214" s="54" t="str">
        <f t="shared" si="48"/>
        <v/>
      </c>
      <c r="BI214" s="54" t="str">
        <f t="shared" si="49"/>
        <v/>
      </c>
      <c r="BJ214" s="54" t="str">
        <f t="shared" si="50"/>
        <v/>
      </c>
      <c r="BK214" s="54" t="str">
        <f t="shared" si="51"/>
        <v/>
      </c>
      <c r="BL214" s="54" t="str">
        <f t="shared" si="52"/>
        <v/>
      </c>
      <c r="BM214" s="54" t="str">
        <f t="shared" si="53"/>
        <v/>
      </c>
      <c r="BN214" s="54" t="str">
        <f t="shared" si="54"/>
        <v/>
      </c>
      <c r="BO214" s="54" t="str">
        <f t="shared" si="55"/>
        <v/>
      </c>
      <c r="BP214" s="54" t="str">
        <f t="shared" si="56"/>
        <v/>
      </c>
      <c r="BQ214" s="54" t="str">
        <f t="shared" si="57"/>
        <v/>
      </c>
      <c r="BR214" s="54" t="str">
        <f t="shared" si="58"/>
        <v/>
      </c>
      <c r="BS214" s="54" t="str">
        <f t="shared" si="59"/>
        <v/>
      </c>
      <c r="BT214" s="54" t="str">
        <f t="shared" si="60"/>
        <v/>
      </c>
      <c r="BU214" s="54" t="str">
        <f t="shared" si="61"/>
        <v/>
      </c>
    </row>
    <row r="215" spans="2:73" ht="16.2">
      <c r="B215" s="104"/>
      <c r="C215" s="101" t="str">
        <f t="shared" si="68"/>
        <v/>
      </c>
      <c r="D215" s="46"/>
      <c r="E215" s="213"/>
      <c r="F215" s="196"/>
      <c r="G215" s="196"/>
      <c r="H215" s="188"/>
      <c r="I215" s="311"/>
      <c r="J215" s="188"/>
      <c r="K215" s="214"/>
      <c r="L215" s="196"/>
      <c r="M215" s="196"/>
      <c r="N215" s="196"/>
      <c r="O215" s="196"/>
      <c r="P215" s="196"/>
      <c r="Q215" s="196"/>
      <c r="R215" s="196"/>
      <c r="S215" s="196"/>
      <c r="T215" s="197"/>
      <c r="V215" s="294" t="str">
        <f>IFERROR(INDEX($I$76:$I$508, _xlfn.AGGREGATE(15, 6, ROW($I$76:$I$508)-MIN(ROW($I$76:$I$508))+1/($AE$76:$AE$508&lt;&gt;"ingresos")/(COUNTIF($V$75:V214, $I$76:$I$508)=0), 1)), "")</f>
        <v/>
      </c>
      <c r="W215" s="196"/>
      <c r="X215" s="196"/>
      <c r="Y215" s="188"/>
      <c r="Z215" s="102" t="str">
        <f t="shared" si="67"/>
        <v/>
      </c>
      <c r="AA215" s="103" t="str">
        <f t="shared" si="21"/>
        <v/>
      </c>
      <c r="AB215" s="295" t="str">
        <f t="shared" si="63"/>
        <v/>
      </c>
      <c r="AC215" s="296"/>
      <c r="AE215" s="54">
        <f t="shared" si="64"/>
        <v>0</v>
      </c>
      <c r="AF215" s="89"/>
      <c r="AG215" s="89"/>
      <c r="AH215" s="54" t="str">
        <f t="shared" si="22"/>
        <v/>
      </c>
      <c r="AI215" s="54" t="str">
        <f t="shared" si="23"/>
        <v/>
      </c>
      <c r="AJ215" s="54" t="str">
        <f t="shared" si="24"/>
        <v/>
      </c>
      <c r="AK215" s="54" t="str">
        <f t="shared" si="25"/>
        <v/>
      </c>
      <c r="AL215" s="54" t="str">
        <f t="shared" si="26"/>
        <v/>
      </c>
      <c r="AM215" s="54" t="str">
        <f t="shared" si="27"/>
        <v/>
      </c>
      <c r="AN215" s="54" t="str">
        <f t="shared" si="28"/>
        <v/>
      </c>
      <c r="AO215" s="54" t="str">
        <f t="shared" si="29"/>
        <v/>
      </c>
      <c r="AP215" s="54" t="str">
        <f t="shared" si="30"/>
        <v/>
      </c>
      <c r="AQ215" s="54" t="str">
        <f t="shared" si="31"/>
        <v/>
      </c>
      <c r="AR215" s="54" t="str">
        <f t="shared" si="32"/>
        <v/>
      </c>
      <c r="AS215" s="54" t="str">
        <f t="shared" si="33"/>
        <v/>
      </c>
      <c r="AT215" s="54" t="str">
        <f t="shared" si="34"/>
        <v/>
      </c>
      <c r="AU215" s="54" t="str">
        <f t="shared" si="35"/>
        <v/>
      </c>
      <c r="AV215" s="54" t="str">
        <f t="shared" si="36"/>
        <v/>
      </c>
      <c r="AW215" s="54" t="str">
        <f t="shared" si="37"/>
        <v/>
      </c>
      <c r="AX215" s="54" t="str">
        <f t="shared" si="38"/>
        <v/>
      </c>
      <c r="AY215" s="54" t="str">
        <f t="shared" si="39"/>
        <v/>
      </c>
      <c r="AZ215" s="54" t="str">
        <f t="shared" si="40"/>
        <v/>
      </c>
      <c r="BA215" s="54" t="str">
        <f t="shared" si="41"/>
        <v/>
      </c>
      <c r="BB215" s="54" t="str">
        <f t="shared" si="42"/>
        <v/>
      </c>
      <c r="BC215" s="54" t="str">
        <f t="shared" si="43"/>
        <v/>
      </c>
      <c r="BD215" s="54" t="str">
        <f t="shared" si="44"/>
        <v/>
      </c>
      <c r="BE215" s="54" t="str">
        <f t="shared" si="45"/>
        <v/>
      </c>
      <c r="BF215" s="54" t="str">
        <f t="shared" si="46"/>
        <v/>
      </c>
      <c r="BG215" s="54" t="str">
        <f t="shared" si="47"/>
        <v/>
      </c>
      <c r="BH215" s="54" t="str">
        <f t="shared" si="48"/>
        <v/>
      </c>
      <c r="BI215" s="54" t="str">
        <f t="shared" si="49"/>
        <v/>
      </c>
      <c r="BJ215" s="54" t="str">
        <f t="shared" si="50"/>
        <v/>
      </c>
      <c r="BK215" s="54" t="str">
        <f t="shared" si="51"/>
        <v/>
      </c>
      <c r="BL215" s="54" t="str">
        <f t="shared" si="52"/>
        <v/>
      </c>
      <c r="BM215" s="54" t="str">
        <f t="shared" si="53"/>
        <v/>
      </c>
      <c r="BN215" s="54" t="str">
        <f t="shared" si="54"/>
        <v/>
      </c>
      <c r="BO215" s="54" t="str">
        <f t="shared" si="55"/>
        <v/>
      </c>
      <c r="BP215" s="54" t="str">
        <f t="shared" si="56"/>
        <v/>
      </c>
      <c r="BQ215" s="54" t="str">
        <f t="shared" si="57"/>
        <v/>
      </c>
      <c r="BR215" s="54" t="str">
        <f t="shared" si="58"/>
        <v/>
      </c>
      <c r="BS215" s="54" t="str">
        <f t="shared" si="59"/>
        <v/>
      </c>
      <c r="BT215" s="54" t="str">
        <f t="shared" si="60"/>
        <v/>
      </c>
      <c r="BU215" s="54" t="str">
        <f t="shared" si="61"/>
        <v/>
      </c>
    </row>
    <row r="216" spans="2:73" ht="16.2">
      <c r="B216" s="104"/>
      <c r="C216" s="101" t="str">
        <f t="shared" si="68"/>
        <v/>
      </c>
      <c r="D216" s="46"/>
      <c r="E216" s="213"/>
      <c r="F216" s="196"/>
      <c r="G216" s="196"/>
      <c r="H216" s="188"/>
      <c r="I216" s="311"/>
      <c r="J216" s="188"/>
      <c r="K216" s="214"/>
      <c r="L216" s="196"/>
      <c r="M216" s="196"/>
      <c r="N216" s="196"/>
      <c r="O216" s="196"/>
      <c r="P216" s="196"/>
      <c r="Q216" s="196"/>
      <c r="R216" s="196"/>
      <c r="S216" s="196"/>
      <c r="T216" s="197"/>
      <c r="V216" s="294" t="str">
        <f>IFERROR(INDEX($I$76:$I$508, _xlfn.AGGREGATE(15, 6, ROW($I$76:$I$508)-MIN(ROW($I$76:$I$508))+1/($AE$76:$AE$508&lt;&gt;"ingresos")/(COUNTIF($V$75:V215, $I$76:$I$508)=0), 1)), "")</f>
        <v/>
      </c>
      <c r="W216" s="196"/>
      <c r="X216" s="196"/>
      <c r="Y216" s="188"/>
      <c r="Z216" s="102" t="str">
        <f t="shared" si="67"/>
        <v/>
      </c>
      <c r="AA216" s="103" t="str">
        <f t="shared" si="21"/>
        <v/>
      </c>
      <c r="AB216" s="295" t="str">
        <f t="shared" si="63"/>
        <v/>
      </c>
      <c r="AC216" s="296"/>
      <c r="AE216" s="54">
        <f t="shared" si="64"/>
        <v>0</v>
      </c>
      <c r="AF216" s="89"/>
      <c r="AG216" s="89"/>
      <c r="AH216" s="54" t="str">
        <f t="shared" si="22"/>
        <v/>
      </c>
      <c r="AI216" s="54" t="str">
        <f t="shared" si="23"/>
        <v/>
      </c>
      <c r="AJ216" s="54" t="str">
        <f t="shared" si="24"/>
        <v/>
      </c>
      <c r="AK216" s="54" t="str">
        <f t="shared" si="25"/>
        <v/>
      </c>
      <c r="AL216" s="54" t="str">
        <f t="shared" si="26"/>
        <v/>
      </c>
      <c r="AM216" s="54" t="str">
        <f t="shared" si="27"/>
        <v/>
      </c>
      <c r="AN216" s="54" t="str">
        <f t="shared" si="28"/>
        <v/>
      </c>
      <c r="AO216" s="54" t="str">
        <f t="shared" si="29"/>
        <v/>
      </c>
      <c r="AP216" s="54" t="str">
        <f t="shared" si="30"/>
        <v/>
      </c>
      <c r="AQ216" s="54" t="str">
        <f t="shared" si="31"/>
        <v/>
      </c>
      <c r="AR216" s="54" t="str">
        <f t="shared" si="32"/>
        <v/>
      </c>
      <c r="AS216" s="54" t="str">
        <f t="shared" si="33"/>
        <v/>
      </c>
      <c r="AT216" s="54" t="str">
        <f t="shared" si="34"/>
        <v/>
      </c>
      <c r="AU216" s="54" t="str">
        <f t="shared" si="35"/>
        <v/>
      </c>
      <c r="AV216" s="54" t="str">
        <f t="shared" si="36"/>
        <v/>
      </c>
      <c r="AW216" s="54" t="str">
        <f t="shared" si="37"/>
        <v/>
      </c>
      <c r="AX216" s="54" t="str">
        <f t="shared" si="38"/>
        <v/>
      </c>
      <c r="AY216" s="54" t="str">
        <f t="shared" si="39"/>
        <v/>
      </c>
      <c r="AZ216" s="54" t="str">
        <f t="shared" si="40"/>
        <v/>
      </c>
      <c r="BA216" s="54" t="str">
        <f t="shared" si="41"/>
        <v/>
      </c>
      <c r="BB216" s="54" t="str">
        <f t="shared" si="42"/>
        <v/>
      </c>
      <c r="BC216" s="54" t="str">
        <f t="shared" si="43"/>
        <v/>
      </c>
      <c r="BD216" s="54" t="str">
        <f t="shared" si="44"/>
        <v/>
      </c>
      <c r="BE216" s="54" t="str">
        <f t="shared" si="45"/>
        <v/>
      </c>
      <c r="BF216" s="54" t="str">
        <f t="shared" si="46"/>
        <v/>
      </c>
      <c r="BG216" s="54" t="str">
        <f t="shared" si="47"/>
        <v/>
      </c>
      <c r="BH216" s="54" t="str">
        <f t="shared" si="48"/>
        <v/>
      </c>
      <c r="BI216" s="54" t="str">
        <f t="shared" si="49"/>
        <v/>
      </c>
      <c r="BJ216" s="54" t="str">
        <f t="shared" si="50"/>
        <v/>
      </c>
      <c r="BK216" s="54" t="str">
        <f t="shared" si="51"/>
        <v/>
      </c>
      <c r="BL216" s="54" t="str">
        <f t="shared" si="52"/>
        <v/>
      </c>
      <c r="BM216" s="54" t="str">
        <f t="shared" si="53"/>
        <v/>
      </c>
      <c r="BN216" s="54" t="str">
        <f t="shared" si="54"/>
        <v/>
      </c>
      <c r="BO216" s="54" t="str">
        <f t="shared" si="55"/>
        <v/>
      </c>
      <c r="BP216" s="54" t="str">
        <f t="shared" si="56"/>
        <v/>
      </c>
      <c r="BQ216" s="54" t="str">
        <f t="shared" si="57"/>
        <v/>
      </c>
      <c r="BR216" s="54" t="str">
        <f t="shared" si="58"/>
        <v/>
      </c>
      <c r="BS216" s="54" t="str">
        <f t="shared" si="59"/>
        <v/>
      </c>
      <c r="BT216" s="54" t="str">
        <f t="shared" si="60"/>
        <v/>
      </c>
      <c r="BU216" s="54" t="str">
        <f t="shared" si="61"/>
        <v/>
      </c>
    </row>
    <row r="217" spans="2:73" ht="16.2">
      <c r="B217" s="104"/>
      <c r="C217" s="101" t="str">
        <f t="shared" si="68"/>
        <v/>
      </c>
      <c r="D217" s="46"/>
      <c r="E217" s="213"/>
      <c r="F217" s="196"/>
      <c r="G217" s="196"/>
      <c r="H217" s="188"/>
      <c r="I217" s="311"/>
      <c r="J217" s="188"/>
      <c r="K217" s="214"/>
      <c r="L217" s="196"/>
      <c r="M217" s="196"/>
      <c r="N217" s="196"/>
      <c r="O217" s="196"/>
      <c r="P217" s="196"/>
      <c r="Q217" s="196"/>
      <c r="R217" s="196"/>
      <c r="S217" s="196"/>
      <c r="T217" s="197"/>
      <c r="V217" s="294" t="str">
        <f>IFERROR(INDEX($I$76:$I$508, _xlfn.AGGREGATE(15, 6, ROW($I$76:$I$508)-MIN(ROW($I$76:$I$508))+1/($AE$76:$AE$508&lt;&gt;"ingresos")/(COUNTIF($V$75:V216, $I$76:$I$508)=0), 1)), "")</f>
        <v/>
      </c>
      <c r="W217" s="196"/>
      <c r="X217" s="196"/>
      <c r="Y217" s="188"/>
      <c r="Z217" s="102" t="str">
        <f t="shared" si="67"/>
        <v/>
      </c>
      <c r="AA217" s="103" t="str">
        <f t="shared" si="21"/>
        <v/>
      </c>
      <c r="AB217" s="295" t="str">
        <f t="shared" si="63"/>
        <v/>
      </c>
      <c r="AC217" s="296"/>
      <c r="AE217" s="54">
        <f t="shared" si="64"/>
        <v>0</v>
      </c>
      <c r="AF217" s="89"/>
      <c r="AG217" s="89"/>
      <c r="AH217" s="54" t="str">
        <f t="shared" si="22"/>
        <v/>
      </c>
      <c r="AI217" s="54" t="str">
        <f t="shared" si="23"/>
        <v/>
      </c>
      <c r="AJ217" s="54" t="str">
        <f t="shared" si="24"/>
        <v/>
      </c>
      <c r="AK217" s="54" t="str">
        <f t="shared" si="25"/>
        <v/>
      </c>
      <c r="AL217" s="54" t="str">
        <f t="shared" si="26"/>
        <v/>
      </c>
      <c r="AM217" s="54" t="str">
        <f t="shared" si="27"/>
        <v/>
      </c>
      <c r="AN217" s="54" t="str">
        <f t="shared" si="28"/>
        <v/>
      </c>
      <c r="AO217" s="54" t="str">
        <f t="shared" si="29"/>
        <v/>
      </c>
      <c r="AP217" s="54" t="str">
        <f t="shared" si="30"/>
        <v/>
      </c>
      <c r="AQ217" s="54" t="str">
        <f t="shared" si="31"/>
        <v/>
      </c>
      <c r="AR217" s="54" t="str">
        <f t="shared" si="32"/>
        <v/>
      </c>
      <c r="AS217" s="54" t="str">
        <f t="shared" si="33"/>
        <v/>
      </c>
      <c r="AT217" s="54" t="str">
        <f t="shared" si="34"/>
        <v/>
      </c>
      <c r="AU217" s="54" t="str">
        <f t="shared" si="35"/>
        <v/>
      </c>
      <c r="AV217" s="54" t="str">
        <f t="shared" si="36"/>
        <v/>
      </c>
      <c r="AW217" s="54" t="str">
        <f t="shared" si="37"/>
        <v/>
      </c>
      <c r="AX217" s="54" t="str">
        <f t="shared" si="38"/>
        <v/>
      </c>
      <c r="AY217" s="54" t="str">
        <f t="shared" si="39"/>
        <v/>
      </c>
      <c r="AZ217" s="54" t="str">
        <f t="shared" si="40"/>
        <v/>
      </c>
      <c r="BA217" s="54" t="str">
        <f t="shared" si="41"/>
        <v/>
      </c>
      <c r="BB217" s="54" t="str">
        <f t="shared" si="42"/>
        <v/>
      </c>
      <c r="BC217" s="54" t="str">
        <f t="shared" si="43"/>
        <v/>
      </c>
      <c r="BD217" s="54" t="str">
        <f t="shared" si="44"/>
        <v/>
      </c>
      <c r="BE217" s="54" t="str">
        <f t="shared" si="45"/>
        <v/>
      </c>
      <c r="BF217" s="54" t="str">
        <f t="shared" si="46"/>
        <v/>
      </c>
      <c r="BG217" s="54" t="str">
        <f t="shared" si="47"/>
        <v/>
      </c>
      <c r="BH217" s="54" t="str">
        <f t="shared" si="48"/>
        <v/>
      </c>
      <c r="BI217" s="54" t="str">
        <f t="shared" si="49"/>
        <v/>
      </c>
      <c r="BJ217" s="54" t="str">
        <f t="shared" si="50"/>
        <v/>
      </c>
      <c r="BK217" s="54" t="str">
        <f t="shared" si="51"/>
        <v/>
      </c>
      <c r="BL217" s="54" t="str">
        <f t="shared" si="52"/>
        <v/>
      </c>
      <c r="BM217" s="54" t="str">
        <f t="shared" si="53"/>
        <v/>
      </c>
      <c r="BN217" s="54" t="str">
        <f t="shared" si="54"/>
        <v/>
      </c>
      <c r="BO217" s="54" t="str">
        <f t="shared" si="55"/>
        <v/>
      </c>
      <c r="BP217" s="54" t="str">
        <f t="shared" si="56"/>
        <v/>
      </c>
      <c r="BQ217" s="54" t="str">
        <f t="shared" si="57"/>
        <v/>
      </c>
      <c r="BR217" s="54" t="str">
        <f t="shared" si="58"/>
        <v/>
      </c>
      <c r="BS217" s="54" t="str">
        <f t="shared" si="59"/>
        <v/>
      </c>
      <c r="BT217" s="54" t="str">
        <f t="shared" si="60"/>
        <v/>
      </c>
      <c r="BU217" s="54" t="str">
        <f t="shared" si="61"/>
        <v/>
      </c>
    </row>
    <row r="218" spans="2:73" ht="16.2">
      <c r="B218" s="104"/>
      <c r="C218" s="101" t="str">
        <f t="shared" si="68"/>
        <v/>
      </c>
      <c r="D218" s="46"/>
      <c r="E218" s="213"/>
      <c r="F218" s="196"/>
      <c r="G218" s="196"/>
      <c r="H218" s="188"/>
      <c r="I218" s="311"/>
      <c r="J218" s="188"/>
      <c r="K218" s="214"/>
      <c r="L218" s="196"/>
      <c r="M218" s="196"/>
      <c r="N218" s="196"/>
      <c r="O218" s="196"/>
      <c r="P218" s="196"/>
      <c r="Q218" s="196"/>
      <c r="R218" s="196"/>
      <c r="S218" s="196"/>
      <c r="T218" s="197"/>
      <c r="V218" s="294" t="str">
        <f>IFERROR(INDEX($I$76:$I$508, _xlfn.AGGREGATE(15, 6, ROW($I$76:$I$508)-MIN(ROW($I$76:$I$508))+1/($AE$76:$AE$508&lt;&gt;"ingresos")/(COUNTIF($V$75:V217, $I$76:$I$508)=0), 1)), "")</f>
        <v/>
      </c>
      <c r="W218" s="196"/>
      <c r="X218" s="196"/>
      <c r="Y218" s="188"/>
      <c r="Z218" s="102" t="str">
        <f t="shared" si="67"/>
        <v/>
      </c>
      <c r="AA218" s="103" t="str">
        <f t="shared" si="21"/>
        <v/>
      </c>
      <c r="AB218" s="295" t="str">
        <f t="shared" si="63"/>
        <v/>
      </c>
      <c r="AC218" s="296"/>
      <c r="AE218" s="54">
        <f t="shared" si="64"/>
        <v>0</v>
      </c>
      <c r="AF218" s="89"/>
      <c r="AG218" s="89"/>
      <c r="AH218" s="54" t="str">
        <f t="shared" si="22"/>
        <v/>
      </c>
      <c r="AI218" s="54" t="str">
        <f t="shared" si="23"/>
        <v/>
      </c>
      <c r="AJ218" s="54" t="str">
        <f t="shared" si="24"/>
        <v/>
      </c>
      <c r="AK218" s="54" t="str">
        <f t="shared" si="25"/>
        <v/>
      </c>
      <c r="AL218" s="54" t="str">
        <f t="shared" si="26"/>
        <v/>
      </c>
      <c r="AM218" s="54" t="str">
        <f t="shared" si="27"/>
        <v/>
      </c>
      <c r="AN218" s="54" t="str">
        <f t="shared" si="28"/>
        <v/>
      </c>
      <c r="AO218" s="54" t="str">
        <f t="shared" si="29"/>
        <v/>
      </c>
      <c r="AP218" s="54" t="str">
        <f t="shared" si="30"/>
        <v/>
      </c>
      <c r="AQ218" s="54" t="str">
        <f t="shared" si="31"/>
        <v/>
      </c>
      <c r="AR218" s="54" t="str">
        <f t="shared" si="32"/>
        <v/>
      </c>
      <c r="AS218" s="54" t="str">
        <f t="shared" si="33"/>
        <v/>
      </c>
      <c r="AT218" s="54" t="str">
        <f t="shared" si="34"/>
        <v/>
      </c>
      <c r="AU218" s="54" t="str">
        <f t="shared" si="35"/>
        <v/>
      </c>
      <c r="AV218" s="54" t="str">
        <f t="shared" si="36"/>
        <v/>
      </c>
      <c r="AW218" s="54" t="str">
        <f t="shared" si="37"/>
        <v/>
      </c>
      <c r="AX218" s="54" t="str">
        <f t="shared" si="38"/>
        <v/>
      </c>
      <c r="AY218" s="54" t="str">
        <f t="shared" si="39"/>
        <v/>
      </c>
      <c r="AZ218" s="54" t="str">
        <f t="shared" si="40"/>
        <v/>
      </c>
      <c r="BA218" s="54" t="str">
        <f t="shared" si="41"/>
        <v/>
      </c>
      <c r="BB218" s="54" t="str">
        <f t="shared" si="42"/>
        <v/>
      </c>
      <c r="BC218" s="54" t="str">
        <f t="shared" si="43"/>
        <v/>
      </c>
      <c r="BD218" s="54" t="str">
        <f t="shared" si="44"/>
        <v/>
      </c>
      <c r="BE218" s="54" t="str">
        <f t="shared" si="45"/>
        <v/>
      </c>
      <c r="BF218" s="54" t="str">
        <f t="shared" si="46"/>
        <v/>
      </c>
      <c r="BG218" s="54" t="str">
        <f t="shared" si="47"/>
        <v/>
      </c>
      <c r="BH218" s="54" t="str">
        <f t="shared" si="48"/>
        <v/>
      </c>
      <c r="BI218" s="54" t="str">
        <f t="shared" si="49"/>
        <v/>
      </c>
      <c r="BJ218" s="54" t="str">
        <f t="shared" si="50"/>
        <v/>
      </c>
      <c r="BK218" s="54" t="str">
        <f t="shared" si="51"/>
        <v/>
      </c>
      <c r="BL218" s="54" t="str">
        <f t="shared" si="52"/>
        <v/>
      </c>
      <c r="BM218" s="54" t="str">
        <f t="shared" si="53"/>
        <v/>
      </c>
      <c r="BN218" s="54" t="str">
        <f t="shared" si="54"/>
        <v/>
      </c>
      <c r="BO218" s="54" t="str">
        <f t="shared" si="55"/>
        <v/>
      </c>
      <c r="BP218" s="54" t="str">
        <f t="shared" si="56"/>
        <v/>
      </c>
      <c r="BQ218" s="54" t="str">
        <f t="shared" si="57"/>
        <v/>
      </c>
      <c r="BR218" s="54" t="str">
        <f t="shared" si="58"/>
        <v/>
      </c>
      <c r="BS218" s="54" t="str">
        <f t="shared" si="59"/>
        <v/>
      </c>
      <c r="BT218" s="54" t="str">
        <f t="shared" si="60"/>
        <v/>
      </c>
      <c r="BU218" s="54" t="str">
        <f t="shared" si="61"/>
        <v/>
      </c>
    </row>
    <row r="219" spans="2:73" ht="16.2">
      <c r="B219" s="104"/>
      <c r="C219" s="101" t="str">
        <f t="shared" si="68"/>
        <v/>
      </c>
      <c r="D219" s="46"/>
      <c r="E219" s="213"/>
      <c r="F219" s="196"/>
      <c r="G219" s="196"/>
      <c r="H219" s="188"/>
      <c r="I219" s="311"/>
      <c r="J219" s="188"/>
      <c r="K219" s="214"/>
      <c r="L219" s="196"/>
      <c r="M219" s="196"/>
      <c r="N219" s="196"/>
      <c r="O219" s="196"/>
      <c r="P219" s="196"/>
      <c r="Q219" s="196"/>
      <c r="R219" s="196"/>
      <c r="S219" s="196"/>
      <c r="T219" s="197"/>
      <c r="V219" s="294" t="str">
        <f>IFERROR(INDEX($I$76:$I$508, _xlfn.AGGREGATE(15, 6, ROW($I$76:$I$508)-MIN(ROW($I$76:$I$508))+1/($AE$76:$AE$508&lt;&gt;"ingresos")/(COUNTIF($V$75:V218, $I$76:$I$508)=0), 1)), "")</f>
        <v/>
      </c>
      <c r="W219" s="196"/>
      <c r="X219" s="196"/>
      <c r="Y219" s="188"/>
      <c r="Z219" s="102" t="str">
        <f t="shared" si="67"/>
        <v/>
      </c>
      <c r="AA219" s="103" t="str">
        <f t="shared" si="21"/>
        <v/>
      </c>
      <c r="AB219" s="295" t="str">
        <f t="shared" si="63"/>
        <v/>
      </c>
      <c r="AC219" s="296"/>
      <c r="AE219" s="54">
        <f t="shared" si="64"/>
        <v>0</v>
      </c>
      <c r="AF219" s="89"/>
      <c r="AG219" s="89"/>
      <c r="AH219" s="54" t="str">
        <f t="shared" si="22"/>
        <v/>
      </c>
      <c r="AI219" s="54" t="str">
        <f t="shared" si="23"/>
        <v/>
      </c>
      <c r="AJ219" s="54" t="str">
        <f t="shared" si="24"/>
        <v/>
      </c>
      <c r="AK219" s="54" t="str">
        <f t="shared" si="25"/>
        <v/>
      </c>
      <c r="AL219" s="54" t="str">
        <f t="shared" si="26"/>
        <v/>
      </c>
      <c r="AM219" s="54" t="str">
        <f t="shared" si="27"/>
        <v/>
      </c>
      <c r="AN219" s="54" t="str">
        <f t="shared" si="28"/>
        <v/>
      </c>
      <c r="AO219" s="54" t="str">
        <f t="shared" si="29"/>
        <v/>
      </c>
      <c r="AP219" s="54" t="str">
        <f t="shared" si="30"/>
        <v/>
      </c>
      <c r="AQ219" s="54" t="str">
        <f t="shared" si="31"/>
        <v/>
      </c>
      <c r="AR219" s="54" t="str">
        <f t="shared" si="32"/>
        <v/>
      </c>
      <c r="AS219" s="54" t="str">
        <f t="shared" si="33"/>
        <v/>
      </c>
      <c r="AT219" s="54" t="str">
        <f t="shared" si="34"/>
        <v/>
      </c>
      <c r="AU219" s="54" t="str">
        <f t="shared" si="35"/>
        <v/>
      </c>
      <c r="AV219" s="54" t="str">
        <f t="shared" si="36"/>
        <v/>
      </c>
      <c r="AW219" s="54" t="str">
        <f t="shared" si="37"/>
        <v/>
      </c>
      <c r="AX219" s="54" t="str">
        <f t="shared" si="38"/>
        <v/>
      </c>
      <c r="AY219" s="54" t="str">
        <f t="shared" si="39"/>
        <v/>
      </c>
      <c r="AZ219" s="54" t="str">
        <f t="shared" si="40"/>
        <v/>
      </c>
      <c r="BA219" s="54" t="str">
        <f t="shared" si="41"/>
        <v/>
      </c>
      <c r="BB219" s="54" t="str">
        <f t="shared" si="42"/>
        <v/>
      </c>
      <c r="BC219" s="54" t="str">
        <f t="shared" si="43"/>
        <v/>
      </c>
      <c r="BD219" s="54" t="str">
        <f t="shared" si="44"/>
        <v/>
      </c>
      <c r="BE219" s="54" t="str">
        <f t="shared" si="45"/>
        <v/>
      </c>
      <c r="BF219" s="54" t="str">
        <f t="shared" si="46"/>
        <v/>
      </c>
      <c r="BG219" s="54" t="str">
        <f t="shared" si="47"/>
        <v/>
      </c>
      <c r="BH219" s="54" t="str">
        <f t="shared" si="48"/>
        <v/>
      </c>
      <c r="BI219" s="54" t="str">
        <f t="shared" si="49"/>
        <v/>
      </c>
      <c r="BJ219" s="54" t="str">
        <f t="shared" si="50"/>
        <v/>
      </c>
      <c r="BK219" s="54" t="str">
        <f t="shared" si="51"/>
        <v/>
      </c>
      <c r="BL219" s="54" t="str">
        <f t="shared" si="52"/>
        <v/>
      </c>
      <c r="BM219" s="54" t="str">
        <f t="shared" si="53"/>
        <v/>
      </c>
      <c r="BN219" s="54" t="str">
        <f t="shared" si="54"/>
        <v/>
      </c>
      <c r="BO219" s="54" t="str">
        <f t="shared" si="55"/>
        <v/>
      </c>
      <c r="BP219" s="54" t="str">
        <f t="shared" si="56"/>
        <v/>
      </c>
      <c r="BQ219" s="54" t="str">
        <f t="shared" si="57"/>
        <v/>
      </c>
      <c r="BR219" s="54" t="str">
        <f t="shared" si="58"/>
        <v/>
      </c>
      <c r="BS219" s="54" t="str">
        <f t="shared" si="59"/>
        <v/>
      </c>
      <c r="BT219" s="54" t="str">
        <f t="shared" si="60"/>
        <v/>
      </c>
      <c r="BU219" s="54" t="str">
        <f t="shared" si="61"/>
        <v/>
      </c>
    </row>
    <row r="220" spans="2:73" ht="16.2">
      <c r="B220" s="104"/>
      <c r="C220" s="101" t="str">
        <f t="shared" si="68"/>
        <v/>
      </c>
      <c r="D220" s="46"/>
      <c r="E220" s="213"/>
      <c r="F220" s="196"/>
      <c r="G220" s="196"/>
      <c r="H220" s="188"/>
      <c r="I220" s="311"/>
      <c r="J220" s="188"/>
      <c r="K220" s="214"/>
      <c r="L220" s="196"/>
      <c r="M220" s="196"/>
      <c r="N220" s="196"/>
      <c r="O220" s="196"/>
      <c r="P220" s="196"/>
      <c r="Q220" s="196"/>
      <c r="R220" s="196"/>
      <c r="S220" s="196"/>
      <c r="T220" s="197"/>
      <c r="V220" s="294" t="str">
        <f>IFERROR(INDEX($I$76:$I$508, _xlfn.AGGREGATE(15, 6, ROW($I$76:$I$508)-MIN(ROW($I$76:$I$508))+1/($AE$76:$AE$508&lt;&gt;"ingresos")/(COUNTIF($V$75:V219, $I$76:$I$508)=0), 1)), "")</f>
        <v/>
      </c>
      <c r="W220" s="196"/>
      <c r="X220" s="196"/>
      <c r="Y220" s="188"/>
      <c r="Z220" s="102" t="str">
        <f t="shared" si="67"/>
        <v/>
      </c>
      <c r="AA220" s="103" t="str">
        <f t="shared" si="21"/>
        <v/>
      </c>
      <c r="AB220" s="295" t="str">
        <f t="shared" si="63"/>
        <v/>
      </c>
      <c r="AC220" s="296"/>
      <c r="AE220" s="54">
        <f t="shared" si="64"/>
        <v>0</v>
      </c>
      <c r="AF220" s="89"/>
      <c r="AG220" s="89"/>
      <c r="AH220" s="54" t="str">
        <f t="shared" si="22"/>
        <v/>
      </c>
      <c r="AI220" s="54" t="str">
        <f t="shared" si="23"/>
        <v/>
      </c>
      <c r="AJ220" s="54" t="str">
        <f t="shared" si="24"/>
        <v/>
      </c>
      <c r="AK220" s="54" t="str">
        <f t="shared" si="25"/>
        <v/>
      </c>
      <c r="AL220" s="54" t="str">
        <f t="shared" si="26"/>
        <v/>
      </c>
      <c r="AM220" s="54" t="str">
        <f t="shared" si="27"/>
        <v/>
      </c>
      <c r="AN220" s="54" t="str">
        <f t="shared" si="28"/>
        <v/>
      </c>
      <c r="AO220" s="54" t="str">
        <f t="shared" si="29"/>
        <v/>
      </c>
      <c r="AP220" s="54" t="str">
        <f t="shared" si="30"/>
        <v/>
      </c>
      <c r="AQ220" s="54" t="str">
        <f t="shared" si="31"/>
        <v/>
      </c>
      <c r="AR220" s="54" t="str">
        <f t="shared" si="32"/>
        <v/>
      </c>
      <c r="AS220" s="54" t="str">
        <f t="shared" si="33"/>
        <v/>
      </c>
      <c r="AT220" s="54" t="str">
        <f t="shared" si="34"/>
        <v/>
      </c>
      <c r="AU220" s="54" t="str">
        <f t="shared" si="35"/>
        <v/>
      </c>
      <c r="AV220" s="54" t="str">
        <f t="shared" si="36"/>
        <v/>
      </c>
      <c r="AW220" s="54" t="str">
        <f t="shared" si="37"/>
        <v/>
      </c>
      <c r="AX220" s="54" t="str">
        <f t="shared" si="38"/>
        <v/>
      </c>
      <c r="AY220" s="54" t="str">
        <f t="shared" si="39"/>
        <v/>
      </c>
      <c r="AZ220" s="54" t="str">
        <f t="shared" si="40"/>
        <v/>
      </c>
      <c r="BA220" s="54" t="str">
        <f t="shared" si="41"/>
        <v/>
      </c>
      <c r="BB220" s="54" t="str">
        <f t="shared" si="42"/>
        <v/>
      </c>
      <c r="BC220" s="54" t="str">
        <f t="shared" si="43"/>
        <v/>
      </c>
      <c r="BD220" s="54" t="str">
        <f t="shared" si="44"/>
        <v/>
      </c>
      <c r="BE220" s="54" t="str">
        <f t="shared" si="45"/>
        <v/>
      </c>
      <c r="BF220" s="54" t="str">
        <f t="shared" si="46"/>
        <v/>
      </c>
      <c r="BG220" s="54" t="str">
        <f t="shared" si="47"/>
        <v/>
      </c>
      <c r="BH220" s="54" t="str">
        <f t="shared" si="48"/>
        <v/>
      </c>
      <c r="BI220" s="54" t="str">
        <f t="shared" si="49"/>
        <v/>
      </c>
      <c r="BJ220" s="54" t="str">
        <f t="shared" si="50"/>
        <v/>
      </c>
      <c r="BK220" s="54" t="str">
        <f t="shared" si="51"/>
        <v/>
      </c>
      <c r="BL220" s="54" t="str">
        <f t="shared" si="52"/>
        <v/>
      </c>
      <c r="BM220" s="54" t="str">
        <f t="shared" si="53"/>
        <v/>
      </c>
      <c r="BN220" s="54" t="str">
        <f t="shared" si="54"/>
        <v/>
      </c>
      <c r="BO220" s="54" t="str">
        <f t="shared" si="55"/>
        <v/>
      </c>
      <c r="BP220" s="54" t="str">
        <f t="shared" si="56"/>
        <v/>
      </c>
      <c r="BQ220" s="54" t="str">
        <f t="shared" si="57"/>
        <v/>
      </c>
      <c r="BR220" s="54" t="str">
        <f t="shared" si="58"/>
        <v/>
      </c>
      <c r="BS220" s="54" t="str">
        <f t="shared" si="59"/>
        <v/>
      </c>
      <c r="BT220" s="54" t="str">
        <f t="shared" si="60"/>
        <v/>
      </c>
      <c r="BU220" s="54" t="str">
        <f t="shared" si="61"/>
        <v/>
      </c>
    </row>
    <row r="221" spans="2:73" ht="16.2">
      <c r="B221" s="104"/>
      <c r="C221" s="101" t="str">
        <f t="shared" si="68"/>
        <v/>
      </c>
      <c r="D221" s="46"/>
      <c r="E221" s="213"/>
      <c r="F221" s="196"/>
      <c r="G221" s="196"/>
      <c r="H221" s="188"/>
      <c r="I221" s="311"/>
      <c r="J221" s="188"/>
      <c r="K221" s="214"/>
      <c r="L221" s="196"/>
      <c r="M221" s="196"/>
      <c r="N221" s="196"/>
      <c r="O221" s="196"/>
      <c r="P221" s="196"/>
      <c r="Q221" s="196"/>
      <c r="R221" s="196"/>
      <c r="S221" s="196"/>
      <c r="T221" s="197"/>
      <c r="V221" s="294" t="str">
        <f>IFERROR(INDEX($I$76:$I$508, _xlfn.AGGREGATE(15, 6, ROW($I$76:$I$508)-MIN(ROW($I$76:$I$508))+1/($AE$76:$AE$508&lt;&gt;"ingresos")/(COUNTIF($V$75:V220, $I$76:$I$508)=0), 1)), "")</f>
        <v/>
      </c>
      <c r="W221" s="196"/>
      <c r="X221" s="196"/>
      <c r="Y221" s="188"/>
      <c r="Z221" s="102" t="str">
        <f t="shared" si="67"/>
        <v/>
      </c>
      <c r="AA221" s="103" t="str">
        <f t="shared" si="21"/>
        <v/>
      </c>
      <c r="AB221" s="295" t="str">
        <f t="shared" si="63"/>
        <v/>
      </c>
      <c r="AC221" s="296"/>
      <c r="AE221" s="54">
        <f t="shared" si="64"/>
        <v>0</v>
      </c>
      <c r="AF221" s="89"/>
      <c r="AG221" s="89"/>
      <c r="AH221" s="54" t="str">
        <f t="shared" si="22"/>
        <v/>
      </c>
      <c r="AI221" s="54" t="str">
        <f t="shared" si="23"/>
        <v/>
      </c>
      <c r="AJ221" s="54" t="str">
        <f t="shared" si="24"/>
        <v/>
      </c>
      <c r="AK221" s="54" t="str">
        <f t="shared" si="25"/>
        <v/>
      </c>
      <c r="AL221" s="54" t="str">
        <f t="shared" si="26"/>
        <v/>
      </c>
      <c r="AM221" s="54" t="str">
        <f t="shared" si="27"/>
        <v/>
      </c>
      <c r="AN221" s="54" t="str">
        <f t="shared" si="28"/>
        <v/>
      </c>
      <c r="AO221" s="54" t="str">
        <f t="shared" si="29"/>
        <v/>
      </c>
      <c r="AP221" s="54" t="str">
        <f t="shared" si="30"/>
        <v/>
      </c>
      <c r="AQ221" s="54" t="str">
        <f t="shared" si="31"/>
        <v/>
      </c>
      <c r="AR221" s="54" t="str">
        <f t="shared" si="32"/>
        <v/>
      </c>
      <c r="AS221" s="54" t="str">
        <f t="shared" si="33"/>
        <v/>
      </c>
      <c r="AT221" s="54" t="str">
        <f t="shared" si="34"/>
        <v/>
      </c>
      <c r="AU221" s="54" t="str">
        <f t="shared" si="35"/>
        <v/>
      </c>
      <c r="AV221" s="54" t="str">
        <f t="shared" si="36"/>
        <v/>
      </c>
      <c r="AW221" s="54" t="str">
        <f t="shared" si="37"/>
        <v/>
      </c>
      <c r="AX221" s="54" t="str">
        <f t="shared" si="38"/>
        <v/>
      </c>
      <c r="AY221" s="54" t="str">
        <f t="shared" si="39"/>
        <v/>
      </c>
      <c r="AZ221" s="54" t="str">
        <f t="shared" si="40"/>
        <v/>
      </c>
      <c r="BA221" s="54" t="str">
        <f t="shared" si="41"/>
        <v/>
      </c>
      <c r="BB221" s="54" t="str">
        <f t="shared" si="42"/>
        <v/>
      </c>
      <c r="BC221" s="54" t="str">
        <f t="shared" si="43"/>
        <v/>
      </c>
      <c r="BD221" s="54" t="str">
        <f t="shared" si="44"/>
        <v/>
      </c>
      <c r="BE221" s="54" t="str">
        <f t="shared" si="45"/>
        <v/>
      </c>
      <c r="BF221" s="54" t="str">
        <f t="shared" si="46"/>
        <v/>
      </c>
      <c r="BG221" s="54" t="str">
        <f t="shared" si="47"/>
        <v/>
      </c>
      <c r="BH221" s="54" t="str">
        <f t="shared" si="48"/>
        <v/>
      </c>
      <c r="BI221" s="54" t="str">
        <f t="shared" si="49"/>
        <v/>
      </c>
      <c r="BJ221" s="54" t="str">
        <f t="shared" si="50"/>
        <v/>
      </c>
      <c r="BK221" s="54" t="str">
        <f t="shared" si="51"/>
        <v/>
      </c>
      <c r="BL221" s="54" t="str">
        <f t="shared" si="52"/>
        <v/>
      </c>
      <c r="BM221" s="54" t="str">
        <f t="shared" si="53"/>
        <v/>
      </c>
      <c r="BN221" s="54" t="str">
        <f t="shared" si="54"/>
        <v/>
      </c>
      <c r="BO221" s="54" t="str">
        <f t="shared" si="55"/>
        <v/>
      </c>
      <c r="BP221" s="54" t="str">
        <f t="shared" si="56"/>
        <v/>
      </c>
      <c r="BQ221" s="54" t="str">
        <f t="shared" si="57"/>
        <v/>
      </c>
      <c r="BR221" s="54" t="str">
        <f t="shared" si="58"/>
        <v/>
      </c>
      <c r="BS221" s="54" t="str">
        <f t="shared" si="59"/>
        <v/>
      </c>
      <c r="BT221" s="54" t="str">
        <f t="shared" si="60"/>
        <v/>
      </c>
      <c r="BU221" s="54" t="str">
        <f t="shared" si="61"/>
        <v/>
      </c>
    </row>
    <row r="222" spans="2:73" ht="16.2">
      <c r="B222" s="104"/>
      <c r="C222" s="101" t="str">
        <f t="shared" si="68"/>
        <v/>
      </c>
      <c r="D222" s="46"/>
      <c r="E222" s="213"/>
      <c r="F222" s="196"/>
      <c r="G222" s="196"/>
      <c r="H222" s="188"/>
      <c r="I222" s="311"/>
      <c r="J222" s="188"/>
      <c r="K222" s="214"/>
      <c r="L222" s="196"/>
      <c r="M222" s="196"/>
      <c r="N222" s="196"/>
      <c r="O222" s="196"/>
      <c r="P222" s="196"/>
      <c r="Q222" s="196"/>
      <c r="R222" s="196"/>
      <c r="S222" s="196"/>
      <c r="T222" s="197"/>
      <c r="V222" s="294" t="str">
        <f>IFERROR(INDEX($I$76:$I$508, _xlfn.AGGREGATE(15, 6, ROW($I$76:$I$508)-MIN(ROW($I$76:$I$508))+1/($AE$76:$AE$508&lt;&gt;"ingresos")/(COUNTIF($V$75:V221, $I$76:$I$508)=0), 1)), "")</f>
        <v/>
      </c>
      <c r="W222" s="196"/>
      <c r="X222" s="196"/>
      <c r="Y222" s="188"/>
      <c r="Z222" s="102" t="str">
        <f t="shared" si="67"/>
        <v/>
      </c>
      <c r="AA222" s="103" t="str">
        <f t="shared" si="21"/>
        <v/>
      </c>
      <c r="AB222" s="295" t="str">
        <f t="shared" si="63"/>
        <v/>
      </c>
      <c r="AC222" s="296"/>
      <c r="AE222" s="54">
        <f t="shared" si="64"/>
        <v>0</v>
      </c>
      <c r="AF222" s="89"/>
      <c r="AG222" s="89"/>
      <c r="AH222" s="54" t="str">
        <f t="shared" si="22"/>
        <v/>
      </c>
      <c r="AI222" s="54" t="str">
        <f t="shared" si="23"/>
        <v/>
      </c>
      <c r="AJ222" s="54" t="str">
        <f t="shared" si="24"/>
        <v/>
      </c>
      <c r="AK222" s="54" t="str">
        <f t="shared" si="25"/>
        <v/>
      </c>
      <c r="AL222" s="54" t="str">
        <f t="shared" si="26"/>
        <v/>
      </c>
      <c r="AM222" s="54" t="str">
        <f t="shared" si="27"/>
        <v/>
      </c>
      <c r="AN222" s="54" t="str">
        <f t="shared" si="28"/>
        <v/>
      </c>
      <c r="AO222" s="54" t="str">
        <f t="shared" si="29"/>
        <v/>
      </c>
      <c r="AP222" s="54" t="str">
        <f t="shared" si="30"/>
        <v/>
      </c>
      <c r="AQ222" s="54" t="str">
        <f t="shared" si="31"/>
        <v/>
      </c>
      <c r="AR222" s="54" t="str">
        <f t="shared" si="32"/>
        <v/>
      </c>
      <c r="AS222" s="54" t="str">
        <f t="shared" si="33"/>
        <v/>
      </c>
      <c r="AT222" s="54" t="str">
        <f t="shared" si="34"/>
        <v/>
      </c>
      <c r="AU222" s="54" t="str">
        <f t="shared" si="35"/>
        <v/>
      </c>
      <c r="AV222" s="54" t="str">
        <f t="shared" si="36"/>
        <v/>
      </c>
      <c r="AW222" s="54" t="str">
        <f t="shared" si="37"/>
        <v/>
      </c>
      <c r="AX222" s="54" t="str">
        <f t="shared" si="38"/>
        <v/>
      </c>
      <c r="AY222" s="54" t="str">
        <f t="shared" si="39"/>
        <v/>
      </c>
      <c r="AZ222" s="54" t="str">
        <f t="shared" si="40"/>
        <v/>
      </c>
      <c r="BA222" s="54" t="str">
        <f t="shared" si="41"/>
        <v/>
      </c>
      <c r="BB222" s="54" t="str">
        <f t="shared" si="42"/>
        <v/>
      </c>
      <c r="BC222" s="54" t="str">
        <f t="shared" si="43"/>
        <v/>
      </c>
      <c r="BD222" s="54" t="str">
        <f t="shared" si="44"/>
        <v/>
      </c>
      <c r="BE222" s="54" t="str">
        <f t="shared" si="45"/>
        <v/>
      </c>
      <c r="BF222" s="54" t="str">
        <f t="shared" si="46"/>
        <v/>
      </c>
      <c r="BG222" s="54" t="str">
        <f t="shared" si="47"/>
        <v/>
      </c>
      <c r="BH222" s="54" t="str">
        <f t="shared" si="48"/>
        <v/>
      </c>
      <c r="BI222" s="54" t="str">
        <f t="shared" si="49"/>
        <v/>
      </c>
      <c r="BJ222" s="54" t="str">
        <f t="shared" si="50"/>
        <v/>
      </c>
      <c r="BK222" s="54" t="str">
        <f t="shared" si="51"/>
        <v/>
      </c>
      <c r="BL222" s="54" t="str">
        <f t="shared" si="52"/>
        <v/>
      </c>
      <c r="BM222" s="54" t="str">
        <f t="shared" si="53"/>
        <v/>
      </c>
      <c r="BN222" s="54" t="str">
        <f t="shared" si="54"/>
        <v/>
      </c>
      <c r="BO222" s="54" t="str">
        <f t="shared" si="55"/>
        <v/>
      </c>
      <c r="BP222" s="54" t="str">
        <f t="shared" si="56"/>
        <v/>
      </c>
      <c r="BQ222" s="54" t="str">
        <f t="shared" si="57"/>
        <v/>
      </c>
      <c r="BR222" s="54" t="str">
        <f t="shared" si="58"/>
        <v/>
      </c>
      <c r="BS222" s="54" t="str">
        <f t="shared" si="59"/>
        <v/>
      </c>
      <c r="BT222" s="54" t="str">
        <f t="shared" si="60"/>
        <v/>
      </c>
      <c r="BU222" s="54" t="str">
        <f t="shared" si="61"/>
        <v/>
      </c>
    </row>
    <row r="223" spans="2:73" ht="16.2">
      <c r="B223" s="104"/>
      <c r="C223" s="101" t="str">
        <f t="shared" si="68"/>
        <v/>
      </c>
      <c r="D223" s="46"/>
      <c r="E223" s="213"/>
      <c r="F223" s="196"/>
      <c r="G223" s="196"/>
      <c r="H223" s="188"/>
      <c r="I223" s="311"/>
      <c r="J223" s="188"/>
      <c r="K223" s="214"/>
      <c r="L223" s="196"/>
      <c r="M223" s="196"/>
      <c r="N223" s="196"/>
      <c r="O223" s="196"/>
      <c r="P223" s="196"/>
      <c r="Q223" s="196"/>
      <c r="R223" s="196"/>
      <c r="S223" s="196"/>
      <c r="T223" s="197"/>
      <c r="V223" s="294" t="str">
        <f>IFERROR(INDEX($I$76:$I$508, _xlfn.AGGREGATE(15, 6, ROW($I$76:$I$508)-MIN(ROW($I$76:$I$508))+1/($AE$76:$AE$508&lt;&gt;"ingresos")/(COUNTIF($V$75:V222, $I$76:$I$508)=0), 1)), "")</f>
        <v/>
      </c>
      <c r="W223" s="196"/>
      <c r="X223" s="196"/>
      <c r="Y223" s="188"/>
      <c r="Z223" s="102" t="str">
        <f t="shared" si="67"/>
        <v/>
      </c>
      <c r="AA223" s="103" t="str">
        <f t="shared" si="21"/>
        <v/>
      </c>
      <c r="AB223" s="295" t="str">
        <f t="shared" si="63"/>
        <v/>
      </c>
      <c r="AC223" s="296"/>
      <c r="AE223" s="54">
        <f t="shared" si="64"/>
        <v>0</v>
      </c>
      <c r="AF223" s="89"/>
      <c r="AG223" s="89"/>
      <c r="AH223" s="54" t="str">
        <f t="shared" si="22"/>
        <v/>
      </c>
      <c r="AI223" s="54" t="str">
        <f t="shared" si="23"/>
        <v/>
      </c>
      <c r="AJ223" s="54" t="str">
        <f t="shared" si="24"/>
        <v/>
      </c>
      <c r="AK223" s="54" t="str">
        <f t="shared" si="25"/>
        <v/>
      </c>
      <c r="AL223" s="54" t="str">
        <f t="shared" si="26"/>
        <v/>
      </c>
      <c r="AM223" s="54" t="str">
        <f t="shared" si="27"/>
        <v/>
      </c>
      <c r="AN223" s="54" t="str">
        <f t="shared" si="28"/>
        <v/>
      </c>
      <c r="AO223" s="54" t="str">
        <f t="shared" si="29"/>
        <v/>
      </c>
      <c r="AP223" s="54" t="str">
        <f t="shared" si="30"/>
        <v/>
      </c>
      <c r="AQ223" s="54" t="str">
        <f t="shared" si="31"/>
        <v/>
      </c>
      <c r="AR223" s="54" t="str">
        <f t="shared" si="32"/>
        <v/>
      </c>
      <c r="AS223" s="54" t="str">
        <f t="shared" si="33"/>
        <v/>
      </c>
      <c r="AT223" s="54" t="str">
        <f t="shared" si="34"/>
        <v/>
      </c>
      <c r="AU223" s="54" t="str">
        <f t="shared" si="35"/>
        <v/>
      </c>
      <c r="AV223" s="54" t="str">
        <f t="shared" si="36"/>
        <v/>
      </c>
      <c r="AW223" s="54" t="str">
        <f t="shared" si="37"/>
        <v/>
      </c>
      <c r="AX223" s="54" t="str">
        <f t="shared" si="38"/>
        <v/>
      </c>
      <c r="AY223" s="54" t="str">
        <f t="shared" si="39"/>
        <v/>
      </c>
      <c r="AZ223" s="54" t="str">
        <f t="shared" si="40"/>
        <v/>
      </c>
      <c r="BA223" s="54" t="str">
        <f t="shared" si="41"/>
        <v/>
      </c>
      <c r="BB223" s="54" t="str">
        <f t="shared" si="42"/>
        <v/>
      </c>
      <c r="BC223" s="54" t="str">
        <f t="shared" si="43"/>
        <v/>
      </c>
      <c r="BD223" s="54" t="str">
        <f t="shared" si="44"/>
        <v/>
      </c>
      <c r="BE223" s="54" t="str">
        <f t="shared" si="45"/>
        <v/>
      </c>
      <c r="BF223" s="54" t="str">
        <f t="shared" si="46"/>
        <v/>
      </c>
      <c r="BG223" s="54" t="str">
        <f t="shared" si="47"/>
        <v/>
      </c>
      <c r="BH223" s="54" t="str">
        <f t="shared" si="48"/>
        <v/>
      </c>
      <c r="BI223" s="54" t="str">
        <f t="shared" si="49"/>
        <v/>
      </c>
      <c r="BJ223" s="54" t="str">
        <f t="shared" si="50"/>
        <v/>
      </c>
      <c r="BK223" s="54" t="str">
        <f t="shared" si="51"/>
        <v/>
      </c>
      <c r="BL223" s="54" t="str">
        <f t="shared" si="52"/>
        <v/>
      </c>
      <c r="BM223" s="54" t="str">
        <f t="shared" si="53"/>
        <v/>
      </c>
      <c r="BN223" s="54" t="str">
        <f t="shared" si="54"/>
        <v/>
      </c>
      <c r="BO223" s="54" t="str">
        <f t="shared" si="55"/>
        <v/>
      </c>
      <c r="BP223" s="54" t="str">
        <f t="shared" si="56"/>
        <v/>
      </c>
      <c r="BQ223" s="54" t="str">
        <f t="shared" si="57"/>
        <v/>
      </c>
      <c r="BR223" s="54" t="str">
        <f t="shared" si="58"/>
        <v/>
      </c>
      <c r="BS223" s="54" t="str">
        <f t="shared" si="59"/>
        <v/>
      </c>
      <c r="BT223" s="54" t="str">
        <f t="shared" si="60"/>
        <v/>
      </c>
      <c r="BU223" s="54" t="str">
        <f t="shared" si="61"/>
        <v/>
      </c>
    </row>
    <row r="224" spans="2:73" ht="16.2">
      <c r="B224" s="104"/>
      <c r="C224" s="101" t="str">
        <f t="shared" si="68"/>
        <v/>
      </c>
      <c r="D224" s="46"/>
      <c r="E224" s="213"/>
      <c r="F224" s="196"/>
      <c r="G224" s="196"/>
      <c r="H224" s="188"/>
      <c r="I224" s="311"/>
      <c r="J224" s="188"/>
      <c r="K224" s="214"/>
      <c r="L224" s="196"/>
      <c r="M224" s="196"/>
      <c r="N224" s="196"/>
      <c r="O224" s="196"/>
      <c r="P224" s="196"/>
      <c r="Q224" s="196"/>
      <c r="R224" s="196"/>
      <c r="S224" s="196"/>
      <c r="T224" s="197"/>
      <c r="V224" s="294" t="str">
        <f>IFERROR(INDEX($I$76:$I$508, _xlfn.AGGREGATE(15, 6, ROW($I$76:$I$508)-MIN(ROW($I$76:$I$508))+1/($AE$76:$AE$508&lt;&gt;"ingresos")/(COUNTIF($V$75:V223, $I$76:$I$508)=0), 1)), "")</f>
        <v/>
      </c>
      <c r="W224" s="196"/>
      <c r="X224" s="196"/>
      <c r="Y224" s="188"/>
      <c r="Z224" s="102" t="str">
        <f t="shared" si="67"/>
        <v/>
      </c>
      <c r="AA224" s="103" t="str">
        <f t="shared" si="21"/>
        <v/>
      </c>
      <c r="AB224" s="295" t="str">
        <f t="shared" si="63"/>
        <v/>
      </c>
      <c r="AC224" s="296"/>
      <c r="AE224" s="54">
        <f t="shared" si="64"/>
        <v>0</v>
      </c>
      <c r="AF224" s="89"/>
      <c r="AG224" s="89"/>
      <c r="AH224" s="54" t="str">
        <f t="shared" si="22"/>
        <v/>
      </c>
      <c r="AI224" s="54" t="str">
        <f t="shared" si="23"/>
        <v/>
      </c>
      <c r="AJ224" s="54" t="str">
        <f t="shared" si="24"/>
        <v/>
      </c>
      <c r="AK224" s="54" t="str">
        <f t="shared" si="25"/>
        <v/>
      </c>
      <c r="AL224" s="54" t="str">
        <f t="shared" si="26"/>
        <v/>
      </c>
      <c r="AM224" s="54" t="str">
        <f t="shared" si="27"/>
        <v/>
      </c>
      <c r="AN224" s="54" t="str">
        <f t="shared" si="28"/>
        <v/>
      </c>
      <c r="AO224" s="54" t="str">
        <f t="shared" si="29"/>
        <v/>
      </c>
      <c r="AP224" s="54" t="str">
        <f t="shared" si="30"/>
        <v/>
      </c>
      <c r="AQ224" s="54" t="str">
        <f t="shared" si="31"/>
        <v/>
      </c>
      <c r="AR224" s="54" t="str">
        <f t="shared" si="32"/>
        <v/>
      </c>
      <c r="AS224" s="54" t="str">
        <f t="shared" si="33"/>
        <v/>
      </c>
      <c r="AT224" s="54" t="str">
        <f t="shared" si="34"/>
        <v/>
      </c>
      <c r="AU224" s="54" t="str">
        <f t="shared" si="35"/>
        <v/>
      </c>
      <c r="AV224" s="54" t="str">
        <f t="shared" si="36"/>
        <v/>
      </c>
      <c r="AW224" s="54" t="str">
        <f t="shared" si="37"/>
        <v/>
      </c>
      <c r="AX224" s="54" t="str">
        <f t="shared" si="38"/>
        <v/>
      </c>
      <c r="AY224" s="54" t="str">
        <f t="shared" si="39"/>
        <v/>
      </c>
      <c r="AZ224" s="54" t="str">
        <f t="shared" si="40"/>
        <v/>
      </c>
      <c r="BA224" s="54" t="str">
        <f t="shared" si="41"/>
        <v/>
      </c>
      <c r="BB224" s="54" t="str">
        <f t="shared" si="42"/>
        <v/>
      </c>
      <c r="BC224" s="54" t="str">
        <f t="shared" si="43"/>
        <v/>
      </c>
      <c r="BD224" s="54" t="str">
        <f t="shared" si="44"/>
        <v/>
      </c>
      <c r="BE224" s="54" t="str">
        <f t="shared" si="45"/>
        <v/>
      </c>
      <c r="BF224" s="54" t="str">
        <f t="shared" si="46"/>
        <v/>
      </c>
      <c r="BG224" s="54" t="str">
        <f t="shared" si="47"/>
        <v/>
      </c>
      <c r="BH224" s="54" t="str">
        <f t="shared" si="48"/>
        <v/>
      </c>
      <c r="BI224" s="54" t="str">
        <f t="shared" si="49"/>
        <v/>
      </c>
      <c r="BJ224" s="54" t="str">
        <f t="shared" si="50"/>
        <v/>
      </c>
      <c r="BK224" s="54" t="str">
        <f t="shared" si="51"/>
        <v/>
      </c>
      <c r="BL224" s="54" t="str">
        <f t="shared" si="52"/>
        <v/>
      </c>
      <c r="BM224" s="54" t="str">
        <f t="shared" si="53"/>
        <v/>
      </c>
      <c r="BN224" s="54" t="str">
        <f t="shared" si="54"/>
        <v/>
      </c>
      <c r="BO224" s="54" t="str">
        <f t="shared" si="55"/>
        <v/>
      </c>
      <c r="BP224" s="54" t="str">
        <f t="shared" si="56"/>
        <v/>
      </c>
      <c r="BQ224" s="54" t="str">
        <f t="shared" si="57"/>
        <v/>
      </c>
      <c r="BR224" s="54" t="str">
        <f t="shared" si="58"/>
        <v/>
      </c>
      <c r="BS224" s="54" t="str">
        <f t="shared" si="59"/>
        <v/>
      </c>
      <c r="BT224" s="54" t="str">
        <f t="shared" si="60"/>
        <v/>
      </c>
      <c r="BU224" s="54" t="str">
        <f t="shared" si="61"/>
        <v/>
      </c>
    </row>
    <row r="225" spans="2:73" ht="16.2">
      <c r="B225" s="104"/>
      <c r="C225" s="101" t="str">
        <f t="shared" si="68"/>
        <v/>
      </c>
      <c r="D225" s="46"/>
      <c r="E225" s="213"/>
      <c r="F225" s="196"/>
      <c r="G225" s="196"/>
      <c r="H225" s="188"/>
      <c r="I225" s="311"/>
      <c r="J225" s="188"/>
      <c r="K225" s="214"/>
      <c r="L225" s="196"/>
      <c r="M225" s="196"/>
      <c r="N225" s="196"/>
      <c r="O225" s="196"/>
      <c r="P225" s="196"/>
      <c r="Q225" s="196"/>
      <c r="R225" s="196"/>
      <c r="S225" s="196"/>
      <c r="T225" s="197"/>
      <c r="V225" s="294" t="str">
        <f>IFERROR(INDEX($I$76:$I$508, _xlfn.AGGREGATE(15, 6, ROW($I$76:$I$508)-MIN(ROW($I$76:$I$508))+1/($AE$76:$AE$508&lt;&gt;"ingresos")/(COUNTIF($V$75:V224, $I$76:$I$508)=0), 1)), "")</f>
        <v/>
      </c>
      <c r="W225" s="196"/>
      <c r="X225" s="196"/>
      <c r="Y225" s="188"/>
      <c r="Z225" s="102" t="str">
        <f t="shared" si="67"/>
        <v/>
      </c>
      <c r="AA225" s="103" t="str">
        <f t="shared" si="21"/>
        <v/>
      </c>
      <c r="AB225" s="295" t="str">
        <f t="shared" si="63"/>
        <v/>
      </c>
      <c r="AC225" s="296"/>
      <c r="AE225" s="54">
        <f t="shared" si="64"/>
        <v>0</v>
      </c>
      <c r="AF225" s="89"/>
      <c r="AG225" s="89"/>
      <c r="AH225" s="54" t="str">
        <f t="shared" si="22"/>
        <v/>
      </c>
      <c r="AI225" s="54" t="str">
        <f t="shared" si="23"/>
        <v/>
      </c>
      <c r="AJ225" s="54" t="str">
        <f t="shared" si="24"/>
        <v/>
      </c>
      <c r="AK225" s="54" t="str">
        <f t="shared" si="25"/>
        <v/>
      </c>
      <c r="AL225" s="54" t="str">
        <f t="shared" si="26"/>
        <v/>
      </c>
      <c r="AM225" s="54" t="str">
        <f t="shared" si="27"/>
        <v/>
      </c>
      <c r="AN225" s="54" t="str">
        <f t="shared" si="28"/>
        <v/>
      </c>
      <c r="AO225" s="54" t="str">
        <f t="shared" si="29"/>
        <v/>
      </c>
      <c r="AP225" s="54" t="str">
        <f t="shared" si="30"/>
        <v/>
      </c>
      <c r="AQ225" s="54" t="str">
        <f t="shared" si="31"/>
        <v/>
      </c>
      <c r="AR225" s="54" t="str">
        <f t="shared" si="32"/>
        <v/>
      </c>
      <c r="AS225" s="54" t="str">
        <f t="shared" si="33"/>
        <v/>
      </c>
      <c r="AT225" s="54" t="str">
        <f t="shared" si="34"/>
        <v/>
      </c>
      <c r="AU225" s="54" t="str">
        <f t="shared" si="35"/>
        <v/>
      </c>
      <c r="AV225" s="54" t="str">
        <f t="shared" si="36"/>
        <v/>
      </c>
      <c r="AW225" s="54" t="str">
        <f t="shared" si="37"/>
        <v/>
      </c>
      <c r="AX225" s="54" t="str">
        <f t="shared" si="38"/>
        <v/>
      </c>
      <c r="AY225" s="54" t="str">
        <f t="shared" si="39"/>
        <v/>
      </c>
      <c r="AZ225" s="54" t="str">
        <f t="shared" si="40"/>
        <v/>
      </c>
      <c r="BA225" s="54" t="str">
        <f t="shared" si="41"/>
        <v/>
      </c>
      <c r="BB225" s="54" t="str">
        <f t="shared" si="42"/>
        <v/>
      </c>
      <c r="BC225" s="54" t="str">
        <f t="shared" si="43"/>
        <v/>
      </c>
      <c r="BD225" s="54" t="str">
        <f t="shared" si="44"/>
        <v/>
      </c>
      <c r="BE225" s="54" t="str">
        <f t="shared" si="45"/>
        <v/>
      </c>
      <c r="BF225" s="54" t="str">
        <f t="shared" si="46"/>
        <v/>
      </c>
      <c r="BG225" s="54" t="str">
        <f t="shared" si="47"/>
        <v/>
      </c>
      <c r="BH225" s="54" t="str">
        <f t="shared" si="48"/>
        <v/>
      </c>
      <c r="BI225" s="54" t="str">
        <f t="shared" si="49"/>
        <v/>
      </c>
      <c r="BJ225" s="54" t="str">
        <f t="shared" si="50"/>
        <v/>
      </c>
      <c r="BK225" s="54" t="str">
        <f t="shared" si="51"/>
        <v/>
      </c>
      <c r="BL225" s="54" t="str">
        <f t="shared" si="52"/>
        <v/>
      </c>
      <c r="BM225" s="54" t="str">
        <f t="shared" si="53"/>
        <v/>
      </c>
      <c r="BN225" s="54" t="str">
        <f t="shared" si="54"/>
        <v/>
      </c>
      <c r="BO225" s="54" t="str">
        <f t="shared" si="55"/>
        <v/>
      </c>
      <c r="BP225" s="54" t="str">
        <f t="shared" si="56"/>
        <v/>
      </c>
      <c r="BQ225" s="54" t="str">
        <f t="shared" si="57"/>
        <v/>
      </c>
      <c r="BR225" s="54" t="str">
        <f t="shared" si="58"/>
        <v/>
      </c>
      <c r="BS225" s="54" t="str">
        <f t="shared" si="59"/>
        <v/>
      </c>
      <c r="BT225" s="54" t="str">
        <f t="shared" si="60"/>
        <v/>
      </c>
      <c r="BU225" s="54" t="str">
        <f t="shared" si="61"/>
        <v/>
      </c>
    </row>
    <row r="226" spans="2:73" ht="16.2">
      <c r="B226" s="104"/>
      <c r="C226" s="101" t="str">
        <f t="shared" si="68"/>
        <v/>
      </c>
      <c r="D226" s="46"/>
      <c r="E226" s="213"/>
      <c r="F226" s="196"/>
      <c r="G226" s="196"/>
      <c r="H226" s="188"/>
      <c r="I226" s="311"/>
      <c r="J226" s="188"/>
      <c r="K226" s="214"/>
      <c r="L226" s="196"/>
      <c r="M226" s="196"/>
      <c r="N226" s="196"/>
      <c r="O226" s="196"/>
      <c r="P226" s="196"/>
      <c r="Q226" s="196"/>
      <c r="R226" s="196"/>
      <c r="S226" s="196"/>
      <c r="T226" s="197"/>
      <c r="V226" s="294" t="str">
        <f>IFERROR(INDEX($I$76:$I$508, _xlfn.AGGREGATE(15, 6, ROW($I$76:$I$508)-MIN(ROW($I$76:$I$508))+1/($AE$76:$AE$508&lt;&gt;"ingresos")/(COUNTIF($V$75:V225, $I$76:$I$508)=0), 1)), "")</f>
        <v/>
      </c>
      <c r="W226" s="196"/>
      <c r="X226" s="196"/>
      <c r="Y226" s="188"/>
      <c r="Z226" s="102" t="str">
        <f t="shared" si="67"/>
        <v/>
      </c>
      <c r="AA226" s="103" t="str">
        <f t="shared" si="21"/>
        <v/>
      </c>
      <c r="AB226" s="295" t="str">
        <f t="shared" si="63"/>
        <v/>
      </c>
      <c r="AC226" s="296"/>
      <c r="AE226" s="54">
        <f t="shared" si="64"/>
        <v>0</v>
      </c>
      <c r="AF226" s="89"/>
      <c r="AG226" s="89"/>
      <c r="AH226" s="54" t="str">
        <f t="shared" si="22"/>
        <v/>
      </c>
      <c r="AI226" s="54" t="str">
        <f t="shared" si="23"/>
        <v/>
      </c>
      <c r="AJ226" s="54" t="str">
        <f t="shared" si="24"/>
        <v/>
      </c>
      <c r="AK226" s="54" t="str">
        <f t="shared" si="25"/>
        <v/>
      </c>
      <c r="AL226" s="54" t="str">
        <f t="shared" si="26"/>
        <v/>
      </c>
      <c r="AM226" s="54" t="str">
        <f t="shared" si="27"/>
        <v/>
      </c>
      <c r="AN226" s="54" t="str">
        <f t="shared" si="28"/>
        <v/>
      </c>
      <c r="AO226" s="54" t="str">
        <f t="shared" si="29"/>
        <v/>
      </c>
      <c r="AP226" s="54" t="str">
        <f t="shared" si="30"/>
        <v/>
      </c>
      <c r="AQ226" s="54" t="str">
        <f t="shared" si="31"/>
        <v/>
      </c>
      <c r="AR226" s="54" t="str">
        <f t="shared" si="32"/>
        <v/>
      </c>
      <c r="AS226" s="54" t="str">
        <f t="shared" si="33"/>
        <v/>
      </c>
      <c r="AT226" s="54" t="str">
        <f t="shared" si="34"/>
        <v/>
      </c>
      <c r="AU226" s="54" t="str">
        <f t="shared" si="35"/>
        <v/>
      </c>
      <c r="AV226" s="54" t="str">
        <f t="shared" si="36"/>
        <v/>
      </c>
      <c r="AW226" s="54" t="str">
        <f t="shared" si="37"/>
        <v/>
      </c>
      <c r="AX226" s="54" t="str">
        <f t="shared" si="38"/>
        <v/>
      </c>
      <c r="AY226" s="54" t="str">
        <f t="shared" si="39"/>
        <v/>
      </c>
      <c r="AZ226" s="54" t="str">
        <f t="shared" si="40"/>
        <v/>
      </c>
      <c r="BA226" s="54" t="str">
        <f t="shared" si="41"/>
        <v/>
      </c>
      <c r="BB226" s="54" t="str">
        <f t="shared" si="42"/>
        <v/>
      </c>
      <c r="BC226" s="54" t="str">
        <f t="shared" si="43"/>
        <v/>
      </c>
      <c r="BD226" s="54" t="str">
        <f t="shared" si="44"/>
        <v/>
      </c>
      <c r="BE226" s="54" t="str">
        <f t="shared" si="45"/>
        <v/>
      </c>
      <c r="BF226" s="54" t="str">
        <f t="shared" si="46"/>
        <v/>
      </c>
      <c r="BG226" s="54" t="str">
        <f t="shared" si="47"/>
        <v/>
      </c>
      <c r="BH226" s="54" t="str">
        <f t="shared" si="48"/>
        <v/>
      </c>
      <c r="BI226" s="54" t="str">
        <f t="shared" si="49"/>
        <v/>
      </c>
      <c r="BJ226" s="54" t="str">
        <f t="shared" si="50"/>
        <v/>
      </c>
      <c r="BK226" s="54" t="str">
        <f t="shared" si="51"/>
        <v/>
      </c>
      <c r="BL226" s="54" t="str">
        <f t="shared" si="52"/>
        <v/>
      </c>
      <c r="BM226" s="54" t="str">
        <f t="shared" si="53"/>
        <v/>
      </c>
      <c r="BN226" s="54" t="str">
        <f t="shared" si="54"/>
        <v/>
      </c>
      <c r="BO226" s="54" t="str">
        <f t="shared" si="55"/>
        <v/>
      </c>
      <c r="BP226" s="54" t="str">
        <f t="shared" si="56"/>
        <v/>
      </c>
      <c r="BQ226" s="54" t="str">
        <f t="shared" si="57"/>
        <v/>
      </c>
      <c r="BR226" s="54" t="str">
        <f t="shared" si="58"/>
        <v/>
      </c>
      <c r="BS226" s="54" t="str">
        <f t="shared" si="59"/>
        <v/>
      </c>
      <c r="BT226" s="54" t="str">
        <f t="shared" si="60"/>
        <v/>
      </c>
      <c r="BU226" s="54" t="str">
        <f t="shared" si="61"/>
        <v/>
      </c>
    </row>
    <row r="227" spans="2:73" ht="16.2">
      <c r="B227" s="104"/>
      <c r="C227" s="101" t="str">
        <f t="shared" si="68"/>
        <v/>
      </c>
      <c r="D227" s="46"/>
      <c r="E227" s="213"/>
      <c r="F227" s="196"/>
      <c r="G227" s="196"/>
      <c r="H227" s="188"/>
      <c r="I227" s="311"/>
      <c r="J227" s="188"/>
      <c r="K227" s="214"/>
      <c r="L227" s="196"/>
      <c r="M227" s="196"/>
      <c r="N227" s="196"/>
      <c r="O227" s="196"/>
      <c r="P227" s="196"/>
      <c r="Q227" s="196"/>
      <c r="R227" s="196"/>
      <c r="S227" s="196"/>
      <c r="T227" s="197"/>
      <c r="V227" s="294" t="str">
        <f>IFERROR(INDEX($I$76:$I$508, _xlfn.AGGREGATE(15, 6, ROW($I$76:$I$508)-MIN(ROW($I$76:$I$508))+1/($AE$76:$AE$508&lt;&gt;"ingresos")/(COUNTIF($V$75:V226, $I$76:$I$508)=0), 1)), "")</f>
        <v/>
      </c>
      <c r="W227" s="196"/>
      <c r="X227" s="196"/>
      <c r="Y227" s="188"/>
      <c r="Z227" s="102" t="str">
        <f t="shared" si="67"/>
        <v/>
      </c>
      <c r="AA227" s="103" t="str">
        <f t="shared" si="21"/>
        <v/>
      </c>
      <c r="AB227" s="295" t="str">
        <f t="shared" si="63"/>
        <v/>
      </c>
      <c r="AC227" s="296"/>
      <c r="AE227" s="54">
        <f t="shared" si="64"/>
        <v>0</v>
      </c>
      <c r="AF227" s="89"/>
      <c r="AG227" s="89"/>
      <c r="AH227" s="54" t="str">
        <f t="shared" si="22"/>
        <v/>
      </c>
      <c r="AI227" s="54" t="str">
        <f t="shared" si="23"/>
        <v/>
      </c>
      <c r="AJ227" s="54" t="str">
        <f t="shared" si="24"/>
        <v/>
      </c>
      <c r="AK227" s="54" t="str">
        <f t="shared" si="25"/>
        <v/>
      </c>
      <c r="AL227" s="54" t="str">
        <f t="shared" si="26"/>
        <v/>
      </c>
      <c r="AM227" s="54" t="str">
        <f t="shared" si="27"/>
        <v/>
      </c>
      <c r="AN227" s="54" t="str">
        <f t="shared" si="28"/>
        <v/>
      </c>
      <c r="AO227" s="54" t="str">
        <f t="shared" si="29"/>
        <v/>
      </c>
      <c r="AP227" s="54" t="str">
        <f t="shared" si="30"/>
        <v/>
      </c>
      <c r="AQ227" s="54" t="str">
        <f t="shared" si="31"/>
        <v/>
      </c>
      <c r="AR227" s="54" t="str">
        <f t="shared" si="32"/>
        <v/>
      </c>
      <c r="AS227" s="54" t="str">
        <f t="shared" si="33"/>
        <v/>
      </c>
      <c r="AT227" s="54" t="str">
        <f t="shared" si="34"/>
        <v/>
      </c>
      <c r="AU227" s="54" t="str">
        <f t="shared" si="35"/>
        <v/>
      </c>
      <c r="AV227" s="54" t="str">
        <f t="shared" si="36"/>
        <v/>
      </c>
      <c r="AW227" s="54" t="str">
        <f t="shared" si="37"/>
        <v/>
      </c>
      <c r="AX227" s="54" t="str">
        <f t="shared" si="38"/>
        <v/>
      </c>
      <c r="AY227" s="54" t="str">
        <f t="shared" si="39"/>
        <v/>
      </c>
      <c r="AZ227" s="54" t="str">
        <f t="shared" si="40"/>
        <v/>
      </c>
      <c r="BA227" s="54" t="str">
        <f t="shared" si="41"/>
        <v/>
      </c>
      <c r="BB227" s="54" t="str">
        <f t="shared" si="42"/>
        <v/>
      </c>
      <c r="BC227" s="54" t="str">
        <f t="shared" si="43"/>
        <v/>
      </c>
      <c r="BD227" s="54" t="str">
        <f t="shared" si="44"/>
        <v/>
      </c>
      <c r="BE227" s="54" t="str">
        <f t="shared" si="45"/>
        <v/>
      </c>
      <c r="BF227" s="54" t="str">
        <f t="shared" si="46"/>
        <v/>
      </c>
      <c r="BG227" s="54" t="str">
        <f t="shared" si="47"/>
        <v/>
      </c>
      <c r="BH227" s="54" t="str">
        <f t="shared" si="48"/>
        <v/>
      </c>
      <c r="BI227" s="54" t="str">
        <f t="shared" si="49"/>
        <v/>
      </c>
      <c r="BJ227" s="54" t="str">
        <f t="shared" si="50"/>
        <v/>
      </c>
      <c r="BK227" s="54" t="str">
        <f t="shared" si="51"/>
        <v/>
      </c>
      <c r="BL227" s="54" t="str">
        <f t="shared" si="52"/>
        <v/>
      </c>
      <c r="BM227" s="54" t="str">
        <f t="shared" si="53"/>
        <v/>
      </c>
      <c r="BN227" s="54" t="str">
        <f t="shared" si="54"/>
        <v/>
      </c>
      <c r="BO227" s="54" t="str">
        <f t="shared" si="55"/>
        <v/>
      </c>
      <c r="BP227" s="54" t="str">
        <f t="shared" si="56"/>
        <v/>
      </c>
      <c r="BQ227" s="54" t="str">
        <f t="shared" si="57"/>
        <v/>
      </c>
      <c r="BR227" s="54" t="str">
        <f t="shared" si="58"/>
        <v/>
      </c>
      <c r="BS227" s="54" t="str">
        <f t="shared" si="59"/>
        <v/>
      </c>
      <c r="BT227" s="54" t="str">
        <f t="shared" si="60"/>
        <v/>
      </c>
      <c r="BU227" s="54" t="str">
        <f t="shared" si="61"/>
        <v/>
      </c>
    </row>
    <row r="228" spans="2:73" ht="16.2">
      <c r="B228" s="104"/>
      <c r="C228" s="101" t="str">
        <f t="shared" si="68"/>
        <v/>
      </c>
      <c r="D228" s="46"/>
      <c r="E228" s="213"/>
      <c r="F228" s="196"/>
      <c r="G228" s="196"/>
      <c r="H228" s="188"/>
      <c r="I228" s="311"/>
      <c r="J228" s="188"/>
      <c r="K228" s="214"/>
      <c r="L228" s="196"/>
      <c r="M228" s="196"/>
      <c r="N228" s="196"/>
      <c r="O228" s="196"/>
      <c r="P228" s="196"/>
      <c r="Q228" s="196"/>
      <c r="R228" s="196"/>
      <c r="S228" s="196"/>
      <c r="T228" s="197"/>
      <c r="V228" s="294" t="str">
        <f>IFERROR(INDEX($I$76:$I$508, _xlfn.AGGREGATE(15, 6, ROW($I$76:$I$508)-MIN(ROW($I$76:$I$508))+1/($AE$76:$AE$508&lt;&gt;"ingresos")/(COUNTIF($V$75:V227, $I$76:$I$508)=0), 1)), "")</f>
        <v/>
      </c>
      <c r="W228" s="196"/>
      <c r="X228" s="196"/>
      <c r="Y228" s="188"/>
      <c r="Z228" s="102" t="str">
        <f t="shared" si="67"/>
        <v/>
      </c>
      <c r="AA228" s="103" t="str">
        <f t="shared" si="21"/>
        <v/>
      </c>
      <c r="AB228" s="295" t="str">
        <f t="shared" si="63"/>
        <v/>
      </c>
      <c r="AC228" s="296"/>
      <c r="AE228" s="54">
        <f t="shared" si="64"/>
        <v>0</v>
      </c>
      <c r="AF228" s="89"/>
      <c r="AG228" s="89"/>
      <c r="AH228" s="54" t="str">
        <f t="shared" si="22"/>
        <v/>
      </c>
      <c r="AI228" s="54" t="str">
        <f t="shared" si="23"/>
        <v/>
      </c>
      <c r="AJ228" s="54" t="str">
        <f t="shared" si="24"/>
        <v/>
      </c>
      <c r="AK228" s="54" t="str">
        <f t="shared" si="25"/>
        <v/>
      </c>
      <c r="AL228" s="54" t="str">
        <f t="shared" si="26"/>
        <v/>
      </c>
      <c r="AM228" s="54" t="str">
        <f t="shared" si="27"/>
        <v/>
      </c>
      <c r="AN228" s="54" t="str">
        <f t="shared" si="28"/>
        <v/>
      </c>
      <c r="AO228" s="54" t="str">
        <f t="shared" si="29"/>
        <v/>
      </c>
      <c r="AP228" s="54" t="str">
        <f t="shared" si="30"/>
        <v/>
      </c>
      <c r="AQ228" s="54" t="str">
        <f t="shared" si="31"/>
        <v/>
      </c>
      <c r="AR228" s="54" t="str">
        <f t="shared" si="32"/>
        <v/>
      </c>
      <c r="AS228" s="54" t="str">
        <f t="shared" si="33"/>
        <v/>
      </c>
      <c r="AT228" s="54" t="str">
        <f t="shared" si="34"/>
        <v/>
      </c>
      <c r="AU228" s="54" t="str">
        <f t="shared" si="35"/>
        <v/>
      </c>
      <c r="AV228" s="54" t="str">
        <f t="shared" si="36"/>
        <v/>
      </c>
      <c r="AW228" s="54" t="str">
        <f t="shared" si="37"/>
        <v/>
      </c>
      <c r="AX228" s="54" t="str">
        <f t="shared" si="38"/>
        <v/>
      </c>
      <c r="AY228" s="54" t="str">
        <f t="shared" si="39"/>
        <v/>
      </c>
      <c r="AZ228" s="54" t="str">
        <f t="shared" si="40"/>
        <v/>
      </c>
      <c r="BA228" s="54" t="str">
        <f t="shared" si="41"/>
        <v/>
      </c>
      <c r="BB228" s="54" t="str">
        <f t="shared" si="42"/>
        <v/>
      </c>
      <c r="BC228" s="54" t="str">
        <f t="shared" si="43"/>
        <v/>
      </c>
      <c r="BD228" s="54" t="str">
        <f t="shared" si="44"/>
        <v/>
      </c>
      <c r="BE228" s="54" t="str">
        <f t="shared" si="45"/>
        <v/>
      </c>
      <c r="BF228" s="54" t="str">
        <f t="shared" si="46"/>
        <v/>
      </c>
      <c r="BG228" s="54" t="str">
        <f t="shared" si="47"/>
        <v/>
      </c>
      <c r="BH228" s="54" t="str">
        <f t="shared" si="48"/>
        <v/>
      </c>
      <c r="BI228" s="54" t="str">
        <f t="shared" si="49"/>
        <v/>
      </c>
      <c r="BJ228" s="54" t="str">
        <f t="shared" si="50"/>
        <v/>
      </c>
      <c r="BK228" s="54" t="str">
        <f t="shared" si="51"/>
        <v/>
      </c>
      <c r="BL228" s="54" t="str">
        <f t="shared" si="52"/>
        <v/>
      </c>
      <c r="BM228" s="54" t="str">
        <f t="shared" si="53"/>
        <v/>
      </c>
      <c r="BN228" s="54" t="str">
        <f t="shared" si="54"/>
        <v/>
      </c>
      <c r="BO228" s="54" t="str">
        <f t="shared" si="55"/>
        <v/>
      </c>
      <c r="BP228" s="54" t="str">
        <f t="shared" si="56"/>
        <v/>
      </c>
      <c r="BQ228" s="54" t="str">
        <f t="shared" si="57"/>
        <v/>
      </c>
      <c r="BR228" s="54" t="str">
        <f t="shared" si="58"/>
        <v/>
      </c>
      <c r="BS228" s="54" t="str">
        <f t="shared" si="59"/>
        <v/>
      </c>
      <c r="BT228" s="54" t="str">
        <f t="shared" si="60"/>
        <v/>
      </c>
      <c r="BU228" s="54" t="str">
        <f t="shared" si="61"/>
        <v/>
      </c>
    </row>
    <row r="229" spans="2:73" ht="16.2">
      <c r="B229" s="104"/>
      <c r="C229" s="101" t="str">
        <f t="shared" si="68"/>
        <v/>
      </c>
      <c r="D229" s="46"/>
      <c r="E229" s="213"/>
      <c r="F229" s="196"/>
      <c r="G229" s="196"/>
      <c r="H229" s="188"/>
      <c r="I229" s="311"/>
      <c r="J229" s="188"/>
      <c r="K229" s="214"/>
      <c r="L229" s="196"/>
      <c r="M229" s="196"/>
      <c r="N229" s="196"/>
      <c r="O229" s="196"/>
      <c r="P229" s="196"/>
      <c r="Q229" s="196"/>
      <c r="R229" s="196"/>
      <c r="S229" s="196"/>
      <c r="T229" s="197"/>
      <c r="V229" s="294" t="str">
        <f>IFERROR(INDEX($I$76:$I$508, _xlfn.AGGREGATE(15, 6, ROW($I$76:$I$508)-MIN(ROW($I$76:$I$508))+1/($AE$76:$AE$508&lt;&gt;"ingresos")/(COUNTIF($V$75:V228, $I$76:$I$508)=0), 1)), "")</f>
        <v/>
      </c>
      <c r="W229" s="196"/>
      <c r="X229" s="196"/>
      <c r="Y229" s="188"/>
      <c r="Z229" s="102" t="str">
        <f t="shared" si="67"/>
        <v/>
      </c>
      <c r="AA229" s="103" t="str">
        <f t="shared" si="21"/>
        <v/>
      </c>
      <c r="AB229" s="295" t="str">
        <f t="shared" si="63"/>
        <v/>
      </c>
      <c r="AC229" s="296"/>
      <c r="AE229" s="54">
        <f t="shared" si="64"/>
        <v>0</v>
      </c>
      <c r="AF229" s="89"/>
      <c r="AG229" s="89"/>
      <c r="AH229" s="54" t="str">
        <f t="shared" si="22"/>
        <v/>
      </c>
      <c r="AI229" s="54" t="str">
        <f t="shared" si="23"/>
        <v/>
      </c>
      <c r="AJ229" s="54" t="str">
        <f t="shared" si="24"/>
        <v/>
      </c>
      <c r="AK229" s="54" t="str">
        <f t="shared" si="25"/>
        <v/>
      </c>
      <c r="AL229" s="54" t="str">
        <f t="shared" si="26"/>
        <v/>
      </c>
      <c r="AM229" s="54" t="str">
        <f t="shared" si="27"/>
        <v/>
      </c>
      <c r="AN229" s="54" t="str">
        <f t="shared" si="28"/>
        <v/>
      </c>
      <c r="AO229" s="54" t="str">
        <f t="shared" si="29"/>
        <v/>
      </c>
      <c r="AP229" s="54" t="str">
        <f t="shared" si="30"/>
        <v/>
      </c>
      <c r="AQ229" s="54" t="str">
        <f t="shared" si="31"/>
        <v/>
      </c>
      <c r="AR229" s="54" t="str">
        <f t="shared" si="32"/>
        <v/>
      </c>
      <c r="AS229" s="54" t="str">
        <f t="shared" si="33"/>
        <v/>
      </c>
      <c r="AT229" s="54" t="str">
        <f t="shared" si="34"/>
        <v/>
      </c>
      <c r="AU229" s="54" t="str">
        <f t="shared" si="35"/>
        <v/>
      </c>
      <c r="AV229" s="54" t="str">
        <f t="shared" si="36"/>
        <v/>
      </c>
      <c r="AW229" s="54" t="str">
        <f t="shared" si="37"/>
        <v/>
      </c>
      <c r="AX229" s="54" t="str">
        <f t="shared" si="38"/>
        <v/>
      </c>
      <c r="AY229" s="54" t="str">
        <f t="shared" si="39"/>
        <v/>
      </c>
      <c r="AZ229" s="54" t="str">
        <f t="shared" si="40"/>
        <v/>
      </c>
      <c r="BA229" s="54" t="str">
        <f t="shared" si="41"/>
        <v/>
      </c>
      <c r="BB229" s="54" t="str">
        <f t="shared" si="42"/>
        <v/>
      </c>
      <c r="BC229" s="54" t="str">
        <f t="shared" si="43"/>
        <v/>
      </c>
      <c r="BD229" s="54" t="str">
        <f t="shared" si="44"/>
        <v/>
      </c>
      <c r="BE229" s="54" t="str">
        <f t="shared" si="45"/>
        <v/>
      </c>
      <c r="BF229" s="54" t="str">
        <f t="shared" si="46"/>
        <v/>
      </c>
      <c r="BG229" s="54" t="str">
        <f t="shared" si="47"/>
        <v/>
      </c>
      <c r="BH229" s="54" t="str">
        <f t="shared" si="48"/>
        <v/>
      </c>
      <c r="BI229" s="54" t="str">
        <f t="shared" si="49"/>
        <v/>
      </c>
      <c r="BJ229" s="54" t="str">
        <f t="shared" si="50"/>
        <v/>
      </c>
      <c r="BK229" s="54" t="str">
        <f t="shared" si="51"/>
        <v/>
      </c>
      <c r="BL229" s="54" t="str">
        <f t="shared" si="52"/>
        <v/>
      </c>
      <c r="BM229" s="54" t="str">
        <f t="shared" si="53"/>
        <v/>
      </c>
      <c r="BN229" s="54" t="str">
        <f t="shared" si="54"/>
        <v/>
      </c>
      <c r="BO229" s="54" t="str">
        <f t="shared" si="55"/>
        <v/>
      </c>
      <c r="BP229" s="54" t="str">
        <f t="shared" si="56"/>
        <v/>
      </c>
      <c r="BQ229" s="54" t="str">
        <f t="shared" si="57"/>
        <v/>
      </c>
      <c r="BR229" s="54" t="str">
        <f t="shared" si="58"/>
        <v/>
      </c>
      <c r="BS229" s="54" t="str">
        <f t="shared" si="59"/>
        <v/>
      </c>
      <c r="BT229" s="54" t="str">
        <f t="shared" si="60"/>
        <v/>
      </c>
      <c r="BU229" s="54" t="str">
        <f t="shared" si="61"/>
        <v/>
      </c>
    </row>
    <row r="230" spans="2:73" ht="16.2">
      <c r="B230" s="104"/>
      <c r="C230" s="101" t="str">
        <f t="shared" si="68"/>
        <v/>
      </c>
      <c r="D230" s="46"/>
      <c r="E230" s="213"/>
      <c r="F230" s="196"/>
      <c r="G230" s="196"/>
      <c r="H230" s="188"/>
      <c r="I230" s="311"/>
      <c r="J230" s="188"/>
      <c r="K230" s="214"/>
      <c r="L230" s="196"/>
      <c r="M230" s="196"/>
      <c r="N230" s="196"/>
      <c r="O230" s="196"/>
      <c r="P230" s="196"/>
      <c r="Q230" s="196"/>
      <c r="R230" s="196"/>
      <c r="S230" s="196"/>
      <c r="T230" s="197"/>
      <c r="V230" s="294" t="str">
        <f>IFERROR(INDEX($I$76:$I$508, _xlfn.AGGREGATE(15, 6, ROW($I$76:$I$508)-MIN(ROW($I$76:$I$508))+1/($AE$76:$AE$508&lt;&gt;"ingresos")/(COUNTIF($V$75:V229, $I$76:$I$508)=0), 1)), "")</f>
        <v/>
      </c>
      <c r="W230" s="196"/>
      <c r="X230" s="196"/>
      <c r="Y230" s="188"/>
      <c r="Z230" s="102" t="str">
        <f t="shared" si="67"/>
        <v/>
      </c>
      <c r="AA230" s="103" t="str">
        <f t="shared" si="21"/>
        <v/>
      </c>
      <c r="AB230" s="295" t="str">
        <f t="shared" si="63"/>
        <v/>
      </c>
      <c r="AC230" s="296"/>
      <c r="AE230" s="54">
        <f t="shared" si="64"/>
        <v>0</v>
      </c>
      <c r="AF230" s="89"/>
      <c r="AG230" s="89"/>
      <c r="AH230" s="54" t="str">
        <f t="shared" si="22"/>
        <v/>
      </c>
      <c r="AI230" s="54" t="str">
        <f t="shared" si="23"/>
        <v/>
      </c>
      <c r="AJ230" s="54" t="str">
        <f t="shared" si="24"/>
        <v/>
      </c>
      <c r="AK230" s="54" t="str">
        <f t="shared" si="25"/>
        <v/>
      </c>
      <c r="AL230" s="54" t="str">
        <f t="shared" si="26"/>
        <v/>
      </c>
      <c r="AM230" s="54" t="str">
        <f t="shared" si="27"/>
        <v/>
      </c>
      <c r="AN230" s="54" t="str">
        <f t="shared" si="28"/>
        <v/>
      </c>
      <c r="AO230" s="54" t="str">
        <f t="shared" si="29"/>
        <v/>
      </c>
      <c r="AP230" s="54" t="str">
        <f t="shared" si="30"/>
        <v/>
      </c>
      <c r="AQ230" s="54" t="str">
        <f t="shared" si="31"/>
        <v/>
      </c>
      <c r="AR230" s="54" t="str">
        <f t="shared" si="32"/>
        <v/>
      </c>
      <c r="AS230" s="54" t="str">
        <f t="shared" si="33"/>
        <v/>
      </c>
      <c r="AT230" s="54" t="str">
        <f t="shared" si="34"/>
        <v/>
      </c>
      <c r="AU230" s="54" t="str">
        <f t="shared" si="35"/>
        <v/>
      </c>
      <c r="AV230" s="54" t="str">
        <f t="shared" si="36"/>
        <v/>
      </c>
      <c r="AW230" s="54" t="str">
        <f t="shared" si="37"/>
        <v/>
      </c>
      <c r="AX230" s="54" t="str">
        <f t="shared" si="38"/>
        <v/>
      </c>
      <c r="AY230" s="54" t="str">
        <f t="shared" si="39"/>
        <v/>
      </c>
      <c r="AZ230" s="54" t="str">
        <f t="shared" si="40"/>
        <v/>
      </c>
      <c r="BA230" s="54" t="str">
        <f t="shared" si="41"/>
        <v/>
      </c>
      <c r="BB230" s="54" t="str">
        <f t="shared" si="42"/>
        <v/>
      </c>
      <c r="BC230" s="54" t="str">
        <f t="shared" si="43"/>
        <v/>
      </c>
      <c r="BD230" s="54" t="str">
        <f t="shared" si="44"/>
        <v/>
      </c>
      <c r="BE230" s="54" t="str">
        <f t="shared" si="45"/>
        <v/>
      </c>
      <c r="BF230" s="54" t="str">
        <f t="shared" si="46"/>
        <v/>
      </c>
      <c r="BG230" s="54" t="str">
        <f t="shared" si="47"/>
        <v/>
      </c>
      <c r="BH230" s="54" t="str">
        <f t="shared" si="48"/>
        <v/>
      </c>
      <c r="BI230" s="54" t="str">
        <f t="shared" si="49"/>
        <v/>
      </c>
      <c r="BJ230" s="54" t="str">
        <f t="shared" si="50"/>
        <v/>
      </c>
      <c r="BK230" s="54" t="str">
        <f t="shared" si="51"/>
        <v/>
      </c>
      <c r="BL230" s="54" t="str">
        <f t="shared" si="52"/>
        <v/>
      </c>
      <c r="BM230" s="54" t="str">
        <f t="shared" si="53"/>
        <v/>
      </c>
      <c r="BN230" s="54" t="str">
        <f t="shared" si="54"/>
        <v/>
      </c>
      <c r="BO230" s="54" t="str">
        <f t="shared" si="55"/>
        <v/>
      </c>
      <c r="BP230" s="54" t="str">
        <f t="shared" si="56"/>
        <v/>
      </c>
      <c r="BQ230" s="54" t="str">
        <f t="shared" si="57"/>
        <v/>
      </c>
      <c r="BR230" s="54" t="str">
        <f t="shared" si="58"/>
        <v/>
      </c>
      <c r="BS230" s="54" t="str">
        <f t="shared" si="59"/>
        <v/>
      </c>
      <c r="BT230" s="54" t="str">
        <f t="shared" si="60"/>
        <v/>
      </c>
      <c r="BU230" s="54" t="str">
        <f t="shared" si="61"/>
        <v/>
      </c>
    </row>
    <row r="231" spans="2:73" ht="16.2">
      <c r="B231" s="104"/>
      <c r="C231" s="101" t="str">
        <f t="shared" si="68"/>
        <v/>
      </c>
      <c r="D231" s="46"/>
      <c r="E231" s="213"/>
      <c r="F231" s="196"/>
      <c r="G231" s="196"/>
      <c r="H231" s="188"/>
      <c r="I231" s="311"/>
      <c r="J231" s="188"/>
      <c r="K231" s="214"/>
      <c r="L231" s="196"/>
      <c r="M231" s="196"/>
      <c r="N231" s="196"/>
      <c r="O231" s="196"/>
      <c r="P231" s="196"/>
      <c r="Q231" s="196"/>
      <c r="R231" s="196"/>
      <c r="S231" s="196"/>
      <c r="T231" s="197"/>
      <c r="V231" s="294" t="str">
        <f>IFERROR(INDEX($I$76:$I$508, _xlfn.AGGREGATE(15, 6, ROW($I$76:$I$508)-MIN(ROW($I$76:$I$508))+1/($AE$76:$AE$508&lt;&gt;"ingresos")/(COUNTIF($V$75:V230, $I$76:$I$508)=0), 1)), "")</f>
        <v/>
      </c>
      <c r="W231" s="196"/>
      <c r="X231" s="196"/>
      <c r="Y231" s="188"/>
      <c r="Z231" s="102" t="str">
        <f t="shared" si="67"/>
        <v/>
      </c>
      <c r="AA231" s="103" t="str">
        <f t="shared" si="21"/>
        <v/>
      </c>
      <c r="AB231" s="295" t="str">
        <f t="shared" si="63"/>
        <v/>
      </c>
      <c r="AC231" s="296"/>
      <c r="AE231" s="54">
        <f t="shared" si="64"/>
        <v>0</v>
      </c>
      <c r="AF231" s="89"/>
      <c r="AG231" s="89"/>
      <c r="AH231" s="54" t="str">
        <f t="shared" si="22"/>
        <v/>
      </c>
      <c r="AI231" s="54" t="str">
        <f t="shared" si="23"/>
        <v/>
      </c>
      <c r="AJ231" s="54" t="str">
        <f t="shared" si="24"/>
        <v/>
      </c>
      <c r="AK231" s="54" t="str">
        <f t="shared" si="25"/>
        <v/>
      </c>
      <c r="AL231" s="54" t="str">
        <f t="shared" si="26"/>
        <v/>
      </c>
      <c r="AM231" s="54" t="str">
        <f t="shared" si="27"/>
        <v/>
      </c>
      <c r="AN231" s="54" t="str">
        <f t="shared" si="28"/>
        <v/>
      </c>
      <c r="AO231" s="54" t="str">
        <f t="shared" si="29"/>
        <v/>
      </c>
      <c r="AP231" s="54" t="str">
        <f t="shared" si="30"/>
        <v/>
      </c>
      <c r="AQ231" s="54" t="str">
        <f t="shared" si="31"/>
        <v/>
      </c>
      <c r="AR231" s="54" t="str">
        <f t="shared" si="32"/>
        <v/>
      </c>
      <c r="AS231" s="54" t="str">
        <f t="shared" si="33"/>
        <v/>
      </c>
      <c r="AT231" s="54" t="str">
        <f t="shared" si="34"/>
        <v/>
      </c>
      <c r="AU231" s="54" t="str">
        <f t="shared" si="35"/>
        <v/>
      </c>
      <c r="AV231" s="54" t="str">
        <f t="shared" si="36"/>
        <v/>
      </c>
      <c r="AW231" s="54" t="str">
        <f t="shared" si="37"/>
        <v/>
      </c>
      <c r="AX231" s="54" t="str">
        <f t="shared" si="38"/>
        <v/>
      </c>
      <c r="AY231" s="54" t="str">
        <f t="shared" si="39"/>
        <v/>
      </c>
      <c r="AZ231" s="54" t="str">
        <f t="shared" si="40"/>
        <v/>
      </c>
      <c r="BA231" s="54" t="str">
        <f t="shared" si="41"/>
        <v/>
      </c>
      <c r="BB231" s="54" t="str">
        <f t="shared" si="42"/>
        <v/>
      </c>
      <c r="BC231" s="54" t="str">
        <f t="shared" si="43"/>
        <v/>
      </c>
      <c r="BD231" s="54" t="str">
        <f t="shared" si="44"/>
        <v/>
      </c>
      <c r="BE231" s="54" t="str">
        <f t="shared" si="45"/>
        <v/>
      </c>
      <c r="BF231" s="54" t="str">
        <f t="shared" si="46"/>
        <v/>
      </c>
      <c r="BG231" s="54" t="str">
        <f t="shared" si="47"/>
        <v/>
      </c>
      <c r="BH231" s="54" t="str">
        <f t="shared" si="48"/>
        <v/>
      </c>
      <c r="BI231" s="54" t="str">
        <f t="shared" si="49"/>
        <v/>
      </c>
      <c r="BJ231" s="54" t="str">
        <f t="shared" si="50"/>
        <v/>
      </c>
      <c r="BK231" s="54" t="str">
        <f t="shared" si="51"/>
        <v/>
      </c>
      <c r="BL231" s="54" t="str">
        <f t="shared" si="52"/>
        <v/>
      </c>
      <c r="BM231" s="54" t="str">
        <f t="shared" si="53"/>
        <v/>
      </c>
      <c r="BN231" s="54" t="str">
        <f t="shared" si="54"/>
        <v/>
      </c>
      <c r="BO231" s="54" t="str">
        <f t="shared" si="55"/>
        <v/>
      </c>
      <c r="BP231" s="54" t="str">
        <f t="shared" si="56"/>
        <v/>
      </c>
      <c r="BQ231" s="54" t="str">
        <f t="shared" si="57"/>
        <v/>
      </c>
      <c r="BR231" s="54" t="str">
        <f t="shared" si="58"/>
        <v/>
      </c>
      <c r="BS231" s="54" t="str">
        <f t="shared" si="59"/>
        <v/>
      </c>
      <c r="BT231" s="54" t="str">
        <f t="shared" si="60"/>
        <v/>
      </c>
      <c r="BU231" s="54" t="str">
        <f t="shared" si="61"/>
        <v/>
      </c>
    </row>
    <row r="232" spans="2:73" ht="16.2">
      <c r="B232" s="104"/>
      <c r="C232" s="101" t="str">
        <f t="shared" si="68"/>
        <v/>
      </c>
      <c r="D232" s="46"/>
      <c r="E232" s="213"/>
      <c r="F232" s="196"/>
      <c r="G232" s="196"/>
      <c r="H232" s="188"/>
      <c r="I232" s="311"/>
      <c r="J232" s="188"/>
      <c r="K232" s="214"/>
      <c r="L232" s="196"/>
      <c r="M232" s="196"/>
      <c r="N232" s="196"/>
      <c r="O232" s="196"/>
      <c r="P232" s="196"/>
      <c r="Q232" s="196"/>
      <c r="R232" s="196"/>
      <c r="S232" s="196"/>
      <c r="T232" s="197"/>
      <c r="V232" s="294" t="str">
        <f>IFERROR(INDEX($I$76:$I$508, _xlfn.AGGREGATE(15, 6, ROW($I$76:$I$508)-MIN(ROW($I$76:$I$508))+1/($AE$76:$AE$508&lt;&gt;"ingresos")/(COUNTIF($V$75:V231, $I$76:$I$508)=0), 1)), "")</f>
        <v/>
      </c>
      <c r="W232" s="196"/>
      <c r="X232" s="196"/>
      <c r="Y232" s="188"/>
      <c r="Z232" s="102" t="str">
        <f t="shared" si="67"/>
        <v/>
      </c>
      <c r="AA232" s="103" t="str">
        <f t="shared" si="21"/>
        <v/>
      </c>
      <c r="AB232" s="295" t="str">
        <f t="shared" si="63"/>
        <v/>
      </c>
      <c r="AC232" s="296"/>
      <c r="AE232" s="54">
        <f t="shared" si="64"/>
        <v>0</v>
      </c>
      <c r="AF232" s="89"/>
      <c r="AG232" s="89"/>
      <c r="AH232" s="54" t="str">
        <f t="shared" si="22"/>
        <v/>
      </c>
      <c r="AI232" s="54" t="str">
        <f t="shared" si="23"/>
        <v/>
      </c>
      <c r="AJ232" s="54" t="str">
        <f t="shared" si="24"/>
        <v/>
      </c>
      <c r="AK232" s="54" t="str">
        <f t="shared" si="25"/>
        <v/>
      </c>
      <c r="AL232" s="54" t="str">
        <f t="shared" si="26"/>
        <v/>
      </c>
      <c r="AM232" s="54" t="str">
        <f t="shared" si="27"/>
        <v/>
      </c>
      <c r="AN232" s="54" t="str">
        <f t="shared" si="28"/>
        <v/>
      </c>
      <c r="AO232" s="54" t="str">
        <f t="shared" si="29"/>
        <v/>
      </c>
      <c r="AP232" s="54" t="str">
        <f t="shared" si="30"/>
        <v/>
      </c>
      <c r="AQ232" s="54" t="str">
        <f t="shared" si="31"/>
        <v/>
      </c>
      <c r="AR232" s="54" t="str">
        <f t="shared" si="32"/>
        <v/>
      </c>
      <c r="AS232" s="54" t="str">
        <f t="shared" si="33"/>
        <v/>
      </c>
      <c r="AT232" s="54" t="str">
        <f t="shared" si="34"/>
        <v/>
      </c>
      <c r="AU232" s="54" t="str">
        <f t="shared" si="35"/>
        <v/>
      </c>
      <c r="AV232" s="54" t="str">
        <f t="shared" si="36"/>
        <v/>
      </c>
      <c r="AW232" s="54" t="str">
        <f t="shared" si="37"/>
        <v/>
      </c>
      <c r="AX232" s="54" t="str">
        <f t="shared" si="38"/>
        <v/>
      </c>
      <c r="AY232" s="54" t="str">
        <f t="shared" si="39"/>
        <v/>
      </c>
      <c r="AZ232" s="54" t="str">
        <f t="shared" si="40"/>
        <v/>
      </c>
      <c r="BA232" s="54" t="str">
        <f t="shared" si="41"/>
        <v/>
      </c>
      <c r="BB232" s="54" t="str">
        <f t="shared" si="42"/>
        <v/>
      </c>
      <c r="BC232" s="54" t="str">
        <f t="shared" si="43"/>
        <v/>
      </c>
      <c r="BD232" s="54" t="str">
        <f t="shared" si="44"/>
        <v/>
      </c>
      <c r="BE232" s="54" t="str">
        <f t="shared" si="45"/>
        <v/>
      </c>
      <c r="BF232" s="54" t="str">
        <f t="shared" si="46"/>
        <v/>
      </c>
      <c r="BG232" s="54" t="str">
        <f t="shared" si="47"/>
        <v/>
      </c>
      <c r="BH232" s="54" t="str">
        <f t="shared" si="48"/>
        <v/>
      </c>
      <c r="BI232" s="54" t="str">
        <f t="shared" si="49"/>
        <v/>
      </c>
      <c r="BJ232" s="54" t="str">
        <f t="shared" si="50"/>
        <v/>
      </c>
      <c r="BK232" s="54" t="str">
        <f t="shared" si="51"/>
        <v/>
      </c>
      <c r="BL232" s="54" t="str">
        <f t="shared" si="52"/>
        <v/>
      </c>
      <c r="BM232" s="54" t="str">
        <f t="shared" si="53"/>
        <v/>
      </c>
      <c r="BN232" s="54" t="str">
        <f t="shared" si="54"/>
        <v/>
      </c>
      <c r="BO232" s="54" t="str">
        <f t="shared" si="55"/>
        <v/>
      </c>
      <c r="BP232" s="54" t="str">
        <f t="shared" si="56"/>
        <v/>
      </c>
      <c r="BQ232" s="54" t="str">
        <f t="shared" si="57"/>
        <v/>
      </c>
      <c r="BR232" s="54" t="str">
        <f t="shared" si="58"/>
        <v/>
      </c>
      <c r="BS232" s="54" t="str">
        <f t="shared" si="59"/>
        <v/>
      </c>
      <c r="BT232" s="54" t="str">
        <f t="shared" si="60"/>
        <v/>
      </c>
      <c r="BU232" s="54" t="str">
        <f t="shared" si="61"/>
        <v/>
      </c>
    </row>
    <row r="233" spans="2:73" ht="16.2">
      <c r="B233" s="104"/>
      <c r="C233" s="101" t="str">
        <f t="shared" si="68"/>
        <v/>
      </c>
      <c r="D233" s="46"/>
      <c r="E233" s="213"/>
      <c r="F233" s="196"/>
      <c r="G233" s="196"/>
      <c r="H233" s="188"/>
      <c r="I233" s="311"/>
      <c r="J233" s="188"/>
      <c r="K233" s="214"/>
      <c r="L233" s="196"/>
      <c r="M233" s="196"/>
      <c r="N233" s="196"/>
      <c r="O233" s="196"/>
      <c r="P233" s="196"/>
      <c r="Q233" s="196"/>
      <c r="R233" s="196"/>
      <c r="S233" s="196"/>
      <c r="T233" s="197"/>
      <c r="V233" s="294" t="str">
        <f>IFERROR(INDEX($I$76:$I$508, _xlfn.AGGREGATE(15, 6, ROW($I$76:$I$508)-MIN(ROW($I$76:$I$508))+1/($AE$76:$AE$508&lt;&gt;"ingresos")/(COUNTIF($V$75:V232, $I$76:$I$508)=0), 1)), "")</f>
        <v/>
      </c>
      <c r="W233" s="196"/>
      <c r="X233" s="196"/>
      <c r="Y233" s="188"/>
      <c r="Z233" s="102" t="str">
        <f t="shared" si="67"/>
        <v/>
      </c>
      <c r="AA233" s="103" t="str">
        <f t="shared" si="21"/>
        <v/>
      </c>
      <c r="AB233" s="295" t="str">
        <f t="shared" si="63"/>
        <v/>
      </c>
      <c r="AC233" s="296"/>
      <c r="AE233" s="54">
        <f t="shared" si="64"/>
        <v>0</v>
      </c>
      <c r="AF233" s="89"/>
      <c r="AG233" s="89"/>
      <c r="AH233" s="54" t="str">
        <f t="shared" si="22"/>
        <v/>
      </c>
      <c r="AI233" s="54" t="str">
        <f t="shared" si="23"/>
        <v/>
      </c>
      <c r="AJ233" s="54" t="str">
        <f t="shared" si="24"/>
        <v/>
      </c>
      <c r="AK233" s="54" t="str">
        <f t="shared" si="25"/>
        <v/>
      </c>
      <c r="AL233" s="54" t="str">
        <f t="shared" si="26"/>
        <v/>
      </c>
      <c r="AM233" s="54" t="str">
        <f t="shared" si="27"/>
        <v/>
      </c>
      <c r="AN233" s="54" t="str">
        <f t="shared" si="28"/>
        <v/>
      </c>
      <c r="AO233" s="54" t="str">
        <f t="shared" si="29"/>
        <v/>
      </c>
      <c r="AP233" s="54" t="str">
        <f t="shared" si="30"/>
        <v/>
      </c>
      <c r="AQ233" s="54" t="str">
        <f t="shared" si="31"/>
        <v/>
      </c>
      <c r="AR233" s="54" t="str">
        <f t="shared" si="32"/>
        <v/>
      </c>
      <c r="AS233" s="54" t="str">
        <f t="shared" si="33"/>
        <v/>
      </c>
      <c r="AT233" s="54" t="str">
        <f t="shared" si="34"/>
        <v/>
      </c>
      <c r="AU233" s="54" t="str">
        <f t="shared" si="35"/>
        <v/>
      </c>
      <c r="AV233" s="54" t="str">
        <f t="shared" si="36"/>
        <v/>
      </c>
      <c r="AW233" s="54" t="str">
        <f t="shared" si="37"/>
        <v/>
      </c>
      <c r="AX233" s="54" t="str">
        <f t="shared" si="38"/>
        <v/>
      </c>
      <c r="AY233" s="54" t="str">
        <f t="shared" si="39"/>
        <v/>
      </c>
      <c r="AZ233" s="54" t="str">
        <f t="shared" si="40"/>
        <v/>
      </c>
      <c r="BA233" s="54" t="str">
        <f t="shared" si="41"/>
        <v/>
      </c>
      <c r="BB233" s="54" t="str">
        <f t="shared" si="42"/>
        <v/>
      </c>
      <c r="BC233" s="54" t="str">
        <f t="shared" si="43"/>
        <v/>
      </c>
      <c r="BD233" s="54" t="str">
        <f t="shared" si="44"/>
        <v/>
      </c>
      <c r="BE233" s="54" t="str">
        <f t="shared" si="45"/>
        <v/>
      </c>
      <c r="BF233" s="54" t="str">
        <f t="shared" si="46"/>
        <v/>
      </c>
      <c r="BG233" s="54" t="str">
        <f t="shared" si="47"/>
        <v/>
      </c>
      <c r="BH233" s="54" t="str">
        <f t="shared" si="48"/>
        <v/>
      </c>
      <c r="BI233" s="54" t="str">
        <f t="shared" si="49"/>
        <v/>
      </c>
      <c r="BJ233" s="54" t="str">
        <f t="shared" si="50"/>
        <v/>
      </c>
      <c r="BK233" s="54" t="str">
        <f t="shared" si="51"/>
        <v/>
      </c>
      <c r="BL233" s="54" t="str">
        <f t="shared" si="52"/>
        <v/>
      </c>
      <c r="BM233" s="54" t="str">
        <f t="shared" si="53"/>
        <v/>
      </c>
      <c r="BN233" s="54" t="str">
        <f t="shared" si="54"/>
        <v/>
      </c>
      <c r="BO233" s="54" t="str">
        <f t="shared" si="55"/>
        <v/>
      </c>
      <c r="BP233" s="54" t="str">
        <f t="shared" si="56"/>
        <v/>
      </c>
      <c r="BQ233" s="54" t="str">
        <f t="shared" si="57"/>
        <v/>
      </c>
      <c r="BR233" s="54" t="str">
        <f t="shared" si="58"/>
        <v/>
      </c>
      <c r="BS233" s="54" t="str">
        <f t="shared" si="59"/>
        <v/>
      </c>
      <c r="BT233" s="54" t="str">
        <f t="shared" si="60"/>
        <v/>
      </c>
      <c r="BU233" s="54" t="str">
        <f t="shared" si="61"/>
        <v/>
      </c>
    </row>
    <row r="234" spans="2:73" ht="16.2">
      <c r="B234" s="104"/>
      <c r="C234" s="101" t="str">
        <f t="shared" si="68"/>
        <v/>
      </c>
      <c r="D234" s="46"/>
      <c r="E234" s="213"/>
      <c r="F234" s="196"/>
      <c r="G234" s="196"/>
      <c r="H234" s="188"/>
      <c r="I234" s="311"/>
      <c r="J234" s="188"/>
      <c r="K234" s="214"/>
      <c r="L234" s="196"/>
      <c r="M234" s="196"/>
      <c r="N234" s="196"/>
      <c r="O234" s="196"/>
      <c r="P234" s="196"/>
      <c r="Q234" s="196"/>
      <c r="R234" s="196"/>
      <c r="S234" s="196"/>
      <c r="T234" s="197"/>
      <c r="V234" s="294" t="str">
        <f>IFERROR(INDEX($I$76:$I$508, _xlfn.AGGREGATE(15, 6, ROW($I$76:$I$508)-MIN(ROW($I$76:$I$508))+1/($AE$76:$AE$508&lt;&gt;"ingresos")/(COUNTIF($V$75:V233, $I$76:$I$508)=0), 1)), "")</f>
        <v/>
      </c>
      <c r="W234" s="196"/>
      <c r="X234" s="196"/>
      <c r="Y234" s="188"/>
      <c r="Z234" s="102" t="str">
        <f t="shared" si="67"/>
        <v/>
      </c>
      <c r="AA234" s="103" t="str">
        <f t="shared" si="21"/>
        <v/>
      </c>
      <c r="AB234" s="295" t="str">
        <f t="shared" si="63"/>
        <v/>
      </c>
      <c r="AC234" s="296"/>
      <c r="AE234" s="54">
        <f t="shared" si="64"/>
        <v>0</v>
      </c>
      <c r="AF234" s="89"/>
      <c r="AG234" s="89"/>
      <c r="AH234" s="54" t="str">
        <f t="shared" si="22"/>
        <v/>
      </c>
      <c r="AI234" s="54" t="str">
        <f t="shared" si="23"/>
        <v/>
      </c>
      <c r="AJ234" s="54" t="str">
        <f t="shared" si="24"/>
        <v/>
      </c>
      <c r="AK234" s="54" t="str">
        <f t="shared" si="25"/>
        <v/>
      </c>
      <c r="AL234" s="54" t="str">
        <f t="shared" si="26"/>
        <v/>
      </c>
      <c r="AM234" s="54" t="str">
        <f t="shared" si="27"/>
        <v/>
      </c>
      <c r="AN234" s="54" t="str">
        <f t="shared" si="28"/>
        <v/>
      </c>
      <c r="AO234" s="54" t="str">
        <f t="shared" si="29"/>
        <v/>
      </c>
      <c r="AP234" s="54" t="str">
        <f t="shared" si="30"/>
        <v/>
      </c>
      <c r="AQ234" s="54" t="str">
        <f t="shared" si="31"/>
        <v/>
      </c>
      <c r="AR234" s="54" t="str">
        <f t="shared" si="32"/>
        <v/>
      </c>
      <c r="AS234" s="54" t="str">
        <f t="shared" si="33"/>
        <v/>
      </c>
      <c r="AT234" s="54" t="str">
        <f t="shared" si="34"/>
        <v/>
      </c>
      <c r="AU234" s="54" t="str">
        <f t="shared" si="35"/>
        <v/>
      </c>
      <c r="AV234" s="54" t="str">
        <f t="shared" si="36"/>
        <v/>
      </c>
      <c r="AW234" s="54" t="str">
        <f t="shared" si="37"/>
        <v/>
      </c>
      <c r="AX234" s="54" t="str">
        <f t="shared" si="38"/>
        <v/>
      </c>
      <c r="AY234" s="54" t="str">
        <f t="shared" si="39"/>
        <v/>
      </c>
      <c r="AZ234" s="54" t="str">
        <f t="shared" si="40"/>
        <v/>
      </c>
      <c r="BA234" s="54" t="str">
        <f t="shared" si="41"/>
        <v/>
      </c>
      <c r="BB234" s="54" t="str">
        <f t="shared" si="42"/>
        <v/>
      </c>
      <c r="BC234" s="54" t="str">
        <f t="shared" si="43"/>
        <v/>
      </c>
      <c r="BD234" s="54" t="str">
        <f t="shared" si="44"/>
        <v/>
      </c>
      <c r="BE234" s="54" t="str">
        <f t="shared" si="45"/>
        <v/>
      </c>
      <c r="BF234" s="54" t="str">
        <f t="shared" si="46"/>
        <v/>
      </c>
      <c r="BG234" s="54" t="str">
        <f t="shared" si="47"/>
        <v/>
      </c>
      <c r="BH234" s="54" t="str">
        <f t="shared" si="48"/>
        <v/>
      </c>
      <c r="BI234" s="54" t="str">
        <f t="shared" si="49"/>
        <v/>
      </c>
      <c r="BJ234" s="54" t="str">
        <f t="shared" si="50"/>
        <v/>
      </c>
      <c r="BK234" s="54" t="str">
        <f t="shared" si="51"/>
        <v/>
      </c>
      <c r="BL234" s="54" t="str">
        <f t="shared" si="52"/>
        <v/>
      </c>
      <c r="BM234" s="54" t="str">
        <f t="shared" si="53"/>
        <v/>
      </c>
      <c r="BN234" s="54" t="str">
        <f t="shared" si="54"/>
        <v/>
      </c>
      <c r="BO234" s="54" t="str">
        <f t="shared" si="55"/>
        <v/>
      </c>
      <c r="BP234" s="54" t="str">
        <f t="shared" si="56"/>
        <v/>
      </c>
      <c r="BQ234" s="54" t="str">
        <f t="shared" si="57"/>
        <v/>
      </c>
      <c r="BR234" s="54" t="str">
        <f t="shared" si="58"/>
        <v/>
      </c>
      <c r="BS234" s="54" t="str">
        <f t="shared" si="59"/>
        <v/>
      </c>
      <c r="BT234" s="54" t="str">
        <f t="shared" si="60"/>
        <v/>
      </c>
      <c r="BU234" s="54" t="str">
        <f t="shared" si="61"/>
        <v/>
      </c>
    </row>
    <row r="235" spans="2:73" ht="16.2">
      <c r="B235" s="104"/>
      <c r="C235" s="101" t="str">
        <f t="shared" si="68"/>
        <v/>
      </c>
      <c r="D235" s="46"/>
      <c r="E235" s="213"/>
      <c r="F235" s="196"/>
      <c r="G235" s="196"/>
      <c r="H235" s="188"/>
      <c r="I235" s="311"/>
      <c r="J235" s="188"/>
      <c r="K235" s="214"/>
      <c r="L235" s="196"/>
      <c r="M235" s="196"/>
      <c r="N235" s="196"/>
      <c r="O235" s="196"/>
      <c r="P235" s="196"/>
      <c r="Q235" s="196"/>
      <c r="R235" s="196"/>
      <c r="S235" s="196"/>
      <c r="T235" s="197"/>
      <c r="V235" s="294" t="str">
        <f>IFERROR(INDEX($I$76:$I$508, _xlfn.AGGREGATE(15, 6, ROW($I$76:$I$508)-MIN(ROW($I$76:$I$508))+1/($AE$76:$AE$508&lt;&gt;"ingresos")/(COUNTIF($V$75:V234, $I$76:$I$508)=0), 1)), "")</f>
        <v/>
      </c>
      <c r="W235" s="196"/>
      <c r="X235" s="196"/>
      <c r="Y235" s="188"/>
      <c r="Z235" s="102" t="str">
        <f t="shared" si="67"/>
        <v/>
      </c>
      <c r="AA235" s="103" t="str">
        <f t="shared" si="21"/>
        <v/>
      </c>
      <c r="AB235" s="295" t="str">
        <f t="shared" si="63"/>
        <v/>
      </c>
      <c r="AC235" s="296"/>
      <c r="AE235" s="54">
        <f t="shared" si="64"/>
        <v>0</v>
      </c>
      <c r="AF235" s="89"/>
      <c r="AG235" s="89"/>
      <c r="AH235" s="54" t="str">
        <f t="shared" si="22"/>
        <v/>
      </c>
      <c r="AI235" s="54" t="str">
        <f t="shared" si="23"/>
        <v/>
      </c>
      <c r="AJ235" s="54" t="str">
        <f t="shared" si="24"/>
        <v/>
      </c>
      <c r="AK235" s="54" t="str">
        <f t="shared" si="25"/>
        <v/>
      </c>
      <c r="AL235" s="54" t="str">
        <f t="shared" si="26"/>
        <v/>
      </c>
      <c r="AM235" s="54" t="str">
        <f t="shared" si="27"/>
        <v/>
      </c>
      <c r="AN235" s="54" t="str">
        <f t="shared" si="28"/>
        <v/>
      </c>
      <c r="AO235" s="54" t="str">
        <f t="shared" si="29"/>
        <v/>
      </c>
      <c r="AP235" s="54" t="str">
        <f t="shared" si="30"/>
        <v/>
      </c>
      <c r="AQ235" s="54" t="str">
        <f t="shared" si="31"/>
        <v/>
      </c>
      <c r="AR235" s="54" t="str">
        <f t="shared" si="32"/>
        <v/>
      </c>
      <c r="AS235" s="54" t="str">
        <f t="shared" si="33"/>
        <v/>
      </c>
      <c r="AT235" s="54" t="str">
        <f t="shared" si="34"/>
        <v/>
      </c>
      <c r="AU235" s="54" t="str">
        <f t="shared" si="35"/>
        <v/>
      </c>
      <c r="AV235" s="54" t="str">
        <f t="shared" si="36"/>
        <v/>
      </c>
      <c r="AW235" s="54" t="str">
        <f t="shared" si="37"/>
        <v/>
      </c>
      <c r="AX235" s="54" t="str">
        <f t="shared" si="38"/>
        <v/>
      </c>
      <c r="AY235" s="54" t="str">
        <f t="shared" si="39"/>
        <v/>
      </c>
      <c r="AZ235" s="54" t="str">
        <f t="shared" si="40"/>
        <v/>
      </c>
      <c r="BA235" s="54" t="str">
        <f t="shared" si="41"/>
        <v/>
      </c>
      <c r="BB235" s="54" t="str">
        <f t="shared" si="42"/>
        <v/>
      </c>
      <c r="BC235" s="54" t="str">
        <f t="shared" si="43"/>
        <v/>
      </c>
      <c r="BD235" s="54" t="str">
        <f t="shared" si="44"/>
        <v/>
      </c>
      <c r="BE235" s="54" t="str">
        <f t="shared" si="45"/>
        <v/>
      </c>
      <c r="BF235" s="54" t="str">
        <f t="shared" si="46"/>
        <v/>
      </c>
      <c r="BG235" s="54" t="str">
        <f t="shared" si="47"/>
        <v/>
      </c>
      <c r="BH235" s="54" t="str">
        <f t="shared" si="48"/>
        <v/>
      </c>
      <c r="BI235" s="54" t="str">
        <f t="shared" si="49"/>
        <v/>
      </c>
      <c r="BJ235" s="54" t="str">
        <f t="shared" si="50"/>
        <v/>
      </c>
      <c r="BK235" s="54" t="str">
        <f t="shared" si="51"/>
        <v/>
      </c>
      <c r="BL235" s="54" t="str">
        <f t="shared" si="52"/>
        <v/>
      </c>
      <c r="BM235" s="54" t="str">
        <f t="shared" si="53"/>
        <v/>
      </c>
      <c r="BN235" s="54" t="str">
        <f t="shared" si="54"/>
        <v/>
      </c>
      <c r="BO235" s="54" t="str">
        <f t="shared" si="55"/>
        <v/>
      </c>
      <c r="BP235" s="54" t="str">
        <f t="shared" si="56"/>
        <v/>
      </c>
      <c r="BQ235" s="54" t="str">
        <f t="shared" si="57"/>
        <v/>
      </c>
      <c r="BR235" s="54" t="str">
        <f t="shared" si="58"/>
        <v/>
      </c>
      <c r="BS235" s="54" t="str">
        <f t="shared" si="59"/>
        <v/>
      </c>
      <c r="BT235" s="54" t="str">
        <f t="shared" si="60"/>
        <v/>
      </c>
      <c r="BU235" s="54" t="str">
        <f t="shared" si="61"/>
        <v/>
      </c>
    </row>
    <row r="236" spans="2:73" ht="16.2">
      <c r="B236" s="104"/>
      <c r="C236" s="101" t="str">
        <f t="shared" si="68"/>
        <v/>
      </c>
      <c r="D236" s="46"/>
      <c r="E236" s="213"/>
      <c r="F236" s="196"/>
      <c r="G236" s="196"/>
      <c r="H236" s="188"/>
      <c r="I236" s="311"/>
      <c r="J236" s="188"/>
      <c r="K236" s="214"/>
      <c r="L236" s="196"/>
      <c r="M236" s="196"/>
      <c r="N236" s="196"/>
      <c r="O236" s="196"/>
      <c r="P236" s="196"/>
      <c r="Q236" s="196"/>
      <c r="R236" s="196"/>
      <c r="S236" s="196"/>
      <c r="T236" s="197"/>
      <c r="V236" s="294" t="str">
        <f>IFERROR(INDEX($I$76:$I$508, _xlfn.AGGREGATE(15, 6, ROW($I$76:$I$508)-MIN(ROW($I$76:$I$508))+1/($AE$76:$AE$508&lt;&gt;"ingresos")/(COUNTIF($V$75:V235, $I$76:$I$508)=0), 1)), "")</f>
        <v/>
      </c>
      <c r="W236" s="196"/>
      <c r="X236" s="196"/>
      <c r="Y236" s="188"/>
      <c r="Z236" s="102" t="str">
        <f t="shared" si="67"/>
        <v/>
      </c>
      <c r="AA236" s="103" t="str">
        <f t="shared" si="21"/>
        <v/>
      </c>
      <c r="AB236" s="295" t="str">
        <f t="shared" si="63"/>
        <v/>
      </c>
      <c r="AC236" s="296"/>
      <c r="AE236" s="54">
        <f t="shared" si="64"/>
        <v>0</v>
      </c>
      <c r="AF236" s="89"/>
      <c r="AG236" s="89"/>
      <c r="AH236" s="54" t="str">
        <f t="shared" si="22"/>
        <v/>
      </c>
      <c r="AI236" s="54" t="str">
        <f t="shared" si="23"/>
        <v/>
      </c>
      <c r="AJ236" s="54" t="str">
        <f t="shared" si="24"/>
        <v/>
      </c>
      <c r="AK236" s="54" t="str">
        <f t="shared" si="25"/>
        <v/>
      </c>
      <c r="AL236" s="54" t="str">
        <f t="shared" si="26"/>
        <v/>
      </c>
      <c r="AM236" s="54" t="str">
        <f t="shared" si="27"/>
        <v/>
      </c>
      <c r="AN236" s="54" t="str">
        <f t="shared" si="28"/>
        <v/>
      </c>
      <c r="AO236" s="54" t="str">
        <f t="shared" si="29"/>
        <v/>
      </c>
      <c r="AP236" s="54" t="str">
        <f t="shared" si="30"/>
        <v/>
      </c>
      <c r="AQ236" s="54" t="str">
        <f t="shared" si="31"/>
        <v/>
      </c>
      <c r="AR236" s="54" t="str">
        <f t="shared" si="32"/>
        <v/>
      </c>
      <c r="AS236" s="54" t="str">
        <f t="shared" si="33"/>
        <v/>
      </c>
      <c r="AT236" s="54" t="str">
        <f t="shared" si="34"/>
        <v/>
      </c>
      <c r="AU236" s="54" t="str">
        <f t="shared" si="35"/>
        <v/>
      </c>
      <c r="AV236" s="54" t="str">
        <f t="shared" si="36"/>
        <v/>
      </c>
      <c r="AW236" s="54" t="str">
        <f t="shared" si="37"/>
        <v/>
      </c>
      <c r="AX236" s="54" t="str">
        <f t="shared" si="38"/>
        <v/>
      </c>
      <c r="AY236" s="54" t="str">
        <f t="shared" si="39"/>
        <v/>
      </c>
      <c r="AZ236" s="54" t="str">
        <f t="shared" si="40"/>
        <v/>
      </c>
      <c r="BA236" s="54" t="str">
        <f t="shared" si="41"/>
        <v/>
      </c>
      <c r="BB236" s="54" t="str">
        <f t="shared" si="42"/>
        <v/>
      </c>
      <c r="BC236" s="54" t="str">
        <f t="shared" si="43"/>
        <v/>
      </c>
      <c r="BD236" s="54" t="str">
        <f t="shared" si="44"/>
        <v/>
      </c>
      <c r="BE236" s="54" t="str">
        <f t="shared" si="45"/>
        <v/>
      </c>
      <c r="BF236" s="54" t="str">
        <f t="shared" si="46"/>
        <v/>
      </c>
      <c r="BG236" s="54" t="str">
        <f t="shared" si="47"/>
        <v/>
      </c>
      <c r="BH236" s="54" t="str">
        <f t="shared" si="48"/>
        <v/>
      </c>
      <c r="BI236" s="54" t="str">
        <f t="shared" si="49"/>
        <v/>
      </c>
      <c r="BJ236" s="54" t="str">
        <f t="shared" si="50"/>
        <v/>
      </c>
      <c r="BK236" s="54" t="str">
        <f t="shared" si="51"/>
        <v/>
      </c>
      <c r="BL236" s="54" t="str">
        <f t="shared" si="52"/>
        <v/>
      </c>
      <c r="BM236" s="54" t="str">
        <f t="shared" si="53"/>
        <v/>
      </c>
      <c r="BN236" s="54" t="str">
        <f t="shared" si="54"/>
        <v/>
      </c>
      <c r="BO236" s="54" t="str">
        <f t="shared" si="55"/>
        <v/>
      </c>
      <c r="BP236" s="54" t="str">
        <f t="shared" si="56"/>
        <v/>
      </c>
      <c r="BQ236" s="54" t="str">
        <f t="shared" si="57"/>
        <v/>
      </c>
      <c r="BR236" s="54" t="str">
        <f t="shared" si="58"/>
        <v/>
      </c>
      <c r="BS236" s="54" t="str">
        <f t="shared" si="59"/>
        <v/>
      </c>
      <c r="BT236" s="54" t="str">
        <f t="shared" si="60"/>
        <v/>
      </c>
      <c r="BU236" s="54" t="str">
        <f t="shared" si="61"/>
        <v/>
      </c>
    </row>
    <row r="237" spans="2:73" ht="16.2">
      <c r="B237" s="104"/>
      <c r="C237" s="101" t="str">
        <f t="shared" si="68"/>
        <v/>
      </c>
      <c r="D237" s="46"/>
      <c r="E237" s="213"/>
      <c r="F237" s="196"/>
      <c r="G237" s="196"/>
      <c r="H237" s="188"/>
      <c r="I237" s="311"/>
      <c r="J237" s="188"/>
      <c r="K237" s="214"/>
      <c r="L237" s="196"/>
      <c r="M237" s="196"/>
      <c r="N237" s="196"/>
      <c r="O237" s="196"/>
      <c r="P237" s="196"/>
      <c r="Q237" s="196"/>
      <c r="R237" s="196"/>
      <c r="S237" s="196"/>
      <c r="T237" s="197"/>
      <c r="V237" s="294" t="str">
        <f>IFERROR(INDEX($I$76:$I$508, _xlfn.AGGREGATE(15, 6, ROW($I$76:$I$508)-MIN(ROW($I$76:$I$508))+1/($AE$76:$AE$508&lt;&gt;"ingresos")/(COUNTIF($V$75:V236, $I$76:$I$508)=0), 1)), "")</f>
        <v/>
      </c>
      <c r="W237" s="196"/>
      <c r="X237" s="196"/>
      <c r="Y237" s="188"/>
      <c r="Z237" s="102" t="str">
        <f t="shared" si="67"/>
        <v/>
      </c>
      <c r="AA237" s="103" t="str">
        <f t="shared" si="21"/>
        <v/>
      </c>
      <c r="AB237" s="295" t="str">
        <f t="shared" si="63"/>
        <v/>
      </c>
      <c r="AC237" s="296"/>
      <c r="AE237" s="54">
        <f t="shared" si="64"/>
        <v>0</v>
      </c>
      <c r="AF237" s="89"/>
      <c r="AG237" s="89"/>
      <c r="AH237" s="54" t="str">
        <f t="shared" si="22"/>
        <v/>
      </c>
      <c r="AI237" s="54" t="str">
        <f t="shared" si="23"/>
        <v/>
      </c>
      <c r="AJ237" s="54" t="str">
        <f t="shared" si="24"/>
        <v/>
      </c>
      <c r="AK237" s="54" t="str">
        <f t="shared" si="25"/>
        <v/>
      </c>
      <c r="AL237" s="54" t="str">
        <f t="shared" si="26"/>
        <v/>
      </c>
      <c r="AM237" s="54" t="str">
        <f t="shared" si="27"/>
        <v/>
      </c>
      <c r="AN237" s="54" t="str">
        <f t="shared" si="28"/>
        <v/>
      </c>
      <c r="AO237" s="54" t="str">
        <f t="shared" si="29"/>
        <v/>
      </c>
      <c r="AP237" s="54" t="str">
        <f t="shared" si="30"/>
        <v/>
      </c>
      <c r="AQ237" s="54" t="str">
        <f t="shared" si="31"/>
        <v/>
      </c>
      <c r="AR237" s="54" t="str">
        <f t="shared" si="32"/>
        <v/>
      </c>
      <c r="AS237" s="54" t="str">
        <f t="shared" si="33"/>
        <v/>
      </c>
      <c r="AT237" s="54" t="str">
        <f t="shared" si="34"/>
        <v/>
      </c>
      <c r="AU237" s="54" t="str">
        <f t="shared" si="35"/>
        <v/>
      </c>
      <c r="AV237" s="54" t="str">
        <f t="shared" si="36"/>
        <v/>
      </c>
      <c r="AW237" s="54" t="str">
        <f t="shared" si="37"/>
        <v/>
      </c>
      <c r="AX237" s="54" t="str">
        <f t="shared" si="38"/>
        <v/>
      </c>
      <c r="AY237" s="54" t="str">
        <f t="shared" si="39"/>
        <v/>
      </c>
      <c r="AZ237" s="54" t="str">
        <f t="shared" si="40"/>
        <v/>
      </c>
      <c r="BA237" s="54" t="str">
        <f t="shared" si="41"/>
        <v/>
      </c>
      <c r="BB237" s="54" t="str">
        <f t="shared" si="42"/>
        <v/>
      </c>
      <c r="BC237" s="54" t="str">
        <f t="shared" si="43"/>
        <v/>
      </c>
      <c r="BD237" s="54" t="str">
        <f t="shared" si="44"/>
        <v/>
      </c>
      <c r="BE237" s="54" t="str">
        <f t="shared" si="45"/>
        <v/>
      </c>
      <c r="BF237" s="54" t="str">
        <f t="shared" si="46"/>
        <v/>
      </c>
      <c r="BG237" s="54" t="str">
        <f t="shared" si="47"/>
        <v/>
      </c>
      <c r="BH237" s="54" t="str">
        <f t="shared" si="48"/>
        <v/>
      </c>
      <c r="BI237" s="54" t="str">
        <f t="shared" si="49"/>
        <v/>
      </c>
      <c r="BJ237" s="54" t="str">
        <f t="shared" si="50"/>
        <v/>
      </c>
      <c r="BK237" s="54" t="str">
        <f t="shared" si="51"/>
        <v/>
      </c>
      <c r="BL237" s="54" t="str">
        <f t="shared" si="52"/>
        <v/>
      </c>
      <c r="BM237" s="54" t="str">
        <f t="shared" si="53"/>
        <v/>
      </c>
      <c r="BN237" s="54" t="str">
        <f t="shared" si="54"/>
        <v/>
      </c>
      <c r="BO237" s="54" t="str">
        <f t="shared" si="55"/>
        <v/>
      </c>
      <c r="BP237" s="54" t="str">
        <f t="shared" si="56"/>
        <v/>
      </c>
      <c r="BQ237" s="54" t="str">
        <f t="shared" si="57"/>
        <v/>
      </c>
      <c r="BR237" s="54" t="str">
        <f t="shared" si="58"/>
        <v/>
      </c>
      <c r="BS237" s="54" t="str">
        <f t="shared" si="59"/>
        <v/>
      </c>
      <c r="BT237" s="54" t="str">
        <f t="shared" si="60"/>
        <v/>
      </c>
      <c r="BU237" s="54" t="str">
        <f t="shared" si="61"/>
        <v/>
      </c>
    </row>
    <row r="238" spans="2:73" ht="16.2">
      <c r="B238" s="104"/>
      <c r="C238" s="101" t="str">
        <f t="shared" si="68"/>
        <v/>
      </c>
      <c r="D238" s="46"/>
      <c r="E238" s="213"/>
      <c r="F238" s="196"/>
      <c r="G238" s="196"/>
      <c r="H238" s="188"/>
      <c r="I238" s="311"/>
      <c r="J238" s="188"/>
      <c r="K238" s="214"/>
      <c r="L238" s="196"/>
      <c r="M238" s="196"/>
      <c r="N238" s="196"/>
      <c r="O238" s="196"/>
      <c r="P238" s="196"/>
      <c r="Q238" s="196"/>
      <c r="R238" s="196"/>
      <c r="S238" s="196"/>
      <c r="T238" s="197"/>
      <c r="V238" s="294" t="str">
        <f>IFERROR(INDEX($I$76:$I$508, _xlfn.AGGREGATE(15, 6, ROW($I$76:$I$508)-MIN(ROW($I$76:$I$508))+1/($AE$76:$AE$508&lt;&gt;"ingresos")/(COUNTIF($V$75:V237, $I$76:$I$508)=0), 1)), "")</f>
        <v/>
      </c>
      <c r="W238" s="196"/>
      <c r="X238" s="196"/>
      <c r="Y238" s="188"/>
      <c r="Z238" s="102" t="str">
        <f t="shared" si="67"/>
        <v/>
      </c>
      <c r="AA238" s="103" t="str">
        <f t="shared" si="21"/>
        <v/>
      </c>
      <c r="AB238" s="295" t="str">
        <f t="shared" si="63"/>
        <v/>
      </c>
      <c r="AC238" s="296"/>
      <c r="AE238" s="54">
        <f t="shared" si="64"/>
        <v>0</v>
      </c>
      <c r="AF238" s="89"/>
      <c r="AG238" s="89"/>
      <c r="AH238" s="54" t="str">
        <f t="shared" si="22"/>
        <v/>
      </c>
      <c r="AI238" s="54" t="str">
        <f t="shared" si="23"/>
        <v/>
      </c>
      <c r="AJ238" s="54" t="str">
        <f t="shared" si="24"/>
        <v/>
      </c>
      <c r="AK238" s="54" t="str">
        <f t="shared" si="25"/>
        <v/>
      </c>
      <c r="AL238" s="54" t="str">
        <f t="shared" si="26"/>
        <v/>
      </c>
      <c r="AM238" s="54" t="str">
        <f t="shared" si="27"/>
        <v/>
      </c>
      <c r="AN238" s="54" t="str">
        <f t="shared" si="28"/>
        <v/>
      </c>
      <c r="AO238" s="54" t="str">
        <f t="shared" si="29"/>
        <v/>
      </c>
      <c r="AP238" s="54" t="str">
        <f t="shared" si="30"/>
        <v/>
      </c>
      <c r="AQ238" s="54" t="str">
        <f t="shared" si="31"/>
        <v/>
      </c>
      <c r="AR238" s="54" t="str">
        <f t="shared" si="32"/>
        <v/>
      </c>
      <c r="AS238" s="54" t="str">
        <f t="shared" si="33"/>
        <v/>
      </c>
      <c r="AT238" s="54" t="str">
        <f t="shared" si="34"/>
        <v/>
      </c>
      <c r="AU238" s="54" t="str">
        <f t="shared" si="35"/>
        <v/>
      </c>
      <c r="AV238" s="54" t="str">
        <f t="shared" si="36"/>
        <v/>
      </c>
      <c r="AW238" s="54" t="str">
        <f t="shared" si="37"/>
        <v/>
      </c>
      <c r="AX238" s="54" t="str">
        <f t="shared" si="38"/>
        <v/>
      </c>
      <c r="AY238" s="54" t="str">
        <f t="shared" si="39"/>
        <v/>
      </c>
      <c r="AZ238" s="54" t="str">
        <f t="shared" si="40"/>
        <v/>
      </c>
      <c r="BA238" s="54" t="str">
        <f t="shared" si="41"/>
        <v/>
      </c>
      <c r="BB238" s="54" t="str">
        <f t="shared" si="42"/>
        <v/>
      </c>
      <c r="BC238" s="54" t="str">
        <f t="shared" si="43"/>
        <v/>
      </c>
      <c r="BD238" s="54" t="str">
        <f t="shared" si="44"/>
        <v/>
      </c>
      <c r="BE238" s="54" t="str">
        <f t="shared" si="45"/>
        <v/>
      </c>
      <c r="BF238" s="54" t="str">
        <f t="shared" si="46"/>
        <v/>
      </c>
      <c r="BG238" s="54" t="str">
        <f t="shared" si="47"/>
        <v/>
      </c>
      <c r="BH238" s="54" t="str">
        <f t="shared" si="48"/>
        <v/>
      </c>
      <c r="BI238" s="54" t="str">
        <f t="shared" si="49"/>
        <v/>
      </c>
      <c r="BJ238" s="54" t="str">
        <f t="shared" si="50"/>
        <v/>
      </c>
      <c r="BK238" s="54" t="str">
        <f t="shared" si="51"/>
        <v/>
      </c>
      <c r="BL238" s="54" t="str">
        <f t="shared" si="52"/>
        <v/>
      </c>
      <c r="BM238" s="54" t="str">
        <f t="shared" si="53"/>
        <v/>
      </c>
      <c r="BN238" s="54" t="str">
        <f t="shared" si="54"/>
        <v/>
      </c>
      <c r="BO238" s="54" t="str">
        <f t="shared" si="55"/>
        <v/>
      </c>
      <c r="BP238" s="54" t="str">
        <f t="shared" si="56"/>
        <v/>
      </c>
      <c r="BQ238" s="54" t="str">
        <f t="shared" si="57"/>
        <v/>
      </c>
      <c r="BR238" s="54" t="str">
        <f t="shared" si="58"/>
        <v/>
      </c>
      <c r="BS238" s="54" t="str">
        <f t="shared" si="59"/>
        <v/>
      </c>
      <c r="BT238" s="54" t="str">
        <f t="shared" si="60"/>
        <v/>
      </c>
      <c r="BU238" s="54" t="str">
        <f t="shared" si="61"/>
        <v/>
      </c>
    </row>
    <row r="239" spans="2:73" ht="16.2">
      <c r="B239" s="104"/>
      <c r="C239" s="101" t="str">
        <f t="shared" si="68"/>
        <v/>
      </c>
      <c r="D239" s="46"/>
      <c r="E239" s="213"/>
      <c r="F239" s="196"/>
      <c r="G239" s="196"/>
      <c r="H239" s="188"/>
      <c r="I239" s="311"/>
      <c r="J239" s="188"/>
      <c r="K239" s="214"/>
      <c r="L239" s="196"/>
      <c r="M239" s="196"/>
      <c r="N239" s="196"/>
      <c r="O239" s="196"/>
      <c r="P239" s="196"/>
      <c r="Q239" s="196"/>
      <c r="R239" s="196"/>
      <c r="S239" s="196"/>
      <c r="T239" s="197"/>
      <c r="V239" s="294" t="str">
        <f>IFERROR(INDEX($I$76:$I$508, _xlfn.AGGREGATE(15, 6, ROW($I$76:$I$508)-MIN(ROW($I$76:$I$508))+1/($AE$76:$AE$508&lt;&gt;"ingresos")/(COUNTIF($V$75:V238, $I$76:$I$508)=0), 1)), "")</f>
        <v/>
      </c>
      <c r="W239" s="196"/>
      <c r="X239" s="196"/>
      <c r="Y239" s="188"/>
      <c r="Z239" s="102" t="str">
        <f t="shared" si="67"/>
        <v/>
      </c>
      <c r="AA239" s="103" t="str">
        <f t="shared" si="21"/>
        <v/>
      </c>
      <c r="AB239" s="295" t="str">
        <f t="shared" si="63"/>
        <v/>
      </c>
      <c r="AC239" s="296"/>
      <c r="AE239" s="54">
        <f t="shared" si="64"/>
        <v>0</v>
      </c>
      <c r="AF239" s="89"/>
      <c r="AG239" s="89"/>
      <c r="AH239" s="54" t="str">
        <f t="shared" si="22"/>
        <v/>
      </c>
      <c r="AI239" s="54" t="str">
        <f t="shared" si="23"/>
        <v/>
      </c>
      <c r="AJ239" s="54" t="str">
        <f t="shared" si="24"/>
        <v/>
      </c>
      <c r="AK239" s="54" t="str">
        <f t="shared" si="25"/>
        <v/>
      </c>
      <c r="AL239" s="54" t="str">
        <f t="shared" si="26"/>
        <v/>
      </c>
      <c r="AM239" s="54" t="str">
        <f t="shared" si="27"/>
        <v/>
      </c>
      <c r="AN239" s="54" t="str">
        <f t="shared" si="28"/>
        <v/>
      </c>
      <c r="AO239" s="54" t="str">
        <f t="shared" si="29"/>
        <v/>
      </c>
      <c r="AP239" s="54" t="str">
        <f t="shared" si="30"/>
        <v/>
      </c>
      <c r="AQ239" s="54" t="str">
        <f t="shared" si="31"/>
        <v/>
      </c>
      <c r="AR239" s="54" t="str">
        <f t="shared" si="32"/>
        <v/>
      </c>
      <c r="AS239" s="54" t="str">
        <f t="shared" si="33"/>
        <v/>
      </c>
      <c r="AT239" s="54" t="str">
        <f t="shared" si="34"/>
        <v/>
      </c>
      <c r="AU239" s="54" t="str">
        <f t="shared" si="35"/>
        <v/>
      </c>
      <c r="AV239" s="54" t="str">
        <f t="shared" si="36"/>
        <v/>
      </c>
      <c r="AW239" s="54" t="str">
        <f t="shared" si="37"/>
        <v/>
      </c>
      <c r="AX239" s="54" t="str">
        <f t="shared" si="38"/>
        <v/>
      </c>
      <c r="AY239" s="54" t="str">
        <f t="shared" si="39"/>
        <v/>
      </c>
      <c r="AZ239" s="54" t="str">
        <f t="shared" si="40"/>
        <v/>
      </c>
      <c r="BA239" s="54" t="str">
        <f t="shared" si="41"/>
        <v/>
      </c>
      <c r="BB239" s="54" t="str">
        <f t="shared" si="42"/>
        <v/>
      </c>
      <c r="BC239" s="54" t="str">
        <f t="shared" si="43"/>
        <v/>
      </c>
      <c r="BD239" s="54" t="str">
        <f t="shared" si="44"/>
        <v/>
      </c>
      <c r="BE239" s="54" t="str">
        <f t="shared" si="45"/>
        <v/>
      </c>
      <c r="BF239" s="54" t="str">
        <f t="shared" si="46"/>
        <v/>
      </c>
      <c r="BG239" s="54" t="str">
        <f t="shared" si="47"/>
        <v/>
      </c>
      <c r="BH239" s="54" t="str">
        <f t="shared" si="48"/>
        <v/>
      </c>
      <c r="BI239" s="54" t="str">
        <f t="shared" si="49"/>
        <v/>
      </c>
      <c r="BJ239" s="54" t="str">
        <f t="shared" si="50"/>
        <v/>
      </c>
      <c r="BK239" s="54" t="str">
        <f t="shared" si="51"/>
        <v/>
      </c>
      <c r="BL239" s="54" t="str">
        <f t="shared" si="52"/>
        <v/>
      </c>
      <c r="BM239" s="54" t="str">
        <f t="shared" si="53"/>
        <v/>
      </c>
      <c r="BN239" s="54" t="str">
        <f t="shared" si="54"/>
        <v/>
      </c>
      <c r="BO239" s="54" t="str">
        <f t="shared" si="55"/>
        <v/>
      </c>
      <c r="BP239" s="54" t="str">
        <f t="shared" si="56"/>
        <v/>
      </c>
      <c r="BQ239" s="54" t="str">
        <f t="shared" si="57"/>
        <v/>
      </c>
      <c r="BR239" s="54" t="str">
        <f t="shared" si="58"/>
        <v/>
      </c>
      <c r="BS239" s="54" t="str">
        <f t="shared" si="59"/>
        <v/>
      </c>
      <c r="BT239" s="54" t="str">
        <f t="shared" si="60"/>
        <v/>
      </c>
      <c r="BU239" s="54" t="str">
        <f t="shared" si="61"/>
        <v/>
      </c>
    </row>
    <row r="240" spans="2:73" ht="16.2">
      <c r="B240" s="104"/>
      <c r="C240" s="101" t="str">
        <f t="shared" si="68"/>
        <v/>
      </c>
      <c r="D240" s="46"/>
      <c r="E240" s="213"/>
      <c r="F240" s="196"/>
      <c r="G240" s="196"/>
      <c r="H240" s="188"/>
      <c r="I240" s="311"/>
      <c r="J240" s="188"/>
      <c r="K240" s="214"/>
      <c r="L240" s="196"/>
      <c r="M240" s="196"/>
      <c r="N240" s="196"/>
      <c r="O240" s="196"/>
      <c r="P240" s="196"/>
      <c r="Q240" s="196"/>
      <c r="R240" s="196"/>
      <c r="S240" s="196"/>
      <c r="T240" s="197"/>
      <c r="V240" s="294" t="str">
        <f>IFERROR(INDEX($I$76:$I$508, _xlfn.AGGREGATE(15, 6, ROW($I$76:$I$508)-MIN(ROW($I$76:$I$508))+1/($AE$76:$AE$508&lt;&gt;"ingresos")/(COUNTIF($V$75:V239, $I$76:$I$508)=0), 1)), "")</f>
        <v/>
      </c>
      <c r="W240" s="196"/>
      <c r="X240" s="196"/>
      <c r="Y240" s="188"/>
      <c r="Z240" s="102" t="str">
        <f t="shared" si="67"/>
        <v/>
      </c>
      <c r="AA240" s="103" t="str">
        <f t="shared" si="21"/>
        <v/>
      </c>
      <c r="AB240" s="295" t="str">
        <f t="shared" si="63"/>
        <v/>
      </c>
      <c r="AC240" s="296"/>
      <c r="AE240" s="54">
        <f t="shared" si="64"/>
        <v>0</v>
      </c>
      <c r="AF240" s="89"/>
      <c r="AG240" s="89"/>
      <c r="AH240" s="54" t="str">
        <f t="shared" si="22"/>
        <v/>
      </c>
      <c r="AI240" s="54" t="str">
        <f t="shared" si="23"/>
        <v/>
      </c>
      <c r="AJ240" s="54" t="str">
        <f t="shared" si="24"/>
        <v/>
      </c>
      <c r="AK240" s="54" t="str">
        <f t="shared" si="25"/>
        <v/>
      </c>
      <c r="AL240" s="54" t="str">
        <f t="shared" si="26"/>
        <v/>
      </c>
      <c r="AM240" s="54" t="str">
        <f t="shared" si="27"/>
        <v/>
      </c>
      <c r="AN240" s="54" t="str">
        <f t="shared" si="28"/>
        <v/>
      </c>
      <c r="AO240" s="54" t="str">
        <f t="shared" si="29"/>
        <v/>
      </c>
      <c r="AP240" s="54" t="str">
        <f t="shared" si="30"/>
        <v/>
      </c>
      <c r="AQ240" s="54" t="str">
        <f t="shared" si="31"/>
        <v/>
      </c>
      <c r="AR240" s="54" t="str">
        <f t="shared" si="32"/>
        <v/>
      </c>
      <c r="AS240" s="54" t="str">
        <f t="shared" si="33"/>
        <v/>
      </c>
      <c r="AT240" s="54" t="str">
        <f t="shared" si="34"/>
        <v/>
      </c>
      <c r="AU240" s="54" t="str">
        <f t="shared" si="35"/>
        <v/>
      </c>
      <c r="AV240" s="54" t="str">
        <f t="shared" si="36"/>
        <v/>
      </c>
      <c r="AW240" s="54" t="str">
        <f t="shared" si="37"/>
        <v/>
      </c>
      <c r="AX240" s="54" t="str">
        <f t="shared" si="38"/>
        <v/>
      </c>
      <c r="AY240" s="54" t="str">
        <f t="shared" si="39"/>
        <v/>
      </c>
      <c r="AZ240" s="54" t="str">
        <f t="shared" si="40"/>
        <v/>
      </c>
      <c r="BA240" s="54" t="str">
        <f t="shared" si="41"/>
        <v/>
      </c>
      <c r="BB240" s="54" t="str">
        <f t="shared" si="42"/>
        <v/>
      </c>
      <c r="BC240" s="54" t="str">
        <f t="shared" si="43"/>
        <v/>
      </c>
      <c r="BD240" s="54" t="str">
        <f t="shared" si="44"/>
        <v/>
      </c>
      <c r="BE240" s="54" t="str">
        <f t="shared" si="45"/>
        <v/>
      </c>
      <c r="BF240" s="54" t="str">
        <f t="shared" si="46"/>
        <v/>
      </c>
      <c r="BG240" s="54" t="str">
        <f t="shared" si="47"/>
        <v/>
      </c>
      <c r="BH240" s="54" t="str">
        <f t="shared" si="48"/>
        <v/>
      </c>
      <c r="BI240" s="54" t="str">
        <f t="shared" si="49"/>
        <v/>
      </c>
      <c r="BJ240" s="54" t="str">
        <f t="shared" si="50"/>
        <v/>
      </c>
      <c r="BK240" s="54" t="str">
        <f t="shared" si="51"/>
        <v/>
      </c>
      <c r="BL240" s="54" t="str">
        <f t="shared" si="52"/>
        <v/>
      </c>
      <c r="BM240" s="54" t="str">
        <f t="shared" si="53"/>
        <v/>
      </c>
      <c r="BN240" s="54" t="str">
        <f t="shared" si="54"/>
        <v/>
      </c>
      <c r="BO240" s="54" t="str">
        <f t="shared" si="55"/>
        <v/>
      </c>
      <c r="BP240" s="54" t="str">
        <f t="shared" si="56"/>
        <v/>
      </c>
      <c r="BQ240" s="54" t="str">
        <f t="shared" si="57"/>
        <v/>
      </c>
      <c r="BR240" s="54" t="str">
        <f t="shared" si="58"/>
        <v/>
      </c>
      <c r="BS240" s="54" t="str">
        <f t="shared" si="59"/>
        <v/>
      </c>
      <c r="BT240" s="54" t="str">
        <f t="shared" si="60"/>
        <v/>
      </c>
      <c r="BU240" s="54" t="str">
        <f t="shared" si="61"/>
        <v/>
      </c>
    </row>
    <row r="241" spans="2:73" ht="16.2">
      <c r="B241" s="104"/>
      <c r="C241" s="101" t="str">
        <f t="shared" si="68"/>
        <v/>
      </c>
      <c r="D241" s="46"/>
      <c r="E241" s="213"/>
      <c r="F241" s="196"/>
      <c r="G241" s="196"/>
      <c r="H241" s="188"/>
      <c r="I241" s="311"/>
      <c r="J241" s="188"/>
      <c r="K241" s="214"/>
      <c r="L241" s="196"/>
      <c r="M241" s="196"/>
      <c r="N241" s="196"/>
      <c r="O241" s="196"/>
      <c r="P241" s="196"/>
      <c r="Q241" s="196"/>
      <c r="R241" s="196"/>
      <c r="S241" s="196"/>
      <c r="T241" s="197"/>
      <c r="V241" s="294" t="str">
        <f>IFERROR(INDEX($I$76:$I$508, _xlfn.AGGREGATE(15, 6, ROW($I$76:$I$508)-MIN(ROW($I$76:$I$508))+1/($AE$76:$AE$508&lt;&gt;"ingresos")/(COUNTIF($V$75:V240, $I$76:$I$508)=0), 1)), "")</f>
        <v/>
      </c>
      <c r="W241" s="196"/>
      <c r="X241" s="196"/>
      <c r="Y241" s="188"/>
      <c r="Z241" s="102" t="str">
        <f t="shared" si="67"/>
        <v/>
      </c>
      <c r="AA241" s="103" t="str">
        <f t="shared" si="21"/>
        <v/>
      </c>
      <c r="AB241" s="295" t="str">
        <f t="shared" si="63"/>
        <v/>
      </c>
      <c r="AC241" s="296"/>
      <c r="AE241" s="54">
        <f t="shared" si="64"/>
        <v>0</v>
      </c>
      <c r="AF241" s="89"/>
      <c r="AG241" s="89"/>
      <c r="AH241" s="54" t="str">
        <f t="shared" si="22"/>
        <v/>
      </c>
      <c r="AI241" s="54" t="str">
        <f t="shared" si="23"/>
        <v/>
      </c>
      <c r="AJ241" s="54" t="str">
        <f t="shared" si="24"/>
        <v/>
      </c>
      <c r="AK241" s="54" t="str">
        <f t="shared" si="25"/>
        <v/>
      </c>
      <c r="AL241" s="54" t="str">
        <f t="shared" si="26"/>
        <v/>
      </c>
      <c r="AM241" s="54" t="str">
        <f t="shared" si="27"/>
        <v/>
      </c>
      <c r="AN241" s="54" t="str">
        <f t="shared" si="28"/>
        <v/>
      </c>
      <c r="AO241" s="54" t="str">
        <f t="shared" si="29"/>
        <v/>
      </c>
      <c r="AP241" s="54" t="str">
        <f t="shared" si="30"/>
        <v/>
      </c>
      <c r="AQ241" s="54" t="str">
        <f t="shared" si="31"/>
        <v/>
      </c>
      <c r="AR241" s="54" t="str">
        <f t="shared" si="32"/>
        <v/>
      </c>
      <c r="AS241" s="54" t="str">
        <f t="shared" si="33"/>
        <v/>
      </c>
      <c r="AT241" s="54" t="str">
        <f t="shared" si="34"/>
        <v/>
      </c>
      <c r="AU241" s="54" t="str">
        <f t="shared" si="35"/>
        <v/>
      </c>
      <c r="AV241" s="54" t="str">
        <f t="shared" si="36"/>
        <v/>
      </c>
      <c r="AW241" s="54" t="str">
        <f t="shared" si="37"/>
        <v/>
      </c>
      <c r="AX241" s="54" t="str">
        <f t="shared" si="38"/>
        <v/>
      </c>
      <c r="AY241" s="54" t="str">
        <f t="shared" si="39"/>
        <v/>
      </c>
      <c r="AZ241" s="54" t="str">
        <f t="shared" si="40"/>
        <v/>
      </c>
      <c r="BA241" s="54" t="str">
        <f t="shared" si="41"/>
        <v/>
      </c>
      <c r="BB241" s="54" t="str">
        <f t="shared" si="42"/>
        <v/>
      </c>
      <c r="BC241" s="54" t="str">
        <f t="shared" si="43"/>
        <v/>
      </c>
      <c r="BD241" s="54" t="str">
        <f t="shared" si="44"/>
        <v/>
      </c>
      <c r="BE241" s="54" t="str">
        <f t="shared" si="45"/>
        <v/>
      </c>
      <c r="BF241" s="54" t="str">
        <f t="shared" si="46"/>
        <v/>
      </c>
      <c r="BG241" s="54" t="str">
        <f t="shared" si="47"/>
        <v/>
      </c>
      <c r="BH241" s="54" t="str">
        <f t="shared" si="48"/>
        <v/>
      </c>
      <c r="BI241" s="54" t="str">
        <f t="shared" si="49"/>
        <v/>
      </c>
      <c r="BJ241" s="54" t="str">
        <f t="shared" si="50"/>
        <v/>
      </c>
      <c r="BK241" s="54" t="str">
        <f t="shared" si="51"/>
        <v/>
      </c>
      <c r="BL241" s="54" t="str">
        <f t="shared" si="52"/>
        <v/>
      </c>
      <c r="BM241" s="54" t="str">
        <f t="shared" si="53"/>
        <v/>
      </c>
      <c r="BN241" s="54" t="str">
        <f t="shared" si="54"/>
        <v/>
      </c>
      <c r="BO241" s="54" t="str">
        <f t="shared" si="55"/>
        <v/>
      </c>
      <c r="BP241" s="54" t="str">
        <f t="shared" si="56"/>
        <v/>
      </c>
      <c r="BQ241" s="54" t="str">
        <f t="shared" si="57"/>
        <v/>
      </c>
      <c r="BR241" s="54" t="str">
        <f t="shared" si="58"/>
        <v/>
      </c>
      <c r="BS241" s="54" t="str">
        <f t="shared" si="59"/>
        <v/>
      </c>
      <c r="BT241" s="54" t="str">
        <f t="shared" si="60"/>
        <v/>
      </c>
      <c r="BU241" s="54" t="str">
        <f t="shared" si="61"/>
        <v/>
      </c>
    </row>
    <row r="242" spans="2:73" ht="16.2">
      <c r="B242" s="104"/>
      <c r="C242" s="101" t="str">
        <f t="shared" si="68"/>
        <v/>
      </c>
      <c r="D242" s="46"/>
      <c r="E242" s="213"/>
      <c r="F242" s="196"/>
      <c r="G242" s="196"/>
      <c r="H242" s="188"/>
      <c r="I242" s="311"/>
      <c r="J242" s="188"/>
      <c r="K242" s="214"/>
      <c r="L242" s="196"/>
      <c r="M242" s="196"/>
      <c r="N242" s="196"/>
      <c r="O242" s="196"/>
      <c r="P242" s="196"/>
      <c r="Q242" s="196"/>
      <c r="R242" s="196"/>
      <c r="S242" s="196"/>
      <c r="T242" s="197"/>
      <c r="V242" s="294" t="str">
        <f>IFERROR(INDEX($I$76:$I$508, _xlfn.AGGREGATE(15, 6, ROW($I$76:$I$508)-MIN(ROW($I$76:$I$508))+1/($AE$76:$AE$508&lt;&gt;"ingresos")/(COUNTIF($V$75:V241, $I$76:$I$508)=0), 1)), "")</f>
        <v/>
      </c>
      <c r="W242" s="196"/>
      <c r="X242" s="196"/>
      <c r="Y242" s="188"/>
      <c r="Z242" s="102" t="str">
        <f t="shared" si="67"/>
        <v/>
      </c>
      <c r="AA242" s="103" t="str">
        <f t="shared" si="21"/>
        <v/>
      </c>
      <c r="AB242" s="295" t="str">
        <f t="shared" si="63"/>
        <v/>
      </c>
      <c r="AC242" s="296"/>
      <c r="AE242" s="54">
        <f t="shared" si="64"/>
        <v>0</v>
      </c>
      <c r="AF242" s="89"/>
      <c r="AG242" s="89"/>
      <c r="AH242" s="54" t="str">
        <f t="shared" si="22"/>
        <v/>
      </c>
      <c r="AI242" s="54" t="str">
        <f t="shared" si="23"/>
        <v/>
      </c>
      <c r="AJ242" s="54" t="str">
        <f t="shared" si="24"/>
        <v/>
      </c>
      <c r="AK242" s="54" t="str">
        <f t="shared" si="25"/>
        <v/>
      </c>
      <c r="AL242" s="54" t="str">
        <f t="shared" si="26"/>
        <v/>
      </c>
      <c r="AM242" s="54" t="str">
        <f t="shared" si="27"/>
        <v/>
      </c>
      <c r="AN242" s="54" t="str">
        <f t="shared" si="28"/>
        <v/>
      </c>
      <c r="AO242" s="54" t="str">
        <f t="shared" si="29"/>
        <v/>
      </c>
      <c r="AP242" s="54" t="str">
        <f t="shared" si="30"/>
        <v/>
      </c>
      <c r="AQ242" s="54" t="str">
        <f t="shared" si="31"/>
        <v/>
      </c>
      <c r="AR242" s="54" t="str">
        <f t="shared" si="32"/>
        <v/>
      </c>
      <c r="AS242" s="54" t="str">
        <f t="shared" si="33"/>
        <v/>
      </c>
      <c r="AT242" s="54" t="str">
        <f t="shared" si="34"/>
        <v/>
      </c>
      <c r="AU242" s="54" t="str">
        <f t="shared" si="35"/>
        <v/>
      </c>
      <c r="AV242" s="54" t="str">
        <f t="shared" si="36"/>
        <v/>
      </c>
      <c r="AW242" s="54" t="str">
        <f t="shared" si="37"/>
        <v/>
      </c>
      <c r="AX242" s="54" t="str">
        <f t="shared" si="38"/>
        <v/>
      </c>
      <c r="AY242" s="54" t="str">
        <f t="shared" si="39"/>
        <v/>
      </c>
      <c r="AZ242" s="54" t="str">
        <f t="shared" si="40"/>
        <v/>
      </c>
      <c r="BA242" s="54" t="str">
        <f t="shared" si="41"/>
        <v/>
      </c>
      <c r="BB242" s="54" t="str">
        <f t="shared" si="42"/>
        <v/>
      </c>
      <c r="BC242" s="54" t="str">
        <f t="shared" si="43"/>
        <v/>
      </c>
      <c r="BD242" s="54" t="str">
        <f t="shared" si="44"/>
        <v/>
      </c>
      <c r="BE242" s="54" t="str">
        <f t="shared" si="45"/>
        <v/>
      </c>
      <c r="BF242" s="54" t="str">
        <f t="shared" si="46"/>
        <v/>
      </c>
      <c r="BG242" s="54" t="str">
        <f t="shared" si="47"/>
        <v/>
      </c>
      <c r="BH242" s="54" t="str">
        <f t="shared" si="48"/>
        <v/>
      </c>
      <c r="BI242" s="54" t="str">
        <f t="shared" si="49"/>
        <v/>
      </c>
      <c r="BJ242" s="54" t="str">
        <f t="shared" si="50"/>
        <v/>
      </c>
      <c r="BK242" s="54" t="str">
        <f t="shared" si="51"/>
        <v/>
      </c>
      <c r="BL242" s="54" t="str">
        <f t="shared" si="52"/>
        <v/>
      </c>
      <c r="BM242" s="54" t="str">
        <f t="shared" si="53"/>
        <v/>
      </c>
      <c r="BN242" s="54" t="str">
        <f t="shared" si="54"/>
        <v/>
      </c>
      <c r="BO242" s="54" t="str">
        <f t="shared" si="55"/>
        <v/>
      </c>
      <c r="BP242" s="54" t="str">
        <f t="shared" si="56"/>
        <v/>
      </c>
      <c r="BQ242" s="54" t="str">
        <f t="shared" si="57"/>
        <v/>
      </c>
      <c r="BR242" s="54" t="str">
        <f t="shared" si="58"/>
        <v/>
      </c>
      <c r="BS242" s="54" t="str">
        <f t="shared" si="59"/>
        <v/>
      </c>
      <c r="BT242" s="54" t="str">
        <f t="shared" si="60"/>
        <v/>
      </c>
      <c r="BU242" s="54" t="str">
        <f t="shared" si="61"/>
        <v/>
      </c>
    </row>
    <row r="243" spans="2:73" ht="16.2">
      <c r="B243" s="104"/>
      <c r="C243" s="101" t="str">
        <f t="shared" si="68"/>
        <v/>
      </c>
      <c r="D243" s="46"/>
      <c r="E243" s="213"/>
      <c r="F243" s="196"/>
      <c r="G243" s="196"/>
      <c r="H243" s="188"/>
      <c r="I243" s="311"/>
      <c r="J243" s="188"/>
      <c r="K243" s="214"/>
      <c r="L243" s="196"/>
      <c r="M243" s="196"/>
      <c r="N243" s="196"/>
      <c r="O243" s="196"/>
      <c r="P243" s="196"/>
      <c r="Q243" s="196"/>
      <c r="R243" s="196"/>
      <c r="S243" s="196"/>
      <c r="T243" s="197"/>
      <c r="V243" s="294" t="str">
        <f>IFERROR(INDEX($I$76:$I$508, _xlfn.AGGREGATE(15, 6, ROW($I$76:$I$508)-MIN(ROW($I$76:$I$508))+1/($AE$76:$AE$508&lt;&gt;"ingresos")/(COUNTIF($V$75:V242, $I$76:$I$508)=0), 1)), "")</f>
        <v/>
      </c>
      <c r="W243" s="196"/>
      <c r="X243" s="196"/>
      <c r="Y243" s="188"/>
      <c r="Z243" s="102" t="str">
        <f t="shared" si="67"/>
        <v/>
      </c>
      <c r="AA243" s="103" t="str">
        <f t="shared" si="21"/>
        <v/>
      </c>
      <c r="AB243" s="295" t="str">
        <f t="shared" si="63"/>
        <v/>
      </c>
      <c r="AC243" s="296"/>
      <c r="AE243" s="54">
        <f t="shared" si="64"/>
        <v>0</v>
      </c>
      <c r="AF243" s="89"/>
      <c r="AG243" s="89"/>
      <c r="AH243" s="54" t="str">
        <f t="shared" si="22"/>
        <v/>
      </c>
      <c r="AI243" s="54" t="str">
        <f t="shared" si="23"/>
        <v/>
      </c>
      <c r="AJ243" s="54" t="str">
        <f t="shared" si="24"/>
        <v/>
      </c>
      <c r="AK243" s="54" t="str">
        <f t="shared" si="25"/>
        <v/>
      </c>
      <c r="AL243" s="54" t="str">
        <f t="shared" si="26"/>
        <v/>
      </c>
      <c r="AM243" s="54" t="str">
        <f t="shared" si="27"/>
        <v/>
      </c>
      <c r="AN243" s="54" t="str">
        <f t="shared" si="28"/>
        <v/>
      </c>
      <c r="AO243" s="54" t="str">
        <f t="shared" si="29"/>
        <v/>
      </c>
      <c r="AP243" s="54" t="str">
        <f t="shared" si="30"/>
        <v/>
      </c>
      <c r="AQ243" s="54" t="str">
        <f t="shared" si="31"/>
        <v/>
      </c>
      <c r="AR243" s="54" t="str">
        <f t="shared" si="32"/>
        <v/>
      </c>
      <c r="AS243" s="54" t="str">
        <f t="shared" si="33"/>
        <v/>
      </c>
      <c r="AT243" s="54" t="str">
        <f t="shared" si="34"/>
        <v/>
      </c>
      <c r="AU243" s="54" t="str">
        <f t="shared" si="35"/>
        <v/>
      </c>
      <c r="AV243" s="54" t="str">
        <f t="shared" si="36"/>
        <v/>
      </c>
      <c r="AW243" s="54" t="str">
        <f t="shared" si="37"/>
        <v/>
      </c>
      <c r="AX243" s="54" t="str">
        <f t="shared" si="38"/>
        <v/>
      </c>
      <c r="AY243" s="54" t="str">
        <f t="shared" si="39"/>
        <v/>
      </c>
      <c r="AZ243" s="54" t="str">
        <f t="shared" si="40"/>
        <v/>
      </c>
      <c r="BA243" s="54" t="str">
        <f t="shared" si="41"/>
        <v/>
      </c>
      <c r="BB243" s="54" t="str">
        <f t="shared" si="42"/>
        <v/>
      </c>
      <c r="BC243" s="54" t="str">
        <f t="shared" si="43"/>
        <v/>
      </c>
      <c r="BD243" s="54" t="str">
        <f t="shared" si="44"/>
        <v/>
      </c>
      <c r="BE243" s="54" t="str">
        <f t="shared" si="45"/>
        <v/>
      </c>
      <c r="BF243" s="54" t="str">
        <f t="shared" si="46"/>
        <v/>
      </c>
      <c r="BG243" s="54" t="str">
        <f t="shared" si="47"/>
        <v/>
      </c>
      <c r="BH243" s="54" t="str">
        <f t="shared" si="48"/>
        <v/>
      </c>
      <c r="BI243" s="54" t="str">
        <f t="shared" si="49"/>
        <v/>
      </c>
      <c r="BJ243" s="54" t="str">
        <f t="shared" si="50"/>
        <v/>
      </c>
      <c r="BK243" s="54" t="str">
        <f t="shared" si="51"/>
        <v/>
      </c>
      <c r="BL243" s="54" t="str">
        <f t="shared" si="52"/>
        <v/>
      </c>
      <c r="BM243" s="54" t="str">
        <f t="shared" si="53"/>
        <v/>
      </c>
      <c r="BN243" s="54" t="str">
        <f t="shared" si="54"/>
        <v/>
      </c>
      <c r="BO243" s="54" t="str">
        <f t="shared" si="55"/>
        <v/>
      </c>
      <c r="BP243" s="54" t="str">
        <f t="shared" si="56"/>
        <v/>
      </c>
      <c r="BQ243" s="54" t="str">
        <f t="shared" si="57"/>
        <v/>
      </c>
      <c r="BR243" s="54" t="str">
        <f t="shared" si="58"/>
        <v/>
      </c>
      <c r="BS243" s="54" t="str">
        <f t="shared" si="59"/>
        <v/>
      </c>
      <c r="BT243" s="54" t="str">
        <f t="shared" si="60"/>
        <v/>
      </c>
      <c r="BU243" s="54" t="str">
        <f t="shared" si="61"/>
        <v/>
      </c>
    </row>
    <row r="244" spans="2:73" ht="16.2">
      <c r="B244" s="104"/>
      <c r="C244" s="101" t="str">
        <f t="shared" si="68"/>
        <v/>
      </c>
      <c r="D244" s="46"/>
      <c r="E244" s="213"/>
      <c r="F244" s="196"/>
      <c r="G244" s="196"/>
      <c r="H244" s="188"/>
      <c r="I244" s="311"/>
      <c r="J244" s="188"/>
      <c r="K244" s="214"/>
      <c r="L244" s="196"/>
      <c r="M244" s="196"/>
      <c r="N244" s="196"/>
      <c r="O244" s="196"/>
      <c r="P244" s="196"/>
      <c r="Q244" s="196"/>
      <c r="R244" s="196"/>
      <c r="S244" s="196"/>
      <c r="T244" s="197"/>
      <c r="V244" s="294" t="str">
        <f>IFERROR(INDEX($I$76:$I$508, _xlfn.AGGREGATE(15, 6, ROW($I$76:$I$508)-MIN(ROW($I$76:$I$508))+1/($AE$76:$AE$508&lt;&gt;"ingresos")/(COUNTIF($V$75:V243, $I$76:$I$508)=0), 1)), "")</f>
        <v/>
      </c>
      <c r="W244" s="196"/>
      <c r="X244" s="196"/>
      <c r="Y244" s="188"/>
      <c r="Z244" s="102" t="str">
        <f t="shared" si="67"/>
        <v/>
      </c>
      <c r="AA244" s="103" t="str">
        <f t="shared" si="21"/>
        <v/>
      </c>
      <c r="AB244" s="295" t="str">
        <f t="shared" si="63"/>
        <v/>
      </c>
      <c r="AC244" s="296"/>
      <c r="AE244" s="54">
        <f t="shared" si="64"/>
        <v>0</v>
      </c>
      <c r="AF244" s="89"/>
      <c r="AG244" s="89"/>
      <c r="AH244" s="54" t="str">
        <f t="shared" si="22"/>
        <v/>
      </c>
      <c r="AI244" s="54" t="str">
        <f t="shared" si="23"/>
        <v/>
      </c>
      <c r="AJ244" s="54" t="str">
        <f t="shared" si="24"/>
        <v/>
      </c>
      <c r="AK244" s="54" t="str">
        <f t="shared" si="25"/>
        <v/>
      </c>
      <c r="AL244" s="54" t="str">
        <f t="shared" si="26"/>
        <v/>
      </c>
      <c r="AM244" s="54" t="str">
        <f t="shared" si="27"/>
        <v/>
      </c>
      <c r="AN244" s="54" t="str">
        <f t="shared" si="28"/>
        <v/>
      </c>
      <c r="AO244" s="54" t="str">
        <f t="shared" si="29"/>
        <v/>
      </c>
      <c r="AP244" s="54" t="str">
        <f t="shared" si="30"/>
        <v/>
      </c>
      <c r="AQ244" s="54" t="str">
        <f t="shared" si="31"/>
        <v/>
      </c>
      <c r="AR244" s="54" t="str">
        <f t="shared" si="32"/>
        <v/>
      </c>
      <c r="AS244" s="54" t="str">
        <f t="shared" si="33"/>
        <v/>
      </c>
      <c r="AT244" s="54" t="str">
        <f t="shared" si="34"/>
        <v/>
      </c>
      <c r="AU244" s="54" t="str">
        <f t="shared" si="35"/>
        <v/>
      </c>
      <c r="AV244" s="54" t="str">
        <f t="shared" si="36"/>
        <v/>
      </c>
      <c r="AW244" s="54" t="str">
        <f t="shared" si="37"/>
        <v/>
      </c>
      <c r="AX244" s="54" t="str">
        <f t="shared" si="38"/>
        <v/>
      </c>
      <c r="AY244" s="54" t="str">
        <f t="shared" si="39"/>
        <v/>
      </c>
      <c r="AZ244" s="54" t="str">
        <f t="shared" si="40"/>
        <v/>
      </c>
      <c r="BA244" s="54" t="str">
        <f t="shared" si="41"/>
        <v/>
      </c>
      <c r="BB244" s="54" t="str">
        <f t="shared" si="42"/>
        <v/>
      </c>
      <c r="BC244" s="54" t="str">
        <f t="shared" si="43"/>
        <v/>
      </c>
      <c r="BD244" s="54" t="str">
        <f t="shared" si="44"/>
        <v/>
      </c>
      <c r="BE244" s="54" t="str">
        <f t="shared" si="45"/>
        <v/>
      </c>
      <c r="BF244" s="54" t="str">
        <f t="shared" si="46"/>
        <v/>
      </c>
      <c r="BG244" s="54" t="str">
        <f t="shared" si="47"/>
        <v/>
      </c>
      <c r="BH244" s="54" t="str">
        <f t="shared" si="48"/>
        <v/>
      </c>
      <c r="BI244" s="54" t="str">
        <f t="shared" si="49"/>
        <v/>
      </c>
      <c r="BJ244" s="54" t="str">
        <f t="shared" si="50"/>
        <v/>
      </c>
      <c r="BK244" s="54" t="str">
        <f t="shared" si="51"/>
        <v/>
      </c>
      <c r="BL244" s="54" t="str">
        <f t="shared" si="52"/>
        <v/>
      </c>
      <c r="BM244" s="54" t="str">
        <f t="shared" si="53"/>
        <v/>
      </c>
      <c r="BN244" s="54" t="str">
        <f t="shared" si="54"/>
        <v/>
      </c>
      <c r="BO244" s="54" t="str">
        <f t="shared" si="55"/>
        <v/>
      </c>
      <c r="BP244" s="54" t="str">
        <f t="shared" si="56"/>
        <v/>
      </c>
      <c r="BQ244" s="54" t="str">
        <f t="shared" si="57"/>
        <v/>
      </c>
      <c r="BR244" s="54" t="str">
        <f t="shared" si="58"/>
        <v/>
      </c>
      <c r="BS244" s="54" t="str">
        <f t="shared" si="59"/>
        <v/>
      </c>
      <c r="BT244" s="54" t="str">
        <f t="shared" si="60"/>
        <v/>
      </c>
      <c r="BU244" s="54" t="str">
        <f t="shared" si="61"/>
        <v/>
      </c>
    </row>
    <row r="245" spans="2:73" ht="16.2">
      <c r="B245" s="104"/>
      <c r="C245" s="101" t="str">
        <f t="shared" si="68"/>
        <v/>
      </c>
      <c r="D245" s="46"/>
      <c r="E245" s="213"/>
      <c r="F245" s="196"/>
      <c r="G245" s="196"/>
      <c r="H245" s="188"/>
      <c r="I245" s="311"/>
      <c r="J245" s="188"/>
      <c r="K245" s="214"/>
      <c r="L245" s="196"/>
      <c r="M245" s="196"/>
      <c r="N245" s="196"/>
      <c r="O245" s="196"/>
      <c r="P245" s="196"/>
      <c r="Q245" s="196"/>
      <c r="R245" s="196"/>
      <c r="S245" s="196"/>
      <c r="T245" s="197"/>
      <c r="V245" s="294" t="str">
        <f>IFERROR(INDEX($I$76:$I$508, _xlfn.AGGREGATE(15, 6, ROW($I$76:$I$508)-MIN(ROW($I$76:$I$508))+1/($AE$76:$AE$508&lt;&gt;"ingresos")/(COUNTIF($V$75:V244, $I$76:$I$508)=0), 1)), "")</f>
        <v/>
      </c>
      <c r="W245" s="196"/>
      <c r="X245" s="196"/>
      <c r="Y245" s="188"/>
      <c r="Z245" s="102" t="str">
        <f t="shared" si="67"/>
        <v/>
      </c>
      <c r="AA245" s="103" t="str">
        <f t="shared" si="21"/>
        <v/>
      </c>
      <c r="AB245" s="295" t="str">
        <f t="shared" si="63"/>
        <v/>
      </c>
      <c r="AC245" s="296"/>
      <c r="AE245" s="54">
        <f t="shared" si="64"/>
        <v>0</v>
      </c>
      <c r="AF245" s="89"/>
      <c r="AG245" s="89"/>
      <c r="AH245" s="54" t="str">
        <f t="shared" si="22"/>
        <v/>
      </c>
      <c r="AI245" s="54" t="str">
        <f t="shared" si="23"/>
        <v/>
      </c>
      <c r="AJ245" s="54" t="str">
        <f t="shared" si="24"/>
        <v/>
      </c>
      <c r="AK245" s="54" t="str">
        <f t="shared" si="25"/>
        <v/>
      </c>
      <c r="AL245" s="54" t="str">
        <f t="shared" si="26"/>
        <v/>
      </c>
      <c r="AM245" s="54" t="str">
        <f t="shared" si="27"/>
        <v/>
      </c>
      <c r="AN245" s="54" t="str">
        <f t="shared" si="28"/>
        <v/>
      </c>
      <c r="AO245" s="54" t="str">
        <f t="shared" si="29"/>
        <v/>
      </c>
      <c r="AP245" s="54" t="str">
        <f t="shared" si="30"/>
        <v/>
      </c>
      <c r="AQ245" s="54" t="str">
        <f t="shared" si="31"/>
        <v/>
      </c>
      <c r="AR245" s="54" t="str">
        <f t="shared" si="32"/>
        <v/>
      </c>
      <c r="AS245" s="54" t="str">
        <f t="shared" si="33"/>
        <v/>
      </c>
      <c r="AT245" s="54" t="str">
        <f t="shared" si="34"/>
        <v/>
      </c>
      <c r="AU245" s="54" t="str">
        <f t="shared" si="35"/>
        <v/>
      </c>
      <c r="AV245" s="54" t="str">
        <f t="shared" si="36"/>
        <v/>
      </c>
      <c r="AW245" s="54" t="str">
        <f t="shared" si="37"/>
        <v/>
      </c>
      <c r="AX245" s="54" t="str">
        <f t="shared" si="38"/>
        <v/>
      </c>
      <c r="AY245" s="54" t="str">
        <f t="shared" si="39"/>
        <v/>
      </c>
      <c r="AZ245" s="54" t="str">
        <f t="shared" si="40"/>
        <v/>
      </c>
      <c r="BA245" s="54" t="str">
        <f t="shared" si="41"/>
        <v/>
      </c>
      <c r="BB245" s="54" t="str">
        <f t="shared" si="42"/>
        <v/>
      </c>
      <c r="BC245" s="54" t="str">
        <f t="shared" si="43"/>
        <v/>
      </c>
      <c r="BD245" s="54" t="str">
        <f t="shared" si="44"/>
        <v/>
      </c>
      <c r="BE245" s="54" t="str">
        <f t="shared" si="45"/>
        <v/>
      </c>
      <c r="BF245" s="54" t="str">
        <f t="shared" si="46"/>
        <v/>
      </c>
      <c r="BG245" s="54" t="str">
        <f t="shared" si="47"/>
        <v/>
      </c>
      <c r="BH245" s="54" t="str">
        <f t="shared" si="48"/>
        <v/>
      </c>
      <c r="BI245" s="54" t="str">
        <f t="shared" si="49"/>
        <v/>
      </c>
      <c r="BJ245" s="54" t="str">
        <f t="shared" si="50"/>
        <v/>
      </c>
      <c r="BK245" s="54" t="str">
        <f t="shared" si="51"/>
        <v/>
      </c>
      <c r="BL245" s="54" t="str">
        <f t="shared" si="52"/>
        <v/>
      </c>
      <c r="BM245" s="54" t="str">
        <f t="shared" si="53"/>
        <v/>
      </c>
      <c r="BN245" s="54" t="str">
        <f t="shared" si="54"/>
        <v/>
      </c>
      <c r="BO245" s="54" t="str">
        <f t="shared" si="55"/>
        <v/>
      </c>
      <c r="BP245" s="54" t="str">
        <f t="shared" si="56"/>
        <v/>
      </c>
      <c r="BQ245" s="54" t="str">
        <f t="shared" si="57"/>
        <v/>
      </c>
      <c r="BR245" s="54" t="str">
        <f t="shared" si="58"/>
        <v/>
      </c>
      <c r="BS245" s="54" t="str">
        <f t="shared" si="59"/>
        <v/>
      </c>
      <c r="BT245" s="54" t="str">
        <f t="shared" si="60"/>
        <v/>
      </c>
      <c r="BU245" s="54" t="str">
        <f t="shared" si="61"/>
        <v/>
      </c>
    </row>
    <row r="246" spans="2:73" ht="16.2">
      <c r="B246" s="104"/>
      <c r="C246" s="101" t="str">
        <f t="shared" si="68"/>
        <v/>
      </c>
      <c r="D246" s="46"/>
      <c r="E246" s="213"/>
      <c r="F246" s="196"/>
      <c r="G246" s="196"/>
      <c r="H246" s="188"/>
      <c r="I246" s="311"/>
      <c r="J246" s="188"/>
      <c r="K246" s="214"/>
      <c r="L246" s="196"/>
      <c r="M246" s="196"/>
      <c r="N246" s="196"/>
      <c r="O246" s="196"/>
      <c r="P246" s="196"/>
      <c r="Q246" s="196"/>
      <c r="R246" s="196"/>
      <c r="S246" s="196"/>
      <c r="T246" s="197"/>
      <c r="V246" s="294" t="str">
        <f>IFERROR(INDEX($I$76:$I$508, _xlfn.AGGREGATE(15, 6, ROW($I$76:$I$508)-MIN(ROW($I$76:$I$508))+1/($AE$76:$AE$508&lt;&gt;"ingresos")/(COUNTIF($V$75:V245, $I$76:$I$508)=0), 1)), "")</f>
        <v/>
      </c>
      <c r="W246" s="196"/>
      <c r="X246" s="196"/>
      <c r="Y246" s="188"/>
      <c r="Z246" s="102" t="str">
        <f t="shared" si="67"/>
        <v/>
      </c>
      <c r="AA246" s="103" t="str">
        <f t="shared" si="21"/>
        <v/>
      </c>
      <c r="AB246" s="295" t="str">
        <f t="shared" si="63"/>
        <v/>
      </c>
      <c r="AC246" s="296"/>
      <c r="AE246" s="54">
        <f t="shared" si="64"/>
        <v>0</v>
      </c>
      <c r="AF246" s="89"/>
      <c r="AG246" s="89"/>
      <c r="AH246" s="54" t="str">
        <f t="shared" si="22"/>
        <v/>
      </c>
      <c r="AI246" s="54" t="str">
        <f t="shared" si="23"/>
        <v/>
      </c>
      <c r="AJ246" s="54" t="str">
        <f t="shared" si="24"/>
        <v/>
      </c>
      <c r="AK246" s="54" t="str">
        <f t="shared" si="25"/>
        <v/>
      </c>
      <c r="AL246" s="54" t="str">
        <f t="shared" si="26"/>
        <v/>
      </c>
      <c r="AM246" s="54" t="str">
        <f t="shared" si="27"/>
        <v/>
      </c>
      <c r="AN246" s="54" t="str">
        <f t="shared" si="28"/>
        <v/>
      </c>
      <c r="AO246" s="54" t="str">
        <f t="shared" si="29"/>
        <v/>
      </c>
      <c r="AP246" s="54" t="str">
        <f t="shared" si="30"/>
        <v/>
      </c>
      <c r="AQ246" s="54" t="str">
        <f t="shared" si="31"/>
        <v/>
      </c>
      <c r="AR246" s="54" t="str">
        <f t="shared" si="32"/>
        <v/>
      </c>
      <c r="AS246" s="54" t="str">
        <f t="shared" si="33"/>
        <v/>
      </c>
      <c r="AT246" s="54" t="str">
        <f t="shared" si="34"/>
        <v/>
      </c>
      <c r="AU246" s="54" t="str">
        <f t="shared" si="35"/>
        <v/>
      </c>
      <c r="AV246" s="54" t="str">
        <f t="shared" si="36"/>
        <v/>
      </c>
      <c r="AW246" s="54" t="str">
        <f t="shared" si="37"/>
        <v/>
      </c>
      <c r="AX246" s="54" t="str">
        <f t="shared" si="38"/>
        <v/>
      </c>
      <c r="AY246" s="54" t="str">
        <f t="shared" si="39"/>
        <v/>
      </c>
      <c r="AZ246" s="54" t="str">
        <f t="shared" si="40"/>
        <v/>
      </c>
      <c r="BA246" s="54" t="str">
        <f t="shared" si="41"/>
        <v/>
      </c>
      <c r="BB246" s="54" t="str">
        <f t="shared" si="42"/>
        <v/>
      </c>
      <c r="BC246" s="54" t="str">
        <f t="shared" si="43"/>
        <v/>
      </c>
      <c r="BD246" s="54" t="str">
        <f t="shared" si="44"/>
        <v/>
      </c>
      <c r="BE246" s="54" t="str">
        <f t="shared" si="45"/>
        <v/>
      </c>
      <c r="BF246" s="54" t="str">
        <f t="shared" si="46"/>
        <v/>
      </c>
      <c r="BG246" s="54" t="str">
        <f t="shared" si="47"/>
        <v/>
      </c>
      <c r="BH246" s="54" t="str">
        <f t="shared" si="48"/>
        <v/>
      </c>
      <c r="BI246" s="54" t="str">
        <f t="shared" si="49"/>
        <v/>
      </c>
      <c r="BJ246" s="54" t="str">
        <f t="shared" si="50"/>
        <v/>
      </c>
      <c r="BK246" s="54" t="str">
        <f t="shared" si="51"/>
        <v/>
      </c>
      <c r="BL246" s="54" t="str">
        <f t="shared" si="52"/>
        <v/>
      </c>
      <c r="BM246" s="54" t="str">
        <f t="shared" si="53"/>
        <v/>
      </c>
      <c r="BN246" s="54" t="str">
        <f t="shared" si="54"/>
        <v/>
      </c>
      <c r="BO246" s="54" t="str">
        <f t="shared" si="55"/>
        <v/>
      </c>
      <c r="BP246" s="54" t="str">
        <f t="shared" si="56"/>
        <v/>
      </c>
      <c r="BQ246" s="54" t="str">
        <f t="shared" si="57"/>
        <v/>
      </c>
      <c r="BR246" s="54" t="str">
        <f t="shared" si="58"/>
        <v/>
      </c>
      <c r="BS246" s="54" t="str">
        <f t="shared" si="59"/>
        <v/>
      </c>
      <c r="BT246" s="54" t="str">
        <f t="shared" si="60"/>
        <v/>
      </c>
      <c r="BU246" s="54" t="str">
        <f t="shared" si="61"/>
        <v/>
      </c>
    </row>
    <row r="247" spans="2:73" ht="16.2">
      <c r="B247" s="104"/>
      <c r="C247" s="101" t="str">
        <f t="shared" si="68"/>
        <v/>
      </c>
      <c r="D247" s="46"/>
      <c r="E247" s="213"/>
      <c r="F247" s="196"/>
      <c r="G247" s="196"/>
      <c r="H247" s="188"/>
      <c r="I247" s="311"/>
      <c r="J247" s="188"/>
      <c r="K247" s="214"/>
      <c r="L247" s="196"/>
      <c r="M247" s="196"/>
      <c r="N247" s="196"/>
      <c r="O247" s="196"/>
      <c r="P247" s="196"/>
      <c r="Q247" s="196"/>
      <c r="R247" s="196"/>
      <c r="S247" s="196"/>
      <c r="T247" s="197"/>
      <c r="V247" s="294" t="str">
        <f>IFERROR(INDEX($I$76:$I$508, _xlfn.AGGREGATE(15, 6, ROW($I$76:$I$508)-MIN(ROW($I$76:$I$508))+1/($AE$76:$AE$508&lt;&gt;"ingresos")/(COUNTIF($V$75:V246, $I$76:$I$508)=0), 1)), "")</f>
        <v/>
      </c>
      <c r="W247" s="196"/>
      <c r="X247" s="196"/>
      <c r="Y247" s="188"/>
      <c r="Z247" s="102" t="str">
        <f t="shared" si="67"/>
        <v/>
      </c>
      <c r="AA247" s="103" t="str">
        <f t="shared" si="21"/>
        <v/>
      </c>
      <c r="AB247" s="295" t="str">
        <f t="shared" si="63"/>
        <v/>
      </c>
      <c r="AC247" s="296"/>
      <c r="AE247" s="54">
        <f t="shared" si="64"/>
        <v>0</v>
      </c>
      <c r="AF247" s="89"/>
      <c r="AG247" s="89"/>
      <c r="AH247" s="54" t="str">
        <f t="shared" si="22"/>
        <v/>
      </c>
      <c r="AI247" s="54" t="str">
        <f t="shared" si="23"/>
        <v/>
      </c>
      <c r="AJ247" s="54" t="str">
        <f t="shared" si="24"/>
        <v/>
      </c>
      <c r="AK247" s="54" t="str">
        <f t="shared" si="25"/>
        <v/>
      </c>
      <c r="AL247" s="54" t="str">
        <f t="shared" si="26"/>
        <v/>
      </c>
      <c r="AM247" s="54" t="str">
        <f t="shared" si="27"/>
        <v/>
      </c>
      <c r="AN247" s="54" t="str">
        <f t="shared" si="28"/>
        <v/>
      </c>
      <c r="AO247" s="54" t="str">
        <f t="shared" si="29"/>
        <v/>
      </c>
      <c r="AP247" s="54" t="str">
        <f t="shared" si="30"/>
        <v/>
      </c>
      <c r="AQ247" s="54" t="str">
        <f t="shared" si="31"/>
        <v/>
      </c>
      <c r="AR247" s="54" t="str">
        <f t="shared" si="32"/>
        <v/>
      </c>
      <c r="AS247" s="54" t="str">
        <f t="shared" si="33"/>
        <v/>
      </c>
      <c r="AT247" s="54" t="str">
        <f t="shared" si="34"/>
        <v/>
      </c>
      <c r="AU247" s="54" t="str">
        <f t="shared" si="35"/>
        <v/>
      </c>
      <c r="AV247" s="54" t="str">
        <f t="shared" si="36"/>
        <v/>
      </c>
      <c r="AW247" s="54" t="str">
        <f t="shared" si="37"/>
        <v/>
      </c>
      <c r="AX247" s="54" t="str">
        <f t="shared" si="38"/>
        <v/>
      </c>
      <c r="AY247" s="54" t="str">
        <f t="shared" si="39"/>
        <v/>
      </c>
      <c r="AZ247" s="54" t="str">
        <f t="shared" si="40"/>
        <v/>
      </c>
      <c r="BA247" s="54" t="str">
        <f t="shared" si="41"/>
        <v/>
      </c>
      <c r="BB247" s="54" t="str">
        <f t="shared" si="42"/>
        <v/>
      </c>
      <c r="BC247" s="54" t="str">
        <f t="shared" si="43"/>
        <v/>
      </c>
      <c r="BD247" s="54" t="str">
        <f t="shared" si="44"/>
        <v/>
      </c>
      <c r="BE247" s="54" t="str">
        <f t="shared" si="45"/>
        <v/>
      </c>
      <c r="BF247" s="54" t="str">
        <f t="shared" si="46"/>
        <v/>
      </c>
      <c r="BG247" s="54" t="str">
        <f t="shared" si="47"/>
        <v/>
      </c>
      <c r="BH247" s="54" t="str">
        <f t="shared" si="48"/>
        <v/>
      </c>
      <c r="BI247" s="54" t="str">
        <f t="shared" si="49"/>
        <v/>
      </c>
      <c r="BJ247" s="54" t="str">
        <f t="shared" si="50"/>
        <v/>
      </c>
      <c r="BK247" s="54" t="str">
        <f t="shared" si="51"/>
        <v/>
      </c>
      <c r="BL247" s="54" t="str">
        <f t="shared" si="52"/>
        <v/>
      </c>
      <c r="BM247" s="54" t="str">
        <f t="shared" si="53"/>
        <v/>
      </c>
      <c r="BN247" s="54" t="str">
        <f t="shared" si="54"/>
        <v/>
      </c>
      <c r="BO247" s="54" t="str">
        <f t="shared" si="55"/>
        <v/>
      </c>
      <c r="BP247" s="54" t="str">
        <f t="shared" si="56"/>
        <v/>
      </c>
      <c r="BQ247" s="54" t="str">
        <f t="shared" si="57"/>
        <v/>
      </c>
      <c r="BR247" s="54" t="str">
        <f t="shared" si="58"/>
        <v/>
      </c>
      <c r="BS247" s="54" t="str">
        <f t="shared" si="59"/>
        <v/>
      </c>
      <c r="BT247" s="54" t="str">
        <f t="shared" si="60"/>
        <v/>
      </c>
      <c r="BU247" s="54" t="str">
        <f t="shared" si="61"/>
        <v/>
      </c>
    </row>
    <row r="248" spans="2:73" ht="16.2">
      <c r="B248" s="104"/>
      <c r="C248" s="101" t="str">
        <f t="shared" si="68"/>
        <v/>
      </c>
      <c r="D248" s="46"/>
      <c r="E248" s="213"/>
      <c r="F248" s="196"/>
      <c r="G248" s="196"/>
      <c r="H248" s="188"/>
      <c r="I248" s="311"/>
      <c r="J248" s="188"/>
      <c r="K248" s="214"/>
      <c r="L248" s="196"/>
      <c r="M248" s="196"/>
      <c r="N248" s="196"/>
      <c r="O248" s="196"/>
      <c r="P248" s="196"/>
      <c r="Q248" s="196"/>
      <c r="R248" s="196"/>
      <c r="S248" s="196"/>
      <c r="T248" s="197"/>
      <c r="V248" s="294" t="str">
        <f>IFERROR(INDEX($I$76:$I$508, _xlfn.AGGREGATE(15, 6, ROW($I$76:$I$508)-MIN(ROW($I$76:$I$508))+1/($AE$76:$AE$508&lt;&gt;"ingresos")/(COUNTIF($V$75:V247, $I$76:$I$508)=0), 1)), "")</f>
        <v/>
      </c>
      <c r="W248" s="196"/>
      <c r="X248" s="196"/>
      <c r="Y248" s="188"/>
      <c r="Z248" s="102" t="str">
        <f t="shared" si="67"/>
        <v/>
      </c>
      <c r="AA248" s="103" t="str">
        <f t="shared" si="21"/>
        <v/>
      </c>
      <c r="AB248" s="295" t="str">
        <f t="shared" si="63"/>
        <v/>
      </c>
      <c r="AC248" s="296"/>
      <c r="AE248" s="54">
        <f t="shared" si="64"/>
        <v>0</v>
      </c>
      <c r="AF248" s="89"/>
      <c r="AG248" s="89"/>
      <c r="AH248" s="54" t="str">
        <f t="shared" si="22"/>
        <v/>
      </c>
      <c r="AI248" s="54" t="str">
        <f t="shared" si="23"/>
        <v/>
      </c>
      <c r="AJ248" s="54" t="str">
        <f t="shared" si="24"/>
        <v/>
      </c>
      <c r="AK248" s="54" t="str">
        <f t="shared" si="25"/>
        <v/>
      </c>
      <c r="AL248" s="54" t="str">
        <f t="shared" si="26"/>
        <v/>
      </c>
      <c r="AM248" s="54" t="str">
        <f t="shared" si="27"/>
        <v/>
      </c>
      <c r="AN248" s="54" t="str">
        <f t="shared" si="28"/>
        <v/>
      </c>
      <c r="AO248" s="54" t="str">
        <f t="shared" si="29"/>
        <v/>
      </c>
      <c r="AP248" s="54" t="str">
        <f t="shared" si="30"/>
        <v/>
      </c>
      <c r="AQ248" s="54" t="str">
        <f t="shared" si="31"/>
        <v/>
      </c>
      <c r="AR248" s="54" t="str">
        <f t="shared" si="32"/>
        <v/>
      </c>
      <c r="AS248" s="54" t="str">
        <f t="shared" si="33"/>
        <v/>
      </c>
      <c r="AT248" s="54" t="str">
        <f t="shared" si="34"/>
        <v/>
      </c>
      <c r="AU248" s="54" t="str">
        <f t="shared" si="35"/>
        <v/>
      </c>
      <c r="AV248" s="54" t="str">
        <f t="shared" si="36"/>
        <v/>
      </c>
      <c r="AW248" s="54" t="str">
        <f t="shared" si="37"/>
        <v/>
      </c>
      <c r="AX248" s="54" t="str">
        <f t="shared" si="38"/>
        <v/>
      </c>
      <c r="AY248" s="54" t="str">
        <f t="shared" si="39"/>
        <v/>
      </c>
      <c r="AZ248" s="54" t="str">
        <f t="shared" si="40"/>
        <v/>
      </c>
      <c r="BA248" s="54" t="str">
        <f t="shared" si="41"/>
        <v/>
      </c>
      <c r="BB248" s="54" t="str">
        <f t="shared" si="42"/>
        <v/>
      </c>
      <c r="BC248" s="54" t="str">
        <f t="shared" si="43"/>
        <v/>
      </c>
      <c r="BD248" s="54" t="str">
        <f t="shared" si="44"/>
        <v/>
      </c>
      <c r="BE248" s="54" t="str">
        <f t="shared" si="45"/>
        <v/>
      </c>
      <c r="BF248" s="54" t="str">
        <f t="shared" si="46"/>
        <v/>
      </c>
      <c r="BG248" s="54" t="str">
        <f t="shared" si="47"/>
        <v/>
      </c>
      <c r="BH248" s="54" t="str">
        <f t="shared" si="48"/>
        <v/>
      </c>
      <c r="BI248" s="54" t="str">
        <f t="shared" si="49"/>
        <v/>
      </c>
      <c r="BJ248" s="54" t="str">
        <f t="shared" si="50"/>
        <v/>
      </c>
      <c r="BK248" s="54" t="str">
        <f t="shared" si="51"/>
        <v/>
      </c>
      <c r="BL248" s="54" t="str">
        <f t="shared" si="52"/>
        <v/>
      </c>
      <c r="BM248" s="54" t="str">
        <f t="shared" si="53"/>
        <v/>
      </c>
      <c r="BN248" s="54" t="str">
        <f t="shared" si="54"/>
        <v/>
      </c>
      <c r="BO248" s="54" t="str">
        <f t="shared" si="55"/>
        <v/>
      </c>
      <c r="BP248" s="54" t="str">
        <f t="shared" si="56"/>
        <v/>
      </c>
      <c r="BQ248" s="54" t="str">
        <f t="shared" si="57"/>
        <v/>
      </c>
      <c r="BR248" s="54" t="str">
        <f t="shared" si="58"/>
        <v/>
      </c>
      <c r="BS248" s="54" t="str">
        <f t="shared" si="59"/>
        <v/>
      </c>
      <c r="BT248" s="54" t="str">
        <f t="shared" si="60"/>
        <v/>
      </c>
      <c r="BU248" s="54" t="str">
        <f t="shared" si="61"/>
        <v/>
      </c>
    </row>
    <row r="249" spans="2:73" ht="16.2">
      <c r="B249" s="104"/>
      <c r="C249" s="101" t="str">
        <f t="shared" si="68"/>
        <v/>
      </c>
      <c r="D249" s="46"/>
      <c r="E249" s="213"/>
      <c r="F249" s="196"/>
      <c r="G249" s="196"/>
      <c r="H249" s="188"/>
      <c r="I249" s="311"/>
      <c r="J249" s="188"/>
      <c r="K249" s="214"/>
      <c r="L249" s="196"/>
      <c r="M249" s="196"/>
      <c r="N249" s="196"/>
      <c r="O249" s="196"/>
      <c r="P249" s="196"/>
      <c r="Q249" s="196"/>
      <c r="R249" s="196"/>
      <c r="S249" s="196"/>
      <c r="T249" s="197"/>
      <c r="V249" s="294" t="str">
        <f>IFERROR(INDEX($I$76:$I$508, _xlfn.AGGREGATE(15, 6, ROW($I$76:$I$508)-MIN(ROW($I$76:$I$508))+1/($AE$76:$AE$508&lt;&gt;"ingresos")/(COUNTIF($V$75:V248, $I$76:$I$508)=0), 1)), "")</f>
        <v/>
      </c>
      <c r="W249" s="196"/>
      <c r="X249" s="196"/>
      <c r="Y249" s="188"/>
      <c r="Z249" s="102" t="str">
        <f t="shared" si="67"/>
        <v/>
      </c>
      <c r="AA249" s="103" t="str">
        <f t="shared" si="21"/>
        <v/>
      </c>
      <c r="AB249" s="295" t="str">
        <f t="shared" si="63"/>
        <v/>
      </c>
      <c r="AC249" s="296"/>
      <c r="AE249" s="54">
        <f t="shared" si="64"/>
        <v>0</v>
      </c>
      <c r="AF249" s="89"/>
      <c r="AG249" s="89"/>
      <c r="AH249" s="54" t="str">
        <f t="shared" si="22"/>
        <v/>
      </c>
      <c r="AI249" s="54" t="str">
        <f t="shared" si="23"/>
        <v/>
      </c>
      <c r="AJ249" s="54" t="str">
        <f t="shared" si="24"/>
        <v/>
      </c>
      <c r="AK249" s="54" t="str">
        <f t="shared" si="25"/>
        <v/>
      </c>
      <c r="AL249" s="54" t="str">
        <f t="shared" si="26"/>
        <v/>
      </c>
      <c r="AM249" s="54" t="str">
        <f t="shared" si="27"/>
        <v/>
      </c>
      <c r="AN249" s="54" t="str">
        <f t="shared" si="28"/>
        <v/>
      </c>
      <c r="AO249" s="54" t="str">
        <f t="shared" si="29"/>
        <v/>
      </c>
      <c r="AP249" s="54" t="str">
        <f t="shared" si="30"/>
        <v/>
      </c>
      <c r="AQ249" s="54" t="str">
        <f t="shared" si="31"/>
        <v/>
      </c>
      <c r="AR249" s="54" t="str">
        <f t="shared" si="32"/>
        <v/>
      </c>
      <c r="AS249" s="54" t="str">
        <f t="shared" si="33"/>
        <v/>
      </c>
      <c r="AT249" s="54" t="str">
        <f t="shared" si="34"/>
        <v/>
      </c>
      <c r="AU249" s="54" t="str">
        <f t="shared" si="35"/>
        <v/>
      </c>
      <c r="AV249" s="54" t="str">
        <f t="shared" si="36"/>
        <v/>
      </c>
      <c r="AW249" s="54" t="str">
        <f t="shared" si="37"/>
        <v/>
      </c>
      <c r="AX249" s="54" t="str">
        <f t="shared" si="38"/>
        <v/>
      </c>
      <c r="AY249" s="54" t="str">
        <f t="shared" si="39"/>
        <v/>
      </c>
      <c r="AZ249" s="54" t="str">
        <f t="shared" si="40"/>
        <v/>
      </c>
      <c r="BA249" s="54" t="str">
        <f t="shared" si="41"/>
        <v/>
      </c>
      <c r="BB249" s="54" t="str">
        <f t="shared" si="42"/>
        <v/>
      </c>
      <c r="BC249" s="54" t="str">
        <f t="shared" si="43"/>
        <v/>
      </c>
      <c r="BD249" s="54" t="str">
        <f t="shared" si="44"/>
        <v/>
      </c>
      <c r="BE249" s="54" t="str">
        <f t="shared" si="45"/>
        <v/>
      </c>
      <c r="BF249" s="54" t="str">
        <f t="shared" si="46"/>
        <v/>
      </c>
      <c r="BG249" s="54" t="str">
        <f t="shared" si="47"/>
        <v/>
      </c>
      <c r="BH249" s="54" t="str">
        <f t="shared" si="48"/>
        <v/>
      </c>
      <c r="BI249" s="54" t="str">
        <f t="shared" si="49"/>
        <v/>
      </c>
      <c r="BJ249" s="54" t="str">
        <f t="shared" si="50"/>
        <v/>
      </c>
      <c r="BK249" s="54" t="str">
        <f t="shared" si="51"/>
        <v/>
      </c>
      <c r="BL249" s="54" t="str">
        <f t="shared" si="52"/>
        <v/>
      </c>
      <c r="BM249" s="54" t="str">
        <f t="shared" si="53"/>
        <v/>
      </c>
      <c r="BN249" s="54" t="str">
        <f t="shared" si="54"/>
        <v/>
      </c>
      <c r="BO249" s="54" t="str">
        <f t="shared" si="55"/>
        <v/>
      </c>
      <c r="BP249" s="54" t="str">
        <f t="shared" si="56"/>
        <v/>
      </c>
      <c r="BQ249" s="54" t="str">
        <f t="shared" si="57"/>
        <v/>
      </c>
      <c r="BR249" s="54" t="str">
        <f t="shared" si="58"/>
        <v/>
      </c>
      <c r="BS249" s="54" t="str">
        <f t="shared" si="59"/>
        <v/>
      </c>
      <c r="BT249" s="54" t="str">
        <f t="shared" si="60"/>
        <v/>
      </c>
      <c r="BU249" s="54" t="str">
        <f t="shared" si="61"/>
        <v/>
      </c>
    </row>
    <row r="250" spans="2:73" ht="16.2">
      <c r="B250" s="104"/>
      <c r="C250" s="101" t="str">
        <f t="shared" si="68"/>
        <v/>
      </c>
      <c r="D250" s="46"/>
      <c r="E250" s="213"/>
      <c r="F250" s="196"/>
      <c r="G250" s="196"/>
      <c r="H250" s="188"/>
      <c r="I250" s="311"/>
      <c r="J250" s="188"/>
      <c r="K250" s="214"/>
      <c r="L250" s="196"/>
      <c r="M250" s="196"/>
      <c r="N250" s="196"/>
      <c r="O250" s="196"/>
      <c r="P250" s="196"/>
      <c r="Q250" s="196"/>
      <c r="R250" s="196"/>
      <c r="S250" s="196"/>
      <c r="T250" s="197"/>
      <c r="V250" s="294" t="str">
        <f>IFERROR(INDEX($I$76:$I$508, _xlfn.AGGREGATE(15, 6, ROW($I$76:$I$508)-MIN(ROW($I$76:$I$508))+1/($AE$76:$AE$508&lt;&gt;"ingresos")/(COUNTIF($V$75:V249, $I$76:$I$508)=0), 1)), "")</f>
        <v/>
      </c>
      <c r="W250" s="196"/>
      <c r="X250" s="196"/>
      <c r="Y250" s="188"/>
      <c r="Z250" s="102" t="str">
        <f t="shared" si="67"/>
        <v/>
      </c>
      <c r="AA250" s="103" t="str">
        <f t="shared" si="21"/>
        <v/>
      </c>
      <c r="AB250" s="295" t="str">
        <f t="shared" si="63"/>
        <v/>
      </c>
      <c r="AC250" s="296"/>
      <c r="AE250" s="54">
        <f t="shared" si="64"/>
        <v>0</v>
      </c>
      <c r="AF250" s="89"/>
      <c r="AG250" s="89"/>
      <c r="AH250" s="54" t="str">
        <f t="shared" si="22"/>
        <v/>
      </c>
      <c r="AI250" s="54" t="str">
        <f t="shared" si="23"/>
        <v/>
      </c>
      <c r="AJ250" s="54" t="str">
        <f t="shared" si="24"/>
        <v/>
      </c>
      <c r="AK250" s="54" t="str">
        <f t="shared" si="25"/>
        <v/>
      </c>
      <c r="AL250" s="54" t="str">
        <f t="shared" si="26"/>
        <v/>
      </c>
      <c r="AM250" s="54" t="str">
        <f t="shared" si="27"/>
        <v/>
      </c>
      <c r="AN250" s="54" t="str">
        <f t="shared" si="28"/>
        <v/>
      </c>
      <c r="AO250" s="54" t="str">
        <f t="shared" si="29"/>
        <v/>
      </c>
      <c r="AP250" s="54" t="str">
        <f t="shared" si="30"/>
        <v/>
      </c>
      <c r="AQ250" s="54" t="str">
        <f t="shared" si="31"/>
        <v/>
      </c>
      <c r="AR250" s="54" t="str">
        <f t="shared" si="32"/>
        <v/>
      </c>
      <c r="AS250" s="54" t="str">
        <f t="shared" si="33"/>
        <v/>
      </c>
      <c r="AT250" s="54" t="str">
        <f t="shared" si="34"/>
        <v/>
      </c>
      <c r="AU250" s="54" t="str">
        <f t="shared" si="35"/>
        <v/>
      </c>
      <c r="AV250" s="54" t="str">
        <f t="shared" si="36"/>
        <v/>
      </c>
      <c r="AW250" s="54" t="str">
        <f t="shared" si="37"/>
        <v/>
      </c>
      <c r="AX250" s="54" t="str">
        <f t="shared" si="38"/>
        <v/>
      </c>
      <c r="AY250" s="54" t="str">
        <f t="shared" si="39"/>
        <v/>
      </c>
      <c r="AZ250" s="54" t="str">
        <f t="shared" si="40"/>
        <v/>
      </c>
      <c r="BA250" s="54" t="str">
        <f t="shared" si="41"/>
        <v/>
      </c>
      <c r="BB250" s="54" t="str">
        <f t="shared" si="42"/>
        <v/>
      </c>
      <c r="BC250" s="54" t="str">
        <f t="shared" si="43"/>
        <v/>
      </c>
      <c r="BD250" s="54" t="str">
        <f t="shared" si="44"/>
        <v/>
      </c>
      <c r="BE250" s="54" t="str">
        <f t="shared" si="45"/>
        <v/>
      </c>
      <c r="BF250" s="54" t="str">
        <f t="shared" si="46"/>
        <v/>
      </c>
      <c r="BG250" s="54" t="str">
        <f t="shared" si="47"/>
        <v/>
      </c>
      <c r="BH250" s="54" t="str">
        <f t="shared" si="48"/>
        <v/>
      </c>
      <c r="BI250" s="54" t="str">
        <f t="shared" si="49"/>
        <v/>
      </c>
      <c r="BJ250" s="54" t="str">
        <f t="shared" si="50"/>
        <v/>
      </c>
      <c r="BK250" s="54" t="str">
        <f t="shared" si="51"/>
        <v/>
      </c>
      <c r="BL250" s="54" t="str">
        <f t="shared" si="52"/>
        <v/>
      </c>
      <c r="BM250" s="54" t="str">
        <f t="shared" si="53"/>
        <v/>
      </c>
      <c r="BN250" s="54" t="str">
        <f t="shared" si="54"/>
        <v/>
      </c>
      <c r="BO250" s="54" t="str">
        <f t="shared" si="55"/>
        <v/>
      </c>
      <c r="BP250" s="54" t="str">
        <f t="shared" si="56"/>
        <v/>
      </c>
      <c r="BQ250" s="54" t="str">
        <f t="shared" si="57"/>
        <v/>
      </c>
      <c r="BR250" s="54" t="str">
        <f t="shared" si="58"/>
        <v/>
      </c>
      <c r="BS250" s="54" t="str">
        <f t="shared" si="59"/>
        <v/>
      </c>
      <c r="BT250" s="54" t="str">
        <f t="shared" si="60"/>
        <v/>
      </c>
      <c r="BU250" s="54" t="str">
        <f t="shared" si="61"/>
        <v/>
      </c>
    </row>
    <row r="251" spans="2:73" ht="16.2">
      <c r="B251" s="104"/>
      <c r="C251" s="101" t="str">
        <f t="shared" si="68"/>
        <v/>
      </c>
      <c r="D251" s="46"/>
      <c r="E251" s="213"/>
      <c r="F251" s="196"/>
      <c r="G251" s="196"/>
      <c r="H251" s="188"/>
      <c r="I251" s="311"/>
      <c r="J251" s="188"/>
      <c r="K251" s="214"/>
      <c r="L251" s="196"/>
      <c r="M251" s="196"/>
      <c r="N251" s="196"/>
      <c r="O251" s="196"/>
      <c r="P251" s="196"/>
      <c r="Q251" s="196"/>
      <c r="R251" s="196"/>
      <c r="S251" s="196"/>
      <c r="T251" s="197"/>
      <c r="V251" s="294" t="str">
        <f>IFERROR(INDEX($I$76:$I$508, _xlfn.AGGREGATE(15, 6, ROW($I$76:$I$508)-MIN(ROW($I$76:$I$508))+1/($AE$76:$AE$508&lt;&gt;"ingresos")/(COUNTIF($V$75:V250, $I$76:$I$508)=0), 1)), "")</f>
        <v/>
      </c>
      <c r="W251" s="196"/>
      <c r="X251" s="196"/>
      <c r="Y251" s="188"/>
      <c r="Z251" s="102" t="str">
        <f t="shared" si="67"/>
        <v/>
      </c>
      <c r="AA251" s="103" t="str">
        <f t="shared" si="21"/>
        <v/>
      </c>
      <c r="AB251" s="295" t="str">
        <f t="shared" si="63"/>
        <v/>
      </c>
      <c r="AC251" s="296"/>
      <c r="AE251" s="54">
        <f t="shared" si="64"/>
        <v>0</v>
      </c>
      <c r="AF251" s="89"/>
      <c r="AG251" s="89"/>
      <c r="AH251" s="54" t="str">
        <f t="shared" si="22"/>
        <v/>
      </c>
      <c r="AI251" s="54" t="str">
        <f t="shared" si="23"/>
        <v/>
      </c>
      <c r="AJ251" s="54" t="str">
        <f t="shared" si="24"/>
        <v/>
      </c>
      <c r="AK251" s="54" t="str">
        <f t="shared" si="25"/>
        <v/>
      </c>
      <c r="AL251" s="54" t="str">
        <f t="shared" si="26"/>
        <v/>
      </c>
      <c r="AM251" s="54" t="str">
        <f t="shared" si="27"/>
        <v/>
      </c>
      <c r="AN251" s="54" t="str">
        <f t="shared" si="28"/>
        <v/>
      </c>
      <c r="AO251" s="54" t="str">
        <f t="shared" si="29"/>
        <v/>
      </c>
      <c r="AP251" s="54" t="str">
        <f t="shared" si="30"/>
        <v/>
      </c>
      <c r="AQ251" s="54" t="str">
        <f t="shared" si="31"/>
        <v/>
      </c>
      <c r="AR251" s="54" t="str">
        <f t="shared" si="32"/>
        <v/>
      </c>
      <c r="AS251" s="54" t="str">
        <f t="shared" si="33"/>
        <v/>
      </c>
      <c r="AT251" s="54" t="str">
        <f t="shared" si="34"/>
        <v/>
      </c>
      <c r="AU251" s="54" t="str">
        <f t="shared" si="35"/>
        <v/>
      </c>
      <c r="AV251" s="54" t="str">
        <f t="shared" si="36"/>
        <v/>
      </c>
      <c r="AW251" s="54" t="str">
        <f t="shared" si="37"/>
        <v/>
      </c>
      <c r="AX251" s="54" t="str">
        <f t="shared" si="38"/>
        <v/>
      </c>
      <c r="AY251" s="54" t="str">
        <f t="shared" si="39"/>
        <v/>
      </c>
      <c r="AZ251" s="54" t="str">
        <f t="shared" si="40"/>
        <v/>
      </c>
      <c r="BA251" s="54" t="str">
        <f t="shared" si="41"/>
        <v/>
      </c>
      <c r="BB251" s="54" t="str">
        <f t="shared" si="42"/>
        <v/>
      </c>
      <c r="BC251" s="54" t="str">
        <f t="shared" si="43"/>
        <v/>
      </c>
      <c r="BD251" s="54" t="str">
        <f t="shared" si="44"/>
        <v/>
      </c>
      <c r="BE251" s="54" t="str">
        <f t="shared" si="45"/>
        <v/>
      </c>
      <c r="BF251" s="54" t="str">
        <f t="shared" si="46"/>
        <v/>
      </c>
      <c r="BG251" s="54" t="str">
        <f t="shared" si="47"/>
        <v/>
      </c>
      <c r="BH251" s="54" t="str">
        <f t="shared" si="48"/>
        <v/>
      </c>
      <c r="BI251" s="54" t="str">
        <f t="shared" si="49"/>
        <v/>
      </c>
      <c r="BJ251" s="54" t="str">
        <f t="shared" si="50"/>
        <v/>
      </c>
      <c r="BK251" s="54" t="str">
        <f t="shared" si="51"/>
        <v/>
      </c>
      <c r="BL251" s="54" t="str">
        <f t="shared" si="52"/>
        <v/>
      </c>
      <c r="BM251" s="54" t="str">
        <f t="shared" si="53"/>
        <v/>
      </c>
      <c r="BN251" s="54" t="str">
        <f t="shared" si="54"/>
        <v/>
      </c>
      <c r="BO251" s="54" t="str">
        <f t="shared" si="55"/>
        <v/>
      </c>
      <c r="BP251" s="54" t="str">
        <f t="shared" si="56"/>
        <v/>
      </c>
      <c r="BQ251" s="54" t="str">
        <f t="shared" si="57"/>
        <v/>
      </c>
      <c r="BR251" s="54" t="str">
        <f t="shared" si="58"/>
        <v/>
      </c>
      <c r="BS251" s="54" t="str">
        <f t="shared" si="59"/>
        <v/>
      </c>
      <c r="BT251" s="54" t="str">
        <f t="shared" si="60"/>
        <v/>
      </c>
      <c r="BU251" s="54" t="str">
        <f t="shared" si="61"/>
        <v/>
      </c>
    </row>
    <row r="252" spans="2:73" ht="16.2">
      <c r="B252" s="104"/>
      <c r="C252" s="101" t="str">
        <f t="shared" si="68"/>
        <v/>
      </c>
      <c r="D252" s="46"/>
      <c r="E252" s="213"/>
      <c r="F252" s="196"/>
      <c r="G252" s="196"/>
      <c r="H252" s="188"/>
      <c r="I252" s="311"/>
      <c r="J252" s="188"/>
      <c r="K252" s="214"/>
      <c r="L252" s="196"/>
      <c r="M252" s="196"/>
      <c r="N252" s="196"/>
      <c r="O252" s="196"/>
      <c r="P252" s="196"/>
      <c r="Q252" s="196"/>
      <c r="R252" s="196"/>
      <c r="S252" s="196"/>
      <c r="T252" s="197"/>
      <c r="V252" s="294" t="str">
        <f>IFERROR(INDEX($I$76:$I$508, _xlfn.AGGREGATE(15, 6, ROW($I$76:$I$508)-MIN(ROW($I$76:$I$508))+1/($AE$76:$AE$508&lt;&gt;"ingresos")/(COUNTIF($V$75:V251, $I$76:$I$508)=0), 1)), "")</f>
        <v/>
      </c>
      <c r="W252" s="196"/>
      <c r="X252" s="196"/>
      <c r="Y252" s="188"/>
      <c r="Z252" s="102" t="str">
        <f t="shared" si="67"/>
        <v/>
      </c>
      <c r="AA252" s="103" t="str">
        <f t="shared" si="21"/>
        <v/>
      </c>
      <c r="AB252" s="295" t="str">
        <f t="shared" si="63"/>
        <v/>
      </c>
      <c r="AC252" s="296"/>
      <c r="AE252" s="54">
        <f t="shared" si="64"/>
        <v>0</v>
      </c>
      <c r="AF252" s="89"/>
      <c r="AG252" s="89"/>
      <c r="AH252" s="54" t="str">
        <f t="shared" si="22"/>
        <v/>
      </c>
      <c r="AI252" s="54" t="str">
        <f t="shared" si="23"/>
        <v/>
      </c>
      <c r="AJ252" s="54" t="str">
        <f t="shared" si="24"/>
        <v/>
      </c>
      <c r="AK252" s="54" t="str">
        <f t="shared" si="25"/>
        <v/>
      </c>
      <c r="AL252" s="54" t="str">
        <f t="shared" si="26"/>
        <v/>
      </c>
      <c r="AM252" s="54" t="str">
        <f t="shared" si="27"/>
        <v/>
      </c>
      <c r="AN252" s="54" t="str">
        <f t="shared" si="28"/>
        <v/>
      </c>
      <c r="AO252" s="54" t="str">
        <f t="shared" si="29"/>
        <v/>
      </c>
      <c r="AP252" s="54" t="str">
        <f t="shared" si="30"/>
        <v/>
      </c>
      <c r="AQ252" s="54" t="str">
        <f t="shared" si="31"/>
        <v/>
      </c>
      <c r="AR252" s="54" t="str">
        <f t="shared" si="32"/>
        <v/>
      </c>
      <c r="AS252" s="54" t="str">
        <f t="shared" si="33"/>
        <v/>
      </c>
      <c r="AT252" s="54" t="str">
        <f t="shared" si="34"/>
        <v/>
      </c>
      <c r="AU252" s="54" t="str">
        <f t="shared" si="35"/>
        <v/>
      </c>
      <c r="AV252" s="54" t="str">
        <f t="shared" si="36"/>
        <v/>
      </c>
      <c r="AW252" s="54" t="str">
        <f t="shared" si="37"/>
        <v/>
      </c>
      <c r="AX252" s="54" t="str">
        <f t="shared" si="38"/>
        <v/>
      </c>
      <c r="AY252" s="54" t="str">
        <f t="shared" si="39"/>
        <v/>
      </c>
      <c r="AZ252" s="54" t="str">
        <f t="shared" si="40"/>
        <v/>
      </c>
      <c r="BA252" s="54" t="str">
        <f t="shared" si="41"/>
        <v/>
      </c>
      <c r="BB252" s="54" t="str">
        <f t="shared" si="42"/>
        <v/>
      </c>
      <c r="BC252" s="54" t="str">
        <f t="shared" si="43"/>
        <v/>
      </c>
      <c r="BD252" s="54" t="str">
        <f t="shared" si="44"/>
        <v/>
      </c>
      <c r="BE252" s="54" t="str">
        <f t="shared" si="45"/>
        <v/>
      </c>
      <c r="BF252" s="54" t="str">
        <f t="shared" si="46"/>
        <v/>
      </c>
      <c r="BG252" s="54" t="str">
        <f t="shared" si="47"/>
        <v/>
      </c>
      <c r="BH252" s="54" t="str">
        <f t="shared" si="48"/>
        <v/>
      </c>
      <c r="BI252" s="54" t="str">
        <f t="shared" si="49"/>
        <v/>
      </c>
      <c r="BJ252" s="54" t="str">
        <f t="shared" si="50"/>
        <v/>
      </c>
      <c r="BK252" s="54" t="str">
        <f t="shared" si="51"/>
        <v/>
      </c>
      <c r="BL252" s="54" t="str">
        <f t="shared" si="52"/>
        <v/>
      </c>
      <c r="BM252" s="54" t="str">
        <f t="shared" si="53"/>
        <v/>
      </c>
      <c r="BN252" s="54" t="str">
        <f t="shared" si="54"/>
        <v/>
      </c>
      <c r="BO252" s="54" t="str">
        <f t="shared" si="55"/>
        <v/>
      </c>
      <c r="BP252" s="54" t="str">
        <f t="shared" si="56"/>
        <v/>
      </c>
      <c r="BQ252" s="54" t="str">
        <f t="shared" si="57"/>
        <v/>
      </c>
      <c r="BR252" s="54" t="str">
        <f t="shared" si="58"/>
        <v/>
      </c>
      <c r="BS252" s="54" t="str">
        <f t="shared" si="59"/>
        <v/>
      </c>
      <c r="BT252" s="54" t="str">
        <f t="shared" si="60"/>
        <v/>
      </c>
      <c r="BU252" s="54" t="str">
        <f t="shared" si="61"/>
        <v/>
      </c>
    </row>
    <row r="253" spans="2:73" ht="16.2">
      <c r="B253" s="104"/>
      <c r="C253" s="101" t="str">
        <f t="shared" si="68"/>
        <v/>
      </c>
      <c r="D253" s="46"/>
      <c r="E253" s="213"/>
      <c r="F253" s="196"/>
      <c r="G253" s="196"/>
      <c r="H253" s="188"/>
      <c r="I253" s="311"/>
      <c r="J253" s="188"/>
      <c r="K253" s="214"/>
      <c r="L253" s="196"/>
      <c r="M253" s="196"/>
      <c r="N253" s="196"/>
      <c r="O253" s="196"/>
      <c r="P253" s="196"/>
      <c r="Q253" s="196"/>
      <c r="R253" s="196"/>
      <c r="S253" s="196"/>
      <c r="T253" s="197"/>
      <c r="V253" s="294" t="str">
        <f>IFERROR(INDEX($I$76:$I$508, _xlfn.AGGREGATE(15, 6, ROW($I$76:$I$508)-MIN(ROW($I$76:$I$508))+1/($AE$76:$AE$508&lt;&gt;"ingresos")/(COUNTIF($V$75:V252, $I$76:$I$508)=0), 1)), "")</f>
        <v/>
      </c>
      <c r="W253" s="196"/>
      <c r="X253" s="196"/>
      <c r="Y253" s="188"/>
      <c r="Z253" s="102" t="str">
        <f t="shared" si="67"/>
        <v/>
      </c>
      <c r="AA253" s="103" t="str">
        <f t="shared" si="21"/>
        <v/>
      </c>
      <c r="AB253" s="295" t="str">
        <f t="shared" si="63"/>
        <v/>
      </c>
      <c r="AC253" s="296"/>
      <c r="AE253" s="54">
        <f t="shared" si="64"/>
        <v>0</v>
      </c>
      <c r="AF253" s="89"/>
      <c r="AG253" s="89"/>
      <c r="AH253" s="54" t="str">
        <f t="shared" si="22"/>
        <v/>
      </c>
      <c r="AI253" s="54" t="str">
        <f t="shared" si="23"/>
        <v/>
      </c>
      <c r="AJ253" s="54" t="str">
        <f t="shared" si="24"/>
        <v/>
      </c>
      <c r="AK253" s="54" t="str">
        <f t="shared" si="25"/>
        <v/>
      </c>
      <c r="AL253" s="54" t="str">
        <f t="shared" si="26"/>
        <v/>
      </c>
      <c r="AM253" s="54" t="str">
        <f t="shared" si="27"/>
        <v/>
      </c>
      <c r="AN253" s="54" t="str">
        <f t="shared" si="28"/>
        <v/>
      </c>
      <c r="AO253" s="54" t="str">
        <f t="shared" si="29"/>
        <v/>
      </c>
      <c r="AP253" s="54" t="str">
        <f t="shared" si="30"/>
        <v/>
      </c>
      <c r="AQ253" s="54" t="str">
        <f t="shared" si="31"/>
        <v/>
      </c>
      <c r="AR253" s="54" t="str">
        <f t="shared" si="32"/>
        <v/>
      </c>
      <c r="AS253" s="54" t="str">
        <f t="shared" si="33"/>
        <v/>
      </c>
      <c r="AT253" s="54" t="str">
        <f t="shared" si="34"/>
        <v/>
      </c>
      <c r="AU253" s="54" t="str">
        <f t="shared" si="35"/>
        <v/>
      </c>
      <c r="AV253" s="54" t="str">
        <f t="shared" si="36"/>
        <v/>
      </c>
      <c r="AW253" s="54" t="str">
        <f t="shared" si="37"/>
        <v/>
      </c>
      <c r="AX253" s="54" t="str">
        <f t="shared" si="38"/>
        <v/>
      </c>
      <c r="AY253" s="54" t="str">
        <f t="shared" si="39"/>
        <v/>
      </c>
      <c r="AZ253" s="54" t="str">
        <f t="shared" si="40"/>
        <v/>
      </c>
      <c r="BA253" s="54" t="str">
        <f t="shared" si="41"/>
        <v/>
      </c>
      <c r="BB253" s="54" t="str">
        <f t="shared" si="42"/>
        <v/>
      </c>
      <c r="BC253" s="54" t="str">
        <f t="shared" si="43"/>
        <v/>
      </c>
      <c r="BD253" s="54" t="str">
        <f t="shared" si="44"/>
        <v/>
      </c>
      <c r="BE253" s="54" t="str">
        <f t="shared" si="45"/>
        <v/>
      </c>
      <c r="BF253" s="54" t="str">
        <f t="shared" si="46"/>
        <v/>
      </c>
      <c r="BG253" s="54" t="str">
        <f t="shared" si="47"/>
        <v/>
      </c>
      <c r="BH253" s="54" t="str">
        <f t="shared" si="48"/>
        <v/>
      </c>
      <c r="BI253" s="54" t="str">
        <f t="shared" si="49"/>
        <v/>
      </c>
      <c r="BJ253" s="54" t="str">
        <f t="shared" si="50"/>
        <v/>
      </c>
      <c r="BK253" s="54" t="str">
        <f t="shared" si="51"/>
        <v/>
      </c>
      <c r="BL253" s="54" t="str">
        <f t="shared" si="52"/>
        <v/>
      </c>
      <c r="BM253" s="54" t="str">
        <f t="shared" si="53"/>
        <v/>
      </c>
      <c r="BN253" s="54" t="str">
        <f t="shared" si="54"/>
        <v/>
      </c>
      <c r="BO253" s="54" t="str">
        <f t="shared" si="55"/>
        <v/>
      </c>
      <c r="BP253" s="54" t="str">
        <f t="shared" si="56"/>
        <v/>
      </c>
      <c r="BQ253" s="54" t="str">
        <f t="shared" si="57"/>
        <v/>
      </c>
      <c r="BR253" s="54" t="str">
        <f t="shared" si="58"/>
        <v/>
      </c>
      <c r="BS253" s="54" t="str">
        <f t="shared" si="59"/>
        <v/>
      </c>
      <c r="BT253" s="54" t="str">
        <f t="shared" si="60"/>
        <v/>
      </c>
      <c r="BU253" s="54" t="str">
        <f t="shared" si="61"/>
        <v/>
      </c>
    </row>
    <row r="254" spans="2:73" ht="16.2">
      <c r="B254" s="104"/>
      <c r="C254" s="101" t="str">
        <f t="shared" si="68"/>
        <v/>
      </c>
      <c r="D254" s="46"/>
      <c r="E254" s="213"/>
      <c r="F254" s="196"/>
      <c r="G254" s="196"/>
      <c r="H254" s="188"/>
      <c r="I254" s="311"/>
      <c r="J254" s="188"/>
      <c r="K254" s="214"/>
      <c r="L254" s="196"/>
      <c r="M254" s="196"/>
      <c r="N254" s="196"/>
      <c r="O254" s="196"/>
      <c r="P254" s="196"/>
      <c r="Q254" s="196"/>
      <c r="R254" s="196"/>
      <c r="S254" s="196"/>
      <c r="T254" s="197"/>
      <c r="V254" s="294" t="str">
        <f>IFERROR(INDEX($I$76:$I$508, _xlfn.AGGREGATE(15, 6, ROW($I$76:$I$508)-MIN(ROW($I$76:$I$508))+1/($AE$76:$AE$508&lt;&gt;"ingresos")/(COUNTIF($V$75:V253, $I$76:$I$508)=0), 1)), "")</f>
        <v/>
      </c>
      <c r="W254" s="196"/>
      <c r="X254" s="196"/>
      <c r="Y254" s="188"/>
      <c r="Z254" s="102" t="str">
        <f t="shared" si="67"/>
        <v/>
      </c>
      <c r="AA254" s="103" t="str">
        <f t="shared" si="21"/>
        <v/>
      </c>
      <c r="AB254" s="295" t="str">
        <f t="shared" si="63"/>
        <v/>
      </c>
      <c r="AC254" s="296"/>
      <c r="AE254" s="54">
        <f t="shared" si="64"/>
        <v>0</v>
      </c>
      <c r="AF254" s="89"/>
      <c r="AG254" s="89"/>
      <c r="AH254" s="54" t="str">
        <f t="shared" si="22"/>
        <v/>
      </c>
      <c r="AI254" s="54" t="str">
        <f t="shared" si="23"/>
        <v/>
      </c>
      <c r="AJ254" s="54" t="str">
        <f t="shared" si="24"/>
        <v/>
      </c>
      <c r="AK254" s="54" t="str">
        <f t="shared" si="25"/>
        <v/>
      </c>
      <c r="AL254" s="54" t="str">
        <f t="shared" si="26"/>
        <v/>
      </c>
      <c r="AM254" s="54" t="str">
        <f t="shared" si="27"/>
        <v/>
      </c>
      <c r="AN254" s="54" t="str">
        <f t="shared" si="28"/>
        <v/>
      </c>
      <c r="AO254" s="54" t="str">
        <f t="shared" si="29"/>
        <v/>
      </c>
      <c r="AP254" s="54" t="str">
        <f t="shared" si="30"/>
        <v/>
      </c>
      <c r="AQ254" s="54" t="str">
        <f t="shared" si="31"/>
        <v/>
      </c>
      <c r="AR254" s="54" t="str">
        <f t="shared" si="32"/>
        <v/>
      </c>
      <c r="AS254" s="54" t="str">
        <f t="shared" si="33"/>
        <v/>
      </c>
      <c r="AT254" s="54" t="str">
        <f t="shared" si="34"/>
        <v/>
      </c>
      <c r="AU254" s="54" t="str">
        <f t="shared" si="35"/>
        <v/>
      </c>
      <c r="AV254" s="54" t="str">
        <f t="shared" si="36"/>
        <v/>
      </c>
      <c r="AW254" s="54" t="str">
        <f t="shared" si="37"/>
        <v/>
      </c>
      <c r="AX254" s="54" t="str">
        <f t="shared" si="38"/>
        <v/>
      </c>
      <c r="AY254" s="54" t="str">
        <f t="shared" si="39"/>
        <v/>
      </c>
      <c r="AZ254" s="54" t="str">
        <f t="shared" si="40"/>
        <v/>
      </c>
      <c r="BA254" s="54" t="str">
        <f t="shared" si="41"/>
        <v/>
      </c>
      <c r="BB254" s="54" t="str">
        <f t="shared" si="42"/>
        <v/>
      </c>
      <c r="BC254" s="54" t="str">
        <f t="shared" si="43"/>
        <v/>
      </c>
      <c r="BD254" s="54" t="str">
        <f t="shared" si="44"/>
        <v/>
      </c>
      <c r="BE254" s="54" t="str">
        <f t="shared" si="45"/>
        <v/>
      </c>
      <c r="BF254" s="54" t="str">
        <f t="shared" si="46"/>
        <v/>
      </c>
      <c r="BG254" s="54" t="str">
        <f t="shared" si="47"/>
        <v/>
      </c>
      <c r="BH254" s="54" t="str">
        <f t="shared" si="48"/>
        <v/>
      </c>
      <c r="BI254" s="54" t="str">
        <f t="shared" si="49"/>
        <v/>
      </c>
      <c r="BJ254" s="54" t="str">
        <f t="shared" si="50"/>
        <v/>
      </c>
      <c r="BK254" s="54" t="str">
        <f t="shared" si="51"/>
        <v/>
      </c>
      <c r="BL254" s="54" t="str">
        <f t="shared" si="52"/>
        <v/>
      </c>
      <c r="BM254" s="54" t="str">
        <f t="shared" si="53"/>
        <v/>
      </c>
      <c r="BN254" s="54" t="str">
        <f t="shared" si="54"/>
        <v/>
      </c>
      <c r="BO254" s="54" t="str">
        <f t="shared" si="55"/>
        <v/>
      </c>
      <c r="BP254" s="54" t="str">
        <f t="shared" si="56"/>
        <v/>
      </c>
      <c r="BQ254" s="54" t="str">
        <f t="shared" si="57"/>
        <v/>
      </c>
      <c r="BR254" s="54" t="str">
        <f t="shared" si="58"/>
        <v/>
      </c>
      <c r="BS254" s="54" t="str">
        <f t="shared" si="59"/>
        <v/>
      </c>
      <c r="BT254" s="54" t="str">
        <f t="shared" si="60"/>
        <v/>
      </c>
      <c r="BU254" s="54" t="str">
        <f t="shared" si="61"/>
        <v/>
      </c>
    </row>
    <row r="255" spans="2:73" ht="16.2">
      <c r="B255" s="104"/>
      <c r="C255" s="101" t="str">
        <f t="shared" si="68"/>
        <v/>
      </c>
      <c r="D255" s="46"/>
      <c r="E255" s="213"/>
      <c r="F255" s="196"/>
      <c r="G255" s="196"/>
      <c r="H255" s="188"/>
      <c r="I255" s="311"/>
      <c r="J255" s="188"/>
      <c r="K255" s="214"/>
      <c r="L255" s="196"/>
      <c r="M255" s="196"/>
      <c r="N255" s="196"/>
      <c r="O255" s="196"/>
      <c r="P255" s="196"/>
      <c r="Q255" s="196"/>
      <c r="R255" s="196"/>
      <c r="S255" s="196"/>
      <c r="T255" s="197"/>
      <c r="V255" s="294" t="str">
        <f>IFERROR(INDEX($I$76:$I$508, _xlfn.AGGREGATE(15, 6, ROW($I$76:$I$508)-MIN(ROW($I$76:$I$508))+1/($AE$76:$AE$508&lt;&gt;"ingresos")/(COUNTIF($V$75:V254, $I$76:$I$508)=0), 1)), "")</f>
        <v/>
      </c>
      <c r="W255" s="196"/>
      <c r="X255" s="196"/>
      <c r="Y255" s="188"/>
      <c r="Z255" s="102" t="str">
        <f t="shared" si="67"/>
        <v/>
      </c>
      <c r="AA255" s="103" t="str">
        <f t="shared" si="21"/>
        <v/>
      </c>
      <c r="AB255" s="295" t="str">
        <f t="shared" si="63"/>
        <v/>
      </c>
      <c r="AC255" s="296"/>
      <c r="AE255" s="54">
        <f t="shared" si="64"/>
        <v>0</v>
      </c>
      <c r="AF255" s="89"/>
      <c r="AG255" s="89"/>
      <c r="AH255" s="54" t="str">
        <f t="shared" si="22"/>
        <v/>
      </c>
      <c r="AI255" s="54" t="str">
        <f t="shared" si="23"/>
        <v/>
      </c>
      <c r="AJ255" s="54" t="str">
        <f t="shared" si="24"/>
        <v/>
      </c>
      <c r="AK255" s="54" t="str">
        <f t="shared" si="25"/>
        <v/>
      </c>
      <c r="AL255" s="54" t="str">
        <f t="shared" si="26"/>
        <v/>
      </c>
      <c r="AM255" s="54" t="str">
        <f t="shared" si="27"/>
        <v/>
      </c>
      <c r="AN255" s="54" t="str">
        <f t="shared" si="28"/>
        <v/>
      </c>
      <c r="AO255" s="54" t="str">
        <f t="shared" si="29"/>
        <v/>
      </c>
      <c r="AP255" s="54" t="str">
        <f t="shared" si="30"/>
        <v/>
      </c>
      <c r="AQ255" s="54" t="str">
        <f t="shared" si="31"/>
        <v/>
      </c>
      <c r="AR255" s="54" t="str">
        <f t="shared" si="32"/>
        <v/>
      </c>
      <c r="AS255" s="54" t="str">
        <f t="shared" si="33"/>
        <v/>
      </c>
      <c r="AT255" s="54" t="str">
        <f t="shared" si="34"/>
        <v/>
      </c>
      <c r="AU255" s="54" t="str">
        <f t="shared" si="35"/>
        <v/>
      </c>
      <c r="AV255" s="54" t="str">
        <f t="shared" si="36"/>
        <v/>
      </c>
      <c r="AW255" s="54" t="str">
        <f t="shared" si="37"/>
        <v/>
      </c>
      <c r="AX255" s="54" t="str">
        <f t="shared" si="38"/>
        <v/>
      </c>
      <c r="AY255" s="54" t="str">
        <f t="shared" si="39"/>
        <v/>
      </c>
      <c r="AZ255" s="54" t="str">
        <f t="shared" si="40"/>
        <v/>
      </c>
      <c r="BA255" s="54" t="str">
        <f t="shared" si="41"/>
        <v/>
      </c>
      <c r="BB255" s="54" t="str">
        <f t="shared" si="42"/>
        <v/>
      </c>
      <c r="BC255" s="54" t="str">
        <f t="shared" si="43"/>
        <v/>
      </c>
      <c r="BD255" s="54" t="str">
        <f t="shared" si="44"/>
        <v/>
      </c>
      <c r="BE255" s="54" t="str">
        <f t="shared" si="45"/>
        <v/>
      </c>
      <c r="BF255" s="54" t="str">
        <f t="shared" si="46"/>
        <v/>
      </c>
      <c r="BG255" s="54" t="str">
        <f t="shared" si="47"/>
        <v/>
      </c>
      <c r="BH255" s="54" t="str">
        <f t="shared" si="48"/>
        <v/>
      </c>
      <c r="BI255" s="54" t="str">
        <f t="shared" si="49"/>
        <v/>
      </c>
      <c r="BJ255" s="54" t="str">
        <f t="shared" si="50"/>
        <v/>
      </c>
      <c r="BK255" s="54" t="str">
        <f t="shared" si="51"/>
        <v/>
      </c>
      <c r="BL255" s="54" t="str">
        <f t="shared" si="52"/>
        <v/>
      </c>
      <c r="BM255" s="54" t="str">
        <f t="shared" si="53"/>
        <v/>
      </c>
      <c r="BN255" s="54" t="str">
        <f t="shared" si="54"/>
        <v/>
      </c>
      <c r="BO255" s="54" t="str">
        <f t="shared" si="55"/>
        <v/>
      </c>
      <c r="BP255" s="54" t="str">
        <f t="shared" si="56"/>
        <v/>
      </c>
      <c r="BQ255" s="54" t="str">
        <f t="shared" si="57"/>
        <v/>
      </c>
      <c r="BR255" s="54" t="str">
        <f t="shared" si="58"/>
        <v/>
      </c>
      <c r="BS255" s="54" t="str">
        <f t="shared" si="59"/>
        <v/>
      </c>
      <c r="BT255" s="54" t="str">
        <f t="shared" si="60"/>
        <v/>
      </c>
      <c r="BU255" s="54" t="str">
        <f t="shared" si="61"/>
        <v/>
      </c>
    </row>
    <row r="256" spans="2:73" ht="16.2">
      <c r="B256" s="104"/>
      <c r="C256" s="101" t="str">
        <f t="shared" si="68"/>
        <v/>
      </c>
      <c r="D256" s="46"/>
      <c r="E256" s="213"/>
      <c r="F256" s="196"/>
      <c r="G256" s="196"/>
      <c r="H256" s="188"/>
      <c r="I256" s="311"/>
      <c r="J256" s="188"/>
      <c r="K256" s="214"/>
      <c r="L256" s="196"/>
      <c r="M256" s="196"/>
      <c r="N256" s="196"/>
      <c r="O256" s="196"/>
      <c r="P256" s="196"/>
      <c r="Q256" s="196"/>
      <c r="R256" s="196"/>
      <c r="S256" s="196"/>
      <c r="T256" s="197"/>
      <c r="V256" s="294" t="str">
        <f>IFERROR(INDEX($I$76:$I$508, _xlfn.AGGREGATE(15, 6, ROW($I$76:$I$508)-MIN(ROW($I$76:$I$508))+1/($AE$76:$AE$508&lt;&gt;"ingresos")/(COUNTIF($V$75:V255, $I$76:$I$508)=0), 1)), "")</f>
        <v/>
      </c>
      <c r="W256" s="196"/>
      <c r="X256" s="196"/>
      <c r="Y256" s="188"/>
      <c r="Z256" s="102" t="str">
        <f t="shared" si="67"/>
        <v/>
      </c>
      <c r="AA256" s="103" t="str">
        <f t="shared" si="21"/>
        <v/>
      </c>
      <c r="AB256" s="295" t="str">
        <f t="shared" si="63"/>
        <v/>
      </c>
      <c r="AC256" s="296"/>
      <c r="AE256" s="54">
        <f t="shared" si="64"/>
        <v>0</v>
      </c>
      <c r="AF256" s="89"/>
      <c r="AG256" s="89"/>
      <c r="AH256" s="54" t="str">
        <f t="shared" si="22"/>
        <v/>
      </c>
      <c r="AI256" s="54" t="str">
        <f t="shared" si="23"/>
        <v/>
      </c>
      <c r="AJ256" s="54" t="str">
        <f t="shared" si="24"/>
        <v/>
      </c>
      <c r="AK256" s="54" t="str">
        <f t="shared" si="25"/>
        <v/>
      </c>
      <c r="AL256" s="54" t="str">
        <f t="shared" si="26"/>
        <v/>
      </c>
      <c r="AM256" s="54" t="str">
        <f t="shared" si="27"/>
        <v/>
      </c>
      <c r="AN256" s="54" t="str">
        <f t="shared" si="28"/>
        <v/>
      </c>
      <c r="AO256" s="54" t="str">
        <f t="shared" si="29"/>
        <v/>
      </c>
      <c r="AP256" s="54" t="str">
        <f t="shared" si="30"/>
        <v/>
      </c>
      <c r="AQ256" s="54" t="str">
        <f t="shared" si="31"/>
        <v/>
      </c>
      <c r="AR256" s="54" t="str">
        <f t="shared" si="32"/>
        <v/>
      </c>
      <c r="AS256" s="54" t="str">
        <f t="shared" si="33"/>
        <v/>
      </c>
      <c r="AT256" s="54" t="str">
        <f t="shared" si="34"/>
        <v/>
      </c>
      <c r="AU256" s="54" t="str">
        <f t="shared" si="35"/>
        <v/>
      </c>
      <c r="AV256" s="54" t="str">
        <f t="shared" si="36"/>
        <v/>
      </c>
      <c r="AW256" s="54" t="str">
        <f t="shared" si="37"/>
        <v/>
      </c>
      <c r="AX256" s="54" t="str">
        <f t="shared" si="38"/>
        <v/>
      </c>
      <c r="AY256" s="54" t="str">
        <f t="shared" si="39"/>
        <v/>
      </c>
      <c r="AZ256" s="54" t="str">
        <f t="shared" si="40"/>
        <v/>
      </c>
      <c r="BA256" s="54" t="str">
        <f t="shared" si="41"/>
        <v/>
      </c>
      <c r="BB256" s="54" t="str">
        <f t="shared" si="42"/>
        <v/>
      </c>
      <c r="BC256" s="54" t="str">
        <f t="shared" si="43"/>
        <v/>
      </c>
      <c r="BD256" s="54" t="str">
        <f t="shared" si="44"/>
        <v/>
      </c>
      <c r="BE256" s="54" t="str">
        <f t="shared" si="45"/>
        <v/>
      </c>
      <c r="BF256" s="54" t="str">
        <f t="shared" si="46"/>
        <v/>
      </c>
      <c r="BG256" s="54" t="str">
        <f t="shared" si="47"/>
        <v/>
      </c>
      <c r="BH256" s="54" t="str">
        <f t="shared" si="48"/>
        <v/>
      </c>
      <c r="BI256" s="54" t="str">
        <f t="shared" si="49"/>
        <v/>
      </c>
      <c r="BJ256" s="54" t="str">
        <f t="shared" si="50"/>
        <v/>
      </c>
      <c r="BK256" s="54" t="str">
        <f t="shared" si="51"/>
        <v/>
      </c>
      <c r="BL256" s="54" t="str">
        <f t="shared" si="52"/>
        <v/>
      </c>
      <c r="BM256" s="54" t="str">
        <f t="shared" si="53"/>
        <v/>
      </c>
      <c r="BN256" s="54" t="str">
        <f t="shared" si="54"/>
        <v/>
      </c>
      <c r="BO256" s="54" t="str">
        <f t="shared" si="55"/>
        <v/>
      </c>
      <c r="BP256" s="54" t="str">
        <f t="shared" si="56"/>
        <v/>
      </c>
      <c r="BQ256" s="54" t="str">
        <f t="shared" si="57"/>
        <v/>
      </c>
      <c r="BR256" s="54" t="str">
        <f t="shared" si="58"/>
        <v/>
      </c>
      <c r="BS256" s="54" t="str">
        <f t="shared" si="59"/>
        <v/>
      </c>
      <c r="BT256" s="54" t="str">
        <f t="shared" si="60"/>
        <v/>
      </c>
      <c r="BU256" s="54" t="str">
        <f t="shared" si="61"/>
        <v/>
      </c>
    </row>
    <row r="257" spans="2:73" ht="16.2">
      <c r="B257" s="104"/>
      <c r="C257" s="101" t="str">
        <f t="shared" si="68"/>
        <v/>
      </c>
      <c r="D257" s="46"/>
      <c r="E257" s="213"/>
      <c r="F257" s="196"/>
      <c r="G257" s="196"/>
      <c r="H257" s="188"/>
      <c r="I257" s="311"/>
      <c r="J257" s="188"/>
      <c r="K257" s="214"/>
      <c r="L257" s="196"/>
      <c r="M257" s="196"/>
      <c r="N257" s="196"/>
      <c r="O257" s="196"/>
      <c r="P257" s="196"/>
      <c r="Q257" s="196"/>
      <c r="R257" s="196"/>
      <c r="S257" s="196"/>
      <c r="T257" s="197"/>
      <c r="V257" s="294" t="str">
        <f>IFERROR(INDEX($I$76:$I$508, _xlfn.AGGREGATE(15, 6, ROW($I$76:$I$508)-MIN(ROW($I$76:$I$508))+1/($AE$76:$AE$508&lt;&gt;"ingresos")/(COUNTIF($V$75:V256, $I$76:$I$508)=0), 1)), "")</f>
        <v/>
      </c>
      <c r="W257" s="196"/>
      <c r="X257" s="196"/>
      <c r="Y257" s="188"/>
      <c r="Z257" s="102" t="str">
        <f t="shared" si="67"/>
        <v/>
      </c>
      <c r="AA257" s="103" t="str">
        <f t="shared" si="21"/>
        <v/>
      </c>
      <c r="AB257" s="295" t="str">
        <f t="shared" si="63"/>
        <v/>
      </c>
      <c r="AC257" s="296"/>
      <c r="AE257" s="54">
        <f t="shared" si="64"/>
        <v>0</v>
      </c>
      <c r="AF257" s="89"/>
      <c r="AG257" s="89"/>
      <c r="AH257" s="54" t="str">
        <f t="shared" si="22"/>
        <v/>
      </c>
      <c r="AI257" s="54" t="str">
        <f t="shared" si="23"/>
        <v/>
      </c>
      <c r="AJ257" s="54" t="str">
        <f t="shared" si="24"/>
        <v/>
      </c>
      <c r="AK257" s="54" t="str">
        <f t="shared" si="25"/>
        <v/>
      </c>
      <c r="AL257" s="54" t="str">
        <f t="shared" si="26"/>
        <v/>
      </c>
      <c r="AM257" s="54" t="str">
        <f t="shared" si="27"/>
        <v/>
      </c>
      <c r="AN257" s="54" t="str">
        <f t="shared" si="28"/>
        <v/>
      </c>
      <c r="AO257" s="54" t="str">
        <f t="shared" si="29"/>
        <v/>
      </c>
      <c r="AP257" s="54" t="str">
        <f t="shared" si="30"/>
        <v/>
      </c>
      <c r="AQ257" s="54" t="str">
        <f t="shared" si="31"/>
        <v/>
      </c>
      <c r="AR257" s="54" t="str">
        <f t="shared" si="32"/>
        <v/>
      </c>
      <c r="AS257" s="54" t="str">
        <f t="shared" si="33"/>
        <v/>
      </c>
      <c r="AT257" s="54" t="str">
        <f t="shared" si="34"/>
        <v/>
      </c>
      <c r="AU257" s="54" t="str">
        <f t="shared" si="35"/>
        <v/>
      </c>
      <c r="AV257" s="54" t="str">
        <f t="shared" si="36"/>
        <v/>
      </c>
      <c r="AW257" s="54" t="str">
        <f t="shared" si="37"/>
        <v/>
      </c>
      <c r="AX257" s="54" t="str">
        <f t="shared" si="38"/>
        <v/>
      </c>
      <c r="AY257" s="54" t="str">
        <f t="shared" si="39"/>
        <v/>
      </c>
      <c r="AZ257" s="54" t="str">
        <f t="shared" si="40"/>
        <v/>
      </c>
      <c r="BA257" s="54" t="str">
        <f t="shared" si="41"/>
        <v/>
      </c>
      <c r="BB257" s="54" t="str">
        <f t="shared" si="42"/>
        <v/>
      </c>
      <c r="BC257" s="54" t="str">
        <f t="shared" si="43"/>
        <v/>
      </c>
      <c r="BD257" s="54" t="str">
        <f t="shared" si="44"/>
        <v/>
      </c>
      <c r="BE257" s="54" t="str">
        <f t="shared" si="45"/>
        <v/>
      </c>
      <c r="BF257" s="54" t="str">
        <f t="shared" si="46"/>
        <v/>
      </c>
      <c r="BG257" s="54" t="str">
        <f t="shared" si="47"/>
        <v/>
      </c>
      <c r="BH257" s="54" t="str">
        <f t="shared" si="48"/>
        <v/>
      </c>
      <c r="BI257" s="54" t="str">
        <f t="shared" si="49"/>
        <v/>
      </c>
      <c r="BJ257" s="54" t="str">
        <f t="shared" si="50"/>
        <v/>
      </c>
      <c r="BK257" s="54" t="str">
        <f t="shared" si="51"/>
        <v/>
      </c>
      <c r="BL257" s="54" t="str">
        <f t="shared" si="52"/>
        <v/>
      </c>
      <c r="BM257" s="54" t="str">
        <f t="shared" si="53"/>
        <v/>
      </c>
      <c r="BN257" s="54" t="str">
        <f t="shared" si="54"/>
        <v/>
      </c>
      <c r="BO257" s="54" t="str">
        <f t="shared" si="55"/>
        <v/>
      </c>
      <c r="BP257" s="54" t="str">
        <f t="shared" si="56"/>
        <v/>
      </c>
      <c r="BQ257" s="54" t="str">
        <f t="shared" si="57"/>
        <v/>
      </c>
      <c r="BR257" s="54" t="str">
        <f t="shared" si="58"/>
        <v/>
      </c>
      <c r="BS257" s="54" t="str">
        <f t="shared" si="59"/>
        <v/>
      </c>
      <c r="BT257" s="54" t="str">
        <f t="shared" si="60"/>
        <v/>
      </c>
      <c r="BU257" s="54" t="str">
        <f t="shared" si="61"/>
        <v/>
      </c>
    </row>
    <row r="258" spans="2:73" ht="16.2">
      <c r="B258" s="104"/>
      <c r="C258" s="101" t="str">
        <f t="shared" si="68"/>
        <v/>
      </c>
      <c r="D258" s="46"/>
      <c r="E258" s="213"/>
      <c r="F258" s="196"/>
      <c r="G258" s="196"/>
      <c r="H258" s="188"/>
      <c r="I258" s="311"/>
      <c r="J258" s="188"/>
      <c r="K258" s="214"/>
      <c r="L258" s="196"/>
      <c r="M258" s="196"/>
      <c r="N258" s="196"/>
      <c r="O258" s="196"/>
      <c r="P258" s="196"/>
      <c r="Q258" s="196"/>
      <c r="R258" s="196"/>
      <c r="S258" s="196"/>
      <c r="T258" s="197"/>
      <c r="V258" s="294" t="str">
        <f>IFERROR(INDEX($I$76:$I$508, _xlfn.AGGREGATE(15, 6, ROW($I$76:$I$508)-MIN(ROW($I$76:$I$508))+1/($AE$76:$AE$508&lt;&gt;"ingresos")/(COUNTIF($V$75:V257, $I$76:$I$508)=0), 1)), "")</f>
        <v/>
      </c>
      <c r="W258" s="196"/>
      <c r="X258" s="196"/>
      <c r="Y258" s="188"/>
      <c r="Z258" s="102" t="str">
        <f t="shared" si="67"/>
        <v/>
      </c>
      <c r="AA258" s="103" t="str">
        <f t="shared" si="21"/>
        <v/>
      </c>
      <c r="AB258" s="295" t="str">
        <f t="shared" si="63"/>
        <v/>
      </c>
      <c r="AC258" s="296"/>
      <c r="AE258" s="54">
        <f t="shared" si="64"/>
        <v>0</v>
      </c>
      <c r="AF258" s="89"/>
      <c r="AG258" s="89"/>
      <c r="AH258" s="54" t="str">
        <f t="shared" si="22"/>
        <v/>
      </c>
      <c r="AI258" s="54" t="str">
        <f t="shared" si="23"/>
        <v/>
      </c>
      <c r="AJ258" s="54" t="str">
        <f t="shared" si="24"/>
        <v/>
      </c>
      <c r="AK258" s="54" t="str">
        <f t="shared" si="25"/>
        <v/>
      </c>
      <c r="AL258" s="54" t="str">
        <f t="shared" si="26"/>
        <v/>
      </c>
      <c r="AM258" s="54" t="str">
        <f t="shared" si="27"/>
        <v/>
      </c>
      <c r="AN258" s="54" t="str">
        <f t="shared" si="28"/>
        <v/>
      </c>
      <c r="AO258" s="54" t="str">
        <f t="shared" si="29"/>
        <v/>
      </c>
      <c r="AP258" s="54" t="str">
        <f t="shared" si="30"/>
        <v/>
      </c>
      <c r="AQ258" s="54" t="str">
        <f t="shared" si="31"/>
        <v/>
      </c>
      <c r="AR258" s="54" t="str">
        <f t="shared" si="32"/>
        <v/>
      </c>
      <c r="AS258" s="54" t="str">
        <f t="shared" si="33"/>
        <v/>
      </c>
      <c r="AT258" s="54" t="str">
        <f t="shared" si="34"/>
        <v/>
      </c>
      <c r="AU258" s="54" t="str">
        <f t="shared" si="35"/>
        <v/>
      </c>
      <c r="AV258" s="54" t="str">
        <f t="shared" si="36"/>
        <v/>
      </c>
      <c r="AW258" s="54" t="str">
        <f t="shared" si="37"/>
        <v/>
      </c>
      <c r="AX258" s="54" t="str">
        <f t="shared" si="38"/>
        <v/>
      </c>
      <c r="AY258" s="54" t="str">
        <f t="shared" si="39"/>
        <v/>
      </c>
      <c r="AZ258" s="54" t="str">
        <f t="shared" si="40"/>
        <v/>
      </c>
      <c r="BA258" s="54" t="str">
        <f t="shared" si="41"/>
        <v/>
      </c>
      <c r="BB258" s="54" t="str">
        <f t="shared" si="42"/>
        <v/>
      </c>
      <c r="BC258" s="54" t="str">
        <f t="shared" si="43"/>
        <v/>
      </c>
      <c r="BD258" s="54" t="str">
        <f t="shared" si="44"/>
        <v/>
      </c>
      <c r="BE258" s="54" t="str">
        <f t="shared" si="45"/>
        <v/>
      </c>
      <c r="BF258" s="54" t="str">
        <f t="shared" si="46"/>
        <v/>
      </c>
      <c r="BG258" s="54" t="str">
        <f t="shared" si="47"/>
        <v/>
      </c>
      <c r="BH258" s="54" t="str">
        <f t="shared" si="48"/>
        <v/>
      </c>
      <c r="BI258" s="54" t="str">
        <f t="shared" si="49"/>
        <v/>
      </c>
      <c r="BJ258" s="54" t="str">
        <f t="shared" si="50"/>
        <v/>
      </c>
      <c r="BK258" s="54" t="str">
        <f t="shared" si="51"/>
        <v/>
      </c>
      <c r="BL258" s="54" t="str">
        <f t="shared" si="52"/>
        <v/>
      </c>
      <c r="BM258" s="54" t="str">
        <f t="shared" si="53"/>
        <v/>
      </c>
      <c r="BN258" s="54" t="str">
        <f t="shared" si="54"/>
        <v/>
      </c>
      <c r="BO258" s="54" t="str">
        <f t="shared" si="55"/>
        <v/>
      </c>
      <c r="BP258" s="54" t="str">
        <f t="shared" si="56"/>
        <v/>
      </c>
      <c r="BQ258" s="54" t="str">
        <f t="shared" si="57"/>
        <v/>
      </c>
      <c r="BR258" s="54" t="str">
        <f t="shared" si="58"/>
        <v/>
      </c>
      <c r="BS258" s="54" t="str">
        <f t="shared" si="59"/>
        <v/>
      </c>
      <c r="BT258" s="54" t="str">
        <f t="shared" si="60"/>
        <v/>
      </c>
      <c r="BU258" s="54" t="str">
        <f t="shared" si="61"/>
        <v/>
      </c>
    </row>
    <row r="259" spans="2:73" ht="16.2">
      <c r="B259" s="104"/>
      <c r="C259" s="101" t="str">
        <f t="shared" si="68"/>
        <v/>
      </c>
      <c r="D259" s="46"/>
      <c r="E259" s="213"/>
      <c r="F259" s="196"/>
      <c r="G259" s="196"/>
      <c r="H259" s="188"/>
      <c r="I259" s="311"/>
      <c r="J259" s="188"/>
      <c r="K259" s="214"/>
      <c r="L259" s="196"/>
      <c r="M259" s="196"/>
      <c r="N259" s="196"/>
      <c r="O259" s="196"/>
      <c r="P259" s="196"/>
      <c r="Q259" s="196"/>
      <c r="R259" s="196"/>
      <c r="S259" s="196"/>
      <c r="T259" s="197"/>
      <c r="V259" s="294" t="str">
        <f>IFERROR(INDEX($I$76:$I$508, _xlfn.AGGREGATE(15, 6, ROW($I$76:$I$508)-MIN(ROW($I$76:$I$508))+1/($AE$76:$AE$508&lt;&gt;"ingresos")/(COUNTIF($V$75:V258, $I$76:$I$508)=0), 1)), "")</f>
        <v/>
      </c>
      <c r="W259" s="196"/>
      <c r="X259" s="196"/>
      <c r="Y259" s="188"/>
      <c r="Z259" s="102" t="str">
        <f t="shared" si="67"/>
        <v/>
      </c>
      <c r="AA259" s="103" t="str">
        <f t="shared" si="21"/>
        <v/>
      </c>
      <c r="AB259" s="295" t="str">
        <f t="shared" si="63"/>
        <v/>
      </c>
      <c r="AC259" s="296"/>
      <c r="AE259" s="54">
        <f t="shared" si="64"/>
        <v>0</v>
      </c>
      <c r="AF259" s="89"/>
      <c r="AG259" s="89"/>
      <c r="AH259" s="54" t="str">
        <f t="shared" si="22"/>
        <v/>
      </c>
      <c r="AI259" s="54" t="str">
        <f t="shared" si="23"/>
        <v/>
      </c>
      <c r="AJ259" s="54" t="str">
        <f t="shared" si="24"/>
        <v/>
      </c>
      <c r="AK259" s="54" t="str">
        <f t="shared" si="25"/>
        <v/>
      </c>
      <c r="AL259" s="54" t="str">
        <f t="shared" si="26"/>
        <v/>
      </c>
      <c r="AM259" s="54" t="str">
        <f t="shared" si="27"/>
        <v/>
      </c>
      <c r="AN259" s="54" t="str">
        <f t="shared" si="28"/>
        <v/>
      </c>
      <c r="AO259" s="54" t="str">
        <f t="shared" si="29"/>
        <v/>
      </c>
      <c r="AP259" s="54" t="str">
        <f t="shared" si="30"/>
        <v/>
      </c>
      <c r="AQ259" s="54" t="str">
        <f t="shared" si="31"/>
        <v/>
      </c>
      <c r="AR259" s="54" t="str">
        <f t="shared" si="32"/>
        <v/>
      </c>
      <c r="AS259" s="54" t="str">
        <f t="shared" si="33"/>
        <v/>
      </c>
      <c r="AT259" s="54" t="str">
        <f t="shared" si="34"/>
        <v/>
      </c>
      <c r="AU259" s="54" t="str">
        <f t="shared" si="35"/>
        <v/>
      </c>
      <c r="AV259" s="54" t="str">
        <f t="shared" si="36"/>
        <v/>
      </c>
      <c r="AW259" s="54" t="str">
        <f t="shared" si="37"/>
        <v/>
      </c>
      <c r="AX259" s="54" t="str">
        <f t="shared" si="38"/>
        <v/>
      </c>
      <c r="AY259" s="54" t="str">
        <f t="shared" si="39"/>
        <v/>
      </c>
      <c r="AZ259" s="54" t="str">
        <f t="shared" si="40"/>
        <v/>
      </c>
      <c r="BA259" s="54" t="str">
        <f t="shared" si="41"/>
        <v/>
      </c>
      <c r="BB259" s="54" t="str">
        <f t="shared" si="42"/>
        <v/>
      </c>
      <c r="BC259" s="54" t="str">
        <f t="shared" si="43"/>
        <v/>
      </c>
      <c r="BD259" s="54" t="str">
        <f t="shared" si="44"/>
        <v/>
      </c>
      <c r="BE259" s="54" t="str">
        <f t="shared" si="45"/>
        <v/>
      </c>
      <c r="BF259" s="54" t="str">
        <f t="shared" si="46"/>
        <v/>
      </c>
      <c r="BG259" s="54" t="str">
        <f t="shared" si="47"/>
        <v/>
      </c>
      <c r="BH259" s="54" t="str">
        <f t="shared" si="48"/>
        <v/>
      </c>
      <c r="BI259" s="54" t="str">
        <f t="shared" si="49"/>
        <v/>
      </c>
      <c r="BJ259" s="54" t="str">
        <f t="shared" si="50"/>
        <v/>
      </c>
      <c r="BK259" s="54" t="str">
        <f t="shared" si="51"/>
        <v/>
      </c>
      <c r="BL259" s="54" t="str">
        <f t="shared" si="52"/>
        <v/>
      </c>
      <c r="BM259" s="54" t="str">
        <f t="shared" si="53"/>
        <v/>
      </c>
      <c r="BN259" s="54" t="str">
        <f t="shared" si="54"/>
        <v/>
      </c>
      <c r="BO259" s="54" t="str">
        <f t="shared" si="55"/>
        <v/>
      </c>
      <c r="BP259" s="54" t="str">
        <f t="shared" si="56"/>
        <v/>
      </c>
      <c r="BQ259" s="54" t="str">
        <f t="shared" si="57"/>
        <v/>
      </c>
      <c r="BR259" s="54" t="str">
        <f t="shared" si="58"/>
        <v/>
      </c>
      <c r="BS259" s="54" t="str">
        <f t="shared" si="59"/>
        <v/>
      </c>
      <c r="BT259" s="54" t="str">
        <f t="shared" si="60"/>
        <v/>
      </c>
      <c r="BU259" s="54" t="str">
        <f t="shared" si="61"/>
        <v/>
      </c>
    </row>
    <row r="260" spans="2:73" ht="16.2">
      <c r="B260" s="104"/>
      <c r="C260" s="101" t="str">
        <f t="shared" si="68"/>
        <v/>
      </c>
      <c r="D260" s="46"/>
      <c r="E260" s="213"/>
      <c r="F260" s="196"/>
      <c r="G260" s="196"/>
      <c r="H260" s="188"/>
      <c r="I260" s="311"/>
      <c r="J260" s="188"/>
      <c r="K260" s="214"/>
      <c r="L260" s="196"/>
      <c r="M260" s="196"/>
      <c r="N260" s="196"/>
      <c r="O260" s="196"/>
      <c r="P260" s="196"/>
      <c r="Q260" s="196"/>
      <c r="R260" s="196"/>
      <c r="S260" s="196"/>
      <c r="T260" s="197"/>
      <c r="V260" s="294" t="str">
        <f>IFERROR(INDEX($I$76:$I$508, _xlfn.AGGREGATE(15, 6, ROW($I$76:$I$508)-MIN(ROW($I$76:$I$508))+1/($AE$76:$AE$508&lt;&gt;"ingresos")/(COUNTIF($V$75:V259, $I$76:$I$508)=0), 1)), "")</f>
        <v/>
      </c>
      <c r="W260" s="196"/>
      <c r="X260" s="196"/>
      <c r="Y260" s="188"/>
      <c r="Z260" s="102" t="str">
        <f t="shared" si="67"/>
        <v/>
      </c>
      <c r="AA260" s="103" t="str">
        <f t="shared" si="21"/>
        <v/>
      </c>
      <c r="AB260" s="295" t="str">
        <f t="shared" si="63"/>
        <v/>
      </c>
      <c r="AC260" s="296"/>
      <c r="AE260" s="54">
        <f t="shared" si="64"/>
        <v>0</v>
      </c>
      <c r="AF260" s="89"/>
      <c r="AG260" s="89"/>
      <c r="AH260" s="54" t="str">
        <f t="shared" si="22"/>
        <v/>
      </c>
      <c r="AI260" s="54" t="str">
        <f t="shared" si="23"/>
        <v/>
      </c>
      <c r="AJ260" s="54" t="str">
        <f t="shared" si="24"/>
        <v/>
      </c>
      <c r="AK260" s="54" t="str">
        <f t="shared" si="25"/>
        <v/>
      </c>
      <c r="AL260" s="54" t="str">
        <f t="shared" si="26"/>
        <v/>
      </c>
      <c r="AM260" s="54" t="str">
        <f t="shared" si="27"/>
        <v/>
      </c>
      <c r="AN260" s="54" t="str">
        <f t="shared" si="28"/>
        <v/>
      </c>
      <c r="AO260" s="54" t="str">
        <f t="shared" si="29"/>
        <v/>
      </c>
      <c r="AP260" s="54" t="str">
        <f t="shared" si="30"/>
        <v/>
      </c>
      <c r="AQ260" s="54" t="str">
        <f t="shared" si="31"/>
        <v/>
      </c>
      <c r="AR260" s="54" t="str">
        <f t="shared" si="32"/>
        <v/>
      </c>
      <c r="AS260" s="54" t="str">
        <f t="shared" si="33"/>
        <v/>
      </c>
      <c r="AT260" s="54" t="str">
        <f t="shared" si="34"/>
        <v/>
      </c>
      <c r="AU260" s="54" t="str">
        <f t="shared" si="35"/>
        <v/>
      </c>
      <c r="AV260" s="54" t="str">
        <f t="shared" si="36"/>
        <v/>
      </c>
      <c r="AW260" s="54" t="str">
        <f t="shared" si="37"/>
        <v/>
      </c>
      <c r="AX260" s="54" t="str">
        <f t="shared" si="38"/>
        <v/>
      </c>
      <c r="AY260" s="54" t="str">
        <f t="shared" si="39"/>
        <v/>
      </c>
      <c r="AZ260" s="54" t="str">
        <f t="shared" si="40"/>
        <v/>
      </c>
      <c r="BA260" s="54" t="str">
        <f t="shared" si="41"/>
        <v/>
      </c>
      <c r="BB260" s="54" t="str">
        <f t="shared" si="42"/>
        <v/>
      </c>
      <c r="BC260" s="54" t="str">
        <f t="shared" si="43"/>
        <v/>
      </c>
      <c r="BD260" s="54" t="str">
        <f t="shared" si="44"/>
        <v/>
      </c>
      <c r="BE260" s="54" t="str">
        <f t="shared" si="45"/>
        <v/>
      </c>
      <c r="BF260" s="54" t="str">
        <f t="shared" si="46"/>
        <v/>
      </c>
      <c r="BG260" s="54" t="str">
        <f t="shared" si="47"/>
        <v/>
      </c>
      <c r="BH260" s="54" t="str">
        <f t="shared" si="48"/>
        <v/>
      </c>
      <c r="BI260" s="54" t="str">
        <f t="shared" si="49"/>
        <v/>
      </c>
      <c r="BJ260" s="54" t="str">
        <f t="shared" si="50"/>
        <v/>
      </c>
      <c r="BK260" s="54" t="str">
        <f t="shared" si="51"/>
        <v/>
      </c>
      <c r="BL260" s="54" t="str">
        <f t="shared" si="52"/>
        <v/>
      </c>
      <c r="BM260" s="54" t="str">
        <f t="shared" si="53"/>
        <v/>
      </c>
      <c r="BN260" s="54" t="str">
        <f t="shared" si="54"/>
        <v/>
      </c>
      <c r="BO260" s="54" t="str">
        <f t="shared" si="55"/>
        <v/>
      </c>
      <c r="BP260" s="54" t="str">
        <f t="shared" si="56"/>
        <v/>
      </c>
      <c r="BQ260" s="54" t="str">
        <f t="shared" si="57"/>
        <v/>
      </c>
      <c r="BR260" s="54" t="str">
        <f t="shared" si="58"/>
        <v/>
      </c>
      <c r="BS260" s="54" t="str">
        <f t="shared" si="59"/>
        <v/>
      </c>
      <c r="BT260" s="54" t="str">
        <f t="shared" si="60"/>
        <v/>
      </c>
      <c r="BU260" s="54" t="str">
        <f t="shared" si="61"/>
        <v/>
      </c>
    </row>
    <row r="261" spans="2:73" ht="16.2">
      <c r="B261" s="104"/>
      <c r="C261" s="101" t="str">
        <f t="shared" si="68"/>
        <v/>
      </c>
      <c r="D261" s="46"/>
      <c r="E261" s="213"/>
      <c r="F261" s="196"/>
      <c r="G261" s="196"/>
      <c r="H261" s="188"/>
      <c r="I261" s="311"/>
      <c r="J261" s="188"/>
      <c r="K261" s="214"/>
      <c r="L261" s="196"/>
      <c r="M261" s="196"/>
      <c r="N261" s="196"/>
      <c r="O261" s="196"/>
      <c r="P261" s="196"/>
      <c r="Q261" s="196"/>
      <c r="R261" s="196"/>
      <c r="S261" s="196"/>
      <c r="T261" s="197"/>
      <c r="V261" s="294" t="str">
        <f>IFERROR(INDEX($I$76:$I$508, _xlfn.AGGREGATE(15, 6, ROW($I$76:$I$508)-MIN(ROW($I$76:$I$508))+1/($AE$76:$AE$508&lt;&gt;"ingresos")/(COUNTIF($V$75:V260, $I$76:$I$508)=0), 1)), "")</f>
        <v/>
      </c>
      <c r="W261" s="196"/>
      <c r="X261" s="196"/>
      <c r="Y261" s="188"/>
      <c r="Z261" s="102" t="str">
        <f t="shared" si="67"/>
        <v/>
      </c>
      <c r="AA261" s="103" t="str">
        <f t="shared" si="21"/>
        <v/>
      </c>
      <c r="AB261" s="295" t="str">
        <f t="shared" si="63"/>
        <v/>
      </c>
      <c r="AC261" s="296"/>
      <c r="AE261" s="54">
        <f t="shared" si="64"/>
        <v>0</v>
      </c>
      <c r="AF261" s="89"/>
      <c r="AG261" s="89"/>
      <c r="AH261" s="54" t="str">
        <f t="shared" si="22"/>
        <v/>
      </c>
      <c r="AI261" s="54" t="str">
        <f t="shared" si="23"/>
        <v/>
      </c>
      <c r="AJ261" s="54" t="str">
        <f t="shared" si="24"/>
        <v/>
      </c>
      <c r="AK261" s="54" t="str">
        <f t="shared" si="25"/>
        <v/>
      </c>
      <c r="AL261" s="54" t="str">
        <f t="shared" si="26"/>
        <v/>
      </c>
      <c r="AM261" s="54" t="str">
        <f t="shared" si="27"/>
        <v/>
      </c>
      <c r="AN261" s="54" t="str">
        <f t="shared" si="28"/>
        <v/>
      </c>
      <c r="AO261" s="54" t="str">
        <f t="shared" si="29"/>
        <v/>
      </c>
      <c r="AP261" s="54" t="str">
        <f t="shared" si="30"/>
        <v/>
      </c>
      <c r="AQ261" s="54" t="str">
        <f t="shared" si="31"/>
        <v/>
      </c>
      <c r="AR261" s="54" t="str">
        <f t="shared" si="32"/>
        <v/>
      </c>
      <c r="AS261" s="54" t="str">
        <f t="shared" si="33"/>
        <v/>
      </c>
      <c r="AT261" s="54" t="str">
        <f t="shared" si="34"/>
        <v/>
      </c>
      <c r="AU261" s="54" t="str">
        <f t="shared" si="35"/>
        <v/>
      </c>
      <c r="AV261" s="54" t="str">
        <f t="shared" si="36"/>
        <v/>
      </c>
      <c r="AW261" s="54" t="str">
        <f t="shared" si="37"/>
        <v/>
      </c>
      <c r="AX261" s="54" t="str">
        <f t="shared" si="38"/>
        <v/>
      </c>
      <c r="AY261" s="54" t="str">
        <f t="shared" si="39"/>
        <v/>
      </c>
      <c r="AZ261" s="54" t="str">
        <f t="shared" si="40"/>
        <v/>
      </c>
      <c r="BA261" s="54" t="str">
        <f t="shared" si="41"/>
        <v/>
      </c>
      <c r="BB261" s="54" t="str">
        <f t="shared" si="42"/>
        <v/>
      </c>
      <c r="BC261" s="54" t="str">
        <f t="shared" si="43"/>
        <v/>
      </c>
      <c r="BD261" s="54" t="str">
        <f t="shared" si="44"/>
        <v/>
      </c>
      <c r="BE261" s="54" t="str">
        <f t="shared" si="45"/>
        <v/>
      </c>
      <c r="BF261" s="54" t="str">
        <f t="shared" si="46"/>
        <v/>
      </c>
      <c r="BG261" s="54" t="str">
        <f t="shared" si="47"/>
        <v/>
      </c>
      <c r="BH261" s="54" t="str">
        <f t="shared" si="48"/>
        <v/>
      </c>
      <c r="BI261" s="54" t="str">
        <f t="shared" si="49"/>
        <v/>
      </c>
      <c r="BJ261" s="54" t="str">
        <f t="shared" si="50"/>
        <v/>
      </c>
      <c r="BK261" s="54" t="str">
        <f t="shared" si="51"/>
        <v/>
      </c>
      <c r="BL261" s="54" t="str">
        <f t="shared" si="52"/>
        <v/>
      </c>
      <c r="BM261" s="54" t="str">
        <f t="shared" si="53"/>
        <v/>
      </c>
      <c r="BN261" s="54" t="str">
        <f t="shared" si="54"/>
        <v/>
      </c>
      <c r="BO261" s="54" t="str">
        <f t="shared" si="55"/>
        <v/>
      </c>
      <c r="BP261" s="54" t="str">
        <f t="shared" si="56"/>
        <v/>
      </c>
      <c r="BQ261" s="54" t="str">
        <f t="shared" si="57"/>
        <v/>
      </c>
      <c r="BR261" s="54" t="str">
        <f t="shared" si="58"/>
        <v/>
      </c>
      <c r="BS261" s="54" t="str">
        <f t="shared" si="59"/>
        <v/>
      </c>
      <c r="BT261" s="54" t="str">
        <f t="shared" si="60"/>
        <v/>
      </c>
      <c r="BU261" s="54" t="str">
        <f t="shared" si="61"/>
        <v/>
      </c>
    </row>
    <row r="262" spans="2:73" ht="16.2">
      <c r="B262" s="104"/>
      <c r="C262" s="101" t="str">
        <f t="shared" si="68"/>
        <v/>
      </c>
      <c r="D262" s="46"/>
      <c r="E262" s="213"/>
      <c r="F262" s="196"/>
      <c r="G262" s="196"/>
      <c r="H262" s="188"/>
      <c r="I262" s="311"/>
      <c r="J262" s="188"/>
      <c r="K262" s="214"/>
      <c r="L262" s="196"/>
      <c r="M262" s="196"/>
      <c r="N262" s="196"/>
      <c r="O262" s="196"/>
      <c r="P262" s="196"/>
      <c r="Q262" s="196"/>
      <c r="R262" s="196"/>
      <c r="S262" s="196"/>
      <c r="T262" s="197"/>
      <c r="V262" s="294" t="str">
        <f>IFERROR(INDEX($I$76:$I$508, _xlfn.AGGREGATE(15, 6, ROW($I$76:$I$508)-MIN(ROW($I$76:$I$508))+1/($AE$76:$AE$508&lt;&gt;"ingresos")/(COUNTIF($V$75:V261, $I$76:$I$508)=0), 1)), "")</f>
        <v/>
      </c>
      <c r="W262" s="196"/>
      <c r="X262" s="196"/>
      <c r="Y262" s="188"/>
      <c r="Z262" s="102" t="str">
        <f t="shared" si="67"/>
        <v/>
      </c>
      <c r="AA262" s="103" t="str">
        <f t="shared" si="21"/>
        <v/>
      </c>
      <c r="AB262" s="295" t="str">
        <f t="shared" si="63"/>
        <v/>
      </c>
      <c r="AC262" s="296"/>
      <c r="AE262" s="54">
        <f t="shared" si="64"/>
        <v>0</v>
      </c>
      <c r="AF262" s="89"/>
      <c r="AG262" s="89"/>
      <c r="AH262" s="54" t="str">
        <f t="shared" si="22"/>
        <v/>
      </c>
      <c r="AI262" s="54" t="str">
        <f t="shared" si="23"/>
        <v/>
      </c>
      <c r="AJ262" s="54" t="str">
        <f t="shared" si="24"/>
        <v/>
      </c>
      <c r="AK262" s="54" t="str">
        <f t="shared" si="25"/>
        <v/>
      </c>
      <c r="AL262" s="54" t="str">
        <f t="shared" si="26"/>
        <v/>
      </c>
      <c r="AM262" s="54" t="str">
        <f t="shared" si="27"/>
        <v/>
      </c>
      <c r="AN262" s="54" t="str">
        <f t="shared" si="28"/>
        <v/>
      </c>
      <c r="AO262" s="54" t="str">
        <f t="shared" si="29"/>
        <v/>
      </c>
      <c r="AP262" s="54" t="str">
        <f t="shared" si="30"/>
        <v/>
      </c>
      <c r="AQ262" s="54" t="str">
        <f t="shared" si="31"/>
        <v/>
      </c>
      <c r="AR262" s="54" t="str">
        <f t="shared" si="32"/>
        <v/>
      </c>
      <c r="AS262" s="54" t="str">
        <f t="shared" si="33"/>
        <v/>
      </c>
      <c r="AT262" s="54" t="str">
        <f t="shared" si="34"/>
        <v/>
      </c>
      <c r="AU262" s="54" t="str">
        <f t="shared" si="35"/>
        <v/>
      </c>
      <c r="AV262" s="54" t="str">
        <f t="shared" si="36"/>
        <v/>
      </c>
      <c r="AW262" s="54" t="str">
        <f t="shared" si="37"/>
        <v/>
      </c>
      <c r="AX262" s="54" t="str">
        <f t="shared" si="38"/>
        <v/>
      </c>
      <c r="AY262" s="54" t="str">
        <f t="shared" si="39"/>
        <v/>
      </c>
      <c r="AZ262" s="54" t="str">
        <f t="shared" si="40"/>
        <v/>
      </c>
      <c r="BA262" s="54" t="str">
        <f t="shared" si="41"/>
        <v/>
      </c>
      <c r="BB262" s="54" t="str">
        <f t="shared" si="42"/>
        <v/>
      </c>
      <c r="BC262" s="54" t="str">
        <f t="shared" si="43"/>
        <v/>
      </c>
      <c r="BD262" s="54" t="str">
        <f t="shared" si="44"/>
        <v/>
      </c>
      <c r="BE262" s="54" t="str">
        <f t="shared" si="45"/>
        <v/>
      </c>
      <c r="BF262" s="54" t="str">
        <f t="shared" si="46"/>
        <v/>
      </c>
      <c r="BG262" s="54" t="str">
        <f t="shared" si="47"/>
        <v/>
      </c>
      <c r="BH262" s="54" t="str">
        <f t="shared" si="48"/>
        <v/>
      </c>
      <c r="BI262" s="54" t="str">
        <f t="shared" si="49"/>
        <v/>
      </c>
      <c r="BJ262" s="54" t="str">
        <f t="shared" si="50"/>
        <v/>
      </c>
      <c r="BK262" s="54" t="str">
        <f t="shared" si="51"/>
        <v/>
      </c>
      <c r="BL262" s="54" t="str">
        <f t="shared" si="52"/>
        <v/>
      </c>
      <c r="BM262" s="54" t="str">
        <f t="shared" si="53"/>
        <v/>
      </c>
      <c r="BN262" s="54" t="str">
        <f t="shared" si="54"/>
        <v/>
      </c>
      <c r="BO262" s="54" t="str">
        <f t="shared" si="55"/>
        <v/>
      </c>
      <c r="BP262" s="54" t="str">
        <f t="shared" si="56"/>
        <v/>
      </c>
      <c r="BQ262" s="54" t="str">
        <f t="shared" si="57"/>
        <v/>
      </c>
      <c r="BR262" s="54" t="str">
        <f t="shared" si="58"/>
        <v/>
      </c>
      <c r="BS262" s="54" t="str">
        <f t="shared" si="59"/>
        <v/>
      </c>
      <c r="BT262" s="54" t="str">
        <f t="shared" si="60"/>
        <v/>
      </c>
      <c r="BU262" s="54" t="str">
        <f t="shared" si="61"/>
        <v/>
      </c>
    </row>
    <row r="263" spans="2:73" ht="16.2">
      <c r="B263" s="104"/>
      <c r="C263" s="101" t="str">
        <f t="shared" si="68"/>
        <v/>
      </c>
      <c r="D263" s="46"/>
      <c r="E263" s="213"/>
      <c r="F263" s="196"/>
      <c r="G263" s="196"/>
      <c r="H263" s="188"/>
      <c r="I263" s="311"/>
      <c r="J263" s="188"/>
      <c r="K263" s="214"/>
      <c r="L263" s="196"/>
      <c r="M263" s="196"/>
      <c r="N263" s="196"/>
      <c r="O263" s="196"/>
      <c r="P263" s="196"/>
      <c r="Q263" s="196"/>
      <c r="R263" s="196"/>
      <c r="S263" s="196"/>
      <c r="T263" s="197"/>
      <c r="V263" s="294" t="str">
        <f>IFERROR(INDEX($I$76:$I$508, _xlfn.AGGREGATE(15, 6, ROW($I$76:$I$508)-MIN(ROW($I$76:$I$508))+1/($AE$76:$AE$508&lt;&gt;"ingresos")/(COUNTIF($V$75:V262, $I$76:$I$508)=0), 1)), "")</f>
        <v/>
      </c>
      <c r="W263" s="196"/>
      <c r="X263" s="196"/>
      <c r="Y263" s="188"/>
      <c r="Z263" s="102" t="str">
        <f t="shared" si="67"/>
        <v/>
      </c>
      <c r="AA263" s="103" t="str">
        <f t="shared" si="21"/>
        <v/>
      </c>
      <c r="AB263" s="295" t="str">
        <f t="shared" si="63"/>
        <v/>
      </c>
      <c r="AC263" s="296"/>
      <c r="AE263" s="54">
        <f t="shared" si="64"/>
        <v>0</v>
      </c>
      <c r="AF263" s="89"/>
      <c r="AG263" s="89"/>
      <c r="AH263" s="54" t="str">
        <f t="shared" si="22"/>
        <v/>
      </c>
      <c r="AI263" s="54" t="str">
        <f t="shared" si="23"/>
        <v/>
      </c>
      <c r="AJ263" s="54" t="str">
        <f t="shared" si="24"/>
        <v/>
      </c>
      <c r="AK263" s="54" t="str">
        <f t="shared" si="25"/>
        <v/>
      </c>
      <c r="AL263" s="54" t="str">
        <f t="shared" si="26"/>
        <v/>
      </c>
      <c r="AM263" s="54" t="str">
        <f t="shared" si="27"/>
        <v/>
      </c>
      <c r="AN263" s="54" t="str">
        <f t="shared" si="28"/>
        <v/>
      </c>
      <c r="AO263" s="54" t="str">
        <f t="shared" si="29"/>
        <v/>
      </c>
      <c r="AP263" s="54" t="str">
        <f t="shared" si="30"/>
        <v/>
      </c>
      <c r="AQ263" s="54" t="str">
        <f t="shared" si="31"/>
        <v/>
      </c>
      <c r="AR263" s="54" t="str">
        <f t="shared" si="32"/>
        <v/>
      </c>
      <c r="AS263" s="54" t="str">
        <f t="shared" si="33"/>
        <v/>
      </c>
      <c r="AT263" s="54" t="str">
        <f t="shared" si="34"/>
        <v/>
      </c>
      <c r="AU263" s="54" t="str">
        <f t="shared" si="35"/>
        <v/>
      </c>
      <c r="AV263" s="54" t="str">
        <f t="shared" si="36"/>
        <v/>
      </c>
      <c r="AW263" s="54" t="str">
        <f t="shared" si="37"/>
        <v/>
      </c>
      <c r="AX263" s="54" t="str">
        <f t="shared" si="38"/>
        <v/>
      </c>
      <c r="AY263" s="54" t="str">
        <f t="shared" si="39"/>
        <v/>
      </c>
      <c r="AZ263" s="54" t="str">
        <f t="shared" si="40"/>
        <v/>
      </c>
      <c r="BA263" s="54" t="str">
        <f t="shared" si="41"/>
        <v/>
      </c>
      <c r="BB263" s="54" t="str">
        <f t="shared" si="42"/>
        <v/>
      </c>
      <c r="BC263" s="54" t="str">
        <f t="shared" si="43"/>
        <v/>
      </c>
      <c r="BD263" s="54" t="str">
        <f t="shared" si="44"/>
        <v/>
      </c>
      <c r="BE263" s="54" t="str">
        <f t="shared" si="45"/>
        <v/>
      </c>
      <c r="BF263" s="54" t="str">
        <f t="shared" si="46"/>
        <v/>
      </c>
      <c r="BG263" s="54" t="str">
        <f t="shared" si="47"/>
        <v/>
      </c>
      <c r="BH263" s="54" t="str">
        <f t="shared" si="48"/>
        <v/>
      </c>
      <c r="BI263" s="54" t="str">
        <f t="shared" si="49"/>
        <v/>
      </c>
      <c r="BJ263" s="54" t="str">
        <f t="shared" si="50"/>
        <v/>
      </c>
      <c r="BK263" s="54" t="str">
        <f t="shared" si="51"/>
        <v/>
      </c>
      <c r="BL263" s="54" t="str">
        <f t="shared" si="52"/>
        <v/>
      </c>
      <c r="BM263" s="54" t="str">
        <f t="shared" si="53"/>
        <v/>
      </c>
      <c r="BN263" s="54" t="str">
        <f t="shared" si="54"/>
        <v/>
      </c>
      <c r="BO263" s="54" t="str">
        <f t="shared" si="55"/>
        <v/>
      </c>
      <c r="BP263" s="54" t="str">
        <f t="shared" si="56"/>
        <v/>
      </c>
      <c r="BQ263" s="54" t="str">
        <f t="shared" si="57"/>
        <v/>
      </c>
      <c r="BR263" s="54" t="str">
        <f t="shared" si="58"/>
        <v/>
      </c>
      <c r="BS263" s="54" t="str">
        <f t="shared" si="59"/>
        <v/>
      </c>
      <c r="BT263" s="54" t="str">
        <f t="shared" si="60"/>
        <v/>
      </c>
      <c r="BU263" s="54" t="str">
        <f t="shared" si="61"/>
        <v/>
      </c>
    </row>
    <row r="264" spans="2:73" ht="16.2">
      <c r="B264" s="104"/>
      <c r="C264" s="101" t="str">
        <f t="shared" si="68"/>
        <v/>
      </c>
      <c r="D264" s="46"/>
      <c r="E264" s="213"/>
      <c r="F264" s="196"/>
      <c r="G264" s="196"/>
      <c r="H264" s="188"/>
      <c r="I264" s="311"/>
      <c r="J264" s="188"/>
      <c r="K264" s="214"/>
      <c r="L264" s="196"/>
      <c r="M264" s="196"/>
      <c r="N264" s="196"/>
      <c r="O264" s="196"/>
      <c r="P264" s="196"/>
      <c r="Q264" s="196"/>
      <c r="R264" s="196"/>
      <c r="S264" s="196"/>
      <c r="T264" s="197"/>
      <c r="V264" s="294" t="str">
        <f>IFERROR(INDEX($I$76:$I$508, _xlfn.AGGREGATE(15, 6, ROW($I$76:$I$508)-MIN(ROW($I$76:$I$508))+1/($AE$76:$AE$508&lt;&gt;"ingresos")/(COUNTIF($V$75:V263, $I$76:$I$508)=0), 1)), "")</f>
        <v/>
      </c>
      <c r="W264" s="196"/>
      <c r="X264" s="196"/>
      <c r="Y264" s="188"/>
      <c r="Z264" s="102" t="str">
        <f t="shared" si="67"/>
        <v/>
      </c>
      <c r="AA264" s="103" t="str">
        <f t="shared" si="21"/>
        <v/>
      </c>
      <c r="AB264" s="295" t="str">
        <f t="shared" si="63"/>
        <v/>
      </c>
      <c r="AC264" s="296"/>
      <c r="AE264" s="54">
        <f t="shared" si="64"/>
        <v>0</v>
      </c>
      <c r="AF264" s="89"/>
      <c r="AG264" s="89"/>
      <c r="AH264" s="54" t="str">
        <f t="shared" si="22"/>
        <v/>
      </c>
      <c r="AI264" s="54" t="str">
        <f t="shared" si="23"/>
        <v/>
      </c>
      <c r="AJ264" s="54" t="str">
        <f t="shared" si="24"/>
        <v/>
      </c>
      <c r="AK264" s="54" t="str">
        <f t="shared" si="25"/>
        <v/>
      </c>
      <c r="AL264" s="54" t="str">
        <f t="shared" si="26"/>
        <v/>
      </c>
      <c r="AM264" s="54" t="str">
        <f t="shared" si="27"/>
        <v/>
      </c>
      <c r="AN264" s="54" t="str">
        <f t="shared" si="28"/>
        <v/>
      </c>
      <c r="AO264" s="54" t="str">
        <f t="shared" si="29"/>
        <v/>
      </c>
      <c r="AP264" s="54" t="str">
        <f t="shared" si="30"/>
        <v/>
      </c>
      <c r="AQ264" s="54" t="str">
        <f t="shared" si="31"/>
        <v/>
      </c>
      <c r="AR264" s="54" t="str">
        <f t="shared" si="32"/>
        <v/>
      </c>
      <c r="AS264" s="54" t="str">
        <f t="shared" si="33"/>
        <v/>
      </c>
      <c r="AT264" s="54" t="str">
        <f t="shared" si="34"/>
        <v/>
      </c>
      <c r="AU264" s="54" t="str">
        <f t="shared" si="35"/>
        <v/>
      </c>
      <c r="AV264" s="54" t="str">
        <f t="shared" si="36"/>
        <v/>
      </c>
      <c r="AW264" s="54" t="str">
        <f t="shared" si="37"/>
        <v/>
      </c>
      <c r="AX264" s="54" t="str">
        <f t="shared" si="38"/>
        <v/>
      </c>
      <c r="AY264" s="54" t="str">
        <f t="shared" si="39"/>
        <v/>
      </c>
      <c r="AZ264" s="54" t="str">
        <f t="shared" si="40"/>
        <v/>
      </c>
      <c r="BA264" s="54" t="str">
        <f t="shared" si="41"/>
        <v/>
      </c>
      <c r="BB264" s="54" t="str">
        <f t="shared" si="42"/>
        <v/>
      </c>
      <c r="BC264" s="54" t="str">
        <f t="shared" si="43"/>
        <v/>
      </c>
      <c r="BD264" s="54" t="str">
        <f t="shared" si="44"/>
        <v/>
      </c>
      <c r="BE264" s="54" t="str">
        <f t="shared" si="45"/>
        <v/>
      </c>
      <c r="BF264" s="54" t="str">
        <f t="shared" si="46"/>
        <v/>
      </c>
      <c r="BG264" s="54" t="str">
        <f t="shared" si="47"/>
        <v/>
      </c>
      <c r="BH264" s="54" t="str">
        <f t="shared" si="48"/>
        <v/>
      </c>
      <c r="BI264" s="54" t="str">
        <f t="shared" si="49"/>
        <v/>
      </c>
      <c r="BJ264" s="54" t="str">
        <f t="shared" si="50"/>
        <v/>
      </c>
      <c r="BK264" s="54" t="str">
        <f t="shared" si="51"/>
        <v/>
      </c>
      <c r="BL264" s="54" t="str">
        <f t="shared" si="52"/>
        <v/>
      </c>
      <c r="BM264" s="54" t="str">
        <f t="shared" si="53"/>
        <v/>
      </c>
      <c r="BN264" s="54" t="str">
        <f t="shared" si="54"/>
        <v/>
      </c>
      <c r="BO264" s="54" t="str">
        <f t="shared" si="55"/>
        <v/>
      </c>
      <c r="BP264" s="54" t="str">
        <f t="shared" si="56"/>
        <v/>
      </c>
      <c r="BQ264" s="54" t="str">
        <f t="shared" si="57"/>
        <v/>
      </c>
      <c r="BR264" s="54" t="str">
        <f t="shared" si="58"/>
        <v/>
      </c>
      <c r="BS264" s="54" t="str">
        <f t="shared" si="59"/>
        <v/>
      </c>
      <c r="BT264" s="54" t="str">
        <f t="shared" si="60"/>
        <v/>
      </c>
      <c r="BU264" s="54" t="str">
        <f t="shared" si="61"/>
        <v/>
      </c>
    </row>
    <row r="265" spans="2:73" ht="16.2">
      <c r="B265" s="104"/>
      <c r="C265" s="101" t="str">
        <f t="shared" si="68"/>
        <v/>
      </c>
      <c r="D265" s="46"/>
      <c r="E265" s="213"/>
      <c r="F265" s="196"/>
      <c r="G265" s="196"/>
      <c r="H265" s="188"/>
      <c r="I265" s="311"/>
      <c r="J265" s="188"/>
      <c r="K265" s="214"/>
      <c r="L265" s="196"/>
      <c r="M265" s="196"/>
      <c r="N265" s="196"/>
      <c r="O265" s="196"/>
      <c r="P265" s="196"/>
      <c r="Q265" s="196"/>
      <c r="R265" s="196"/>
      <c r="S265" s="196"/>
      <c r="T265" s="197"/>
      <c r="V265" s="294" t="str">
        <f>IFERROR(INDEX($I$76:$I$508, _xlfn.AGGREGATE(15, 6, ROW($I$76:$I$508)-MIN(ROW($I$76:$I$508))+1/($AE$76:$AE$508&lt;&gt;"ingresos")/(COUNTIF($V$75:V264, $I$76:$I$508)=0), 1)), "")</f>
        <v/>
      </c>
      <c r="W265" s="196"/>
      <c r="X265" s="196"/>
      <c r="Y265" s="188"/>
      <c r="Z265" s="102" t="str">
        <f t="shared" si="67"/>
        <v/>
      </c>
      <c r="AA265" s="103" t="str">
        <f t="shared" si="21"/>
        <v/>
      </c>
      <c r="AB265" s="295" t="str">
        <f t="shared" si="63"/>
        <v/>
      </c>
      <c r="AC265" s="296"/>
      <c r="AE265" s="54">
        <f t="shared" si="64"/>
        <v>0</v>
      </c>
      <c r="AF265" s="89"/>
      <c r="AG265" s="89"/>
      <c r="AH265" s="54" t="str">
        <f t="shared" si="22"/>
        <v/>
      </c>
      <c r="AI265" s="54" t="str">
        <f t="shared" si="23"/>
        <v/>
      </c>
      <c r="AJ265" s="54" t="str">
        <f t="shared" si="24"/>
        <v/>
      </c>
      <c r="AK265" s="54" t="str">
        <f t="shared" si="25"/>
        <v/>
      </c>
      <c r="AL265" s="54" t="str">
        <f t="shared" si="26"/>
        <v/>
      </c>
      <c r="AM265" s="54" t="str">
        <f t="shared" si="27"/>
        <v/>
      </c>
      <c r="AN265" s="54" t="str">
        <f t="shared" si="28"/>
        <v/>
      </c>
      <c r="AO265" s="54" t="str">
        <f t="shared" si="29"/>
        <v/>
      </c>
      <c r="AP265" s="54" t="str">
        <f t="shared" si="30"/>
        <v/>
      </c>
      <c r="AQ265" s="54" t="str">
        <f t="shared" si="31"/>
        <v/>
      </c>
      <c r="AR265" s="54" t="str">
        <f t="shared" si="32"/>
        <v/>
      </c>
      <c r="AS265" s="54" t="str">
        <f t="shared" si="33"/>
        <v/>
      </c>
      <c r="AT265" s="54" t="str">
        <f t="shared" si="34"/>
        <v/>
      </c>
      <c r="AU265" s="54" t="str">
        <f t="shared" si="35"/>
        <v/>
      </c>
      <c r="AV265" s="54" t="str">
        <f t="shared" si="36"/>
        <v/>
      </c>
      <c r="AW265" s="54" t="str">
        <f t="shared" si="37"/>
        <v/>
      </c>
      <c r="AX265" s="54" t="str">
        <f t="shared" si="38"/>
        <v/>
      </c>
      <c r="AY265" s="54" t="str">
        <f t="shared" si="39"/>
        <v/>
      </c>
      <c r="AZ265" s="54" t="str">
        <f t="shared" si="40"/>
        <v/>
      </c>
      <c r="BA265" s="54" t="str">
        <f t="shared" si="41"/>
        <v/>
      </c>
      <c r="BB265" s="54" t="str">
        <f t="shared" si="42"/>
        <v/>
      </c>
      <c r="BC265" s="54" t="str">
        <f t="shared" si="43"/>
        <v/>
      </c>
      <c r="BD265" s="54" t="str">
        <f t="shared" si="44"/>
        <v/>
      </c>
      <c r="BE265" s="54" t="str">
        <f t="shared" si="45"/>
        <v/>
      </c>
      <c r="BF265" s="54" t="str">
        <f t="shared" si="46"/>
        <v/>
      </c>
      <c r="BG265" s="54" t="str">
        <f t="shared" si="47"/>
        <v/>
      </c>
      <c r="BH265" s="54" t="str">
        <f t="shared" si="48"/>
        <v/>
      </c>
      <c r="BI265" s="54" t="str">
        <f t="shared" si="49"/>
        <v/>
      </c>
      <c r="BJ265" s="54" t="str">
        <f t="shared" si="50"/>
        <v/>
      </c>
      <c r="BK265" s="54" t="str">
        <f t="shared" si="51"/>
        <v/>
      </c>
      <c r="BL265" s="54" t="str">
        <f t="shared" si="52"/>
        <v/>
      </c>
      <c r="BM265" s="54" t="str">
        <f t="shared" si="53"/>
        <v/>
      </c>
      <c r="BN265" s="54" t="str">
        <f t="shared" si="54"/>
        <v/>
      </c>
      <c r="BO265" s="54" t="str">
        <f t="shared" si="55"/>
        <v/>
      </c>
      <c r="BP265" s="54" t="str">
        <f t="shared" si="56"/>
        <v/>
      </c>
      <c r="BQ265" s="54" t="str">
        <f t="shared" si="57"/>
        <v/>
      </c>
      <c r="BR265" s="54" t="str">
        <f t="shared" si="58"/>
        <v/>
      </c>
      <c r="BS265" s="54" t="str">
        <f t="shared" si="59"/>
        <v/>
      </c>
      <c r="BT265" s="54" t="str">
        <f t="shared" si="60"/>
        <v/>
      </c>
      <c r="BU265" s="54" t="str">
        <f t="shared" si="61"/>
        <v/>
      </c>
    </row>
    <row r="266" spans="2:73" ht="16.2">
      <c r="B266" s="104"/>
      <c r="C266" s="101" t="str">
        <f t="shared" si="68"/>
        <v/>
      </c>
      <c r="D266" s="46"/>
      <c r="E266" s="213"/>
      <c r="F266" s="196"/>
      <c r="G266" s="196"/>
      <c r="H266" s="188"/>
      <c r="I266" s="311"/>
      <c r="J266" s="188"/>
      <c r="K266" s="214"/>
      <c r="L266" s="196"/>
      <c r="M266" s="196"/>
      <c r="N266" s="196"/>
      <c r="O266" s="196"/>
      <c r="P266" s="196"/>
      <c r="Q266" s="196"/>
      <c r="R266" s="196"/>
      <c r="S266" s="196"/>
      <c r="T266" s="197"/>
      <c r="V266" s="294" t="str">
        <f>IFERROR(INDEX($I$76:$I$508, _xlfn.AGGREGATE(15, 6, ROW($I$76:$I$508)-MIN(ROW($I$76:$I$508))+1/($AE$76:$AE$508&lt;&gt;"ingresos")/(COUNTIF($V$75:V265, $I$76:$I$508)=0), 1)), "")</f>
        <v/>
      </c>
      <c r="W266" s="196"/>
      <c r="X266" s="196"/>
      <c r="Y266" s="188"/>
      <c r="Z266" s="102" t="str">
        <f t="shared" si="67"/>
        <v/>
      </c>
      <c r="AA266" s="103" t="str">
        <f t="shared" si="21"/>
        <v/>
      </c>
      <c r="AB266" s="295" t="str">
        <f t="shared" si="63"/>
        <v/>
      </c>
      <c r="AC266" s="296"/>
      <c r="AE266" s="54">
        <f t="shared" si="64"/>
        <v>0</v>
      </c>
      <c r="AF266" s="89"/>
      <c r="AG266" s="89"/>
      <c r="AH266" s="54" t="str">
        <f t="shared" si="22"/>
        <v/>
      </c>
      <c r="AI266" s="54" t="str">
        <f t="shared" si="23"/>
        <v/>
      </c>
      <c r="AJ266" s="54" t="str">
        <f t="shared" si="24"/>
        <v/>
      </c>
      <c r="AK266" s="54" t="str">
        <f t="shared" si="25"/>
        <v/>
      </c>
      <c r="AL266" s="54" t="str">
        <f t="shared" si="26"/>
        <v/>
      </c>
      <c r="AM266" s="54" t="str">
        <f t="shared" si="27"/>
        <v/>
      </c>
      <c r="AN266" s="54" t="str">
        <f t="shared" si="28"/>
        <v/>
      </c>
      <c r="AO266" s="54" t="str">
        <f t="shared" si="29"/>
        <v/>
      </c>
      <c r="AP266" s="54" t="str">
        <f t="shared" si="30"/>
        <v/>
      </c>
      <c r="AQ266" s="54" t="str">
        <f t="shared" si="31"/>
        <v/>
      </c>
      <c r="AR266" s="54" t="str">
        <f t="shared" si="32"/>
        <v/>
      </c>
      <c r="AS266" s="54" t="str">
        <f t="shared" si="33"/>
        <v/>
      </c>
      <c r="AT266" s="54" t="str">
        <f t="shared" si="34"/>
        <v/>
      </c>
      <c r="AU266" s="54" t="str">
        <f t="shared" si="35"/>
        <v/>
      </c>
      <c r="AV266" s="54" t="str">
        <f t="shared" si="36"/>
        <v/>
      </c>
      <c r="AW266" s="54" t="str">
        <f t="shared" si="37"/>
        <v/>
      </c>
      <c r="AX266" s="54" t="str">
        <f t="shared" si="38"/>
        <v/>
      </c>
      <c r="AY266" s="54" t="str">
        <f t="shared" si="39"/>
        <v/>
      </c>
      <c r="AZ266" s="54" t="str">
        <f t="shared" si="40"/>
        <v/>
      </c>
      <c r="BA266" s="54" t="str">
        <f t="shared" si="41"/>
        <v/>
      </c>
      <c r="BB266" s="54" t="str">
        <f t="shared" si="42"/>
        <v/>
      </c>
      <c r="BC266" s="54" t="str">
        <f t="shared" si="43"/>
        <v/>
      </c>
      <c r="BD266" s="54" t="str">
        <f t="shared" si="44"/>
        <v/>
      </c>
      <c r="BE266" s="54" t="str">
        <f t="shared" si="45"/>
        <v/>
      </c>
      <c r="BF266" s="54" t="str">
        <f t="shared" si="46"/>
        <v/>
      </c>
      <c r="BG266" s="54" t="str">
        <f t="shared" si="47"/>
        <v/>
      </c>
      <c r="BH266" s="54" t="str">
        <f t="shared" si="48"/>
        <v/>
      </c>
      <c r="BI266" s="54" t="str">
        <f t="shared" si="49"/>
        <v/>
      </c>
      <c r="BJ266" s="54" t="str">
        <f t="shared" si="50"/>
        <v/>
      </c>
      <c r="BK266" s="54" t="str">
        <f t="shared" si="51"/>
        <v/>
      </c>
      <c r="BL266" s="54" t="str">
        <f t="shared" si="52"/>
        <v/>
      </c>
      <c r="BM266" s="54" t="str">
        <f t="shared" si="53"/>
        <v/>
      </c>
      <c r="BN266" s="54" t="str">
        <f t="shared" si="54"/>
        <v/>
      </c>
      <c r="BO266" s="54" t="str">
        <f t="shared" si="55"/>
        <v/>
      </c>
      <c r="BP266" s="54" t="str">
        <f t="shared" si="56"/>
        <v/>
      </c>
      <c r="BQ266" s="54" t="str">
        <f t="shared" si="57"/>
        <v/>
      </c>
      <c r="BR266" s="54" t="str">
        <f t="shared" si="58"/>
        <v/>
      </c>
      <c r="BS266" s="54" t="str">
        <f t="shared" si="59"/>
        <v/>
      </c>
      <c r="BT266" s="54" t="str">
        <f t="shared" si="60"/>
        <v/>
      </c>
      <c r="BU266" s="54" t="str">
        <f t="shared" si="61"/>
        <v/>
      </c>
    </row>
    <row r="267" spans="2:73" ht="16.2">
      <c r="B267" s="104"/>
      <c r="C267" s="101" t="str">
        <f t="shared" si="68"/>
        <v/>
      </c>
      <c r="D267" s="46"/>
      <c r="E267" s="213"/>
      <c r="F267" s="196"/>
      <c r="G267" s="196"/>
      <c r="H267" s="188"/>
      <c r="I267" s="311"/>
      <c r="J267" s="188"/>
      <c r="K267" s="214"/>
      <c r="L267" s="196"/>
      <c r="M267" s="196"/>
      <c r="N267" s="196"/>
      <c r="O267" s="196"/>
      <c r="P267" s="196"/>
      <c r="Q267" s="196"/>
      <c r="R267" s="196"/>
      <c r="S267" s="196"/>
      <c r="T267" s="197"/>
      <c r="V267" s="294" t="str">
        <f>IFERROR(INDEX($I$76:$I$508, _xlfn.AGGREGATE(15, 6, ROW($I$76:$I$508)-MIN(ROW($I$76:$I$508))+1/($AE$76:$AE$508&lt;&gt;"ingresos")/(COUNTIF($V$75:V266, $I$76:$I$508)=0), 1)), "")</f>
        <v/>
      </c>
      <c r="W267" s="196"/>
      <c r="X267" s="196"/>
      <c r="Y267" s="188"/>
      <c r="Z267" s="102" t="str">
        <f t="shared" si="67"/>
        <v/>
      </c>
      <c r="AA267" s="103" t="str">
        <f t="shared" si="21"/>
        <v/>
      </c>
      <c r="AB267" s="295" t="str">
        <f t="shared" si="63"/>
        <v/>
      </c>
      <c r="AC267" s="296"/>
      <c r="AE267" s="54">
        <f t="shared" si="64"/>
        <v>0</v>
      </c>
      <c r="AF267" s="89"/>
      <c r="AG267" s="89"/>
      <c r="AH267" s="54" t="str">
        <f t="shared" si="22"/>
        <v/>
      </c>
      <c r="AI267" s="54" t="str">
        <f t="shared" si="23"/>
        <v/>
      </c>
      <c r="AJ267" s="54" t="str">
        <f t="shared" si="24"/>
        <v/>
      </c>
      <c r="AK267" s="54" t="str">
        <f t="shared" si="25"/>
        <v/>
      </c>
      <c r="AL267" s="54" t="str">
        <f t="shared" si="26"/>
        <v/>
      </c>
      <c r="AM267" s="54" t="str">
        <f t="shared" si="27"/>
        <v/>
      </c>
      <c r="AN267" s="54" t="str">
        <f t="shared" si="28"/>
        <v/>
      </c>
      <c r="AO267" s="54" t="str">
        <f t="shared" si="29"/>
        <v/>
      </c>
      <c r="AP267" s="54" t="str">
        <f t="shared" si="30"/>
        <v/>
      </c>
      <c r="AQ267" s="54" t="str">
        <f t="shared" si="31"/>
        <v/>
      </c>
      <c r="AR267" s="54" t="str">
        <f t="shared" si="32"/>
        <v/>
      </c>
      <c r="AS267" s="54" t="str">
        <f t="shared" si="33"/>
        <v/>
      </c>
      <c r="AT267" s="54" t="str">
        <f t="shared" si="34"/>
        <v/>
      </c>
      <c r="AU267" s="54" t="str">
        <f t="shared" si="35"/>
        <v/>
      </c>
      <c r="AV267" s="54" t="str">
        <f t="shared" si="36"/>
        <v/>
      </c>
      <c r="AW267" s="54" t="str">
        <f t="shared" si="37"/>
        <v/>
      </c>
      <c r="AX267" s="54" t="str">
        <f t="shared" si="38"/>
        <v/>
      </c>
      <c r="AY267" s="54" t="str">
        <f t="shared" si="39"/>
        <v/>
      </c>
      <c r="AZ267" s="54" t="str">
        <f t="shared" si="40"/>
        <v/>
      </c>
      <c r="BA267" s="54" t="str">
        <f t="shared" si="41"/>
        <v/>
      </c>
      <c r="BB267" s="54" t="str">
        <f t="shared" si="42"/>
        <v/>
      </c>
      <c r="BC267" s="54" t="str">
        <f t="shared" si="43"/>
        <v/>
      </c>
      <c r="BD267" s="54" t="str">
        <f t="shared" si="44"/>
        <v/>
      </c>
      <c r="BE267" s="54" t="str">
        <f t="shared" si="45"/>
        <v/>
      </c>
      <c r="BF267" s="54" t="str">
        <f t="shared" si="46"/>
        <v/>
      </c>
      <c r="BG267" s="54" t="str">
        <f t="shared" si="47"/>
        <v/>
      </c>
      <c r="BH267" s="54" t="str">
        <f t="shared" si="48"/>
        <v/>
      </c>
      <c r="BI267" s="54" t="str">
        <f t="shared" si="49"/>
        <v/>
      </c>
      <c r="BJ267" s="54" t="str">
        <f t="shared" si="50"/>
        <v/>
      </c>
      <c r="BK267" s="54" t="str">
        <f t="shared" si="51"/>
        <v/>
      </c>
      <c r="BL267" s="54" t="str">
        <f t="shared" si="52"/>
        <v/>
      </c>
      <c r="BM267" s="54" t="str">
        <f t="shared" si="53"/>
        <v/>
      </c>
      <c r="BN267" s="54" t="str">
        <f t="shared" si="54"/>
        <v/>
      </c>
      <c r="BO267" s="54" t="str">
        <f t="shared" si="55"/>
        <v/>
      </c>
      <c r="BP267" s="54" t="str">
        <f t="shared" si="56"/>
        <v/>
      </c>
      <c r="BQ267" s="54" t="str">
        <f t="shared" si="57"/>
        <v/>
      </c>
      <c r="BR267" s="54" t="str">
        <f t="shared" si="58"/>
        <v/>
      </c>
      <c r="BS267" s="54" t="str">
        <f t="shared" si="59"/>
        <v/>
      </c>
      <c r="BT267" s="54" t="str">
        <f t="shared" si="60"/>
        <v/>
      </c>
      <c r="BU267" s="54" t="str">
        <f t="shared" si="61"/>
        <v/>
      </c>
    </row>
    <row r="268" spans="2:73" ht="16.2">
      <c r="B268" s="104"/>
      <c r="C268" s="101" t="str">
        <f t="shared" si="68"/>
        <v/>
      </c>
      <c r="D268" s="46"/>
      <c r="E268" s="213"/>
      <c r="F268" s="196"/>
      <c r="G268" s="196"/>
      <c r="H268" s="188"/>
      <c r="I268" s="311"/>
      <c r="J268" s="188"/>
      <c r="K268" s="214"/>
      <c r="L268" s="196"/>
      <c r="M268" s="196"/>
      <c r="N268" s="196"/>
      <c r="O268" s="196"/>
      <c r="P268" s="196"/>
      <c r="Q268" s="196"/>
      <c r="R268" s="196"/>
      <c r="S268" s="196"/>
      <c r="T268" s="197"/>
      <c r="V268" s="294" t="str">
        <f>IFERROR(INDEX($I$76:$I$508, _xlfn.AGGREGATE(15, 6, ROW($I$76:$I$508)-MIN(ROW($I$76:$I$508))+1/($AE$76:$AE$508&lt;&gt;"ingresos")/(COUNTIF($V$75:V267, $I$76:$I$508)=0), 1)), "")</f>
        <v/>
      </c>
      <c r="W268" s="196"/>
      <c r="X268" s="196"/>
      <c r="Y268" s="188"/>
      <c r="Z268" s="102" t="str">
        <f t="shared" ref="Z268:Z331" si="69">+IF(V268=0,"",IF(V268="","",$C$10))</f>
        <v/>
      </c>
      <c r="AA268" s="103" t="str">
        <f t="shared" si="21"/>
        <v/>
      </c>
      <c r="AB268" s="295" t="str">
        <f t="shared" si="63"/>
        <v/>
      </c>
      <c r="AC268" s="296"/>
      <c r="AE268" s="54">
        <f t="shared" si="64"/>
        <v>0</v>
      </c>
      <c r="AF268" s="89"/>
      <c r="AG268" s="89"/>
      <c r="AH268" s="54" t="str">
        <f t="shared" si="22"/>
        <v/>
      </c>
      <c r="AI268" s="54" t="str">
        <f t="shared" si="23"/>
        <v/>
      </c>
      <c r="AJ268" s="54" t="str">
        <f t="shared" si="24"/>
        <v/>
      </c>
      <c r="AK268" s="54" t="str">
        <f t="shared" si="25"/>
        <v/>
      </c>
      <c r="AL268" s="54" t="str">
        <f t="shared" si="26"/>
        <v/>
      </c>
      <c r="AM268" s="54" t="str">
        <f t="shared" si="27"/>
        <v/>
      </c>
      <c r="AN268" s="54" t="str">
        <f t="shared" si="28"/>
        <v/>
      </c>
      <c r="AO268" s="54" t="str">
        <f t="shared" si="29"/>
        <v/>
      </c>
      <c r="AP268" s="54" t="str">
        <f t="shared" si="30"/>
        <v/>
      </c>
      <c r="AQ268" s="54" t="str">
        <f t="shared" si="31"/>
        <v/>
      </c>
      <c r="AR268" s="54" t="str">
        <f t="shared" si="32"/>
        <v/>
      </c>
      <c r="AS268" s="54" t="str">
        <f t="shared" si="33"/>
        <v/>
      </c>
      <c r="AT268" s="54" t="str">
        <f t="shared" si="34"/>
        <v/>
      </c>
      <c r="AU268" s="54" t="str">
        <f t="shared" si="35"/>
        <v/>
      </c>
      <c r="AV268" s="54" t="str">
        <f t="shared" si="36"/>
        <v/>
      </c>
      <c r="AW268" s="54" t="str">
        <f t="shared" si="37"/>
        <v/>
      </c>
      <c r="AX268" s="54" t="str">
        <f t="shared" si="38"/>
        <v/>
      </c>
      <c r="AY268" s="54" t="str">
        <f t="shared" si="39"/>
        <v/>
      </c>
      <c r="AZ268" s="54" t="str">
        <f t="shared" si="40"/>
        <v/>
      </c>
      <c r="BA268" s="54" t="str">
        <f t="shared" si="41"/>
        <v/>
      </c>
      <c r="BB268" s="54" t="str">
        <f t="shared" si="42"/>
        <v/>
      </c>
      <c r="BC268" s="54" t="str">
        <f t="shared" si="43"/>
        <v/>
      </c>
      <c r="BD268" s="54" t="str">
        <f t="shared" si="44"/>
        <v/>
      </c>
      <c r="BE268" s="54" t="str">
        <f t="shared" si="45"/>
        <v/>
      </c>
      <c r="BF268" s="54" t="str">
        <f t="shared" si="46"/>
        <v/>
      </c>
      <c r="BG268" s="54" t="str">
        <f t="shared" si="47"/>
        <v/>
      </c>
      <c r="BH268" s="54" t="str">
        <f t="shared" si="48"/>
        <v/>
      </c>
      <c r="BI268" s="54" t="str">
        <f t="shared" si="49"/>
        <v/>
      </c>
      <c r="BJ268" s="54" t="str">
        <f t="shared" si="50"/>
        <v/>
      </c>
      <c r="BK268" s="54" t="str">
        <f t="shared" si="51"/>
        <v/>
      </c>
      <c r="BL268" s="54" t="str">
        <f t="shared" si="52"/>
        <v/>
      </c>
      <c r="BM268" s="54" t="str">
        <f t="shared" si="53"/>
        <v/>
      </c>
      <c r="BN268" s="54" t="str">
        <f t="shared" si="54"/>
        <v/>
      </c>
      <c r="BO268" s="54" t="str">
        <f t="shared" si="55"/>
        <v/>
      </c>
      <c r="BP268" s="54" t="str">
        <f t="shared" si="56"/>
        <v/>
      </c>
      <c r="BQ268" s="54" t="str">
        <f t="shared" si="57"/>
        <v/>
      </c>
      <c r="BR268" s="54" t="str">
        <f t="shared" si="58"/>
        <v/>
      </c>
      <c r="BS268" s="54" t="str">
        <f t="shared" si="59"/>
        <v/>
      </c>
      <c r="BT268" s="54" t="str">
        <f t="shared" si="60"/>
        <v/>
      </c>
      <c r="BU268" s="54" t="str">
        <f t="shared" si="61"/>
        <v/>
      </c>
    </row>
    <row r="269" spans="2:73" ht="16.2">
      <c r="B269" s="104"/>
      <c r="C269" s="101" t="str">
        <f t="shared" ref="C269:C332" si="70">IF($C$10="","",$C$10)</f>
        <v/>
      </c>
      <c r="D269" s="46"/>
      <c r="E269" s="213"/>
      <c r="F269" s="196"/>
      <c r="G269" s="196"/>
      <c r="H269" s="188"/>
      <c r="I269" s="311"/>
      <c r="J269" s="188"/>
      <c r="K269" s="214"/>
      <c r="L269" s="196"/>
      <c r="M269" s="196"/>
      <c r="N269" s="196"/>
      <c r="O269" s="196"/>
      <c r="P269" s="196"/>
      <c r="Q269" s="196"/>
      <c r="R269" s="196"/>
      <c r="S269" s="196"/>
      <c r="T269" s="197"/>
      <c r="V269" s="294" t="str">
        <f>IFERROR(INDEX($I$76:$I$508, _xlfn.AGGREGATE(15, 6, ROW($I$76:$I$508)-MIN(ROW($I$76:$I$508))+1/($AE$76:$AE$508&lt;&gt;"ingresos")/(COUNTIF($V$75:V268, $I$76:$I$508)=0), 1)), "")</f>
        <v/>
      </c>
      <c r="W269" s="196"/>
      <c r="X269" s="196"/>
      <c r="Y269" s="188"/>
      <c r="Z269" s="102" t="str">
        <f t="shared" si="69"/>
        <v/>
      </c>
      <c r="AA269" s="103" t="str">
        <f t="shared" si="21"/>
        <v/>
      </c>
      <c r="AB269" s="295" t="str">
        <f t="shared" si="63"/>
        <v/>
      </c>
      <c r="AC269" s="296"/>
      <c r="AE269" s="54">
        <f t="shared" si="64"/>
        <v>0</v>
      </c>
      <c r="AF269" s="89"/>
      <c r="AG269" s="89"/>
      <c r="AH269" s="54" t="str">
        <f t="shared" si="22"/>
        <v/>
      </c>
      <c r="AI269" s="54" t="str">
        <f t="shared" si="23"/>
        <v/>
      </c>
      <c r="AJ269" s="54" t="str">
        <f t="shared" si="24"/>
        <v/>
      </c>
      <c r="AK269" s="54" t="str">
        <f t="shared" si="25"/>
        <v/>
      </c>
      <c r="AL269" s="54" t="str">
        <f t="shared" si="26"/>
        <v/>
      </c>
      <c r="AM269" s="54" t="str">
        <f t="shared" si="27"/>
        <v/>
      </c>
      <c r="AN269" s="54" t="str">
        <f t="shared" si="28"/>
        <v/>
      </c>
      <c r="AO269" s="54" t="str">
        <f t="shared" si="29"/>
        <v/>
      </c>
      <c r="AP269" s="54" t="str">
        <f t="shared" si="30"/>
        <v/>
      </c>
      <c r="AQ269" s="54" t="str">
        <f t="shared" si="31"/>
        <v/>
      </c>
      <c r="AR269" s="54" t="str">
        <f t="shared" si="32"/>
        <v/>
      </c>
      <c r="AS269" s="54" t="str">
        <f t="shared" si="33"/>
        <v/>
      </c>
      <c r="AT269" s="54" t="str">
        <f t="shared" si="34"/>
        <v/>
      </c>
      <c r="AU269" s="54" t="str">
        <f t="shared" si="35"/>
        <v/>
      </c>
      <c r="AV269" s="54" t="str">
        <f t="shared" si="36"/>
        <v/>
      </c>
      <c r="AW269" s="54" t="str">
        <f t="shared" si="37"/>
        <v/>
      </c>
      <c r="AX269" s="54" t="str">
        <f t="shared" si="38"/>
        <v/>
      </c>
      <c r="AY269" s="54" t="str">
        <f t="shared" si="39"/>
        <v/>
      </c>
      <c r="AZ269" s="54" t="str">
        <f t="shared" si="40"/>
        <v/>
      </c>
      <c r="BA269" s="54" t="str">
        <f t="shared" si="41"/>
        <v/>
      </c>
      <c r="BB269" s="54" t="str">
        <f t="shared" si="42"/>
        <v/>
      </c>
      <c r="BC269" s="54" t="str">
        <f t="shared" si="43"/>
        <v/>
      </c>
      <c r="BD269" s="54" t="str">
        <f t="shared" si="44"/>
        <v/>
      </c>
      <c r="BE269" s="54" t="str">
        <f t="shared" si="45"/>
        <v/>
      </c>
      <c r="BF269" s="54" t="str">
        <f t="shared" si="46"/>
        <v/>
      </c>
      <c r="BG269" s="54" t="str">
        <f t="shared" si="47"/>
        <v/>
      </c>
      <c r="BH269" s="54" t="str">
        <f t="shared" si="48"/>
        <v/>
      </c>
      <c r="BI269" s="54" t="str">
        <f t="shared" si="49"/>
        <v/>
      </c>
      <c r="BJ269" s="54" t="str">
        <f t="shared" si="50"/>
        <v/>
      </c>
      <c r="BK269" s="54" t="str">
        <f t="shared" si="51"/>
        <v/>
      </c>
      <c r="BL269" s="54" t="str">
        <f t="shared" si="52"/>
        <v/>
      </c>
      <c r="BM269" s="54" t="str">
        <f t="shared" si="53"/>
        <v/>
      </c>
      <c r="BN269" s="54" t="str">
        <f t="shared" si="54"/>
        <v/>
      </c>
      <c r="BO269" s="54" t="str">
        <f t="shared" si="55"/>
        <v/>
      </c>
      <c r="BP269" s="54" t="str">
        <f t="shared" si="56"/>
        <v/>
      </c>
      <c r="BQ269" s="54" t="str">
        <f t="shared" si="57"/>
        <v/>
      </c>
      <c r="BR269" s="54" t="str">
        <f t="shared" si="58"/>
        <v/>
      </c>
      <c r="BS269" s="54" t="str">
        <f t="shared" si="59"/>
        <v/>
      </c>
      <c r="BT269" s="54" t="str">
        <f t="shared" si="60"/>
        <v/>
      </c>
      <c r="BU269" s="54" t="str">
        <f t="shared" si="61"/>
        <v/>
      </c>
    </row>
    <row r="270" spans="2:73" ht="16.2">
      <c r="B270" s="104"/>
      <c r="C270" s="101" t="str">
        <f t="shared" si="70"/>
        <v/>
      </c>
      <c r="D270" s="46"/>
      <c r="E270" s="213"/>
      <c r="F270" s="196"/>
      <c r="G270" s="196"/>
      <c r="H270" s="188"/>
      <c r="I270" s="311"/>
      <c r="J270" s="188"/>
      <c r="K270" s="214"/>
      <c r="L270" s="196"/>
      <c r="M270" s="196"/>
      <c r="N270" s="196"/>
      <c r="O270" s="196"/>
      <c r="P270" s="196"/>
      <c r="Q270" s="196"/>
      <c r="R270" s="196"/>
      <c r="S270" s="196"/>
      <c r="T270" s="197"/>
      <c r="V270" s="294" t="str">
        <f>IFERROR(INDEX($I$76:$I$508, _xlfn.AGGREGATE(15, 6, ROW($I$76:$I$508)-MIN(ROW($I$76:$I$508))+1/($AE$76:$AE$508&lt;&gt;"ingresos")/(COUNTIF($V$75:V269, $I$76:$I$508)=0), 1)), "")</f>
        <v/>
      </c>
      <c r="W270" s="196"/>
      <c r="X270" s="196"/>
      <c r="Y270" s="188"/>
      <c r="Z270" s="102" t="str">
        <f t="shared" si="69"/>
        <v/>
      </c>
      <c r="AA270" s="103" t="str">
        <f t="shared" si="21"/>
        <v/>
      </c>
      <c r="AB270" s="295" t="str">
        <f t="shared" si="63"/>
        <v/>
      </c>
      <c r="AC270" s="296"/>
      <c r="AE270" s="54">
        <f t="shared" si="64"/>
        <v>0</v>
      </c>
      <c r="AF270" s="89"/>
      <c r="AG270" s="89"/>
      <c r="AH270" s="54" t="str">
        <f t="shared" si="22"/>
        <v/>
      </c>
      <c r="AI270" s="54" t="str">
        <f t="shared" si="23"/>
        <v/>
      </c>
      <c r="AJ270" s="54" t="str">
        <f t="shared" si="24"/>
        <v/>
      </c>
      <c r="AK270" s="54" t="str">
        <f t="shared" si="25"/>
        <v/>
      </c>
      <c r="AL270" s="54" t="str">
        <f t="shared" si="26"/>
        <v/>
      </c>
      <c r="AM270" s="54" t="str">
        <f t="shared" si="27"/>
        <v/>
      </c>
      <c r="AN270" s="54" t="str">
        <f t="shared" si="28"/>
        <v/>
      </c>
      <c r="AO270" s="54" t="str">
        <f t="shared" si="29"/>
        <v/>
      </c>
      <c r="AP270" s="54" t="str">
        <f t="shared" si="30"/>
        <v/>
      </c>
      <c r="AQ270" s="54" t="str">
        <f t="shared" si="31"/>
        <v/>
      </c>
      <c r="AR270" s="54" t="str">
        <f t="shared" si="32"/>
        <v/>
      </c>
      <c r="AS270" s="54" t="str">
        <f t="shared" si="33"/>
        <v/>
      </c>
      <c r="AT270" s="54" t="str">
        <f t="shared" si="34"/>
        <v/>
      </c>
      <c r="AU270" s="54" t="str">
        <f t="shared" si="35"/>
        <v/>
      </c>
      <c r="AV270" s="54" t="str">
        <f t="shared" si="36"/>
        <v/>
      </c>
      <c r="AW270" s="54" t="str">
        <f t="shared" si="37"/>
        <v/>
      </c>
      <c r="AX270" s="54" t="str">
        <f t="shared" si="38"/>
        <v/>
      </c>
      <c r="AY270" s="54" t="str">
        <f t="shared" si="39"/>
        <v/>
      </c>
      <c r="AZ270" s="54" t="str">
        <f t="shared" si="40"/>
        <v/>
      </c>
      <c r="BA270" s="54" t="str">
        <f t="shared" si="41"/>
        <v/>
      </c>
      <c r="BB270" s="54" t="str">
        <f t="shared" si="42"/>
        <v/>
      </c>
      <c r="BC270" s="54" t="str">
        <f t="shared" si="43"/>
        <v/>
      </c>
      <c r="BD270" s="54" t="str">
        <f t="shared" si="44"/>
        <v/>
      </c>
      <c r="BE270" s="54" t="str">
        <f t="shared" si="45"/>
        <v/>
      </c>
      <c r="BF270" s="54" t="str">
        <f t="shared" si="46"/>
        <v/>
      </c>
      <c r="BG270" s="54" t="str">
        <f t="shared" si="47"/>
        <v/>
      </c>
      <c r="BH270" s="54" t="str">
        <f t="shared" si="48"/>
        <v/>
      </c>
      <c r="BI270" s="54" t="str">
        <f t="shared" si="49"/>
        <v/>
      </c>
      <c r="BJ270" s="54" t="str">
        <f t="shared" si="50"/>
        <v/>
      </c>
      <c r="BK270" s="54" t="str">
        <f t="shared" si="51"/>
        <v/>
      </c>
      <c r="BL270" s="54" t="str">
        <f t="shared" si="52"/>
        <v/>
      </c>
      <c r="BM270" s="54" t="str">
        <f t="shared" si="53"/>
        <v/>
      </c>
      <c r="BN270" s="54" t="str">
        <f t="shared" si="54"/>
        <v/>
      </c>
      <c r="BO270" s="54" t="str">
        <f t="shared" si="55"/>
        <v/>
      </c>
      <c r="BP270" s="54" t="str">
        <f t="shared" si="56"/>
        <v/>
      </c>
      <c r="BQ270" s="54" t="str">
        <f t="shared" si="57"/>
        <v/>
      </c>
      <c r="BR270" s="54" t="str">
        <f t="shared" si="58"/>
        <v/>
      </c>
      <c r="BS270" s="54" t="str">
        <f t="shared" si="59"/>
        <v/>
      </c>
      <c r="BT270" s="54" t="str">
        <f t="shared" si="60"/>
        <v/>
      </c>
      <c r="BU270" s="54" t="str">
        <f t="shared" si="61"/>
        <v/>
      </c>
    </row>
    <row r="271" spans="2:73" ht="16.2">
      <c r="B271" s="104"/>
      <c r="C271" s="101" t="str">
        <f t="shared" si="70"/>
        <v/>
      </c>
      <c r="D271" s="46"/>
      <c r="E271" s="213"/>
      <c r="F271" s="196"/>
      <c r="G271" s="196"/>
      <c r="H271" s="188"/>
      <c r="I271" s="311"/>
      <c r="J271" s="188"/>
      <c r="K271" s="214"/>
      <c r="L271" s="196"/>
      <c r="M271" s="196"/>
      <c r="N271" s="196"/>
      <c r="O271" s="196"/>
      <c r="P271" s="196"/>
      <c r="Q271" s="196"/>
      <c r="R271" s="196"/>
      <c r="S271" s="196"/>
      <c r="T271" s="197"/>
      <c r="V271" s="294" t="str">
        <f>IFERROR(INDEX($I$76:$I$508, _xlfn.AGGREGATE(15, 6, ROW($I$76:$I$508)-MIN(ROW($I$76:$I$508))+1/($AE$76:$AE$508&lt;&gt;"ingresos")/(COUNTIF($V$75:V270, $I$76:$I$508)=0), 1)), "")</f>
        <v/>
      </c>
      <c r="W271" s="196"/>
      <c r="X271" s="196"/>
      <c r="Y271" s="188"/>
      <c r="Z271" s="102" t="str">
        <f t="shared" si="69"/>
        <v/>
      </c>
      <c r="AA271" s="103" t="str">
        <f t="shared" si="21"/>
        <v/>
      </c>
      <c r="AB271" s="295" t="str">
        <f t="shared" si="63"/>
        <v/>
      </c>
      <c r="AC271" s="296"/>
      <c r="AE271" s="54">
        <f t="shared" si="64"/>
        <v>0</v>
      </c>
      <c r="AF271" s="89"/>
      <c r="AG271" s="89"/>
      <c r="AH271" s="54" t="str">
        <f t="shared" si="22"/>
        <v/>
      </c>
      <c r="AI271" s="54" t="str">
        <f t="shared" si="23"/>
        <v/>
      </c>
      <c r="AJ271" s="54" t="str">
        <f t="shared" si="24"/>
        <v/>
      </c>
      <c r="AK271" s="54" t="str">
        <f t="shared" si="25"/>
        <v/>
      </c>
      <c r="AL271" s="54" t="str">
        <f t="shared" si="26"/>
        <v/>
      </c>
      <c r="AM271" s="54" t="str">
        <f t="shared" si="27"/>
        <v/>
      </c>
      <c r="AN271" s="54" t="str">
        <f t="shared" si="28"/>
        <v/>
      </c>
      <c r="AO271" s="54" t="str">
        <f t="shared" si="29"/>
        <v/>
      </c>
      <c r="AP271" s="54" t="str">
        <f t="shared" si="30"/>
        <v/>
      </c>
      <c r="AQ271" s="54" t="str">
        <f t="shared" si="31"/>
        <v/>
      </c>
      <c r="AR271" s="54" t="str">
        <f t="shared" si="32"/>
        <v/>
      </c>
      <c r="AS271" s="54" t="str">
        <f t="shared" si="33"/>
        <v/>
      </c>
      <c r="AT271" s="54" t="str">
        <f t="shared" si="34"/>
        <v/>
      </c>
      <c r="AU271" s="54" t="str">
        <f t="shared" si="35"/>
        <v/>
      </c>
      <c r="AV271" s="54" t="str">
        <f t="shared" si="36"/>
        <v/>
      </c>
      <c r="AW271" s="54" t="str">
        <f t="shared" si="37"/>
        <v/>
      </c>
      <c r="AX271" s="54" t="str">
        <f t="shared" si="38"/>
        <v/>
      </c>
      <c r="AY271" s="54" t="str">
        <f t="shared" si="39"/>
        <v/>
      </c>
      <c r="AZ271" s="54" t="str">
        <f t="shared" si="40"/>
        <v/>
      </c>
      <c r="BA271" s="54" t="str">
        <f t="shared" si="41"/>
        <v/>
      </c>
      <c r="BB271" s="54" t="str">
        <f t="shared" si="42"/>
        <v/>
      </c>
      <c r="BC271" s="54" t="str">
        <f t="shared" si="43"/>
        <v/>
      </c>
      <c r="BD271" s="54" t="str">
        <f t="shared" si="44"/>
        <v/>
      </c>
      <c r="BE271" s="54" t="str">
        <f t="shared" si="45"/>
        <v/>
      </c>
      <c r="BF271" s="54" t="str">
        <f t="shared" si="46"/>
        <v/>
      </c>
      <c r="BG271" s="54" t="str">
        <f t="shared" si="47"/>
        <v/>
      </c>
      <c r="BH271" s="54" t="str">
        <f t="shared" si="48"/>
        <v/>
      </c>
      <c r="BI271" s="54" t="str">
        <f t="shared" si="49"/>
        <v/>
      </c>
      <c r="BJ271" s="54" t="str">
        <f t="shared" si="50"/>
        <v/>
      </c>
      <c r="BK271" s="54" t="str">
        <f t="shared" si="51"/>
        <v/>
      </c>
      <c r="BL271" s="54" t="str">
        <f t="shared" si="52"/>
        <v/>
      </c>
      <c r="BM271" s="54" t="str">
        <f t="shared" si="53"/>
        <v/>
      </c>
      <c r="BN271" s="54" t="str">
        <f t="shared" si="54"/>
        <v/>
      </c>
      <c r="BO271" s="54" t="str">
        <f t="shared" si="55"/>
        <v/>
      </c>
      <c r="BP271" s="54" t="str">
        <f t="shared" si="56"/>
        <v/>
      </c>
      <c r="BQ271" s="54" t="str">
        <f t="shared" si="57"/>
        <v/>
      </c>
      <c r="BR271" s="54" t="str">
        <f t="shared" si="58"/>
        <v/>
      </c>
      <c r="BS271" s="54" t="str">
        <f t="shared" si="59"/>
        <v/>
      </c>
      <c r="BT271" s="54" t="str">
        <f t="shared" si="60"/>
        <v/>
      </c>
      <c r="BU271" s="54" t="str">
        <f t="shared" si="61"/>
        <v/>
      </c>
    </row>
    <row r="272" spans="2:73" ht="16.2">
      <c r="B272" s="104"/>
      <c r="C272" s="101" t="str">
        <f t="shared" si="70"/>
        <v/>
      </c>
      <c r="D272" s="46"/>
      <c r="E272" s="213"/>
      <c r="F272" s="196"/>
      <c r="G272" s="196"/>
      <c r="H272" s="188"/>
      <c r="I272" s="311"/>
      <c r="J272" s="188"/>
      <c r="K272" s="214"/>
      <c r="L272" s="196"/>
      <c r="M272" s="196"/>
      <c r="N272" s="196"/>
      <c r="O272" s="196"/>
      <c r="P272" s="196"/>
      <c r="Q272" s="196"/>
      <c r="R272" s="196"/>
      <c r="S272" s="196"/>
      <c r="T272" s="197"/>
      <c r="V272" s="294" t="str">
        <f>IFERROR(INDEX($I$76:$I$508, _xlfn.AGGREGATE(15, 6, ROW($I$76:$I$508)-MIN(ROW($I$76:$I$508))+1/($AE$76:$AE$508&lt;&gt;"ingresos")/(COUNTIF($V$75:V271, $I$76:$I$508)=0), 1)), "")</f>
        <v/>
      </c>
      <c r="W272" s="196"/>
      <c r="X272" s="196"/>
      <c r="Y272" s="188"/>
      <c r="Z272" s="102" t="str">
        <f t="shared" si="69"/>
        <v/>
      </c>
      <c r="AA272" s="103" t="str">
        <f t="shared" si="21"/>
        <v/>
      </c>
      <c r="AB272" s="295" t="str">
        <f t="shared" si="63"/>
        <v/>
      </c>
      <c r="AC272" s="296"/>
      <c r="AE272" s="54">
        <f t="shared" si="64"/>
        <v>0</v>
      </c>
      <c r="AF272" s="89"/>
      <c r="AG272" s="89"/>
      <c r="AH272" s="54" t="str">
        <f t="shared" si="22"/>
        <v/>
      </c>
      <c r="AI272" s="54" t="str">
        <f t="shared" si="23"/>
        <v/>
      </c>
      <c r="AJ272" s="54" t="str">
        <f t="shared" si="24"/>
        <v/>
      </c>
      <c r="AK272" s="54" t="str">
        <f t="shared" si="25"/>
        <v/>
      </c>
      <c r="AL272" s="54" t="str">
        <f t="shared" si="26"/>
        <v/>
      </c>
      <c r="AM272" s="54" t="str">
        <f t="shared" si="27"/>
        <v/>
      </c>
      <c r="AN272" s="54" t="str">
        <f t="shared" si="28"/>
        <v/>
      </c>
      <c r="AO272" s="54" t="str">
        <f t="shared" si="29"/>
        <v/>
      </c>
      <c r="AP272" s="54" t="str">
        <f t="shared" si="30"/>
        <v/>
      </c>
      <c r="AQ272" s="54" t="str">
        <f t="shared" si="31"/>
        <v/>
      </c>
      <c r="AR272" s="54" t="str">
        <f t="shared" si="32"/>
        <v/>
      </c>
      <c r="AS272" s="54" t="str">
        <f t="shared" si="33"/>
        <v/>
      </c>
      <c r="AT272" s="54" t="str">
        <f t="shared" si="34"/>
        <v/>
      </c>
      <c r="AU272" s="54" t="str">
        <f t="shared" si="35"/>
        <v/>
      </c>
      <c r="AV272" s="54" t="str">
        <f t="shared" si="36"/>
        <v/>
      </c>
      <c r="AW272" s="54" t="str">
        <f t="shared" si="37"/>
        <v/>
      </c>
      <c r="AX272" s="54" t="str">
        <f t="shared" si="38"/>
        <v/>
      </c>
      <c r="AY272" s="54" t="str">
        <f t="shared" si="39"/>
        <v/>
      </c>
      <c r="AZ272" s="54" t="str">
        <f t="shared" si="40"/>
        <v/>
      </c>
      <c r="BA272" s="54" t="str">
        <f t="shared" si="41"/>
        <v/>
      </c>
      <c r="BB272" s="54" t="str">
        <f t="shared" si="42"/>
        <v/>
      </c>
      <c r="BC272" s="54" t="str">
        <f t="shared" si="43"/>
        <v/>
      </c>
      <c r="BD272" s="54" t="str">
        <f t="shared" si="44"/>
        <v/>
      </c>
      <c r="BE272" s="54" t="str">
        <f t="shared" si="45"/>
        <v/>
      </c>
      <c r="BF272" s="54" t="str">
        <f t="shared" si="46"/>
        <v/>
      </c>
      <c r="BG272" s="54" t="str">
        <f t="shared" si="47"/>
        <v/>
      </c>
      <c r="BH272" s="54" t="str">
        <f t="shared" si="48"/>
        <v/>
      </c>
      <c r="BI272" s="54" t="str">
        <f t="shared" si="49"/>
        <v/>
      </c>
      <c r="BJ272" s="54" t="str">
        <f t="shared" si="50"/>
        <v/>
      </c>
      <c r="BK272" s="54" t="str">
        <f t="shared" si="51"/>
        <v/>
      </c>
      <c r="BL272" s="54" t="str">
        <f t="shared" si="52"/>
        <v/>
      </c>
      <c r="BM272" s="54" t="str">
        <f t="shared" si="53"/>
        <v/>
      </c>
      <c r="BN272" s="54" t="str">
        <f t="shared" si="54"/>
        <v/>
      </c>
      <c r="BO272" s="54" t="str">
        <f t="shared" si="55"/>
        <v/>
      </c>
      <c r="BP272" s="54" t="str">
        <f t="shared" si="56"/>
        <v/>
      </c>
      <c r="BQ272" s="54" t="str">
        <f t="shared" si="57"/>
        <v/>
      </c>
      <c r="BR272" s="54" t="str">
        <f t="shared" si="58"/>
        <v/>
      </c>
      <c r="BS272" s="54" t="str">
        <f t="shared" si="59"/>
        <v/>
      </c>
      <c r="BT272" s="54" t="str">
        <f t="shared" si="60"/>
        <v/>
      </c>
      <c r="BU272" s="54" t="str">
        <f t="shared" si="61"/>
        <v/>
      </c>
    </row>
    <row r="273" spans="2:73" ht="16.2">
      <c r="B273" s="104"/>
      <c r="C273" s="101" t="str">
        <f t="shared" si="70"/>
        <v/>
      </c>
      <c r="D273" s="46"/>
      <c r="E273" s="213"/>
      <c r="F273" s="196"/>
      <c r="G273" s="196"/>
      <c r="H273" s="188"/>
      <c r="I273" s="311"/>
      <c r="J273" s="188"/>
      <c r="K273" s="214"/>
      <c r="L273" s="196"/>
      <c r="M273" s="196"/>
      <c r="N273" s="196"/>
      <c r="O273" s="196"/>
      <c r="P273" s="196"/>
      <c r="Q273" s="196"/>
      <c r="R273" s="196"/>
      <c r="S273" s="196"/>
      <c r="T273" s="197"/>
      <c r="V273" s="294" t="str">
        <f>IFERROR(INDEX($I$76:$I$508, _xlfn.AGGREGATE(15, 6, ROW($I$76:$I$508)-MIN(ROW($I$76:$I$508))+1/($AE$76:$AE$508&lt;&gt;"ingresos")/(COUNTIF($V$75:V272, $I$76:$I$508)=0), 1)), "")</f>
        <v/>
      </c>
      <c r="W273" s="196"/>
      <c r="X273" s="196"/>
      <c r="Y273" s="188"/>
      <c r="Z273" s="102" t="str">
        <f t="shared" si="69"/>
        <v/>
      </c>
      <c r="AA273" s="103" t="str">
        <f t="shared" si="21"/>
        <v/>
      </c>
      <c r="AB273" s="295" t="str">
        <f t="shared" si="63"/>
        <v/>
      </c>
      <c r="AC273" s="296"/>
      <c r="AE273" s="54">
        <f t="shared" si="64"/>
        <v>0</v>
      </c>
      <c r="AF273" s="89"/>
      <c r="AG273" s="89"/>
      <c r="AH273" s="54" t="str">
        <f t="shared" si="22"/>
        <v/>
      </c>
      <c r="AI273" s="54" t="str">
        <f t="shared" si="23"/>
        <v/>
      </c>
      <c r="AJ273" s="54" t="str">
        <f t="shared" si="24"/>
        <v/>
      </c>
      <c r="AK273" s="54" t="str">
        <f t="shared" si="25"/>
        <v/>
      </c>
      <c r="AL273" s="54" t="str">
        <f t="shared" si="26"/>
        <v/>
      </c>
      <c r="AM273" s="54" t="str">
        <f t="shared" si="27"/>
        <v/>
      </c>
      <c r="AN273" s="54" t="str">
        <f t="shared" si="28"/>
        <v/>
      </c>
      <c r="AO273" s="54" t="str">
        <f t="shared" si="29"/>
        <v/>
      </c>
      <c r="AP273" s="54" t="str">
        <f t="shared" si="30"/>
        <v/>
      </c>
      <c r="AQ273" s="54" t="str">
        <f t="shared" si="31"/>
        <v/>
      </c>
      <c r="AR273" s="54" t="str">
        <f t="shared" si="32"/>
        <v/>
      </c>
      <c r="AS273" s="54" t="str">
        <f t="shared" si="33"/>
        <v/>
      </c>
      <c r="AT273" s="54" t="str">
        <f t="shared" si="34"/>
        <v/>
      </c>
      <c r="AU273" s="54" t="str">
        <f t="shared" si="35"/>
        <v/>
      </c>
      <c r="AV273" s="54" t="str">
        <f t="shared" si="36"/>
        <v/>
      </c>
      <c r="AW273" s="54" t="str">
        <f t="shared" si="37"/>
        <v/>
      </c>
      <c r="AX273" s="54" t="str">
        <f t="shared" si="38"/>
        <v/>
      </c>
      <c r="AY273" s="54" t="str">
        <f t="shared" si="39"/>
        <v/>
      </c>
      <c r="AZ273" s="54" t="str">
        <f t="shared" si="40"/>
        <v/>
      </c>
      <c r="BA273" s="54" t="str">
        <f t="shared" si="41"/>
        <v/>
      </c>
      <c r="BB273" s="54" t="str">
        <f t="shared" si="42"/>
        <v/>
      </c>
      <c r="BC273" s="54" t="str">
        <f t="shared" si="43"/>
        <v/>
      </c>
      <c r="BD273" s="54" t="str">
        <f t="shared" si="44"/>
        <v/>
      </c>
      <c r="BE273" s="54" t="str">
        <f t="shared" si="45"/>
        <v/>
      </c>
      <c r="BF273" s="54" t="str">
        <f t="shared" si="46"/>
        <v/>
      </c>
      <c r="BG273" s="54" t="str">
        <f t="shared" si="47"/>
        <v/>
      </c>
      <c r="BH273" s="54" t="str">
        <f t="shared" si="48"/>
        <v/>
      </c>
      <c r="BI273" s="54" t="str">
        <f t="shared" si="49"/>
        <v/>
      </c>
      <c r="BJ273" s="54" t="str">
        <f t="shared" si="50"/>
        <v/>
      </c>
      <c r="BK273" s="54" t="str">
        <f t="shared" si="51"/>
        <v/>
      </c>
      <c r="BL273" s="54" t="str">
        <f t="shared" si="52"/>
        <v/>
      </c>
      <c r="BM273" s="54" t="str">
        <f t="shared" si="53"/>
        <v/>
      </c>
      <c r="BN273" s="54" t="str">
        <f t="shared" si="54"/>
        <v/>
      </c>
      <c r="BO273" s="54" t="str">
        <f t="shared" si="55"/>
        <v/>
      </c>
      <c r="BP273" s="54" t="str">
        <f t="shared" si="56"/>
        <v/>
      </c>
      <c r="BQ273" s="54" t="str">
        <f t="shared" si="57"/>
        <v/>
      </c>
      <c r="BR273" s="54" t="str">
        <f t="shared" si="58"/>
        <v/>
      </c>
      <c r="BS273" s="54" t="str">
        <f t="shared" si="59"/>
        <v/>
      </c>
      <c r="BT273" s="54" t="str">
        <f t="shared" si="60"/>
        <v/>
      </c>
      <c r="BU273" s="54" t="str">
        <f t="shared" si="61"/>
        <v/>
      </c>
    </row>
    <row r="274" spans="2:73" ht="16.2">
      <c r="B274" s="104"/>
      <c r="C274" s="101" t="str">
        <f t="shared" si="70"/>
        <v/>
      </c>
      <c r="D274" s="46"/>
      <c r="E274" s="213"/>
      <c r="F274" s="196"/>
      <c r="G274" s="196"/>
      <c r="H274" s="188"/>
      <c r="I274" s="311"/>
      <c r="J274" s="188"/>
      <c r="K274" s="214"/>
      <c r="L274" s="196"/>
      <c r="M274" s="196"/>
      <c r="N274" s="196"/>
      <c r="O274" s="196"/>
      <c r="P274" s="196"/>
      <c r="Q274" s="196"/>
      <c r="R274" s="196"/>
      <c r="S274" s="196"/>
      <c r="T274" s="197"/>
      <c r="V274" s="294" t="str">
        <f>IFERROR(INDEX($I$76:$I$508, _xlfn.AGGREGATE(15, 6, ROW($I$76:$I$508)-MIN(ROW($I$76:$I$508))+1/($AE$76:$AE$508&lt;&gt;"ingresos")/(COUNTIF($V$75:V273, $I$76:$I$508)=0), 1)), "")</f>
        <v/>
      </c>
      <c r="W274" s="196"/>
      <c r="X274" s="196"/>
      <c r="Y274" s="188"/>
      <c r="Z274" s="102" t="str">
        <f t="shared" si="69"/>
        <v/>
      </c>
      <c r="AA274" s="103" t="str">
        <f t="shared" si="21"/>
        <v/>
      </c>
      <c r="AB274" s="295" t="str">
        <f t="shared" si="63"/>
        <v/>
      </c>
      <c r="AC274" s="296"/>
      <c r="AE274" s="54">
        <f t="shared" si="64"/>
        <v>0</v>
      </c>
      <c r="AF274" s="89"/>
      <c r="AG274" s="89"/>
      <c r="AH274" s="54" t="str">
        <f t="shared" si="22"/>
        <v/>
      </c>
      <c r="AI274" s="54" t="str">
        <f t="shared" si="23"/>
        <v/>
      </c>
      <c r="AJ274" s="54" t="str">
        <f t="shared" si="24"/>
        <v/>
      </c>
      <c r="AK274" s="54" t="str">
        <f t="shared" si="25"/>
        <v/>
      </c>
      <c r="AL274" s="54" t="str">
        <f t="shared" si="26"/>
        <v/>
      </c>
      <c r="AM274" s="54" t="str">
        <f t="shared" si="27"/>
        <v/>
      </c>
      <c r="AN274" s="54" t="str">
        <f t="shared" si="28"/>
        <v/>
      </c>
      <c r="AO274" s="54" t="str">
        <f t="shared" si="29"/>
        <v/>
      </c>
      <c r="AP274" s="54" t="str">
        <f t="shared" si="30"/>
        <v/>
      </c>
      <c r="AQ274" s="54" t="str">
        <f t="shared" si="31"/>
        <v/>
      </c>
      <c r="AR274" s="54" t="str">
        <f t="shared" si="32"/>
        <v/>
      </c>
      <c r="AS274" s="54" t="str">
        <f t="shared" si="33"/>
        <v/>
      </c>
      <c r="AT274" s="54" t="str">
        <f t="shared" si="34"/>
        <v/>
      </c>
      <c r="AU274" s="54" t="str">
        <f t="shared" si="35"/>
        <v/>
      </c>
      <c r="AV274" s="54" t="str">
        <f t="shared" si="36"/>
        <v/>
      </c>
      <c r="AW274" s="54" t="str">
        <f t="shared" si="37"/>
        <v/>
      </c>
      <c r="AX274" s="54" t="str">
        <f t="shared" si="38"/>
        <v/>
      </c>
      <c r="AY274" s="54" t="str">
        <f t="shared" si="39"/>
        <v/>
      </c>
      <c r="AZ274" s="54" t="str">
        <f t="shared" si="40"/>
        <v/>
      </c>
      <c r="BA274" s="54" t="str">
        <f t="shared" si="41"/>
        <v/>
      </c>
      <c r="BB274" s="54" t="str">
        <f t="shared" si="42"/>
        <v/>
      </c>
      <c r="BC274" s="54" t="str">
        <f t="shared" si="43"/>
        <v/>
      </c>
      <c r="BD274" s="54" t="str">
        <f t="shared" si="44"/>
        <v/>
      </c>
      <c r="BE274" s="54" t="str">
        <f t="shared" si="45"/>
        <v/>
      </c>
      <c r="BF274" s="54" t="str">
        <f t="shared" si="46"/>
        <v/>
      </c>
      <c r="BG274" s="54" t="str">
        <f t="shared" si="47"/>
        <v/>
      </c>
      <c r="BH274" s="54" t="str">
        <f t="shared" si="48"/>
        <v/>
      </c>
      <c r="BI274" s="54" t="str">
        <f t="shared" si="49"/>
        <v/>
      </c>
      <c r="BJ274" s="54" t="str">
        <f t="shared" si="50"/>
        <v/>
      </c>
      <c r="BK274" s="54" t="str">
        <f t="shared" si="51"/>
        <v/>
      </c>
      <c r="BL274" s="54" t="str">
        <f t="shared" si="52"/>
        <v/>
      </c>
      <c r="BM274" s="54" t="str">
        <f t="shared" si="53"/>
        <v/>
      </c>
      <c r="BN274" s="54" t="str">
        <f t="shared" si="54"/>
        <v/>
      </c>
      <c r="BO274" s="54" t="str">
        <f t="shared" si="55"/>
        <v/>
      </c>
      <c r="BP274" s="54" t="str">
        <f t="shared" si="56"/>
        <v/>
      </c>
      <c r="BQ274" s="54" t="str">
        <f t="shared" si="57"/>
        <v/>
      </c>
      <c r="BR274" s="54" t="str">
        <f t="shared" si="58"/>
        <v/>
      </c>
      <c r="BS274" s="54" t="str">
        <f t="shared" si="59"/>
        <v/>
      </c>
      <c r="BT274" s="54" t="str">
        <f t="shared" si="60"/>
        <v/>
      </c>
      <c r="BU274" s="54" t="str">
        <f t="shared" si="61"/>
        <v/>
      </c>
    </row>
    <row r="275" spans="2:73" ht="16.2">
      <c r="B275" s="104"/>
      <c r="C275" s="101" t="str">
        <f t="shared" si="70"/>
        <v/>
      </c>
      <c r="D275" s="46"/>
      <c r="E275" s="213"/>
      <c r="F275" s="196"/>
      <c r="G275" s="196"/>
      <c r="H275" s="188"/>
      <c r="I275" s="311"/>
      <c r="J275" s="188"/>
      <c r="K275" s="214"/>
      <c r="L275" s="196"/>
      <c r="M275" s="196"/>
      <c r="N275" s="196"/>
      <c r="O275" s="196"/>
      <c r="P275" s="196"/>
      <c r="Q275" s="196"/>
      <c r="R275" s="196"/>
      <c r="S275" s="196"/>
      <c r="T275" s="197"/>
      <c r="V275" s="294" t="str">
        <f>IFERROR(INDEX($I$76:$I$508, _xlfn.AGGREGATE(15, 6, ROW($I$76:$I$508)-MIN(ROW($I$76:$I$508))+1/($AE$76:$AE$508&lt;&gt;"ingresos")/(COUNTIF($V$75:V274, $I$76:$I$508)=0), 1)), "")</f>
        <v/>
      </c>
      <c r="W275" s="196"/>
      <c r="X275" s="196"/>
      <c r="Y275" s="188"/>
      <c r="Z275" s="102" t="str">
        <f t="shared" si="69"/>
        <v/>
      </c>
      <c r="AA275" s="103" t="str">
        <f t="shared" si="21"/>
        <v/>
      </c>
      <c r="AB275" s="295" t="str">
        <f t="shared" si="63"/>
        <v/>
      </c>
      <c r="AC275" s="296"/>
      <c r="AE275" s="54">
        <f t="shared" si="64"/>
        <v>0</v>
      </c>
      <c r="AF275" s="89"/>
      <c r="AG275" s="89"/>
      <c r="AH275" s="54" t="str">
        <f t="shared" si="22"/>
        <v/>
      </c>
      <c r="AI275" s="54" t="str">
        <f t="shared" si="23"/>
        <v/>
      </c>
      <c r="AJ275" s="54" t="str">
        <f t="shared" si="24"/>
        <v/>
      </c>
      <c r="AK275" s="54" t="str">
        <f t="shared" si="25"/>
        <v/>
      </c>
      <c r="AL275" s="54" t="str">
        <f t="shared" si="26"/>
        <v/>
      </c>
      <c r="AM275" s="54" t="str">
        <f t="shared" si="27"/>
        <v/>
      </c>
      <c r="AN275" s="54" t="str">
        <f t="shared" si="28"/>
        <v/>
      </c>
      <c r="AO275" s="54" t="str">
        <f t="shared" si="29"/>
        <v/>
      </c>
      <c r="AP275" s="54" t="str">
        <f t="shared" si="30"/>
        <v/>
      </c>
      <c r="AQ275" s="54" t="str">
        <f t="shared" si="31"/>
        <v/>
      </c>
      <c r="AR275" s="54" t="str">
        <f t="shared" si="32"/>
        <v/>
      </c>
      <c r="AS275" s="54" t="str">
        <f t="shared" si="33"/>
        <v/>
      </c>
      <c r="AT275" s="54" t="str">
        <f t="shared" si="34"/>
        <v/>
      </c>
      <c r="AU275" s="54" t="str">
        <f t="shared" si="35"/>
        <v/>
      </c>
      <c r="AV275" s="54" t="str">
        <f t="shared" si="36"/>
        <v/>
      </c>
      <c r="AW275" s="54" t="str">
        <f t="shared" si="37"/>
        <v/>
      </c>
      <c r="AX275" s="54" t="str">
        <f t="shared" si="38"/>
        <v/>
      </c>
      <c r="AY275" s="54" t="str">
        <f t="shared" si="39"/>
        <v/>
      </c>
      <c r="AZ275" s="54" t="str">
        <f t="shared" si="40"/>
        <v/>
      </c>
      <c r="BA275" s="54" t="str">
        <f t="shared" si="41"/>
        <v/>
      </c>
      <c r="BB275" s="54" t="str">
        <f t="shared" si="42"/>
        <v/>
      </c>
      <c r="BC275" s="54" t="str">
        <f t="shared" si="43"/>
        <v/>
      </c>
      <c r="BD275" s="54" t="str">
        <f t="shared" si="44"/>
        <v/>
      </c>
      <c r="BE275" s="54" t="str">
        <f t="shared" si="45"/>
        <v/>
      </c>
      <c r="BF275" s="54" t="str">
        <f t="shared" si="46"/>
        <v/>
      </c>
      <c r="BG275" s="54" t="str">
        <f t="shared" si="47"/>
        <v/>
      </c>
      <c r="BH275" s="54" t="str">
        <f t="shared" si="48"/>
        <v/>
      </c>
      <c r="BI275" s="54" t="str">
        <f t="shared" si="49"/>
        <v/>
      </c>
      <c r="BJ275" s="54" t="str">
        <f t="shared" si="50"/>
        <v/>
      </c>
      <c r="BK275" s="54" t="str">
        <f t="shared" si="51"/>
        <v/>
      </c>
      <c r="BL275" s="54" t="str">
        <f t="shared" si="52"/>
        <v/>
      </c>
      <c r="BM275" s="54" t="str">
        <f t="shared" si="53"/>
        <v/>
      </c>
      <c r="BN275" s="54" t="str">
        <f t="shared" si="54"/>
        <v/>
      </c>
      <c r="BO275" s="54" t="str">
        <f t="shared" si="55"/>
        <v/>
      </c>
      <c r="BP275" s="54" t="str">
        <f t="shared" si="56"/>
        <v/>
      </c>
      <c r="BQ275" s="54" t="str">
        <f t="shared" si="57"/>
        <v/>
      </c>
      <c r="BR275" s="54" t="str">
        <f t="shared" si="58"/>
        <v/>
      </c>
      <c r="BS275" s="54" t="str">
        <f t="shared" si="59"/>
        <v/>
      </c>
      <c r="BT275" s="54" t="str">
        <f t="shared" si="60"/>
        <v/>
      </c>
      <c r="BU275" s="54" t="str">
        <f t="shared" si="61"/>
        <v/>
      </c>
    </row>
    <row r="276" spans="2:73" ht="16.2">
      <c r="B276" s="104"/>
      <c r="C276" s="101" t="str">
        <f t="shared" si="70"/>
        <v/>
      </c>
      <c r="D276" s="46"/>
      <c r="E276" s="213"/>
      <c r="F276" s="196"/>
      <c r="G276" s="196"/>
      <c r="H276" s="188"/>
      <c r="I276" s="311"/>
      <c r="J276" s="188"/>
      <c r="K276" s="214"/>
      <c r="L276" s="196"/>
      <c r="M276" s="196"/>
      <c r="N276" s="196"/>
      <c r="O276" s="196"/>
      <c r="P276" s="196"/>
      <c r="Q276" s="196"/>
      <c r="R276" s="196"/>
      <c r="S276" s="196"/>
      <c r="T276" s="197"/>
      <c r="V276" s="294" t="str">
        <f>IFERROR(INDEX($I$76:$I$508, _xlfn.AGGREGATE(15, 6, ROW($I$76:$I$508)-MIN(ROW($I$76:$I$508))+1/($AE$76:$AE$508&lt;&gt;"ingresos")/(COUNTIF($V$75:V275, $I$76:$I$508)=0), 1)), "")</f>
        <v/>
      </c>
      <c r="W276" s="196"/>
      <c r="X276" s="196"/>
      <c r="Y276" s="188"/>
      <c r="Z276" s="102" t="str">
        <f t="shared" si="69"/>
        <v/>
      </c>
      <c r="AA276" s="103" t="str">
        <f t="shared" si="21"/>
        <v/>
      </c>
      <c r="AB276" s="295" t="str">
        <f t="shared" si="63"/>
        <v/>
      </c>
      <c r="AC276" s="296"/>
      <c r="AE276" s="54">
        <f t="shared" si="64"/>
        <v>0</v>
      </c>
      <c r="AF276" s="89"/>
      <c r="AG276" s="89"/>
      <c r="AH276" s="54" t="str">
        <f t="shared" si="22"/>
        <v/>
      </c>
      <c r="AI276" s="54" t="str">
        <f t="shared" si="23"/>
        <v/>
      </c>
      <c r="AJ276" s="54" t="str">
        <f t="shared" si="24"/>
        <v/>
      </c>
      <c r="AK276" s="54" t="str">
        <f t="shared" si="25"/>
        <v/>
      </c>
      <c r="AL276" s="54" t="str">
        <f t="shared" si="26"/>
        <v/>
      </c>
      <c r="AM276" s="54" t="str">
        <f t="shared" si="27"/>
        <v/>
      </c>
      <c r="AN276" s="54" t="str">
        <f t="shared" si="28"/>
        <v/>
      </c>
      <c r="AO276" s="54" t="str">
        <f t="shared" si="29"/>
        <v/>
      </c>
      <c r="AP276" s="54" t="str">
        <f t="shared" si="30"/>
        <v/>
      </c>
      <c r="AQ276" s="54" t="str">
        <f t="shared" si="31"/>
        <v/>
      </c>
      <c r="AR276" s="54" t="str">
        <f t="shared" si="32"/>
        <v/>
      </c>
      <c r="AS276" s="54" t="str">
        <f t="shared" si="33"/>
        <v/>
      </c>
      <c r="AT276" s="54" t="str">
        <f t="shared" si="34"/>
        <v/>
      </c>
      <c r="AU276" s="54" t="str">
        <f t="shared" si="35"/>
        <v/>
      </c>
      <c r="AV276" s="54" t="str">
        <f t="shared" si="36"/>
        <v/>
      </c>
      <c r="AW276" s="54" t="str">
        <f t="shared" si="37"/>
        <v/>
      </c>
      <c r="AX276" s="54" t="str">
        <f t="shared" si="38"/>
        <v/>
      </c>
      <c r="AY276" s="54" t="str">
        <f t="shared" si="39"/>
        <v/>
      </c>
      <c r="AZ276" s="54" t="str">
        <f t="shared" si="40"/>
        <v/>
      </c>
      <c r="BA276" s="54" t="str">
        <f t="shared" si="41"/>
        <v/>
      </c>
      <c r="BB276" s="54" t="str">
        <f t="shared" si="42"/>
        <v/>
      </c>
      <c r="BC276" s="54" t="str">
        <f t="shared" si="43"/>
        <v/>
      </c>
      <c r="BD276" s="54" t="str">
        <f t="shared" si="44"/>
        <v/>
      </c>
      <c r="BE276" s="54" t="str">
        <f t="shared" si="45"/>
        <v/>
      </c>
      <c r="BF276" s="54" t="str">
        <f t="shared" si="46"/>
        <v/>
      </c>
      <c r="BG276" s="54" t="str">
        <f t="shared" si="47"/>
        <v/>
      </c>
      <c r="BH276" s="54" t="str">
        <f t="shared" si="48"/>
        <v/>
      </c>
      <c r="BI276" s="54" t="str">
        <f t="shared" si="49"/>
        <v/>
      </c>
      <c r="BJ276" s="54" t="str">
        <f t="shared" si="50"/>
        <v/>
      </c>
      <c r="BK276" s="54" t="str">
        <f t="shared" si="51"/>
        <v/>
      </c>
      <c r="BL276" s="54" t="str">
        <f t="shared" si="52"/>
        <v/>
      </c>
      <c r="BM276" s="54" t="str">
        <f t="shared" si="53"/>
        <v/>
      </c>
      <c r="BN276" s="54" t="str">
        <f t="shared" si="54"/>
        <v/>
      </c>
      <c r="BO276" s="54" t="str">
        <f t="shared" si="55"/>
        <v/>
      </c>
      <c r="BP276" s="54" t="str">
        <f t="shared" si="56"/>
        <v/>
      </c>
      <c r="BQ276" s="54" t="str">
        <f t="shared" si="57"/>
        <v/>
      </c>
      <c r="BR276" s="54" t="str">
        <f t="shared" si="58"/>
        <v/>
      </c>
      <c r="BS276" s="54" t="str">
        <f t="shared" si="59"/>
        <v/>
      </c>
      <c r="BT276" s="54" t="str">
        <f t="shared" si="60"/>
        <v/>
      </c>
      <c r="BU276" s="54" t="str">
        <f t="shared" si="61"/>
        <v/>
      </c>
    </row>
    <row r="277" spans="2:73" ht="16.2">
      <c r="B277" s="104"/>
      <c r="C277" s="101" t="str">
        <f t="shared" si="70"/>
        <v/>
      </c>
      <c r="D277" s="46"/>
      <c r="E277" s="213"/>
      <c r="F277" s="196"/>
      <c r="G277" s="196"/>
      <c r="H277" s="188"/>
      <c r="I277" s="311"/>
      <c r="J277" s="188"/>
      <c r="K277" s="214"/>
      <c r="L277" s="196"/>
      <c r="M277" s="196"/>
      <c r="N277" s="196"/>
      <c r="O277" s="196"/>
      <c r="P277" s="196"/>
      <c r="Q277" s="196"/>
      <c r="R277" s="196"/>
      <c r="S277" s="196"/>
      <c r="T277" s="197"/>
      <c r="V277" s="294" t="str">
        <f>IFERROR(INDEX($I$76:$I$508, _xlfn.AGGREGATE(15, 6, ROW($I$76:$I$508)-MIN(ROW($I$76:$I$508))+1/($AE$76:$AE$508&lt;&gt;"ingresos")/(COUNTIF($V$75:V276, $I$76:$I$508)=0), 1)), "")</f>
        <v/>
      </c>
      <c r="W277" s="196"/>
      <c r="X277" s="196"/>
      <c r="Y277" s="188"/>
      <c r="Z277" s="102" t="str">
        <f t="shared" si="69"/>
        <v/>
      </c>
      <c r="AA277" s="103" t="str">
        <f t="shared" si="21"/>
        <v/>
      </c>
      <c r="AB277" s="295" t="str">
        <f t="shared" si="63"/>
        <v/>
      </c>
      <c r="AC277" s="296"/>
      <c r="AE277" s="54">
        <f t="shared" si="64"/>
        <v>0</v>
      </c>
      <c r="AF277" s="89"/>
      <c r="AG277" s="89"/>
      <c r="AH277" s="54" t="str">
        <f t="shared" si="22"/>
        <v/>
      </c>
      <c r="AI277" s="54" t="str">
        <f t="shared" si="23"/>
        <v/>
      </c>
      <c r="AJ277" s="54" t="str">
        <f t="shared" si="24"/>
        <v/>
      </c>
      <c r="AK277" s="54" t="str">
        <f t="shared" si="25"/>
        <v/>
      </c>
      <c r="AL277" s="54" t="str">
        <f t="shared" si="26"/>
        <v/>
      </c>
      <c r="AM277" s="54" t="str">
        <f t="shared" si="27"/>
        <v/>
      </c>
      <c r="AN277" s="54" t="str">
        <f t="shared" si="28"/>
        <v/>
      </c>
      <c r="AO277" s="54" t="str">
        <f t="shared" si="29"/>
        <v/>
      </c>
      <c r="AP277" s="54" t="str">
        <f t="shared" si="30"/>
        <v/>
      </c>
      <c r="AQ277" s="54" t="str">
        <f t="shared" si="31"/>
        <v/>
      </c>
      <c r="AR277" s="54" t="str">
        <f t="shared" si="32"/>
        <v/>
      </c>
      <c r="AS277" s="54" t="str">
        <f t="shared" si="33"/>
        <v/>
      </c>
      <c r="AT277" s="54" t="str">
        <f t="shared" si="34"/>
        <v/>
      </c>
      <c r="AU277" s="54" t="str">
        <f t="shared" si="35"/>
        <v/>
      </c>
      <c r="AV277" s="54" t="str">
        <f t="shared" si="36"/>
        <v/>
      </c>
      <c r="AW277" s="54" t="str">
        <f t="shared" si="37"/>
        <v/>
      </c>
      <c r="AX277" s="54" t="str">
        <f t="shared" si="38"/>
        <v/>
      </c>
      <c r="AY277" s="54" t="str">
        <f t="shared" si="39"/>
        <v/>
      </c>
      <c r="AZ277" s="54" t="str">
        <f t="shared" si="40"/>
        <v/>
      </c>
      <c r="BA277" s="54" t="str">
        <f t="shared" si="41"/>
        <v/>
      </c>
      <c r="BB277" s="54" t="str">
        <f t="shared" si="42"/>
        <v/>
      </c>
      <c r="BC277" s="54" t="str">
        <f t="shared" si="43"/>
        <v/>
      </c>
      <c r="BD277" s="54" t="str">
        <f t="shared" si="44"/>
        <v/>
      </c>
      <c r="BE277" s="54" t="str">
        <f t="shared" si="45"/>
        <v/>
      </c>
      <c r="BF277" s="54" t="str">
        <f t="shared" si="46"/>
        <v/>
      </c>
      <c r="BG277" s="54" t="str">
        <f t="shared" si="47"/>
        <v/>
      </c>
      <c r="BH277" s="54" t="str">
        <f t="shared" si="48"/>
        <v/>
      </c>
      <c r="BI277" s="54" t="str">
        <f t="shared" si="49"/>
        <v/>
      </c>
      <c r="BJ277" s="54" t="str">
        <f t="shared" si="50"/>
        <v/>
      </c>
      <c r="BK277" s="54" t="str">
        <f t="shared" si="51"/>
        <v/>
      </c>
      <c r="BL277" s="54" t="str">
        <f t="shared" si="52"/>
        <v/>
      </c>
      <c r="BM277" s="54" t="str">
        <f t="shared" si="53"/>
        <v/>
      </c>
      <c r="BN277" s="54" t="str">
        <f t="shared" si="54"/>
        <v/>
      </c>
      <c r="BO277" s="54" t="str">
        <f t="shared" si="55"/>
        <v/>
      </c>
      <c r="BP277" s="54" t="str">
        <f t="shared" si="56"/>
        <v/>
      </c>
      <c r="BQ277" s="54" t="str">
        <f t="shared" si="57"/>
        <v/>
      </c>
      <c r="BR277" s="54" t="str">
        <f t="shared" si="58"/>
        <v/>
      </c>
      <c r="BS277" s="54" t="str">
        <f t="shared" si="59"/>
        <v/>
      </c>
      <c r="BT277" s="54" t="str">
        <f t="shared" si="60"/>
        <v/>
      </c>
      <c r="BU277" s="54" t="str">
        <f t="shared" si="61"/>
        <v/>
      </c>
    </row>
    <row r="278" spans="2:73" ht="16.2">
      <c r="B278" s="104"/>
      <c r="C278" s="101" t="str">
        <f t="shared" si="70"/>
        <v/>
      </c>
      <c r="D278" s="46"/>
      <c r="E278" s="213"/>
      <c r="F278" s="196"/>
      <c r="G278" s="196"/>
      <c r="H278" s="188"/>
      <c r="I278" s="311"/>
      <c r="J278" s="188"/>
      <c r="K278" s="214"/>
      <c r="L278" s="196"/>
      <c r="M278" s="196"/>
      <c r="N278" s="196"/>
      <c r="O278" s="196"/>
      <c r="P278" s="196"/>
      <c r="Q278" s="196"/>
      <c r="R278" s="196"/>
      <c r="S278" s="196"/>
      <c r="T278" s="197"/>
      <c r="V278" s="294" t="str">
        <f>IFERROR(INDEX($I$76:$I$508, _xlfn.AGGREGATE(15, 6, ROW($I$76:$I$508)-MIN(ROW($I$76:$I$508))+1/($AE$76:$AE$508&lt;&gt;"ingresos")/(COUNTIF($V$75:V277, $I$76:$I$508)=0), 1)), "")</f>
        <v/>
      </c>
      <c r="W278" s="196"/>
      <c r="X278" s="196"/>
      <c r="Y278" s="188"/>
      <c r="Z278" s="102" t="str">
        <f t="shared" si="69"/>
        <v/>
      </c>
      <c r="AA278" s="103" t="str">
        <f t="shared" si="21"/>
        <v/>
      </c>
      <c r="AB278" s="295" t="str">
        <f t="shared" si="63"/>
        <v/>
      </c>
      <c r="AC278" s="296"/>
      <c r="AE278" s="54">
        <f t="shared" si="64"/>
        <v>0</v>
      </c>
      <c r="AF278" s="89"/>
      <c r="AG278" s="89"/>
      <c r="AH278" s="54" t="str">
        <f t="shared" si="22"/>
        <v/>
      </c>
      <c r="AI278" s="54" t="str">
        <f t="shared" si="23"/>
        <v/>
      </c>
      <c r="AJ278" s="54" t="str">
        <f t="shared" si="24"/>
        <v/>
      </c>
      <c r="AK278" s="54" t="str">
        <f t="shared" si="25"/>
        <v/>
      </c>
      <c r="AL278" s="54" t="str">
        <f t="shared" si="26"/>
        <v/>
      </c>
      <c r="AM278" s="54" t="str">
        <f t="shared" si="27"/>
        <v/>
      </c>
      <c r="AN278" s="54" t="str">
        <f t="shared" si="28"/>
        <v/>
      </c>
      <c r="AO278" s="54" t="str">
        <f t="shared" si="29"/>
        <v/>
      </c>
      <c r="AP278" s="54" t="str">
        <f t="shared" si="30"/>
        <v/>
      </c>
      <c r="AQ278" s="54" t="str">
        <f t="shared" si="31"/>
        <v/>
      </c>
      <c r="AR278" s="54" t="str">
        <f t="shared" si="32"/>
        <v/>
      </c>
      <c r="AS278" s="54" t="str">
        <f t="shared" si="33"/>
        <v/>
      </c>
      <c r="AT278" s="54" t="str">
        <f t="shared" si="34"/>
        <v/>
      </c>
      <c r="AU278" s="54" t="str">
        <f t="shared" si="35"/>
        <v/>
      </c>
      <c r="AV278" s="54" t="str">
        <f t="shared" si="36"/>
        <v/>
      </c>
      <c r="AW278" s="54" t="str">
        <f t="shared" si="37"/>
        <v/>
      </c>
      <c r="AX278" s="54" t="str">
        <f t="shared" si="38"/>
        <v/>
      </c>
      <c r="AY278" s="54" t="str">
        <f t="shared" si="39"/>
        <v/>
      </c>
      <c r="AZ278" s="54" t="str">
        <f t="shared" si="40"/>
        <v/>
      </c>
      <c r="BA278" s="54" t="str">
        <f t="shared" si="41"/>
        <v/>
      </c>
      <c r="BB278" s="54" t="str">
        <f t="shared" si="42"/>
        <v/>
      </c>
      <c r="BC278" s="54" t="str">
        <f t="shared" si="43"/>
        <v/>
      </c>
      <c r="BD278" s="54" t="str">
        <f t="shared" si="44"/>
        <v/>
      </c>
      <c r="BE278" s="54" t="str">
        <f t="shared" si="45"/>
        <v/>
      </c>
      <c r="BF278" s="54" t="str">
        <f t="shared" si="46"/>
        <v/>
      </c>
      <c r="BG278" s="54" t="str">
        <f t="shared" si="47"/>
        <v/>
      </c>
      <c r="BH278" s="54" t="str">
        <f t="shared" si="48"/>
        <v/>
      </c>
      <c r="BI278" s="54" t="str">
        <f t="shared" si="49"/>
        <v/>
      </c>
      <c r="BJ278" s="54" t="str">
        <f t="shared" si="50"/>
        <v/>
      </c>
      <c r="BK278" s="54" t="str">
        <f t="shared" si="51"/>
        <v/>
      </c>
      <c r="BL278" s="54" t="str">
        <f t="shared" si="52"/>
        <v/>
      </c>
      <c r="BM278" s="54" t="str">
        <f t="shared" si="53"/>
        <v/>
      </c>
      <c r="BN278" s="54" t="str">
        <f t="shared" si="54"/>
        <v/>
      </c>
      <c r="BO278" s="54" t="str">
        <f t="shared" si="55"/>
        <v/>
      </c>
      <c r="BP278" s="54" t="str">
        <f t="shared" si="56"/>
        <v/>
      </c>
      <c r="BQ278" s="54" t="str">
        <f t="shared" si="57"/>
        <v/>
      </c>
      <c r="BR278" s="54" t="str">
        <f t="shared" si="58"/>
        <v/>
      </c>
      <c r="BS278" s="54" t="str">
        <f t="shared" si="59"/>
        <v/>
      </c>
      <c r="BT278" s="54" t="str">
        <f t="shared" si="60"/>
        <v/>
      </c>
      <c r="BU278" s="54" t="str">
        <f t="shared" si="61"/>
        <v/>
      </c>
    </row>
    <row r="279" spans="2:73" ht="16.2">
      <c r="B279" s="104"/>
      <c r="C279" s="101" t="str">
        <f t="shared" si="70"/>
        <v/>
      </c>
      <c r="D279" s="46"/>
      <c r="E279" s="213"/>
      <c r="F279" s="196"/>
      <c r="G279" s="196"/>
      <c r="H279" s="188"/>
      <c r="I279" s="311"/>
      <c r="J279" s="188"/>
      <c r="K279" s="214"/>
      <c r="L279" s="196"/>
      <c r="M279" s="196"/>
      <c r="N279" s="196"/>
      <c r="O279" s="196"/>
      <c r="P279" s="196"/>
      <c r="Q279" s="196"/>
      <c r="R279" s="196"/>
      <c r="S279" s="196"/>
      <c r="T279" s="197"/>
      <c r="V279" s="294" t="str">
        <f>IFERROR(INDEX($I$76:$I$508, _xlfn.AGGREGATE(15, 6, ROW($I$76:$I$508)-MIN(ROW($I$76:$I$508))+1/($AE$76:$AE$508&lt;&gt;"ingresos")/(COUNTIF($V$75:V278, $I$76:$I$508)=0), 1)), "")</f>
        <v/>
      </c>
      <c r="W279" s="196"/>
      <c r="X279" s="196"/>
      <c r="Y279" s="188"/>
      <c r="Z279" s="102" t="str">
        <f t="shared" si="69"/>
        <v/>
      </c>
      <c r="AA279" s="103" t="str">
        <f t="shared" si="21"/>
        <v/>
      </c>
      <c r="AB279" s="295" t="str">
        <f t="shared" si="63"/>
        <v/>
      </c>
      <c r="AC279" s="296"/>
      <c r="AE279" s="54">
        <f t="shared" si="64"/>
        <v>0</v>
      </c>
      <c r="AF279" s="89"/>
      <c r="AG279" s="89"/>
      <c r="AH279" s="54" t="str">
        <f t="shared" si="22"/>
        <v/>
      </c>
      <c r="AI279" s="54" t="str">
        <f t="shared" si="23"/>
        <v/>
      </c>
      <c r="AJ279" s="54" t="str">
        <f t="shared" si="24"/>
        <v/>
      </c>
      <c r="AK279" s="54" t="str">
        <f t="shared" si="25"/>
        <v/>
      </c>
      <c r="AL279" s="54" t="str">
        <f t="shared" si="26"/>
        <v/>
      </c>
      <c r="AM279" s="54" t="str">
        <f t="shared" si="27"/>
        <v/>
      </c>
      <c r="AN279" s="54" t="str">
        <f t="shared" si="28"/>
        <v/>
      </c>
      <c r="AO279" s="54" t="str">
        <f t="shared" si="29"/>
        <v/>
      </c>
      <c r="AP279" s="54" t="str">
        <f t="shared" si="30"/>
        <v/>
      </c>
      <c r="AQ279" s="54" t="str">
        <f t="shared" si="31"/>
        <v/>
      </c>
      <c r="AR279" s="54" t="str">
        <f t="shared" si="32"/>
        <v/>
      </c>
      <c r="AS279" s="54" t="str">
        <f t="shared" si="33"/>
        <v/>
      </c>
      <c r="AT279" s="54" t="str">
        <f t="shared" si="34"/>
        <v/>
      </c>
      <c r="AU279" s="54" t="str">
        <f t="shared" si="35"/>
        <v/>
      </c>
      <c r="AV279" s="54" t="str">
        <f t="shared" si="36"/>
        <v/>
      </c>
      <c r="AW279" s="54" t="str">
        <f t="shared" si="37"/>
        <v/>
      </c>
      <c r="AX279" s="54" t="str">
        <f t="shared" si="38"/>
        <v/>
      </c>
      <c r="AY279" s="54" t="str">
        <f t="shared" si="39"/>
        <v/>
      </c>
      <c r="AZ279" s="54" t="str">
        <f t="shared" si="40"/>
        <v/>
      </c>
      <c r="BA279" s="54" t="str">
        <f t="shared" si="41"/>
        <v/>
      </c>
      <c r="BB279" s="54" t="str">
        <f t="shared" si="42"/>
        <v/>
      </c>
      <c r="BC279" s="54" t="str">
        <f t="shared" si="43"/>
        <v/>
      </c>
      <c r="BD279" s="54" t="str">
        <f t="shared" si="44"/>
        <v/>
      </c>
      <c r="BE279" s="54" t="str">
        <f t="shared" si="45"/>
        <v/>
      </c>
      <c r="BF279" s="54" t="str">
        <f t="shared" si="46"/>
        <v/>
      </c>
      <c r="BG279" s="54" t="str">
        <f t="shared" si="47"/>
        <v/>
      </c>
      <c r="BH279" s="54" t="str">
        <f t="shared" si="48"/>
        <v/>
      </c>
      <c r="BI279" s="54" t="str">
        <f t="shared" si="49"/>
        <v/>
      </c>
      <c r="BJ279" s="54" t="str">
        <f t="shared" si="50"/>
        <v/>
      </c>
      <c r="BK279" s="54" t="str">
        <f t="shared" si="51"/>
        <v/>
      </c>
      <c r="BL279" s="54" t="str">
        <f t="shared" si="52"/>
        <v/>
      </c>
      <c r="BM279" s="54" t="str">
        <f t="shared" si="53"/>
        <v/>
      </c>
      <c r="BN279" s="54" t="str">
        <f t="shared" si="54"/>
        <v/>
      </c>
      <c r="BO279" s="54" t="str">
        <f t="shared" si="55"/>
        <v/>
      </c>
      <c r="BP279" s="54" t="str">
        <f t="shared" si="56"/>
        <v/>
      </c>
      <c r="BQ279" s="54" t="str">
        <f t="shared" si="57"/>
        <v/>
      </c>
      <c r="BR279" s="54" t="str">
        <f t="shared" si="58"/>
        <v/>
      </c>
      <c r="BS279" s="54" t="str">
        <f t="shared" si="59"/>
        <v/>
      </c>
      <c r="BT279" s="54" t="str">
        <f t="shared" si="60"/>
        <v/>
      </c>
      <c r="BU279" s="54" t="str">
        <f t="shared" si="61"/>
        <v/>
      </c>
    </row>
    <row r="280" spans="2:73" ht="16.2">
      <c r="B280" s="104"/>
      <c r="C280" s="101" t="str">
        <f t="shared" si="70"/>
        <v/>
      </c>
      <c r="D280" s="46"/>
      <c r="E280" s="213"/>
      <c r="F280" s="196"/>
      <c r="G280" s="196"/>
      <c r="H280" s="188"/>
      <c r="I280" s="311"/>
      <c r="J280" s="188"/>
      <c r="K280" s="214"/>
      <c r="L280" s="196"/>
      <c r="M280" s="196"/>
      <c r="N280" s="196"/>
      <c r="O280" s="196"/>
      <c r="P280" s="196"/>
      <c r="Q280" s="196"/>
      <c r="R280" s="196"/>
      <c r="S280" s="196"/>
      <c r="T280" s="197"/>
      <c r="V280" s="294" t="str">
        <f>IFERROR(INDEX($I$76:$I$508, _xlfn.AGGREGATE(15, 6, ROW($I$76:$I$508)-MIN(ROW($I$76:$I$508))+1/($AE$76:$AE$508&lt;&gt;"ingresos")/(COUNTIF($V$75:V279, $I$76:$I$508)=0), 1)), "")</f>
        <v/>
      </c>
      <c r="W280" s="196"/>
      <c r="X280" s="196"/>
      <c r="Y280" s="188"/>
      <c r="Z280" s="102" t="str">
        <f t="shared" si="69"/>
        <v/>
      </c>
      <c r="AA280" s="103" t="str">
        <f t="shared" si="21"/>
        <v/>
      </c>
      <c r="AB280" s="295" t="str">
        <f t="shared" si="63"/>
        <v/>
      </c>
      <c r="AC280" s="296"/>
      <c r="AE280" s="54">
        <f t="shared" si="64"/>
        <v>0</v>
      </c>
      <c r="AF280" s="89"/>
      <c r="AG280" s="89"/>
      <c r="AH280" s="54" t="str">
        <f t="shared" si="22"/>
        <v/>
      </c>
      <c r="AI280" s="54" t="str">
        <f t="shared" si="23"/>
        <v/>
      </c>
      <c r="AJ280" s="54" t="str">
        <f t="shared" si="24"/>
        <v/>
      </c>
      <c r="AK280" s="54" t="str">
        <f t="shared" si="25"/>
        <v/>
      </c>
      <c r="AL280" s="54" t="str">
        <f t="shared" si="26"/>
        <v/>
      </c>
      <c r="AM280" s="54" t="str">
        <f t="shared" si="27"/>
        <v/>
      </c>
      <c r="AN280" s="54" t="str">
        <f t="shared" si="28"/>
        <v/>
      </c>
      <c r="AO280" s="54" t="str">
        <f t="shared" si="29"/>
        <v/>
      </c>
      <c r="AP280" s="54" t="str">
        <f t="shared" si="30"/>
        <v/>
      </c>
      <c r="AQ280" s="54" t="str">
        <f t="shared" si="31"/>
        <v/>
      </c>
      <c r="AR280" s="54" t="str">
        <f t="shared" si="32"/>
        <v/>
      </c>
      <c r="AS280" s="54" t="str">
        <f t="shared" si="33"/>
        <v/>
      </c>
      <c r="AT280" s="54" t="str">
        <f t="shared" si="34"/>
        <v/>
      </c>
      <c r="AU280" s="54" t="str">
        <f t="shared" si="35"/>
        <v/>
      </c>
      <c r="AV280" s="54" t="str">
        <f t="shared" si="36"/>
        <v/>
      </c>
      <c r="AW280" s="54" t="str">
        <f t="shared" si="37"/>
        <v/>
      </c>
      <c r="AX280" s="54" t="str">
        <f t="shared" si="38"/>
        <v/>
      </c>
      <c r="AY280" s="54" t="str">
        <f t="shared" si="39"/>
        <v/>
      </c>
      <c r="AZ280" s="54" t="str">
        <f t="shared" si="40"/>
        <v/>
      </c>
      <c r="BA280" s="54" t="str">
        <f t="shared" si="41"/>
        <v/>
      </c>
      <c r="BB280" s="54" t="str">
        <f t="shared" si="42"/>
        <v/>
      </c>
      <c r="BC280" s="54" t="str">
        <f t="shared" si="43"/>
        <v/>
      </c>
      <c r="BD280" s="54" t="str">
        <f t="shared" si="44"/>
        <v/>
      </c>
      <c r="BE280" s="54" t="str">
        <f t="shared" si="45"/>
        <v/>
      </c>
      <c r="BF280" s="54" t="str">
        <f t="shared" si="46"/>
        <v/>
      </c>
      <c r="BG280" s="54" t="str">
        <f t="shared" si="47"/>
        <v/>
      </c>
      <c r="BH280" s="54" t="str">
        <f t="shared" si="48"/>
        <v/>
      </c>
      <c r="BI280" s="54" t="str">
        <f t="shared" si="49"/>
        <v/>
      </c>
      <c r="BJ280" s="54" t="str">
        <f t="shared" si="50"/>
        <v/>
      </c>
      <c r="BK280" s="54" t="str">
        <f t="shared" si="51"/>
        <v/>
      </c>
      <c r="BL280" s="54" t="str">
        <f t="shared" si="52"/>
        <v/>
      </c>
      <c r="BM280" s="54" t="str">
        <f t="shared" si="53"/>
        <v/>
      </c>
      <c r="BN280" s="54" t="str">
        <f t="shared" si="54"/>
        <v/>
      </c>
      <c r="BO280" s="54" t="str">
        <f t="shared" si="55"/>
        <v/>
      </c>
      <c r="BP280" s="54" t="str">
        <f t="shared" si="56"/>
        <v/>
      </c>
      <c r="BQ280" s="54" t="str">
        <f t="shared" si="57"/>
        <v/>
      </c>
      <c r="BR280" s="54" t="str">
        <f t="shared" si="58"/>
        <v/>
      </c>
      <c r="BS280" s="54" t="str">
        <f t="shared" si="59"/>
        <v/>
      </c>
      <c r="BT280" s="54" t="str">
        <f t="shared" si="60"/>
        <v/>
      </c>
      <c r="BU280" s="54" t="str">
        <f t="shared" si="61"/>
        <v/>
      </c>
    </row>
    <row r="281" spans="2:73" ht="16.2">
      <c r="B281" s="104"/>
      <c r="C281" s="101" t="str">
        <f t="shared" si="70"/>
        <v/>
      </c>
      <c r="D281" s="46"/>
      <c r="E281" s="213"/>
      <c r="F281" s="196"/>
      <c r="G281" s="196"/>
      <c r="H281" s="188"/>
      <c r="I281" s="311"/>
      <c r="J281" s="188"/>
      <c r="K281" s="214"/>
      <c r="L281" s="196"/>
      <c r="M281" s="196"/>
      <c r="N281" s="196"/>
      <c r="O281" s="196"/>
      <c r="P281" s="196"/>
      <c r="Q281" s="196"/>
      <c r="R281" s="196"/>
      <c r="S281" s="196"/>
      <c r="T281" s="197"/>
      <c r="V281" s="294" t="str">
        <f>IFERROR(INDEX($I$76:$I$508, _xlfn.AGGREGATE(15, 6, ROW($I$76:$I$508)-MIN(ROW($I$76:$I$508))+1/($AE$76:$AE$508&lt;&gt;"ingresos")/(COUNTIF($V$75:V280, $I$76:$I$508)=0), 1)), "")</f>
        <v/>
      </c>
      <c r="W281" s="196"/>
      <c r="X281" s="196"/>
      <c r="Y281" s="188"/>
      <c r="Z281" s="102" t="str">
        <f t="shared" si="69"/>
        <v/>
      </c>
      <c r="AA281" s="103" t="str">
        <f t="shared" si="21"/>
        <v/>
      </c>
      <c r="AB281" s="295" t="str">
        <f t="shared" si="63"/>
        <v/>
      </c>
      <c r="AC281" s="296"/>
      <c r="AE281" s="54">
        <f t="shared" si="64"/>
        <v>0</v>
      </c>
      <c r="AF281" s="89"/>
      <c r="AG281" s="89"/>
      <c r="AH281" s="54" t="str">
        <f t="shared" si="22"/>
        <v/>
      </c>
      <c r="AI281" s="54" t="str">
        <f t="shared" si="23"/>
        <v/>
      </c>
      <c r="AJ281" s="54" t="str">
        <f t="shared" si="24"/>
        <v/>
      </c>
      <c r="AK281" s="54" t="str">
        <f t="shared" si="25"/>
        <v/>
      </c>
      <c r="AL281" s="54" t="str">
        <f t="shared" si="26"/>
        <v/>
      </c>
      <c r="AM281" s="54" t="str">
        <f t="shared" si="27"/>
        <v/>
      </c>
      <c r="AN281" s="54" t="str">
        <f t="shared" si="28"/>
        <v/>
      </c>
      <c r="AO281" s="54" t="str">
        <f t="shared" si="29"/>
        <v/>
      </c>
      <c r="AP281" s="54" t="str">
        <f t="shared" si="30"/>
        <v/>
      </c>
      <c r="AQ281" s="54" t="str">
        <f t="shared" si="31"/>
        <v/>
      </c>
      <c r="AR281" s="54" t="str">
        <f t="shared" si="32"/>
        <v/>
      </c>
      <c r="AS281" s="54" t="str">
        <f t="shared" si="33"/>
        <v/>
      </c>
      <c r="AT281" s="54" t="str">
        <f t="shared" si="34"/>
        <v/>
      </c>
      <c r="AU281" s="54" t="str">
        <f t="shared" si="35"/>
        <v/>
      </c>
      <c r="AV281" s="54" t="str">
        <f t="shared" si="36"/>
        <v/>
      </c>
      <c r="AW281" s="54" t="str">
        <f t="shared" si="37"/>
        <v/>
      </c>
      <c r="AX281" s="54" t="str">
        <f t="shared" si="38"/>
        <v/>
      </c>
      <c r="AY281" s="54" t="str">
        <f t="shared" si="39"/>
        <v/>
      </c>
      <c r="AZ281" s="54" t="str">
        <f t="shared" si="40"/>
        <v/>
      </c>
      <c r="BA281" s="54" t="str">
        <f t="shared" si="41"/>
        <v/>
      </c>
      <c r="BB281" s="54" t="str">
        <f t="shared" si="42"/>
        <v/>
      </c>
      <c r="BC281" s="54" t="str">
        <f t="shared" si="43"/>
        <v/>
      </c>
      <c r="BD281" s="54" t="str">
        <f t="shared" si="44"/>
        <v/>
      </c>
      <c r="BE281" s="54" t="str">
        <f t="shared" si="45"/>
        <v/>
      </c>
      <c r="BF281" s="54" t="str">
        <f t="shared" si="46"/>
        <v/>
      </c>
      <c r="BG281" s="54" t="str">
        <f t="shared" si="47"/>
        <v/>
      </c>
      <c r="BH281" s="54" t="str">
        <f t="shared" si="48"/>
        <v/>
      </c>
      <c r="BI281" s="54" t="str">
        <f t="shared" si="49"/>
        <v/>
      </c>
      <c r="BJ281" s="54" t="str">
        <f t="shared" si="50"/>
        <v/>
      </c>
      <c r="BK281" s="54" t="str">
        <f t="shared" si="51"/>
        <v/>
      </c>
      <c r="BL281" s="54" t="str">
        <f t="shared" si="52"/>
        <v/>
      </c>
      <c r="BM281" s="54" t="str">
        <f t="shared" si="53"/>
        <v/>
      </c>
      <c r="BN281" s="54" t="str">
        <f t="shared" si="54"/>
        <v/>
      </c>
      <c r="BO281" s="54" t="str">
        <f t="shared" si="55"/>
        <v/>
      </c>
      <c r="BP281" s="54" t="str">
        <f t="shared" si="56"/>
        <v/>
      </c>
      <c r="BQ281" s="54" t="str">
        <f t="shared" si="57"/>
        <v/>
      </c>
      <c r="BR281" s="54" t="str">
        <f t="shared" si="58"/>
        <v/>
      </c>
      <c r="BS281" s="54" t="str">
        <f t="shared" si="59"/>
        <v/>
      </c>
      <c r="BT281" s="54" t="str">
        <f t="shared" si="60"/>
        <v/>
      </c>
      <c r="BU281" s="54" t="str">
        <f t="shared" si="61"/>
        <v/>
      </c>
    </row>
    <row r="282" spans="2:73" ht="16.2">
      <c r="B282" s="104"/>
      <c r="C282" s="101" t="str">
        <f t="shared" si="70"/>
        <v/>
      </c>
      <c r="D282" s="46"/>
      <c r="E282" s="213"/>
      <c r="F282" s="196"/>
      <c r="G282" s="196"/>
      <c r="H282" s="188"/>
      <c r="I282" s="311"/>
      <c r="J282" s="188"/>
      <c r="K282" s="214"/>
      <c r="L282" s="196"/>
      <c r="M282" s="196"/>
      <c r="N282" s="196"/>
      <c r="O282" s="196"/>
      <c r="P282" s="196"/>
      <c r="Q282" s="196"/>
      <c r="R282" s="196"/>
      <c r="S282" s="196"/>
      <c r="T282" s="197"/>
      <c r="V282" s="294" t="str">
        <f>IFERROR(INDEX($I$76:$I$508, _xlfn.AGGREGATE(15, 6, ROW($I$76:$I$508)-MIN(ROW($I$76:$I$508))+1/($AE$76:$AE$508&lt;&gt;"ingresos")/(COUNTIF($V$75:V281, $I$76:$I$508)=0), 1)), "")</f>
        <v/>
      </c>
      <c r="W282" s="196"/>
      <c r="X282" s="196"/>
      <c r="Y282" s="188"/>
      <c r="Z282" s="102" t="str">
        <f t="shared" si="69"/>
        <v/>
      </c>
      <c r="AA282" s="103" t="str">
        <f t="shared" si="21"/>
        <v/>
      </c>
      <c r="AB282" s="295" t="str">
        <f t="shared" si="63"/>
        <v/>
      </c>
      <c r="AC282" s="296"/>
      <c r="AE282" s="54">
        <f t="shared" si="64"/>
        <v>0</v>
      </c>
      <c r="AF282" s="89"/>
      <c r="AG282" s="89"/>
      <c r="AH282" s="54" t="str">
        <f t="shared" si="22"/>
        <v/>
      </c>
      <c r="AI282" s="54" t="str">
        <f t="shared" si="23"/>
        <v/>
      </c>
      <c r="AJ282" s="54" t="str">
        <f t="shared" si="24"/>
        <v/>
      </c>
      <c r="AK282" s="54" t="str">
        <f t="shared" si="25"/>
        <v/>
      </c>
      <c r="AL282" s="54" t="str">
        <f t="shared" si="26"/>
        <v/>
      </c>
      <c r="AM282" s="54" t="str">
        <f t="shared" si="27"/>
        <v/>
      </c>
      <c r="AN282" s="54" t="str">
        <f t="shared" si="28"/>
        <v/>
      </c>
      <c r="AO282" s="54" t="str">
        <f t="shared" si="29"/>
        <v/>
      </c>
      <c r="AP282" s="54" t="str">
        <f t="shared" si="30"/>
        <v/>
      </c>
      <c r="AQ282" s="54" t="str">
        <f t="shared" si="31"/>
        <v/>
      </c>
      <c r="AR282" s="54" t="str">
        <f t="shared" si="32"/>
        <v/>
      </c>
      <c r="AS282" s="54" t="str">
        <f t="shared" si="33"/>
        <v/>
      </c>
      <c r="AT282" s="54" t="str">
        <f t="shared" si="34"/>
        <v/>
      </c>
      <c r="AU282" s="54" t="str">
        <f t="shared" si="35"/>
        <v/>
      </c>
      <c r="AV282" s="54" t="str">
        <f t="shared" si="36"/>
        <v/>
      </c>
      <c r="AW282" s="54" t="str">
        <f t="shared" si="37"/>
        <v/>
      </c>
      <c r="AX282" s="54" t="str">
        <f t="shared" si="38"/>
        <v/>
      </c>
      <c r="AY282" s="54" t="str">
        <f t="shared" si="39"/>
        <v/>
      </c>
      <c r="AZ282" s="54" t="str">
        <f t="shared" si="40"/>
        <v/>
      </c>
      <c r="BA282" s="54" t="str">
        <f t="shared" si="41"/>
        <v/>
      </c>
      <c r="BB282" s="54" t="str">
        <f t="shared" si="42"/>
        <v/>
      </c>
      <c r="BC282" s="54" t="str">
        <f t="shared" si="43"/>
        <v/>
      </c>
      <c r="BD282" s="54" t="str">
        <f t="shared" si="44"/>
        <v/>
      </c>
      <c r="BE282" s="54" t="str">
        <f t="shared" si="45"/>
        <v/>
      </c>
      <c r="BF282" s="54" t="str">
        <f t="shared" si="46"/>
        <v/>
      </c>
      <c r="BG282" s="54" t="str">
        <f t="shared" si="47"/>
        <v/>
      </c>
      <c r="BH282" s="54" t="str">
        <f t="shared" si="48"/>
        <v/>
      </c>
      <c r="BI282" s="54" t="str">
        <f t="shared" si="49"/>
        <v/>
      </c>
      <c r="BJ282" s="54" t="str">
        <f t="shared" si="50"/>
        <v/>
      </c>
      <c r="BK282" s="54" t="str">
        <f t="shared" si="51"/>
        <v/>
      </c>
      <c r="BL282" s="54" t="str">
        <f t="shared" si="52"/>
        <v/>
      </c>
      <c r="BM282" s="54" t="str">
        <f t="shared" si="53"/>
        <v/>
      </c>
      <c r="BN282" s="54" t="str">
        <f t="shared" si="54"/>
        <v/>
      </c>
      <c r="BO282" s="54" t="str">
        <f t="shared" si="55"/>
        <v/>
      </c>
      <c r="BP282" s="54" t="str">
        <f t="shared" si="56"/>
        <v/>
      </c>
      <c r="BQ282" s="54" t="str">
        <f t="shared" si="57"/>
        <v/>
      </c>
      <c r="BR282" s="54" t="str">
        <f t="shared" si="58"/>
        <v/>
      </c>
      <c r="BS282" s="54" t="str">
        <f t="shared" si="59"/>
        <v/>
      </c>
      <c r="BT282" s="54" t="str">
        <f t="shared" si="60"/>
        <v/>
      </c>
      <c r="BU282" s="54" t="str">
        <f t="shared" si="61"/>
        <v/>
      </c>
    </row>
    <row r="283" spans="2:73" ht="16.2">
      <c r="B283" s="104"/>
      <c r="C283" s="101" t="str">
        <f t="shared" si="70"/>
        <v/>
      </c>
      <c r="D283" s="46"/>
      <c r="E283" s="213"/>
      <c r="F283" s="196"/>
      <c r="G283" s="196"/>
      <c r="H283" s="188"/>
      <c r="I283" s="311"/>
      <c r="J283" s="188"/>
      <c r="K283" s="214"/>
      <c r="L283" s="196"/>
      <c r="M283" s="196"/>
      <c r="N283" s="196"/>
      <c r="O283" s="196"/>
      <c r="P283" s="196"/>
      <c r="Q283" s="196"/>
      <c r="R283" s="196"/>
      <c r="S283" s="196"/>
      <c r="T283" s="197"/>
      <c r="V283" s="294" t="str">
        <f>IFERROR(INDEX($I$76:$I$508, _xlfn.AGGREGATE(15, 6, ROW($I$76:$I$508)-MIN(ROW($I$76:$I$508))+1/($AE$76:$AE$508&lt;&gt;"ingresos")/(COUNTIF($V$75:V282, $I$76:$I$508)=0), 1)), "")</f>
        <v/>
      </c>
      <c r="W283" s="196"/>
      <c r="X283" s="196"/>
      <c r="Y283" s="188"/>
      <c r="Z283" s="102" t="str">
        <f t="shared" si="69"/>
        <v/>
      </c>
      <c r="AA283" s="103" t="str">
        <f t="shared" si="21"/>
        <v/>
      </c>
      <c r="AB283" s="295" t="str">
        <f t="shared" si="63"/>
        <v/>
      </c>
      <c r="AC283" s="296"/>
      <c r="AE283" s="54">
        <f t="shared" si="64"/>
        <v>0</v>
      </c>
      <c r="AF283" s="89"/>
      <c r="AG283" s="89"/>
      <c r="AH283" s="54" t="str">
        <f t="shared" si="22"/>
        <v/>
      </c>
      <c r="AI283" s="54" t="str">
        <f t="shared" si="23"/>
        <v/>
      </c>
      <c r="AJ283" s="54" t="str">
        <f t="shared" si="24"/>
        <v/>
      </c>
      <c r="AK283" s="54" t="str">
        <f t="shared" si="25"/>
        <v/>
      </c>
      <c r="AL283" s="54" t="str">
        <f t="shared" si="26"/>
        <v/>
      </c>
      <c r="AM283" s="54" t="str">
        <f t="shared" si="27"/>
        <v/>
      </c>
      <c r="AN283" s="54" t="str">
        <f t="shared" si="28"/>
        <v/>
      </c>
      <c r="AO283" s="54" t="str">
        <f t="shared" si="29"/>
        <v/>
      </c>
      <c r="AP283" s="54" t="str">
        <f t="shared" si="30"/>
        <v/>
      </c>
      <c r="AQ283" s="54" t="str">
        <f t="shared" si="31"/>
        <v/>
      </c>
      <c r="AR283" s="54" t="str">
        <f t="shared" si="32"/>
        <v/>
      </c>
      <c r="AS283" s="54" t="str">
        <f t="shared" si="33"/>
        <v/>
      </c>
      <c r="AT283" s="54" t="str">
        <f t="shared" si="34"/>
        <v/>
      </c>
      <c r="AU283" s="54" t="str">
        <f t="shared" si="35"/>
        <v/>
      </c>
      <c r="AV283" s="54" t="str">
        <f t="shared" si="36"/>
        <v/>
      </c>
      <c r="AW283" s="54" t="str">
        <f t="shared" si="37"/>
        <v/>
      </c>
      <c r="AX283" s="54" t="str">
        <f t="shared" si="38"/>
        <v/>
      </c>
      <c r="AY283" s="54" t="str">
        <f t="shared" si="39"/>
        <v/>
      </c>
      <c r="AZ283" s="54" t="str">
        <f t="shared" si="40"/>
        <v/>
      </c>
      <c r="BA283" s="54" t="str">
        <f t="shared" si="41"/>
        <v/>
      </c>
      <c r="BB283" s="54" t="str">
        <f t="shared" si="42"/>
        <v/>
      </c>
      <c r="BC283" s="54" t="str">
        <f t="shared" si="43"/>
        <v/>
      </c>
      <c r="BD283" s="54" t="str">
        <f t="shared" si="44"/>
        <v/>
      </c>
      <c r="BE283" s="54" t="str">
        <f t="shared" si="45"/>
        <v/>
      </c>
      <c r="BF283" s="54" t="str">
        <f t="shared" si="46"/>
        <v/>
      </c>
      <c r="BG283" s="54" t="str">
        <f t="shared" si="47"/>
        <v/>
      </c>
      <c r="BH283" s="54" t="str">
        <f t="shared" si="48"/>
        <v/>
      </c>
      <c r="BI283" s="54" t="str">
        <f t="shared" si="49"/>
        <v/>
      </c>
      <c r="BJ283" s="54" t="str">
        <f t="shared" si="50"/>
        <v/>
      </c>
      <c r="BK283" s="54" t="str">
        <f t="shared" si="51"/>
        <v/>
      </c>
      <c r="BL283" s="54" t="str">
        <f t="shared" si="52"/>
        <v/>
      </c>
      <c r="BM283" s="54" t="str">
        <f t="shared" si="53"/>
        <v/>
      </c>
      <c r="BN283" s="54" t="str">
        <f t="shared" si="54"/>
        <v/>
      </c>
      <c r="BO283" s="54" t="str">
        <f t="shared" si="55"/>
        <v/>
      </c>
      <c r="BP283" s="54" t="str">
        <f t="shared" si="56"/>
        <v/>
      </c>
      <c r="BQ283" s="54" t="str">
        <f t="shared" si="57"/>
        <v/>
      </c>
      <c r="BR283" s="54" t="str">
        <f t="shared" si="58"/>
        <v/>
      </c>
      <c r="BS283" s="54" t="str">
        <f t="shared" si="59"/>
        <v/>
      </c>
      <c r="BT283" s="54" t="str">
        <f t="shared" si="60"/>
        <v/>
      </c>
      <c r="BU283" s="54" t="str">
        <f t="shared" si="61"/>
        <v/>
      </c>
    </row>
    <row r="284" spans="2:73" ht="16.2">
      <c r="B284" s="104"/>
      <c r="C284" s="101" t="str">
        <f t="shared" si="70"/>
        <v/>
      </c>
      <c r="D284" s="46"/>
      <c r="E284" s="213"/>
      <c r="F284" s="196"/>
      <c r="G284" s="196"/>
      <c r="H284" s="188"/>
      <c r="I284" s="311"/>
      <c r="J284" s="188"/>
      <c r="K284" s="214"/>
      <c r="L284" s="196"/>
      <c r="M284" s="196"/>
      <c r="N284" s="196"/>
      <c r="O284" s="196"/>
      <c r="P284" s="196"/>
      <c r="Q284" s="196"/>
      <c r="R284" s="196"/>
      <c r="S284" s="196"/>
      <c r="T284" s="197"/>
      <c r="V284" s="294" t="str">
        <f>IFERROR(INDEX($I$76:$I$508, _xlfn.AGGREGATE(15, 6, ROW($I$76:$I$508)-MIN(ROW($I$76:$I$508))+1/($AE$76:$AE$508&lt;&gt;"ingresos")/(COUNTIF($V$75:V283, $I$76:$I$508)=0), 1)), "")</f>
        <v/>
      </c>
      <c r="W284" s="196"/>
      <c r="X284" s="196"/>
      <c r="Y284" s="188"/>
      <c r="Z284" s="102" t="str">
        <f t="shared" si="69"/>
        <v/>
      </c>
      <c r="AA284" s="103" t="str">
        <f t="shared" si="21"/>
        <v/>
      </c>
      <c r="AB284" s="295" t="str">
        <f t="shared" si="63"/>
        <v/>
      </c>
      <c r="AC284" s="296"/>
      <c r="AE284" s="54">
        <f t="shared" si="64"/>
        <v>0</v>
      </c>
      <c r="AF284" s="89"/>
      <c r="AG284" s="89"/>
      <c r="AH284" s="54" t="str">
        <f t="shared" si="22"/>
        <v/>
      </c>
      <c r="AI284" s="54" t="str">
        <f t="shared" si="23"/>
        <v/>
      </c>
      <c r="AJ284" s="54" t="str">
        <f t="shared" si="24"/>
        <v/>
      </c>
      <c r="AK284" s="54" t="str">
        <f t="shared" si="25"/>
        <v/>
      </c>
      <c r="AL284" s="54" t="str">
        <f t="shared" si="26"/>
        <v/>
      </c>
      <c r="AM284" s="54" t="str">
        <f t="shared" si="27"/>
        <v/>
      </c>
      <c r="AN284" s="54" t="str">
        <f t="shared" si="28"/>
        <v/>
      </c>
      <c r="AO284" s="54" t="str">
        <f t="shared" si="29"/>
        <v/>
      </c>
      <c r="AP284" s="54" t="str">
        <f t="shared" si="30"/>
        <v/>
      </c>
      <c r="AQ284" s="54" t="str">
        <f t="shared" si="31"/>
        <v/>
      </c>
      <c r="AR284" s="54" t="str">
        <f t="shared" si="32"/>
        <v/>
      </c>
      <c r="AS284" s="54" t="str">
        <f t="shared" si="33"/>
        <v/>
      </c>
      <c r="AT284" s="54" t="str">
        <f t="shared" si="34"/>
        <v/>
      </c>
      <c r="AU284" s="54" t="str">
        <f t="shared" si="35"/>
        <v/>
      </c>
      <c r="AV284" s="54" t="str">
        <f t="shared" si="36"/>
        <v/>
      </c>
      <c r="AW284" s="54" t="str">
        <f t="shared" si="37"/>
        <v/>
      </c>
      <c r="AX284" s="54" t="str">
        <f t="shared" si="38"/>
        <v/>
      </c>
      <c r="AY284" s="54" t="str">
        <f t="shared" si="39"/>
        <v/>
      </c>
      <c r="AZ284" s="54" t="str">
        <f t="shared" si="40"/>
        <v/>
      </c>
      <c r="BA284" s="54" t="str">
        <f t="shared" si="41"/>
        <v/>
      </c>
      <c r="BB284" s="54" t="str">
        <f t="shared" si="42"/>
        <v/>
      </c>
      <c r="BC284" s="54" t="str">
        <f t="shared" si="43"/>
        <v/>
      </c>
      <c r="BD284" s="54" t="str">
        <f t="shared" si="44"/>
        <v/>
      </c>
      <c r="BE284" s="54" t="str">
        <f t="shared" si="45"/>
        <v/>
      </c>
      <c r="BF284" s="54" t="str">
        <f t="shared" si="46"/>
        <v/>
      </c>
      <c r="BG284" s="54" t="str">
        <f t="shared" si="47"/>
        <v/>
      </c>
      <c r="BH284" s="54" t="str">
        <f t="shared" si="48"/>
        <v/>
      </c>
      <c r="BI284" s="54" t="str">
        <f t="shared" si="49"/>
        <v/>
      </c>
      <c r="BJ284" s="54" t="str">
        <f t="shared" si="50"/>
        <v/>
      </c>
      <c r="BK284" s="54" t="str">
        <f t="shared" si="51"/>
        <v/>
      </c>
      <c r="BL284" s="54" t="str">
        <f t="shared" si="52"/>
        <v/>
      </c>
      <c r="BM284" s="54" t="str">
        <f t="shared" si="53"/>
        <v/>
      </c>
      <c r="BN284" s="54" t="str">
        <f t="shared" si="54"/>
        <v/>
      </c>
      <c r="BO284" s="54" t="str">
        <f t="shared" si="55"/>
        <v/>
      </c>
      <c r="BP284" s="54" t="str">
        <f t="shared" si="56"/>
        <v/>
      </c>
      <c r="BQ284" s="54" t="str">
        <f t="shared" si="57"/>
        <v/>
      </c>
      <c r="BR284" s="54" t="str">
        <f t="shared" si="58"/>
        <v/>
      </c>
      <c r="BS284" s="54" t="str">
        <f t="shared" si="59"/>
        <v/>
      </c>
      <c r="BT284" s="54" t="str">
        <f t="shared" si="60"/>
        <v/>
      </c>
      <c r="BU284" s="54" t="str">
        <f t="shared" si="61"/>
        <v/>
      </c>
    </row>
    <row r="285" spans="2:73" ht="16.2">
      <c r="B285" s="104"/>
      <c r="C285" s="101" t="str">
        <f t="shared" si="70"/>
        <v/>
      </c>
      <c r="D285" s="46"/>
      <c r="E285" s="213"/>
      <c r="F285" s="196"/>
      <c r="G285" s="196"/>
      <c r="H285" s="188"/>
      <c r="I285" s="311"/>
      <c r="J285" s="188"/>
      <c r="K285" s="214"/>
      <c r="L285" s="196"/>
      <c r="M285" s="196"/>
      <c r="N285" s="196"/>
      <c r="O285" s="196"/>
      <c r="P285" s="196"/>
      <c r="Q285" s="196"/>
      <c r="R285" s="196"/>
      <c r="S285" s="196"/>
      <c r="T285" s="197"/>
      <c r="V285" s="294" t="str">
        <f>IFERROR(INDEX($I$76:$I$508, _xlfn.AGGREGATE(15, 6, ROW($I$76:$I$508)-MIN(ROW($I$76:$I$508))+1/($AE$76:$AE$508&lt;&gt;"ingresos")/(COUNTIF($V$75:V284, $I$76:$I$508)=0), 1)), "")</f>
        <v/>
      </c>
      <c r="W285" s="196"/>
      <c r="X285" s="196"/>
      <c r="Y285" s="188"/>
      <c r="Z285" s="102" t="str">
        <f t="shared" si="69"/>
        <v/>
      </c>
      <c r="AA285" s="103" t="str">
        <f t="shared" si="21"/>
        <v/>
      </c>
      <c r="AB285" s="295" t="str">
        <f t="shared" si="63"/>
        <v/>
      </c>
      <c r="AC285" s="296"/>
      <c r="AE285" s="54">
        <f t="shared" si="64"/>
        <v>0</v>
      </c>
      <c r="AF285" s="89"/>
      <c r="AG285" s="89"/>
      <c r="AH285" s="54" t="str">
        <f t="shared" si="22"/>
        <v/>
      </c>
      <c r="AI285" s="54" t="str">
        <f t="shared" si="23"/>
        <v/>
      </c>
      <c r="AJ285" s="54" t="str">
        <f t="shared" si="24"/>
        <v/>
      </c>
      <c r="AK285" s="54" t="str">
        <f t="shared" si="25"/>
        <v/>
      </c>
      <c r="AL285" s="54" t="str">
        <f t="shared" si="26"/>
        <v/>
      </c>
      <c r="AM285" s="54" t="str">
        <f t="shared" si="27"/>
        <v/>
      </c>
      <c r="AN285" s="54" t="str">
        <f t="shared" si="28"/>
        <v/>
      </c>
      <c r="AO285" s="54" t="str">
        <f t="shared" si="29"/>
        <v/>
      </c>
      <c r="AP285" s="54" t="str">
        <f t="shared" si="30"/>
        <v/>
      </c>
      <c r="AQ285" s="54" t="str">
        <f t="shared" si="31"/>
        <v/>
      </c>
      <c r="AR285" s="54" t="str">
        <f t="shared" si="32"/>
        <v/>
      </c>
      <c r="AS285" s="54" t="str">
        <f t="shared" si="33"/>
        <v/>
      </c>
      <c r="AT285" s="54" t="str">
        <f t="shared" si="34"/>
        <v/>
      </c>
      <c r="AU285" s="54" t="str">
        <f t="shared" si="35"/>
        <v/>
      </c>
      <c r="AV285" s="54" t="str">
        <f t="shared" si="36"/>
        <v/>
      </c>
      <c r="AW285" s="54" t="str">
        <f t="shared" si="37"/>
        <v/>
      </c>
      <c r="AX285" s="54" t="str">
        <f t="shared" si="38"/>
        <v/>
      </c>
      <c r="AY285" s="54" t="str">
        <f t="shared" si="39"/>
        <v/>
      </c>
      <c r="AZ285" s="54" t="str">
        <f t="shared" si="40"/>
        <v/>
      </c>
      <c r="BA285" s="54" t="str">
        <f t="shared" si="41"/>
        <v/>
      </c>
      <c r="BB285" s="54" t="str">
        <f t="shared" si="42"/>
        <v/>
      </c>
      <c r="BC285" s="54" t="str">
        <f t="shared" si="43"/>
        <v/>
      </c>
      <c r="BD285" s="54" t="str">
        <f t="shared" si="44"/>
        <v/>
      </c>
      <c r="BE285" s="54" t="str">
        <f t="shared" si="45"/>
        <v/>
      </c>
      <c r="BF285" s="54" t="str">
        <f t="shared" si="46"/>
        <v/>
      </c>
      <c r="BG285" s="54" t="str">
        <f t="shared" si="47"/>
        <v/>
      </c>
      <c r="BH285" s="54" t="str">
        <f t="shared" si="48"/>
        <v/>
      </c>
      <c r="BI285" s="54" t="str">
        <f t="shared" si="49"/>
        <v/>
      </c>
      <c r="BJ285" s="54" t="str">
        <f t="shared" si="50"/>
        <v/>
      </c>
      <c r="BK285" s="54" t="str">
        <f t="shared" si="51"/>
        <v/>
      </c>
      <c r="BL285" s="54" t="str">
        <f t="shared" si="52"/>
        <v/>
      </c>
      <c r="BM285" s="54" t="str">
        <f t="shared" si="53"/>
        <v/>
      </c>
      <c r="BN285" s="54" t="str">
        <f t="shared" si="54"/>
        <v/>
      </c>
      <c r="BO285" s="54" t="str">
        <f t="shared" si="55"/>
        <v/>
      </c>
      <c r="BP285" s="54" t="str">
        <f t="shared" si="56"/>
        <v/>
      </c>
      <c r="BQ285" s="54" t="str">
        <f t="shared" si="57"/>
        <v/>
      </c>
      <c r="BR285" s="54" t="str">
        <f t="shared" si="58"/>
        <v/>
      </c>
      <c r="BS285" s="54" t="str">
        <f t="shared" si="59"/>
        <v/>
      </c>
      <c r="BT285" s="54" t="str">
        <f t="shared" si="60"/>
        <v/>
      </c>
      <c r="BU285" s="54" t="str">
        <f t="shared" si="61"/>
        <v/>
      </c>
    </row>
    <row r="286" spans="2:73" ht="16.2">
      <c r="B286" s="104"/>
      <c r="C286" s="101" t="str">
        <f t="shared" si="70"/>
        <v/>
      </c>
      <c r="D286" s="46"/>
      <c r="E286" s="213"/>
      <c r="F286" s="196"/>
      <c r="G286" s="196"/>
      <c r="H286" s="188"/>
      <c r="I286" s="311"/>
      <c r="J286" s="188"/>
      <c r="K286" s="214"/>
      <c r="L286" s="196"/>
      <c r="M286" s="196"/>
      <c r="N286" s="196"/>
      <c r="O286" s="196"/>
      <c r="P286" s="196"/>
      <c r="Q286" s="196"/>
      <c r="R286" s="196"/>
      <c r="S286" s="196"/>
      <c r="T286" s="197"/>
      <c r="V286" s="294" t="str">
        <f>IFERROR(INDEX($I$76:$I$508, _xlfn.AGGREGATE(15, 6, ROW($I$76:$I$508)-MIN(ROW($I$76:$I$508))+1/($AE$76:$AE$508&lt;&gt;"ingresos")/(COUNTIF($V$75:V285, $I$76:$I$508)=0), 1)), "")</f>
        <v/>
      </c>
      <c r="W286" s="196"/>
      <c r="X286" s="196"/>
      <c r="Y286" s="188"/>
      <c r="Z286" s="102" t="str">
        <f t="shared" si="69"/>
        <v/>
      </c>
      <c r="AA286" s="103" t="str">
        <f t="shared" si="21"/>
        <v/>
      </c>
      <c r="AB286" s="295" t="str">
        <f t="shared" si="63"/>
        <v/>
      </c>
      <c r="AC286" s="296"/>
      <c r="AE286" s="54">
        <f t="shared" si="64"/>
        <v>0</v>
      </c>
      <c r="AF286" s="89"/>
      <c r="AG286" s="89"/>
      <c r="AH286" s="54" t="str">
        <f t="shared" si="22"/>
        <v/>
      </c>
      <c r="AI286" s="54" t="str">
        <f t="shared" si="23"/>
        <v/>
      </c>
      <c r="AJ286" s="54" t="str">
        <f t="shared" si="24"/>
        <v/>
      </c>
      <c r="AK286" s="54" t="str">
        <f t="shared" si="25"/>
        <v/>
      </c>
      <c r="AL286" s="54" t="str">
        <f t="shared" si="26"/>
        <v/>
      </c>
      <c r="AM286" s="54" t="str">
        <f t="shared" si="27"/>
        <v/>
      </c>
      <c r="AN286" s="54" t="str">
        <f t="shared" si="28"/>
        <v/>
      </c>
      <c r="AO286" s="54" t="str">
        <f t="shared" si="29"/>
        <v/>
      </c>
      <c r="AP286" s="54" t="str">
        <f t="shared" si="30"/>
        <v/>
      </c>
      <c r="AQ286" s="54" t="str">
        <f t="shared" si="31"/>
        <v/>
      </c>
      <c r="AR286" s="54" t="str">
        <f t="shared" si="32"/>
        <v/>
      </c>
      <c r="AS286" s="54" t="str">
        <f t="shared" si="33"/>
        <v/>
      </c>
      <c r="AT286" s="54" t="str">
        <f t="shared" si="34"/>
        <v/>
      </c>
      <c r="AU286" s="54" t="str">
        <f t="shared" si="35"/>
        <v/>
      </c>
      <c r="AV286" s="54" t="str">
        <f t="shared" si="36"/>
        <v/>
      </c>
      <c r="AW286" s="54" t="str">
        <f t="shared" si="37"/>
        <v/>
      </c>
      <c r="AX286" s="54" t="str">
        <f t="shared" si="38"/>
        <v/>
      </c>
      <c r="AY286" s="54" t="str">
        <f t="shared" si="39"/>
        <v/>
      </c>
      <c r="AZ286" s="54" t="str">
        <f t="shared" si="40"/>
        <v/>
      </c>
      <c r="BA286" s="54" t="str">
        <f t="shared" si="41"/>
        <v/>
      </c>
      <c r="BB286" s="54" t="str">
        <f t="shared" si="42"/>
        <v/>
      </c>
      <c r="BC286" s="54" t="str">
        <f t="shared" si="43"/>
        <v/>
      </c>
      <c r="BD286" s="54" t="str">
        <f t="shared" si="44"/>
        <v/>
      </c>
      <c r="BE286" s="54" t="str">
        <f t="shared" si="45"/>
        <v/>
      </c>
      <c r="BF286" s="54" t="str">
        <f t="shared" si="46"/>
        <v/>
      </c>
      <c r="BG286" s="54" t="str">
        <f t="shared" si="47"/>
        <v/>
      </c>
      <c r="BH286" s="54" t="str">
        <f t="shared" si="48"/>
        <v/>
      </c>
      <c r="BI286" s="54" t="str">
        <f t="shared" si="49"/>
        <v/>
      </c>
      <c r="BJ286" s="54" t="str">
        <f t="shared" si="50"/>
        <v/>
      </c>
      <c r="BK286" s="54" t="str">
        <f t="shared" si="51"/>
        <v/>
      </c>
      <c r="BL286" s="54" t="str">
        <f t="shared" si="52"/>
        <v/>
      </c>
      <c r="BM286" s="54" t="str">
        <f t="shared" si="53"/>
        <v/>
      </c>
      <c r="BN286" s="54" t="str">
        <f t="shared" si="54"/>
        <v/>
      </c>
      <c r="BO286" s="54" t="str">
        <f t="shared" si="55"/>
        <v/>
      </c>
      <c r="BP286" s="54" t="str">
        <f t="shared" si="56"/>
        <v/>
      </c>
      <c r="BQ286" s="54" t="str">
        <f t="shared" si="57"/>
        <v/>
      </c>
      <c r="BR286" s="54" t="str">
        <f t="shared" si="58"/>
        <v/>
      </c>
      <c r="BS286" s="54" t="str">
        <f t="shared" si="59"/>
        <v/>
      </c>
      <c r="BT286" s="54" t="str">
        <f t="shared" si="60"/>
        <v/>
      </c>
      <c r="BU286" s="54" t="str">
        <f t="shared" si="61"/>
        <v/>
      </c>
    </row>
    <row r="287" spans="2:73" ht="16.2">
      <c r="B287" s="104"/>
      <c r="C287" s="101" t="str">
        <f t="shared" si="70"/>
        <v/>
      </c>
      <c r="D287" s="46"/>
      <c r="E287" s="213"/>
      <c r="F287" s="196"/>
      <c r="G287" s="196"/>
      <c r="H287" s="188"/>
      <c r="I287" s="311"/>
      <c r="J287" s="188"/>
      <c r="K287" s="214"/>
      <c r="L287" s="196"/>
      <c r="M287" s="196"/>
      <c r="N287" s="196"/>
      <c r="O287" s="196"/>
      <c r="P287" s="196"/>
      <c r="Q287" s="196"/>
      <c r="R287" s="196"/>
      <c r="S287" s="196"/>
      <c r="T287" s="197"/>
      <c r="V287" s="294" t="str">
        <f>IFERROR(INDEX($I$76:$I$508, _xlfn.AGGREGATE(15, 6, ROW($I$76:$I$508)-MIN(ROW($I$76:$I$508))+1/($AE$76:$AE$508&lt;&gt;"ingresos")/(COUNTIF($V$75:V286, $I$76:$I$508)=0), 1)), "")</f>
        <v/>
      </c>
      <c r="W287" s="196"/>
      <c r="X287" s="196"/>
      <c r="Y287" s="188"/>
      <c r="Z287" s="102" t="str">
        <f t="shared" si="69"/>
        <v/>
      </c>
      <c r="AA287" s="103" t="str">
        <f t="shared" si="21"/>
        <v/>
      </c>
      <c r="AB287" s="295" t="str">
        <f t="shared" si="63"/>
        <v/>
      </c>
      <c r="AC287" s="296"/>
      <c r="AE287" s="54">
        <f t="shared" si="64"/>
        <v>0</v>
      </c>
      <c r="AF287" s="89"/>
      <c r="AG287" s="89"/>
      <c r="AH287" s="54" t="str">
        <f t="shared" si="22"/>
        <v/>
      </c>
      <c r="AI287" s="54" t="str">
        <f t="shared" si="23"/>
        <v/>
      </c>
      <c r="AJ287" s="54" t="str">
        <f t="shared" si="24"/>
        <v/>
      </c>
      <c r="AK287" s="54" t="str">
        <f t="shared" si="25"/>
        <v/>
      </c>
      <c r="AL287" s="54" t="str">
        <f t="shared" si="26"/>
        <v/>
      </c>
      <c r="AM287" s="54" t="str">
        <f t="shared" si="27"/>
        <v/>
      </c>
      <c r="AN287" s="54" t="str">
        <f t="shared" si="28"/>
        <v/>
      </c>
      <c r="AO287" s="54" t="str">
        <f t="shared" si="29"/>
        <v/>
      </c>
      <c r="AP287" s="54" t="str">
        <f t="shared" si="30"/>
        <v/>
      </c>
      <c r="AQ287" s="54" t="str">
        <f t="shared" si="31"/>
        <v/>
      </c>
      <c r="AR287" s="54" t="str">
        <f t="shared" si="32"/>
        <v/>
      </c>
      <c r="AS287" s="54" t="str">
        <f t="shared" si="33"/>
        <v/>
      </c>
      <c r="AT287" s="54" t="str">
        <f t="shared" si="34"/>
        <v/>
      </c>
      <c r="AU287" s="54" t="str">
        <f t="shared" si="35"/>
        <v/>
      </c>
      <c r="AV287" s="54" t="str">
        <f t="shared" si="36"/>
        <v/>
      </c>
      <c r="AW287" s="54" t="str">
        <f t="shared" si="37"/>
        <v/>
      </c>
      <c r="AX287" s="54" t="str">
        <f t="shared" si="38"/>
        <v/>
      </c>
      <c r="AY287" s="54" t="str">
        <f t="shared" si="39"/>
        <v/>
      </c>
      <c r="AZ287" s="54" t="str">
        <f t="shared" si="40"/>
        <v/>
      </c>
      <c r="BA287" s="54" t="str">
        <f t="shared" si="41"/>
        <v/>
      </c>
      <c r="BB287" s="54" t="str">
        <f t="shared" si="42"/>
        <v/>
      </c>
      <c r="BC287" s="54" t="str">
        <f t="shared" si="43"/>
        <v/>
      </c>
      <c r="BD287" s="54" t="str">
        <f t="shared" si="44"/>
        <v/>
      </c>
      <c r="BE287" s="54" t="str">
        <f t="shared" si="45"/>
        <v/>
      </c>
      <c r="BF287" s="54" t="str">
        <f t="shared" si="46"/>
        <v/>
      </c>
      <c r="BG287" s="54" t="str">
        <f t="shared" si="47"/>
        <v/>
      </c>
      <c r="BH287" s="54" t="str">
        <f t="shared" si="48"/>
        <v/>
      </c>
      <c r="BI287" s="54" t="str">
        <f t="shared" si="49"/>
        <v/>
      </c>
      <c r="BJ287" s="54" t="str">
        <f t="shared" si="50"/>
        <v/>
      </c>
      <c r="BK287" s="54" t="str">
        <f t="shared" si="51"/>
        <v/>
      </c>
      <c r="BL287" s="54" t="str">
        <f t="shared" si="52"/>
        <v/>
      </c>
      <c r="BM287" s="54" t="str">
        <f t="shared" si="53"/>
        <v/>
      </c>
      <c r="BN287" s="54" t="str">
        <f t="shared" si="54"/>
        <v/>
      </c>
      <c r="BO287" s="54" t="str">
        <f t="shared" si="55"/>
        <v/>
      </c>
      <c r="BP287" s="54" t="str">
        <f t="shared" si="56"/>
        <v/>
      </c>
      <c r="BQ287" s="54" t="str">
        <f t="shared" si="57"/>
        <v/>
      </c>
      <c r="BR287" s="54" t="str">
        <f t="shared" si="58"/>
        <v/>
      </c>
      <c r="BS287" s="54" t="str">
        <f t="shared" si="59"/>
        <v/>
      </c>
      <c r="BT287" s="54" t="str">
        <f t="shared" si="60"/>
        <v/>
      </c>
      <c r="BU287" s="54" t="str">
        <f t="shared" si="61"/>
        <v/>
      </c>
    </row>
    <row r="288" spans="2:73" ht="16.2">
      <c r="B288" s="104"/>
      <c r="C288" s="101" t="str">
        <f t="shared" si="70"/>
        <v/>
      </c>
      <c r="D288" s="46"/>
      <c r="E288" s="213"/>
      <c r="F288" s="196"/>
      <c r="G288" s="196"/>
      <c r="H288" s="188"/>
      <c r="I288" s="311"/>
      <c r="J288" s="188"/>
      <c r="K288" s="214"/>
      <c r="L288" s="196"/>
      <c r="M288" s="196"/>
      <c r="N288" s="196"/>
      <c r="O288" s="196"/>
      <c r="P288" s="196"/>
      <c r="Q288" s="196"/>
      <c r="R288" s="196"/>
      <c r="S288" s="196"/>
      <c r="T288" s="197"/>
      <c r="V288" s="294" t="str">
        <f>IFERROR(INDEX($I$76:$I$508, _xlfn.AGGREGATE(15, 6, ROW($I$76:$I$508)-MIN(ROW($I$76:$I$508))+1/($AE$76:$AE$508&lt;&gt;"ingresos")/(COUNTIF($V$75:V287, $I$76:$I$508)=0), 1)), "")</f>
        <v/>
      </c>
      <c r="W288" s="196"/>
      <c r="X288" s="196"/>
      <c r="Y288" s="188"/>
      <c r="Z288" s="102" t="str">
        <f t="shared" si="69"/>
        <v/>
      </c>
      <c r="AA288" s="103" t="str">
        <f t="shared" si="21"/>
        <v/>
      </c>
      <c r="AB288" s="295" t="str">
        <f t="shared" si="63"/>
        <v/>
      </c>
      <c r="AC288" s="296"/>
      <c r="AE288" s="54">
        <f t="shared" si="64"/>
        <v>0</v>
      </c>
      <c r="AF288" s="89"/>
      <c r="AG288" s="89"/>
      <c r="AH288" s="54" t="str">
        <f t="shared" si="22"/>
        <v/>
      </c>
      <c r="AI288" s="54" t="str">
        <f t="shared" si="23"/>
        <v/>
      </c>
      <c r="AJ288" s="54" t="str">
        <f t="shared" si="24"/>
        <v/>
      </c>
      <c r="AK288" s="54" t="str">
        <f t="shared" si="25"/>
        <v/>
      </c>
      <c r="AL288" s="54" t="str">
        <f t="shared" si="26"/>
        <v/>
      </c>
      <c r="AM288" s="54" t="str">
        <f t="shared" si="27"/>
        <v/>
      </c>
      <c r="AN288" s="54" t="str">
        <f t="shared" si="28"/>
        <v/>
      </c>
      <c r="AO288" s="54" t="str">
        <f t="shared" si="29"/>
        <v/>
      </c>
      <c r="AP288" s="54" t="str">
        <f t="shared" si="30"/>
        <v/>
      </c>
      <c r="AQ288" s="54" t="str">
        <f t="shared" si="31"/>
        <v/>
      </c>
      <c r="AR288" s="54" t="str">
        <f t="shared" si="32"/>
        <v/>
      </c>
      <c r="AS288" s="54" t="str">
        <f t="shared" si="33"/>
        <v/>
      </c>
      <c r="AT288" s="54" t="str">
        <f t="shared" si="34"/>
        <v/>
      </c>
      <c r="AU288" s="54" t="str">
        <f t="shared" si="35"/>
        <v/>
      </c>
      <c r="AV288" s="54" t="str">
        <f t="shared" si="36"/>
        <v/>
      </c>
      <c r="AW288" s="54" t="str">
        <f t="shared" si="37"/>
        <v/>
      </c>
      <c r="AX288" s="54" t="str">
        <f t="shared" si="38"/>
        <v/>
      </c>
      <c r="AY288" s="54" t="str">
        <f t="shared" si="39"/>
        <v/>
      </c>
      <c r="AZ288" s="54" t="str">
        <f t="shared" si="40"/>
        <v/>
      </c>
      <c r="BA288" s="54" t="str">
        <f t="shared" si="41"/>
        <v/>
      </c>
      <c r="BB288" s="54" t="str">
        <f t="shared" si="42"/>
        <v/>
      </c>
      <c r="BC288" s="54" t="str">
        <f t="shared" si="43"/>
        <v/>
      </c>
      <c r="BD288" s="54" t="str">
        <f t="shared" si="44"/>
        <v/>
      </c>
      <c r="BE288" s="54" t="str">
        <f t="shared" si="45"/>
        <v/>
      </c>
      <c r="BF288" s="54" t="str">
        <f t="shared" si="46"/>
        <v/>
      </c>
      <c r="BG288" s="54" t="str">
        <f t="shared" si="47"/>
        <v/>
      </c>
      <c r="BH288" s="54" t="str">
        <f t="shared" si="48"/>
        <v/>
      </c>
      <c r="BI288" s="54" t="str">
        <f t="shared" si="49"/>
        <v/>
      </c>
      <c r="BJ288" s="54" t="str">
        <f t="shared" si="50"/>
        <v/>
      </c>
      <c r="BK288" s="54" t="str">
        <f t="shared" si="51"/>
        <v/>
      </c>
      <c r="BL288" s="54" t="str">
        <f t="shared" si="52"/>
        <v/>
      </c>
      <c r="BM288" s="54" t="str">
        <f t="shared" si="53"/>
        <v/>
      </c>
      <c r="BN288" s="54" t="str">
        <f t="shared" si="54"/>
        <v/>
      </c>
      <c r="BO288" s="54" t="str">
        <f t="shared" si="55"/>
        <v/>
      </c>
      <c r="BP288" s="54" t="str">
        <f t="shared" si="56"/>
        <v/>
      </c>
      <c r="BQ288" s="54" t="str">
        <f t="shared" si="57"/>
        <v/>
      </c>
      <c r="BR288" s="54" t="str">
        <f t="shared" si="58"/>
        <v/>
      </c>
      <c r="BS288" s="54" t="str">
        <f t="shared" si="59"/>
        <v/>
      </c>
      <c r="BT288" s="54" t="str">
        <f t="shared" si="60"/>
        <v/>
      </c>
      <c r="BU288" s="54" t="str">
        <f t="shared" si="61"/>
        <v/>
      </c>
    </row>
    <row r="289" spans="2:73" ht="16.2">
      <c r="B289" s="104"/>
      <c r="C289" s="101" t="str">
        <f t="shared" si="70"/>
        <v/>
      </c>
      <c r="D289" s="46"/>
      <c r="E289" s="213"/>
      <c r="F289" s="196"/>
      <c r="G289" s="196"/>
      <c r="H289" s="188"/>
      <c r="I289" s="311"/>
      <c r="J289" s="188"/>
      <c r="K289" s="214"/>
      <c r="L289" s="196"/>
      <c r="M289" s="196"/>
      <c r="N289" s="196"/>
      <c r="O289" s="196"/>
      <c r="P289" s="196"/>
      <c r="Q289" s="196"/>
      <c r="R289" s="196"/>
      <c r="S289" s="196"/>
      <c r="T289" s="197"/>
      <c r="V289" s="294" t="str">
        <f>IFERROR(INDEX($I$76:$I$508, _xlfn.AGGREGATE(15, 6, ROW($I$76:$I$508)-MIN(ROW($I$76:$I$508))+1/($AE$76:$AE$508&lt;&gt;"ingresos")/(COUNTIF($V$75:V288, $I$76:$I$508)=0), 1)), "")</f>
        <v/>
      </c>
      <c r="W289" s="196"/>
      <c r="X289" s="196"/>
      <c r="Y289" s="188"/>
      <c r="Z289" s="102" t="str">
        <f t="shared" si="69"/>
        <v/>
      </c>
      <c r="AA289" s="103" t="str">
        <f t="shared" si="21"/>
        <v/>
      </c>
      <c r="AB289" s="295" t="str">
        <f t="shared" si="63"/>
        <v/>
      </c>
      <c r="AC289" s="296"/>
      <c r="AE289" s="54">
        <f t="shared" si="64"/>
        <v>0</v>
      </c>
      <c r="AF289" s="89"/>
      <c r="AG289" s="89"/>
      <c r="AH289" s="54" t="str">
        <f t="shared" si="22"/>
        <v/>
      </c>
      <c r="AI289" s="54" t="str">
        <f t="shared" si="23"/>
        <v/>
      </c>
      <c r="AJ289" s="54" t="str">
        <f t="shared" si="24"/>
        <v/>
      </c>
      <c r="AK289" s="54" t="str">
        <f t="shared" si="25"/>
        <v/>
      </c>
      <c r="AL289" s="54" t="str">
        <f t="shared" si="26"/>
        <v/>
      </c>
      <c r="AM289" s="54" t="str">
        <f t="shared" si="27"/>
        <v/>
      </c>
      <c r="AN289" s="54" t="str">
        <f t="shared" si="28"/>
        <v/>
      </c>
      <c r="AO289" s="54" t="str">
        <f t="shared" si="29"/>
        <v/>
      </c>
      <c r="AP289" s="54" t="str">
        <f t="shared" si="30"/>
        <v/>
      </c>
      <c r="AQ289" s="54" t="str">
        <f t="shared" si="31"/>
        <v/>
      </c>
      <c r="AR289" s="54" t="str">
        <f t="shared" si="32"/>
        <v/>
      </c>
      <c r="AS289" s="54" t="str">
        <f t="shared" si="33"/>
        <v/>
      </c>
      <c r="AT289" s="54" t="str">
        <f t="shared" si="34"/>
        <v/>
      </c>
      <c r="AU289" s="54" t="str">
        <f t="shared" si="35"/>
        <v/>
      </c>
      <c r="AV289" s="54" t="str">
        <f t="shared" si="36"/>
        <v/>
      </c>
      <c r="AW289" s="54" t="str">
        <f t="shared" si="37"/>
        <v/>
      </c>
      <c r="AX289" s="54" t="str">
        <f t="shared" si="38"/>
        <v/>
      </c>
      <c r="AY289" s="54" t="str">
        <f t="shared" si="39"/>
        <v/>
      </c>
      <c r="AZ289" s="54" t="str">
        <f t="shared" si="40"/>
        <v/>
      </c>
      <c r="BA289" s="54" t="str">
        <f t="shared" si="41"/>
        <v/>
      </c>
      <c r="BB289" s="54" t="str">
        <f t="shared" si="42"/>
        <v/>
      </c>
      <c r="BC289" s="54" t="str">
        <f t="shared" si="43"/>
        <v/>
      </c>
      <c r="BD289" s="54" t="str">
        <f t="shared" si="44"/>
        <v/>
      </c>
      <c r="BE289" s="54" t="str">
        <f t="shared" si="45"/>
        <v/>
      </c>
      <c r="BF289" s="54" t="str">
        <f t="shared" si="46"/>
        <v/>
      </c>
      <c r="BG289" s="54" t="str">
        <f t="shared" si="47"/>
        <v/>
      </c>
      <c r="BH289" s="54" t="str">
        <f t="shared" si="48"/>
        <v/>
      </c>
      <c r="BI289" s="54" t="str">
        <f t="shared" si="49"/>
        <v/>
      </c>
      <c r="BJ289" s="54" t="str">
        <f t="shared" si="50"/>
        <v/>
      </c>
      <c r="BK289" s="54" t="str">
        <f t="shared" si="51"/>
        <v/>
      </c>
      <c r="BL289" s="54" t="str">
        <f t="shared" si="52"/>
        <v/>
      </c>
      <c r="BM289" s="54" t="str">
        <f t="shared" si="53"/>
        <v/>
      </c>
      <c r="BN289" s="54" t="str">
        <f t="shared" si="54"/>
        <v/>
      </c>
      <c r="BO289" s="54" t="str">
        <f t="shared" si="55"/>
        <v/>
      </c>
      <c r="BP289" s="54" t="str">
        <f t="shared" si="56"/>
        <v/>
      </c>
      <c r="BQ289" s="54" t="str">
        <f t="shared" si="57"/>
        <v/>
      </c>
      <c r="BR289" s="54" t="str">
        <f t="shared" si="58"/>
        <v/>
      </c>
      <c r="BS289" s="54" t="str">
        <f t="shared" si="59"/>
        <v/>
      </c>
      <c r="BT289" s="54" t="str">
        <f t="shared" si="60"/>
        <v/>
      </c>
      <c r="BU289" s="54" t="str">
        <f t="shared" si="61"/>
        <v/>
      </c>
    </row>
    <row r="290" spans="2:73" ht="16.2">
      <c r="B290" s="104"/>
      <c r="C290" s="101" t="str">
        <f t="shared" si="70"/>
        <v/>
      </c>
      <c r="D290" s="46"/>
      <c r="E290" s="213"/>
      <c r="F290" s="196"/>
      <c r="G290" s="196"/>
      <c r="H290" s="188"/>
      <c r="I290" s="311"/>
      <c r="J290" s="188"/>
      <c r="K290" s="214"/>
      <c r="L290" s="196"/>
      <c r="M290" s="196"/>
      <c r="N290" s="196"/>
      <c r="O290" s="196"/>
      <c r="P290" s="196"/>
      <c r="Q290" s="196"/>
      <c r="R290" s="196"/>
      <c r="S290" s="196"/>
      <c r="T290" s="197"/>
      <c r="V290" s="294" t="str">
        <f>IFERROR(INDEX($I$76:$I$508, _xlfn.AGGREGATE(15, 6, ROW($I$76:$I$508)-MIN(ROW($I$76:$I$508))+1/($AE$76:$AE$508&lt;&gt;"ingresos")/(COUNTIF($V$75:V289, $I$76:$I$508)=0), 1)), "")</f>
        <v/>
      </c>
      <c r="W290" s="196"/>
      <c r="X290" s="196"/>
      <c r="Y290" s="188"/>
      <c r="Z290" s="102" t="str">
        <f t="shared" si="69"/>
        <v/>
      </c>
      <c r="AA290" s="103" t="str">
        <f t="shared" si="21"/>
        <v/>
      </c>
      <c r="AB290" s="295" t="str">
        <f t="shared" si="63"/>
        <v/>
      </c>
      <c r="AC290" s="296"/>
      <c r="AE290" s="54">
        <f t="shared" si="64"/>
        <v>0</v>
      </c>
      <c r="AF290" s="89"/>
      <c r="AG290" s="89"/>
      <c r="AH290" s="54" t="str">
        <f t="shared" si="22"/>
        <v/>
      </c>
      <c r="AI290" s="54" t="str">
        <f t="shared" si="23"/>
        <v/>
      </c>
      <c r="AJ290" s="54" t="str">
        <f t="shared" si="24"/>
        <v/>
      </c>
      <c r="AK290" s="54" t="str">
        <f t="shared" si="25"/>
        <v/>
      </c>
      <c r="AL290" s="54" t="str">
        <f t="shared" si="26"/>
        <v/>
      </c>
      <c r="AM290" s="54" t="str">
        <f t="shared" si="27"/>
        <v/>
      </c>
      <c r="AN290" s="54" t="str">
        <f t="shared" si="28"/>
        <v/>
      </c>
      <c r="AO290" s="54" t="str">
        <f t="shared" si="29"/>
        <v/>
      </c>
      <c r="AP290" s="54" t="str">
        <f t="shared" si="30"/>
        <v/>
      </c>
      <c r="AQ290" s="54" t="str">
        <f t="shared" si="31"/>
        <v/>
      </c>
      <c r="AR290" s="54" t="str">
        <f t="shared" si="32"/>
        <v/>
      </c>
      <c r="AS290" s="54" t="str">
        <f t="shared" si="33"/>
        <v/>
      </c>
      <c r="AT290" s="54" t="str">
        <f t="shared" si="34"/>
        <v/>
      </c>
      <c r="AU290" s="54" t="str">
        <f t="shared" si="35"/>
        <v/>
      </c>
      <c r="AV290" s="54" t="str">
        <f t="shared" si="36"/>
        <v/>
      </c>
      <c r="AW290" s="54" t="str">
        <f t="shared" si="37"/>
        <v/>
      </c>
      <c r="AX290" s="54" t="str">
        <f t="shared" si="38"/>
        <v/>
      </c>
      <c r="AY290" s="54" t="str">
        <f t="shared" si="39"/>
        <v/>
      </c>
      <c r="AZ290" s="54" t="str">
        <f t="shared" si="40"/>
        <v/>
      </c>
      <c r="BA290" s="54" t="str">
        <f t="shared" si="41"/>
        <v/>
      </c>
      <c r="BB290" s="54" t="str">
        <f t="shared" si="42"/>
        <v/>
      </c>
      <c r="BC290" s="54" t="str">
        <f t="shared" si="43"/>
        <v/>
      </c>
      <c r="BD290" s="54" t="str">
        <f t="shared" si="44"/>
        <v/>
      </c>
      <c r="BE290" s="54" t="str">
        <f t="shared" si="45"/>
        <v/>
      </c>
      <c r="BF290" s="54" t="str">
        <f t="shared" si="46"/>
        <v/>
      </c>
      <c r="BG290" s="54" t="str">
        <f t="shared" si="47"/>
        <v/>
      </c>
      <c r="BH290" s="54" t="str">
        <f t="shared" si="48"/>
        <v/>
      </c>
      <c r="BI290" s="54" t="str">
        <f t="shared" si="49"/>
        <v/>
      </c>
      <c r="BJ290" s="54" t="str">
        <f t="shared" si="50"/>
        <v/>
      </c>
      <c r="BK290" s="54" t="str">
        <f t="shared" si="51"/>
        <v/>
      </c>
      <c r="BL290" s="54" t="str">
        <f t="shared" si="52"/>
        <v/>
      </c>
      <c r="BM290" s="54" t="str">
        <f t="shared" si="53"/>
        <v/>
      </c>
      <c r="BN290" s="54" t="str">
        <f t="shared" si="54"/>
        <v/>
      </c>
      <c r="BO290" s="54" t="str">
        <f t="shared" si="55"/>
        <v/>
      </c>
      <c r="BP290" s="54" t="str">
        <f t="shared" si="56"/>
        <v/>
      </c>
      <c r="BQ290" s="54" t="str">
        <f t="shared" si="57"/>
        <v/>
      </c>
      <c r="BR290" s="54" t="str">
        <f t="shared" si="58"/>
        <v/>
      </c>
      <c r="BS290" s="54" t="str">
        <f t="shared" si="59"/>
        <v/>
      </c>
      <c r="BT290" s="54" t="str">
        <f t="shared" si="60"/>
        <v/>
      </c>
      <c r="BU290" s="54" t="str">
        <f t="shared" si="61"/>
        <v/>
      </c>
    </row>
    <row r="291" spans="2:73" ht="16.2">
      <c r="B291" s="104"/>
      <c r="C291" s="101" t="str">
        <f t="shared" si="70"/>
        <v/>
      </c>
      <c r="D291" s="46"/>
      <c r="E291" s="213"/>
      <c r="F291" s="196"/>
      <c r="G291" s="196"/>
      <c r="H291" s="188"/>
      <c r="I291" s="311"/>
      <c r="J291" s="188"/>
      <c r="K291" s="214"/>
      <c r="L291" s="196"/>
      <c r="M291" s="196"/>
      <c r="N291" s="196"/>
      <c r="O291" s="196"/>
      <c r="P291" s="196"/>
      <c r="Q291" s="196"/>
      <c r="R291" s="196"/>
      <c r="S291" s="196"/>
      <c r="T291" s="197"/>
      <c r="V291" s="294" t="str">
        <f>IFERROR(INDEX($I$76:$I$508, _xlfn.AGGREGATE(15, 6, ROW($I$76:$I$508)-MIN(ROW($I$76:$I$508))+1/($AE$76:$AE$508&lt;&gt;"ingresos")/(COUNTIF($V$75:V290, $I$76:$I$508)=0), 1)), "")</f>
        <v/>
      </c>
      <c r="W291" s="196"/>
      <c r="X291" s="196"/>
      <c r="Y291" s="188"/>
      <c r="Z291" s="102" t="str">
        <f t="shared" si="69"/>
        <v/>
      </c>
      <c r="AA291" s="103" t="str">
        <f t="shared" si="21"/>
        <v/>
      </c>
      <c r="AB291" s="295" t="str">
        <f t="shared" si="63"/>
        <v/>
      </c>
      <c r="AC291" s="296"/>
      <c r="AE291" s="54">
        <f t="shared" si="64"/>
        <v>0</v>
      </c>
      <c r="AF291" s="89"/>
      <c r="AG291" s="89"/>
      <c r="AH291" s="54" t="str">
        <f t="shared" si="22"/>
        <v/>
      </c>
      <c r="AI291" s="54" t="str">
        <f t="shared" si="23"/>
        <v/>
      </c>
      <c r="AJ291" s="54" t="str">
        <f t="shared" si="24"/>
        <v/>
      </c>
      <c r="AK291" s="54" t="str">
        <f t="shared" si="25"/>
        <v/>
      </c>
      <c r="AL291" s="54" t="str">
        <f t="shared" si="26"/>
        <v/>
      </c>
      <c r="AM291" s="54" t="str">
        <f t="shared" si="27"/>
        <v/>
      </c>
      <c r="AN291" s="54" t="str">
        <f t="shared" si="28"/>
        <v/>
      </c>
      <c r="AO291" s="54" t="str">
        <f t="shared" si="29"/>
        <v/>
      </c>
      <c r="AP291" s="54" t="str">
        <f t="shared" si="30"/>
        <v/>
      </c>
      <c r="AQ291" s="54" t="str">
        <f t="shared" si="31"/>
        <v/>
      </c>
      <c r="AR291" s="54" t="str">
        <f t="shared" si="32"/>
        <v/>
      </c>
      <c r="AS291" s="54" t="str">
        <f t="shared" si="33"/>
        <v/>
      </c>
      <c r="AT291" s="54" t="str">
        <f t="shared" si="34"/>
        <v/>
      </c>
      <c r="AU291" s="54" t="str">
        <f t="shared" si="35"/>
        <v/>
      </c>
      <c r="AV291" s="54" t="str">
        <f t="shared" si="36"/>
        <v/>
      </c>
      <c r="AW291" s="54" t="str">
        <f t="shared" si="37"/>
        <v/>
      </c>
      <c r="AX291" s="54" t="str">
        <f t="shared" si="38"/>
        <v/>
      </c>
      <c r="AY291" s="54" t="str">
        <f t="shared" si="39"/>
        <v/>
      </c>
      <c r="AZ291" s="54" t="str">
        <f t="shared" si="40"/>
        <v/>
      </c>
      <c r="BA291" s="54" t="str">
        <f t="shared" si="41"/>
        <v/>
      </c>
      <c r="BB291" s="54" t="str">
        <f t="shared" si="42"/>
        <v/>
      </c>
      <c r="BC291" s="54" t="str">
        <f t="shared" si="43"/>
        <v/>
      </c>
      <c r="BD291" s="54" t="str">
        <f t="shared" si="44"/>
        <v/>
      </c>
      <c r="BE291" s="54" t="str">
        <f t="shared" si="45"/>
        <v/>
      </c>
      <c r="BF291" s="54" t="str">
        <f t="shared" si="46"/>
        <v/>
      </c>
      <c r="BG291" s="54" t="str">
        <f t="shared" si="47"/>
        <v/>
      </c>
      <c r="BH291" s="54" t="str">
        <f t="shared" si="48"/>
        <v/>
      </c>
      <c r="BI291" s="54" t="str">
        <f t="shared" si="49"/>
        <v/>
      </c>
      <c r="BJ291" s="54" t="str">
        <f t="shared" si="50"/>
        <v/>
      </c>
      <c r="BK291" s="54" t="str">
        <f t="shared" si="51"/>
        <v/>
      </c>
      <c r="BL291" s="54" t="str">
        <f t="shared" si="52"/>
        <v/>
      </c>
      <c r="BM291" s="54" t="str">
        <f t="shared" si="53"/>
        <v/>
      </c>
      <c r="BN291" s="54" t="str">
        <f t="shared" si="54"/>
        <v/>
      </c>
      <c r="BO291" s="54" t="str">
        <f t="shared" si="55"/>
        <v/>
      </c>
      <c r="BP291" s="54" t="str">
        <f t="shared" si="56"/>
        <v/>
      </c>
      <c r="BQ291" s="54" t="str">
        <f t="shared" si="57"/>
        <v/>
      </c>
      <c r="BR291" s="54" t="str">
        <f t="shared" si="58"/>
        <v/>
      </c>
      <c r="BS291" s="54" t="str">
        <f t="shared" si="59"/>
        <v/>
      </c>
      <c r="BT291" s="54" t="str">
        <f t="shared" si="60"/>
        <v/>
      </c>
      <c r="BU291" s="54" t="str">
        <f t="shared" si="61"/>
        <v/>
      </c>
    </row>
    <row r="292" spans="2:73" ht="16.2">
      <c r="B292" s="104"/>
      <c r="C292" s="101" t="str">
        <f t="shared" si="70"/>
        <v/>
      </c>
      <c r="D292" s="46"/>
      <c r="E292" s="213"/>
      <c r="F292" s="196"/>
      <c r="G292" s="196"/>
      <c r="H292" s="188"/>
      <c r="I292" s="311"/>
      <c r="J292" s="188"/>
      <c r="K292" s="214"/>
      <c r="L292" s="196"/>
      <c r="M292" s="196"/>
      <c r="N292" s="196"/>
      <c r="O292" s="196"/>
      <c r="P292" s="196"/>
      <c r="Q292" s="196"/>
      <c r="R292" s="196"/>
      <c r="S292" s="196"/>
      <c r="T292" s="197"/>
      <c r="V292" s="294" t="str">
        <f>IFERROR(INDEX($I$76:$I$508, _xlfn.AGGREGATE(15, 6, ROW($I$76:$I$508)-MIN(ROW($I$76:$I$508))+1/($AE$76:$AE$508&lt;&gt;"ingresos")/(COUNTIF($V$75:V291, $I$76:$I$508)=0), 1)), "")</f>
        <v/>
      </c>
      <c r="W292" s="196"/>
      <c r="X292" s="196"/>
      <c r="Y292" s="188"/>
      <c r="Z292" s="102" t="str">
        <f t="shared" si="69"/>
        <v/>
      </c>
      <c r="AA292" s="103" t="str">
        <f t="shared" si="21"/>
        <v/>
      </c>
      <c r="AB292" s="295" t="str">
        <f t="shared" si="63"/>
        <v/>
      </c>
      <c r="AC292" s="296"/>
      <c r="AE292" s="54">
        <f t="shared" si="64"/>
        <v>0</v>
      </c>
      <c r="AF292" s="89"/>
      <c r="AG292" s="89"/>
      <c r="AH292" s="54" t="str">
        <f t="shared" si="22"/>
        <v/>
      </c>
      <c r="AI292" s="54" t="str">
        <f t="shared" si="23"/>
        <v/>
      </c>
      <c r="AJ292" s="54" t="str">
        <f t="shared" si="24"/>
        <v/>
      </c>
      <c r="AK292" s="54" t="str">
        <f t="shared" si="25"/>
        <v/>
      </c>
      <c r="AL292" s="54" t="str">
        <f t="shared" si="26"/>
        <v/>
      </c>
      <c r="AM292" s="54" t="str">
        <f t="shared" si="27"/>
        <v/>
      </c>
      <c r="AN292" s="54" t="str">
        <f t="shared" si="28"/>
        <v/>
      </c>
      <c r="AO292" s="54" t="str">
        <f t="shared" si="29"/>
        <v/>
      </c>
      <c r="AP292" s="54" t="str">
        <f t="shared" si="30"/>
        <v/>
      </c>
      <c r="AQ292" s="54" t="str">
        <f t="shared" si="31"/>
        <v/>
      </c>
      <c r="AR292" s="54" t="str">
        <f t="shared" si="32"/>
        <v/>
      </c>
      <c r="AS292" s="54" t="str">
        <f t="shared" si="33"/>
        <v/>
      </c>
      <c r="AT292" s="54" t="str">
        <f t="shared" si="34"/>
        <v/>
      </c>
      <c r="AU292" s="54" t="str">
        <f t="shared" si="35"/>
        <v/>
      </c>
      <c r="AV292" s="54" t="str">
        <f t="shared" si="36"/>
        <v/>
      </c>
      <c r="AW292" s="54" t="str">
        <f t="shared" si="37"/>
        <v/>
      </c>
      <c r="AX292" s="54" t="str">
        <f t="shared" si="38"/>
        <v/>
      </c>
      <c r="AY292" s="54" t="str">
        <f t="shared" si="39"/>
        <v/>
      </c>
      <c r="AZ292" s="54" t="str">
        <f t="shared" si="40"/>
        <v/>
      </c>
      <c r="BA292" s="54" t="str">
        <f t="shared" si="41"/>
        <v/>
      </c>
      <c r="BB292" s="54" t="str">
        <f t="shared" si="42"/>
        <v/>
      </c>
      <c r="BC292" s="54" t="str">
        <f t="shared" si="43"/>
        <v/>
      </c>
      <c r="BD292" s="54" t="str">
        <f t="shared" si="44"/>
        <v/>
      </c>
      <c r="BE292" s="54" t="str">
        <f t="shared" si="45"/>
        <v/>
      </c>
      <c r="BF292" s="54" t="str">
        <f t="shared" si="46"/>
        <v/>
      </c>
      <c r="BG292" s="54" t="str">
        <f t="shared" si="47"/>
        <v/>
      </c>
      <c r="BH292" s="54" t="str">
        <f t="shared" si="48"/>
        <v/>
      </c>
      <c r="BI292" s="54" t="str">
        <f t="shared" si="49"/>
        <v/>
      </c>
      <c r="BJ292" s="54" t="str">
        <f t="shared" si="50"/>
        <v/>
      </c>
      <c r="BK292" s="54" t="str">
        <f t="shared" si="51"/>
        <v/>
      </c>
      <c r="BL292" s="54" t="str">
        <f t="shared" si="52"/>
        <v/>
      </c>
      <c r="BM292" s="54" t="str">
        <f t="shared" si="53"/>
        <v/>
      </c>
      <c r="BN292" s="54" t="str">
        <f t="shared" si="54"/>
        <v/>
      </c>
      <c r="BO292" s="54" t="str">
        <f t="shared" si="55"/>
        <v/>
      </c>
      <c r="BP292" s="54" t="str">
        <f t="shared" si="56"/>
        <v/>
      </c>
      <c r="BQ292" s="54" t="str">
        <f t="shared" si="57"/>
        <v/>
      </c>
      <c r="BR292" s="54" t="str">
        <f t="shared" si="58"/>
        <v/>
      </c>
      <c r="BS292" s="54" t="str">
        <f t="shared" si="59"/>
        <v/>
      </c>
      <c r="BT292" s="54" t="str">
        <f t="shared" si="60"/>
        <v/>
      </c>
      <c r="BU292" s="54" t="str">
        <f t="shared" si="61"/>
        <v/>
      </c>
    </row>
    <row r="293" spans="2:73" ht="16.2">
      <c r="B293" s="104"/>
      <c r="C293" s="101" t="str">
        <f t="shared" si="70"/>
        <v/>
      </c>
      <c r="D293" s="46"/>
      <c r="E293" s="213"/>
      <c r="F293" s="196"/>
      <c r="G293" s="196"/>
      <c r="H293" s="188"/>
      <c r="I293" s="311"/>
      <c r="J293" s="188"/>
      <c r="K293" s="214"/>
      <c r="L293" s="196"/>
      <c r="M293" s="196"/>
      <c r="N293" s="196"/>
      <c r="O293" s="196"/>
      <c r="P293" s="196"/>
      <c r="Q293" s="196"/>
      <c r="R293" s="196"/>
      <c r="S293" s="196"/>
      <c r="T293" s="197"/>
      <c r="V293" s="294" t="str">
        <f>IFERROR(INDEX($I$76:$I$508, _xlfn.AGGREGATE(15, 6, ROW($I$76:$I$508)-MIN(ROW($I$76:$I$508))+1/($AE$76:$AE$508&lt;&gt;"ingresos")/(COUNTIF($V$75:V292, $I$76:$I$508)=0), 1)), "")</f>
        <v/>
      </c>
      <c r="W293" s="196"/>
      <c r="X293" s="196"/>
      <c r="Y293" s="188"/>
      <c r="Z293" s="102" t="str">
        <f t="shared" si="69"/>
        <v/>
      </c>
      <c r="AA293" s="103" t="str">
        <f t="shared" si="21"/>
        <v/>
      </c>
      <c r="AB293" s="295" t="str">
        <f t="shared" si="63"/>
        <v/>
      </c>
      <c r="AC293" s="296"/>
      <c r="AE293" s="54">
        <f t="shared" si="64"/>
        <v>0</v>
      </c>
      <c r="AF293" s="89"/>
      <c r="AG293" s="89"/>
      <c r="AH293" s="54" t="str">
        <f t="shared" si="22"/>
        <v/>
      </c>
      <c r="AI293" s="54" t="str">
        <f t="shared" si="23"/>
        <v/>
      </c>
      <c r="AJ293" s="54" t="str">
        <f t="shared" si="24"/>
        <v/>
      </c>
      <c r="AK293" s="54" t="str">
        <f t="shared" si="25"/>
        <v/>
      </c>
      <c r="AL293" s="54" t="str">
        <f t="shared" si="26"/>
        <v/>
      </c>
      <c r="AM293" s="54" t="str">
        <f t="shared" si="27"/>
        <v/>
      </c>
      <c r="AN293" s="54" t="str">
        <f t="shared" si="28"/>
        <v/>
      </c>
      <c r="AO293" s="54" t="str">
        <f t="shared" si="29"/>
        <v/>
      </c>
      <c r="AP293" s="54" t="str">
        <f t="shared" si="30"/>
        <v/>
      </c>
      <c r="AQ293" s="54" t="str">
        <f t="shared" si="31"/>
        <v/>
      </c>
      <c r="AR293" s="54" t="str">
        <f t="shared" si="32"/>
        <v/>
      </c>
      <c r="AS293" s="54" t="str">
        <f t="shared" si="33"/>
        <v/>
      </c>
      <c r="AT293" s="54" t="str">
        <f t="shared" si="34"/>
        <v/>
      </c>
      <c r="AU293" s="54" t="str">
        <f t="shared" si="35"/>
        <v/>
      </c>
      <c r="AV293" s="54" t="str">
        <f t="shared" si="36"/>
        <v/>
      </c>
      <c r="AW293" s="54" t="str">
        <f t="shared" si="37"/>
        <v/>
      </c>
      <c r="AX293" s="54" t="str">
        <f t="shared" si="38"/>
        <v/>
      </c>
      <c r="AY293" s="54" t="str">
        <f t="shared" si="39"/>
        <v/>
      </c>
      <c r="AZ293" s="54" t="str">
        <f t="shared" si="40"/>
        <v/>
      </c>
      <c r="BA293" s="54" t="str">
        <f t="shared" si="41"/>
        <v/>
      </c>
      <c r="BB293" s="54" t="str">
        <f t="shared" si="42"/>
        <v/>
      </c>
      <c r="BC293" s="54" t="str">
        <f t="shared" si="43"/>
        <v/>
      </c>
      <c r="BD293" s="54" t="str">
        <f t="shared" si="44"/>
        <v/>
      </c>
      <c r="BE293" s="54" t="str">
        <f t="shared" si="45"/>
        <v/>
      </c>
      <c r="BF293" s="54" t="str">
        <f t="shared" si="46"/>
        <v/>
      </c>
      <c r="BG293" s="54" t="str">
        <f t="shared" si="47"/>
        <v/>
      </c>
      <c r="BH293" s="54" t="str">
        <f t="shared" si="48"/>
        <v/>
      </c>
      <c r="BI293" s="54" t="str">
        <f t="shared" si="49"/>
        <v/>
      </c>
      <c r="BJ293" s="54" t="str">
        <f t="shared" si="50"/>
        <v/>
      </c>
      <c r="BK293" s="54" t="str">
        <f t="shared" si="51"/>
        <v/>
      </c>
      <c r="BL293" s="54" t="str">
        <f t="shared" si="52"/>
        <v/>
      </c>
      <c r="BM293" s="54" t="str">
        <f t="shared" si="53"/>
        <v/>
      </c>
      <c r="BN293" s="54" t="str">
        <f t="shared" si="54"/>
        <v/>
      </c>
      <c r="BO293" s="54" t="str">
        <f t="shared" si="55"/>
        <v/>
      </c>
      <c r="BP293" s="54" t="str">
        <f t="shared" si="56"/>
        <v/>
      </c>
      <c r="BQ293" s="54" t="str">
        <f t="shared" si="57"/>
        <v/>
      </c>
      <c r="BR293" s="54" t="str">
        <f t="shared" si="58"/>
        <v/>
      </c>
      <c r="BS293" s="54" t="str">
        <f t="shared" si="59"/>
        <v/>
      </c>
      <c r="BT293" s="54" t="str">
        <f t="shared" si="60"/>
        <v/>
      </c>
      <c r="BU293" s="54" t="str">
        <f t="shared" si="61"/>
        <v/>
      </c>
    </row>
    <row r="294" spans="2:73" ht="16.2">
      <c r="B294" s="104"/>
      <c r="C294" s="101" t="str">
        <f t="shared" si="70"/>
        <v/>
      </c>
      <c r="D294" s="46"/>
      <c r="E294" s="213"/>
      <c r="F294" s="196"/>
      <c r="G294" s="196"/>
      <c r="H294" s="188"/>
      <c r="I294" s="311"/>
      <c r="J294" s="188"/>
      <c r="K294" s="214"/>
      <c r="L294" s="196"/>
      <c r="M294" s="196"/>
      <c r="N294" s="196"/>
      <c r="O294" s="196"/>
      <c r="P294" s="196"/>
      <c r="Q294" s="196"/>
      <c r="R294" s="196"/>
      <c r="S294" s="196"/>
      <c r="T294" s="197"/>
      <c r="V294" s="294" t="str">
        <f>IFERROR(INDEX($I$76:$I$508, _xlfn.AGGREGATE(15, 6, ROW($I$76:$I$508)-MIN(ROW($I$76:$I$508))+1/($AE$76:$AE$508&lt;&gt;"ingresos")/(COUNTIF($V$75:V293, $I$76:$I$508)=0), 1)), "")</f>
        <v/>
      </c>
      <c r="W294" s="196"/>
      <c r="X294" s="196"/>
      <c r="Y294" s="188"/>
      <c r="Z294" s="102" t="str">
        <f t="shared" si="69"/>
        <v/>
      </c>
      <c r="AA294" s="103" t="str">
        <f t="shared" si="21"/>
        <v/>
      </c>
      <c r="AB294" s="295" t="str">
        <f t="shared" si="63"/>
        <v/>
      </c>
      <c r="AC294" s="296"/>
      <c r="AE294" s="54">
        <f t="shared" si="64"/>
        <v>0</v>
      </c>
      <c r="AF294" s="89"/>
      <c r="AG294" s="89"/>
      <c r="AH294" s="54" t="str">
        <f t="shared" si="22"/>
        <v/>
      </c>
      <c r="AI294" s="54" t="str">
        <f t="shared" si="23"/>
        <v/>
      </c>
      <c r="AJ294" s="54" t="str">
        <f t="shared" si="24"/>
        <v/>
      </c>
      <c r="AK294" s="54" t="str">
        <f t="shared" si="25"/>
        <v/>
      </c>
      <c r="AL294" s="54" t="str">
        <f t="shared" si="26"/>
        <v/>
      </c>
      <c r="AM294" s="54" t="str">
        <f t="shared" si="27"/>
        <v/>
      </c>
      <c r="AN294" s="54" t="str">
        <f t="shared" si="28"/>
        <v/>
      </c>
      <c r="AO294" s="54" t="str">
        <f t="shared" si="29"/>
        <v/>
      </c>
      <c r="AP294" s="54" t="str">
        <f t="shared" si="30"/>
        <v/>
      </c>
      <c r="AQ294" s="54" t="str">
        <f t="shared" si="31"/>
        <v/>
      </c>
      <c r="AR294" s="54" t="str">
        <f t="shared" si="32"/>
        <v/>
      </c>
      <c r="AS294" s="54" t="str">
        <f t="shared" si="33"/>
        <v/>
      </c>
      <c r="AT294" s="54" t="str">
        <f t="shared" si="34"/>
        <v/>
      </c>
      <c r="AU294" s="54" t="str">
        <f t="shared" si="35"/>
        <v/>
      </c>
      <c r="AV294" s="54" t="str">
        <f t="shared" si="36"/>
        <v/>
      </c>
      <c r="AW294" s="54" t="str">
        <f t="shared" si="37"/>
        <v/>
      </c>
      <c r="AX294" s="54" t="str">
        <f t="shared" si="38"/>
        <v/>
      </c>
      <c r="AY294" s="54" t="str">
        <f t="shared" si="39"/>
        <v/>
      </c>
      <c r="AZ294" s="54" t="str">
        <f t="shared" si="40"/>
        <v/>
      </c>
      <c r="BA294" s="54" t="str">
        <f t="shared" si="41"/>
        <v/>
      </c>
      <c r="BB294" s="54" t="str">
        <f t="shared" si="42"/>
        <v/>
      </c>
      <c r="BC294" s="54" t="str">
        <f t="shared" si="43"/>
        <v/>
      </c>
      <c r="BD294" s="54" t="str">
        <f t="shared" si="44"/>
        <v/>
      </c>
      <c r="BE294" s="54" t="str">
        <f t="shared" si="45"/>
        <v/>
      </c>
      <c r="BF294" s="54" t="str">
        <f t="shared" si="46"/>
        <v/>
      </c>
      <c r="BG294" s="54" t="str">
        <f t="shared" si="47"/>
        <v/>
      </c>
      <c r="BH294" s="54" t="str">
        <f t="shared" si="48"/>
        <v/>
      </c>
      <c r="BI294" s="54" t="str">
        <f t="shared" si="49"/>
        <v/>
      </c>
      <c r="BJ294" s="54" t="str">
        <f t="shared" si="50"/>
        <v/>
      </c>
      <c r="BK294" s="54" t="str">
        <f t="shared" si="51"/>
        <v/>
      </c>
      <c r="BL294" s="54" t="str">
        <f t="shared" si="52"/>
        <v/>
      </c>
      <c r="BM294" s="54" t="str">
        <f t="shared" si="53"/>
        <v/>
      </c>
      <c r="BN294" s="54" t="str">
        <f t="shared" si="54"/>
        <v/>
      </c>
      <c r="BO294" s="54" t="str">
        <f t="shared" si="55"/>
        <v/>
      </c>
      <c r="BP294" s="54" t="str">
        <f t="shared" si="56"/>
        <v/>
      </c>
      <c r="BQ294" s="54" t="str">
        <f t="shared" si="57"/>
        <v/>
      </c>
      <c r="BR294" s="54" t="str">
        <f t="shared" si="58"/>
        <v/>
      </c>
      <c r="BS294" s="54" t="str">
        <f t="shared" si="59"/>
        <v/>
      </c>
      <c r="BT294" s="54" t="str">
        <f t="shared" si="60"/>
        <v/>
      </c>
      <c r="BU294" s="54" t="str">
        <f t="shared" si="61"/>
        <v/>
      </c>
    </row>
    <row r="295" spans="2:73" ht="16.2">
      <c r="B295" s="104"/>
      <c r="C295" s="101" t="str">
        <f t="shared" si="70"/>
        <v/>
      </c>
      <c r="D295" s="46"/>
      <c r="E295" s="213"/>
      <c r="F295" s="196"/>
      <c r="G295" s="196"/>
      <c r="H295" s="188"/>
      <c r="I295" s="311"/>
      <c r="J295" s="188"/>
      <c r="K295" s="214"/>
      <c r="L295" s="196"/>
      <c r="M295" s="196"/>
      <c r="N295" s="196"/>
      <c r="O295" s="196"/>
      <c r="P295" s="196"/>
      <c r="Q295" s="196"/>
      <c r="R295" s="196"/>
      <c r="S295" s="196"/>
      <c r="T295" s="197"/>
      <c r="V295" s="294" t="str">
        <f>IFERROR(INDEX($I$76:$I$508, _xlfn.AGGREGATE(15, 6, ROW($I$76:$I$508)-MIN(ROW($I$76:$I$508))+1/($AE$76:$AE$508&lt;&gt;"ingresos")/(COUNTIF($V$75:V294, $I$76:$I$508)=0), 1)), "")</f>
        <v/>
      </c>
      <c r="W295" s="196"/>
      <c r="X295" s="196"/>
      <c r="Y295" s="188"/>
      <c r="Z295" s="102" t="str">
        <f t="shared" si="69"/>
        <v/>
      </c>
      <c r="AA295" s="103" t="str">
        <f t="shared" si="21"/>
        <v/>
      </c>
      <c r="AB295" s="295" t="str">
        <f t="shared" si="63"/>
        <v/>
      </c>
      <c r="AC295" s="296"/>
      <c r="AE295" s="54">
        <f t="shared" si="64"/>
        <v>0</v>
      </c>
      <c r="AF295" s="89"/>
      <c r="AG295" s="89"/>
      <c r="AH295" s="54" t="str">
        <f t="shared" si="22"/>
        <v/>
      </c>
      <c r="AI295" s="54" t="str">
        <f t="shared" si="23"/>
        <v/>
      </c>
      <c r="AJ295" s="54" t="str">
        <f t="shared" si="24"/>
        <v/>
      </c>
      <c r="AK295" s="54" t="str">
        <f t="shared" si="25"/>
        <v/>
      </c>
      <c r="AL295" s="54" t="str">
        <f t="shared" si="26"/>
        <v/>
      </c>
      <c r="AM295" s="54" t="str">
        <f t="shared" si="27"/>
        <v/>
      </c>
      <c r="AN295" s="54" t="str">
        <f t="shared" si="28"/>
        <v/>
      </c>
      <c r="AO295" s="54" t="str">
        <f t="shared" si="29"/>
        <v/>
      </c>
      <c r="AP295" s="54" t="str">
        <f t="shared" si="30"/>
        <v/>
      </c>
      <c r="AQ295" s="54" t="str">
        <f t="shared" si="31"/>
        <v/>
      </c>
      <c r="AR295" s="54" t="str">
        <f t="shared" si="32"/>
        <v/>
      </c>
      <c r="AS295" s="54" t="str">
        <f t="shared" si="33"/>
        <v/>
      </c>
      <c r="AT295" s="54" t="str">
        <f t="shared" si="34"/>
        <v/>
      </c>
      <c r="AU295" s="54" t="str">
        <f t="shared" si="35"/>
        <v/>
      </c>
      <c r="AV295" s="54" t="str">
        <f t="shared" si="36"/>
        <v/>
      </c>
      <c r="AW295" s="54" t="str">
        <f t="shared" si="37"/>
        <v/>
      </c>
      <c r="AX295" s="54" t="str">
        <f t="shared" si="38"/>
        <v/>
      </c>
      <c r="AY295" s="54" t="str">
        <f t="shared" si="39"/>
        <v/>
      </c>
      <c r="AZ295" s="54" t="str">
        <f t="shared" si="40"/>
        <v/>
      </c>
      <c r="BA295" s="54" t="str">
        <f t="shared" si="41"/>
        <v/>
      </c>
      <c r="BB295" s="54" t="str">
        <f t="shared" si="42"/>
        <v/>
      </c>
      <c r="BC295" s="54" t="str">
        <f t="shared" si="43"/>
        <v/>
      </c>
      <c r="BD295" s="54" t="str">
        <f t="shared" si="44"/>
        <v/>
      </c>
      <c r="BE295" s="54" t="str">
        <f t="shared" si="45"/>
        <v/>
      </c>
      <c r="BF295" s="54" t="str">
        <f t="shared" si="46"/>
        <v/>
      </c>
      <c r="BG295" s="54" t="str">
        <f t="shared" si="47"/>
        <v/>
      </c>
      <c r="BH295" s="54" t="str">
        <f t="shared" si="48"/>
        <v/>
      </c>
      <c r="BI295" s="54" t="str">
        <f t="shared" si="49"/>
        <v/>
      </c>
      <c r="BJ295" s="54" t="str">
        <f t="shared" si="50"/>
        <v/>
      </c>
      <c r="BK295" s="54" t="str">
        <f t="shared" si="51"/>
        <v/>
      </c>
      <c r="BL295" s="54" t="str">
        <f t="shared" si="52"/>
        <v/>
      </c>
      <c r="BM295" s="54" t="str">
        <f t="shared" si="53"/>
        <v/>
      </c>
      <c r="BN295" s="54" t="str">
        <f t="shared" si="54"/>
        <v/>
      </c>
      <c r="BO295" s="54" t="str">
        <f t="shared" si="55"/>
        <v/>
      </c>
      <c r="BP295" s="54" t="str">
        <f t="shared" si="56"/>
        <v/>
      </c>
      <c r="BQ295" s="54" t="str">
        <f t="shared" si="57"/>
        <v/>
      </c>
      <c r="BR295" s="54" t="str">
        <f t="shared" si="58"/>
        <v/>
      </c>
      <c r="BS295" s="54" t="str">
        <f t="shared" si="59"/>
        <v/>
      </c>
      <c r="BT295" s="54" t="str">
        <f t="shared" si="60"/>
        <v/>
      </c>
      <c r="BU295" s="54" t="str">
        <f t="shared" si="61"/>
        <v/>
      </c>
    </row>
    <row r="296" spans="2:73" ht="16.2">
      <c r="B296" s="104"/>
      <c r="C296" s="101" t="str">
        <f t="shared" si="70"/>
        <v/>
      </c>
      <c r="D296" s="46"/>
      <c r="E296" s="213"/>
      <c r="F296" s="196"/>
      <c r="G296" s="196"/>
      <c r="H296" s="188"/>
      <c r="I296" s="311"/>
      <c r="J296" s="188"/>
      <c r="K296" s="214"/>
      <c r="L296" s="196"/>
      <c r="M296" s="196"/>
      <c r="N296" s="196"/>
      <c r="O296" s="196"/>
      <c r="P296" s="196"/>
      <c r="Q296" s="196"/>
      <c r="R296" s="196"/>
      <c r="S296" s="196"/>
      <c r="T296" s="197"/>
      <c r="V296" s="294" t="str">
        <f>IFERROR(INDEX($I$76:$I$508, _xlfn.AGGREGATE(15, 6, ROW($I$76:$I$508)-MIN(ROW($I$76:$I$508))+1/($AE$76:$AE$508&lt;&gt;"ingresos")/(COUNTIF($V$75:V295, $I$76:$I$508)=0), 1)), "")</f>
        <v/>
      </c>
      <c r="W296" s="196"/>
      <c r="X296" s="196"/>
      <c r="Y296" s="188"/>
      <c r="Z296" s="102" t="str">
        <f t="shared" si="69"/>
        <v/>
      </c>
      <c r="AA296" s="103" t="str">
        <f t="shared" si="21"/>
        <v/>
      </c>
      <c r="AB296" s="295" t="str">
        <f t="shared" si="63"/>
        <v/>
      </c>
      <c r="AC296" s="296"/>
      <c r="AE296" s="54">
        <f t="shared" si="64"/>
        <v>0</v>
      </c>
      <c r="AF296" s="89"/>
      <c r="AG296" s="89"/>
      <c r="AH296" s="54" t="str">
        <f t="shared" si="22"/>
        <v/>
      </c>
      <c r="AI296" s="54" t="str">
        <f t="shared" si="23"/>
        <v/>
      </c>
      <c r="AJ296" s="54" t="str">
        <f t="shared" si="24"/>
        <v/>
      </c>
      <c r="AK296" s="54" t="str">
        <f t="shared" si="25"/>
        <v/>
      </c>
      <c r="AL296" s="54" t="str">
        <f t="shared" si="26"/>
        <v/>
      </c>
      <c r="AM296" s="54" t="str">
        <f t="shared" si="27"/>
        <v/>
      </c>
      <c r="AN296" s="54" t="str">
        <f t="shared" si="28"/>
        <v/>
      </c>
      <c r="AO296" s="54" t="str">
        <f t="shared" si="29"/>
        <v/>
      </c>
      <c r="AP296" s="54" t="str">
        <f t="shared" si="30"/>
        <v/>
      </c>
      <c r="AQ296" s="54" t="str">
        <f t="shared" si="31"/>
        <v/>
      </c>
      <c r="AR296" s="54" t="str">
        <f t="shared" si="32"/>
        <v/>
      </c>
      <c r="AS296" s="54" t="str">
        <f t="shared" si="33"/>
        <v/>
      </c>
      <c r="AT296" s="54" t="str">
        <f t="shared" si="34"/>
        <v/>
      </c>
      <c r="AU296" s="54" t="str">
        <f t="shared" si="35"/>
        <v/>
      </c>
      <c r="AV296" s="54" t="str">
        <f t="shared" si="36"/>
        <v/>
      </c>
      <c r="AW296" s="54" t="str">
        <f t="shared" si="37"/>
        <v/>
      </c>
      <c r="AX296" s="54" t="str">
        <f t="shared" si="38"/>
        <v/>
      </c>
      <c r="AY296" s="54" t="str">
        <f t="shared" si="39"/>
        <v/>
      </c>
      <c r="AZ296" s="54" t="str">
        <f t="shared" si="40"/>
        <v/>
      </c>
      <c r="BA296" s="54" t="str">
        <f t="shared" si="41"/>
        <v/>
      </c>
      <c r="BB296" s="54" t="str">
        <f t="shared" si="42"/>
        <v/>
      </c>
      <c r="BC296" s="54" t="str">
        <f t="shared" si="43"/>
        <v/>
      </c>
      <c r="BD296" s="54" t="str">
        <f t="shared" si="44"/>
        <v/>
      </c>
      <c r="BE296" s="54" t="str">
        <f t="shared" si="45"/>
        <v/>
      </c>
      <c r="BF296" s="54" t="str">
        <f t="shared" si="46"/>
        <v/>
      </c>
      <c r="BG296" s="54" t="str">
        <f t="shared" si="47"/>
        <v/>
      </c>
      <c r="BH296" s="54" t="str">
        <f t="shared" si="48"/>
        <v/>
      </c>
      <c r="BI296" s="54" t="str">
        <f t="shared" si="49"/>
        <v/>
      </c>
      <c r="BJ296" s="54" t="str">
        <f t="shared" si="50"/>
        <v/>
      </c>
      <c r="BK296" s="54" t="str">
        <f t="shared" si="51"/>
        <v/>
      </c>
      <c r="BL296" s="54" t="str">
        <f t="shared" si="52"/>
        <v/>
      </c>
      <c r="BM296" s="54" t="str">
        <f t="shared" si="53"/>
        <v/>
      </c>
      <c r="BN296" s="54" t="str">
        <f t="shared" si="54"/>
        <v/>
      </c>
      <c r="BO296" s="54" t="str">
        <f t="shared" si="55"/>
        <v/>
      </c>
      <c r="BP296" s="54" t="str">
        <f t="shared" si="56"/>
        <v/>
      </c>
      <c r="BQ296" s="54" t="str">
        <f t="shared" si="57"/>
        <v/>
      </c>
      <c r="BR296" s="54" t="str">
        <f t="shared" si="58"/>
        <v/>
      </c>
      <c r="BS296" s="54" t="str">
        <f t="shared" si="59"/>
        <v/>
      </c>
      <c r="BT296" s="54" t="str">
        <f t="shared" si="60"/>
        <v/>
      </c>
      <c r="BU296" s="54" t="str">
        <f t="shared" si="61"/>
        <v/>
      </c>
    </row>
    <row r="297" spans="2:73" ht="16.2">
      <c r="B297" s="104"/>
      <c r="C297" s="101" t="str">
        <f t="shared" si="70"/>
        <v/>
      </c>
      <c r="D297" s="46"/>
      <c r="E297" s="213"/>
      <c r="F297" s="196"/>
      <c r="G297" s="196"/>
      <c r="H297" s="188"/>
      <c r="I297" s="311"/>
      <c r="J297" s="188"/>
      <c r="K297" s="214"/>
      <c r="L297" s="196"/>
      <c r="M297" s="196"/>
      <c r="N297" s="196"/>
      <c r="O297" s="196"/>
      <c r="P297" s="196"/>
      <c r="Q297" s="196"/>
      <c r="R297" s="196"/>
      <c r="S297" s="196"/>
      <c r="T297" s="197"/>
      <c r="V297" s="294" t="str">
        <f>IFERROR(INDEX($I$76:$I$508, _xlfn.AGGREGATE(15, 6, ROW($I$76:$I$508)-MIN(ROW($I$76:$I$508))+1/($AE$76:$AE$508&lt;&gt;"ingresos")/(COUNTIF($V$75:V296, $I$76:$I$508)=0), 1)), "")</f>
        <v/>
      </c>
      <c r="W297" s="196"/>
      <c r="X297" s="196"/>
      <c r="Y297" s="188"/>
      <c r="Z297" s="102" t="str">
        <f t="shared" si="69"/>
        <v/>
      </c>
      <c r="AA297" s="103" t="str">
        <f t="shared" si="21"/>
        <v/>
      </c>
      <c r="AB297" s="295" t="str">
        <f t="shared" si="63"/>
        <v/>
      </c>
      <c r="AC297" s="296"/>
      <c r="AE297" s="54">
        <f t="shared" si="64"/>
        <v>0</v>
      </c>
      <c r="AF297" s="89"/>
      <c r="AG297" s="89"/>
      <c r="AH297" s="54" t="str">
        <f t="shared" si="22"/>
        <v/>
      </c>
      <c r="AI297" s="54" t="str">
        <f t="shared" si="23"/>
        <v/>
      </c>
      <c r="AJ297" s="54" t="str">
        <f t="shared" si="24"/>
        <v/>
      </c>
      <c r="AK297" s="54" t="str">
        <f t="shared" si="25"/>
        <v/>
      </c>
      <c r="AL297" s="54" t="str">
        <f t="shared" si="26"/>
        <v/>
      </c>
      <c r="AM297" s="54" t="str">
        <f t="shared" si="27"/>
        <v/>
      </c>
      <c r="AN297" s="54" t="str">
        <f t="shared" si="28"/>
        <v/>
      </c>
      <c r="AO297" s="54" t="str">
        <f t="shared" si="29"/>
        <v/>
      </c>
      <c r="AP297" s="54" t="str">
        <f t="shared" si="30"/>
        <v/>
      </c>
      <c r="AQ297" s="54" t="str">
        <f t="shared" si="31"/>
        <v/>
      </c>
      <c r="AR297" s="54" t="str">
        <f t="shared" si="32"/>
        <v/>
      </c>
      <c r="AS297" s="54" t="str">
        <f t="shared" si="33"/>
        <v/>
      </c>
      <c r="AT297" s="54" t="str">
        <f t="shared" si="34"/>
        <v/>
      </c>
      <c r="AU297" s="54" t="str">
        <f t="shared" si="35"/>
        <v/>
      </c>
      <c r="AV297" s="54" t="str">
        <f t="shared" si="36"/>
        <v/>
      </c>
      <c r="AW297" s="54" t="str">
        <f t="shared" si="37"/>
        <v/>
      </c>
      <c r="AX297" s="54" t="str">
        <f t="shared" si="38"/>
        <v/>
      </c>
      <c r="AY297" s="54" t="str">
        <f t="shared" si="39"/>
        <v/>
      </c>
      <c r="AZ297" s="54" t="str">
        <f t="shared" si="40"/>
        <v/>
      </c>
      <c r="BA297" s="54" t="str">
        <f t="shared" si="41"/>
        <v/>
      </c>
      <c r="BB297" s="54" t="str">
        <f t="shared" si="42"/>
        <v/>
      </c>
      <c r="BC297" s="54" t="str">
        <f t="shared" si="43"/>
        <v/>
      </c>
      <c r="BD297" s="54" t="str">
        <f t="shared" si="44"/>
        <v/>
      </c>
      <c r="BE297" s="54" t="str">
        <f t="shared" si="45"/>
        <v/>
      </c>
      <c r="BF297" s="54" t="str">
        <f t="shared" si="46"/>
        <v/>
      </c>
      <c r="BG297" s="54" t="str">
        <f t="shared" si="47"/>
        <v/>
      </c>
      <c r="BH297" s="54" t="str">
        <f t="shared" si="48"/>
        <v/>
      </c>
      <c r="BI297" s="54" t="str">
        <f t="shared" si="49"/>
        <v/>
      </c>
      <c r="BJ297" s="54" t="str">
        <f t="shared" si="50"/>
        <v/>
      </c>
      <c r="BK297" s="54" t="str">
        <f t="shared" si="51"/>
        <v/>
      </c>
      <c r="BL297" s="54" t="str">
        <f t="shared" si="52"/>
        <v/>
      </c>
      <c r="BM297" s="54" t="str">
        <f t="shared" si="53"/>
        <v/>
      </c>
      <c r="BN297" s="54" t="str">
        <f t="shared" si="54"/>
        <v/>
      </c>
      <c r="BO297" s="54" t="str">
        <f t="shared" si="55"/>
        <v/>
      </c>
      <c r="BP297" s="54" t="str">
        <f t="shared" si="56"/>
        <v/>
      </c>
      <c r="BQ297" s="54" t="str">
        <f t="shared" si="57"/>
        <v/>
      </c>
      <c r="BR297" s="54" t="str">
        <f t="shared" si="58"/>
        <v/>
      </c>
      <c r="BS297" s="54" t="str">
        <f t="shared" si="59"/>
        <v/>
      </c>
      <c r="BT297" s="54" t="str">
        <f t="shared" si="60"/>
        <v/>
      </c>
      <c r="BU297" s="54" t="str">
        <f t="shared" si="61"/>
        <v/>
      </c>
    </row>
    <row r="298" spans="2:73" ht="16.2">
      <c r="B298" s="104"/>
      <c r="C298" s="101" t="str">
        <f t="shared" si="70"/>
        <v/>
      </c>
      <c r="D298" s="46"/>
      <c r="E298" s="213"/>
      <c r="F298" s="196"/>
      <c r="G298" s="196"/>
      <c r="H298" s="188"/>
      <c r="I298" s="311"/>
      <c r="J298" s="188"/>
      <c r="K298" s="214"/>
      <c r="L298" s="196"/>
      <c r="M298" s="196"/>
      <c r="N298" s="196"/>
      <c r="O298" s="196"/>
      <c r="P298" s="196"/>
      <c r="Q298" s="196"/>
      <c r="R298" s="196"/>
      <c r="S298" s="196"/>
      <c r="T298" s="197"/>
      <c r="V298" s="294" t="str">
        <f>IFERROR(INDEX($I$76:$I$508, _xlfn.AGGREGATE(15, 6, ROW($I$76:$I$508)-MIN(ROW($I$76:$I$508))+1/($AE$76:$AE$508&lt;&gt;"ingresos")/(COUNTIF($V$75:V297, $I$76:$I$508)=0), 1)), "")</f>
        <v/>
      </c>
      <c r="W298" s="196"/>
      <c r="X298" s="196"/>
      <c r="Y298" s="188"/>
      <c r="Z298" s="102" t="str">
        <f t="shared" si="69"/>
        <v/>
      </c>
      <c r="AA298" s="103" t="str">
        <f t="shared" si="21"/>
        <v/>
      </c>
      <c r="AB298" s="295" t="str">
        <f t="shared" si="63"/>
        <v/>
      </c>
      <c r="AC298" s="296"/>
      <c r="AE298" s="54">
        <f t="shared" si="64"/>
        <v>0</v>
      </c>
      <c r="AF298" s="89"/>
      <c r="AG298" s="89"/>
      <c r="AH298" s="54" t="str">
        <f t="shared" si="22"/>
        <v/>
      </c>
      <c r="AI298" s="54" t="str">
        <f t="shared" si="23"/>
        <v/>
      </c>
      <c r="AJ298" s="54" t="str">
        <f t="shared" si="24"/>
        <v/>
      </c>
      <c r="AK298" s="54" t="str">
        <f t="shared" si="25"/>
        <v/>
      </c>
      <c r="AL298" s="54" t="str">
        <f t="shared" si="26"/>
        <v/>
      </c>
      <c r="AM298" s="54" t="str">
        <f t="shared" si="27"/>
        <v/>
      </c>
      <c r="AN298" s="54" t="str">
        <f t="shared" si="28"/>
        <v/>
      </c>
      <c r="AO298" s="54" t="str">
        <f t="shared" si="29"/>
        <v/>
      </c>
      <c r="AP298" s="54" t="str">
        <f t="shared" si="30"/>
        <v/>
      </c>
      <c r="AQ298" s="54" t="str">
        <f t="shared" si="31"/>
        <v/>
      </c>
      <c r="AR298" s="54" t="str">
        <f t="shared" si="32"/>
        <v/>
      </c>
      <c r="AS298" s="54" t="str">
        <f t="shared" si="33"/>
        <v/>
      </c>
      <c r="AT298" s="54" t="str">
        <f t="shared" si="34"/>
        <v/>
      </c>
      <c r="AU298" s="54" t="str">
        <f t="shared" si="35"/>
        <v/>
      </c>
      <c r="AV298" s="54" t="str">
        <f t="shared" si="36"/>
        <v/>
      </c>
      <c r="AW298" s="54" t="str">
        <f t="shared" si="37"/>
        <v/>
      </c>
      <c r="AX298" s="54" t="str">
        <f t="shared" si="38"/>
        <v/>
      </c>
      <c r="AY298" s="54" t="str">
        <f t="shared" si="39"/>
        <v/>
      </c>
      <c r="AZ298" s="54" t="str">
        <f t="shared" si="40"/>
        <v/>
      </c>
      <c r="BA298" s="54" t="str">
        <f t="shared" si="41"/>
        <v/>
      </c>
      <c r="BB298" s="54" t="str">
        <f t="shared" si="42"/>
        <v/>
      </c>
      <c r="BC298" s="54" t="str">
        <f t="shared" si="43"/>
        <v/>
      </c>
      <c r="BD298" s="54" t="str">
        <f t="shared" si="44"/>
        <v/>
      </c>
      <c r="BE298" s="54" t="str">
        <f t="shared" si="45"/>
        <v/>
      </c>
      <c r="BF298" s="54" t="str">
        <f t="shared" si="46"/>
        <v/>
      </c>
      <c r="BG298" s="54" t="str">
        <f t="shared" si="47"/>
        <v/>
      </c>
      <c r="BH298" s="54" t="str">
        <f t="shared" si="48"/>
        <v/>
      </c>
      <c r="BI298" s="54" t="str">
        <f t="shared" si="49"/>
        <v/>
      </c>
      <c r="BJ298" s="54" t="str">
        <f t="shared" si="50"/>
        <v/>
      </c>
      <c r="BK298" s="54" t="str">
        <f t="shared" si="51"/>
        <v/>
      </c>
      <c r="BL298" s="54" t="str">
        <f t="shared" si="52"/>
        <v/>
      </c>
      <c r="BM298" s="54" t="str">
        <f t="shared" si="53"/>
        <v/>
      </c>
      <c r="BN298" s="54" t="str">
        <f t="shared" si="54"/>
        <v/>
      </c>
      <c r="BO298" s="54" t="str">
        <f t="shared" si="55"/>
        <v/>
      </c>
      <c r="BP298" s="54" t="str">
        <f t="shared" si="56"/>
        <v/>
      </c>
      <c r="BQ298" s="54" t="str">
        <f t="shared" si="57"/>
        <v/>
      </c>
      <c r="BR298" s="54" t="str">
        <f t="shared" si="58"/>
        <v/>
      </c>
      <c r="BS298" s="54" t="str">
        <f t="shared" si="59"/>
        <v/>
      </c>
      <c r="BT298" s="54" t="str">
        <f t="shared" si="60"/>
        <v/>
      </c>
      <c r="BU298" s="54" t="str">
        <f t="shared" si="61"/>
        <v/>
      </c>
    </row>
    <row r="299" spans="2:73" ht="16.2">
      <c r="B299" s="104"/>
      <c r="C299" s="101" t="str">
        <f t="shared" si="70"/>
        <v/>
      </c>
      <c r="D299" s="46"/>
      <c r="E299" s="213"/>
      <c r="F299" s="196"/>
      <c r="G299" s="196"/>
      <c r="H299" s="188"/>
      <c r="I299" s="311"/>
      <c r="J299" s="188"/>
      <c r="K299" s="214"/>
      <c r="L299" s="196"/>
      <c r="M299" s="196"/>
      <c r="N299" s="196"/>
      <c r="O299" s="196"/>
      <c r="P299" s="196"/>
      <c r="Q299" s="196"/>
      <c r="R299" s="196"/>
      <c r="S299" s="196"/>
      <c r="T299" s="197"/>
      <c r="V299" s="294" t="str">
        <f>IFERROR(INDEX($I$76:$I$508, _xlfn.AGGREGATE(15, 6, ROW($I$76:$I$508)-MIN(ROW($I$76:$I$508))+1/($AE$76:$AE$508&lt;&gt;"ingresos")/(COUNTIF($V$75:V298, $I$76:$I$508)=0), 1)), "")</f>
        <v/>
      </c>
      <c r="W299" s="196"/>
      <c r="X299" s="196"/>
      <c r="Y299" s="188"/>
      <c r="Z299" s="102" t="str">
        <f t="shared" si="69"/>
        <v/>
      </c>
      <c r="AA299" s="103" t="str">
        <f t="shared" si="21"/>
        <v/>
      </c>
      <c r="AB299" s="295" t="str">
        <f t="shared" si="63"/>
        <v/>
      </c>
      <c r="AC299" s="296"/>
      <c r="AE299" s="54">
        <f t="shared" si="64"/>
        <v>0</v>
      </c>
      <c r="AF299" s="89"/>
      <c r="AG299" s="89"/>
      <c r="AH299" s="54" t="str">
        <f t="shared" si="22"/>
        <v/>
      </c>
      <c r="AI299" s="54" t="str">
        <f t="shared" si="23"/>
        <v/>
      </c>
      <c r="AJ299" s="54" t="str">
        <f t="shared" si="24"/>
        <v/>
      </c>
      <c r="AK299" s="54" t="str">
        <f t="shared" si="25"/>
        <v/>
      </c>
      <c r="AL299" s="54" t="str">
        <f t="shared" si="26"/>
        <v/>
      </c>
      <c r="AM299" s="54" t="str">
        <f t="shared" si="27"/>
        <v/>
      </c>
      <c r="AN299" s="54" t="str">
        <f t="shared" si="28"/>
        <v/>
      </c>
      <c r="AO299" s="54" t="str">
        <f t="shared" si="29"/>
        <v/>
      </c>
      <c r="AP299" s="54" t="str">
        <f t="shared" si="30"/>
        <v/>
      </c>
      <c r="AQ299" s="54" t="str">
        <f t="shared" si="31"/>
        <v/>
      </c>
      <c r="AR299" s="54" t="str">
        <f t="shared" si="32"/>
        <v/>
      </c>
      <c r="AS299" s="54" t="str">
        <f t="shared" si="33"/>
        <v/>
      </c>
      <c r="AT299" s="54" t="str">
        <f t="shared" si="34"/>
        <v/>
      </c>
      <c r="AU299" s="54" t="str">
        <f t="shared" si="35"/>
        <v/>
      </c>
      <c r="AV299" s="54" t="str">
        <f t="shared" si="36"/>
        <v/>
      </c>
      <c r="AW299" s="54" t="str">
        <f t="shared" si="37"/>
        <v/>
      </c>
      <c r="AX299" s="54" t="str">
        <f t="shared" si="38"/>
        <v/>
      </c>
      <c r="AY299" s="54" t="str">
        <f t="shared" si="39"/>
        <v/>
      </c>
      <c r="AZ299" s="54" t="str">
        <f t="shared" si="40"/>
        <v/>
      </c>
      <c r="BA299" s="54" t="str">
        <f t="shared" si="41"/>
        <v/>
      </c>
      <c r="BB299" s="54" t="str">
        <f t="shared" si="42"/>
        <v/>
      </c>
      <c r="BC299" s="54" t="str">
        <f t="shared" si="43"/>
        <v/>
      </c>
      <c r="BD299" s="54" t="str">
        <f t="shared" si="44"/>
        <v/>
      </c>
      <c r="BE299" s="54" t="str">
        <f t="shared" si="45"/>
        <v/>
      </c>
      <c r="BF299" s="54" t="str">
        <f t="shared" si="46"/>
        <v/>
      </c>
      <c r="BG299" s="54" t="str">
        <f t="shared" si="47"/>
        <v/>
      </c>
      <c r="BH299" s="54" t="str">
        <f t="shared" si="48"/>
        <v/>
      </c>
      <c r="BI299" s="54" t="str">
        <f t="shared" si="49"/>
        <v/>
      </c>
      <c r="BJ299" s="54" t="str">
        <f t="shared" si="50"/>
        <v/>
      </c>
      <c r="BK299" s="54" t="str">
        <f t="shared" si="51"/>
        <v/>
      </c>
      <c r="BL299" s="54" t="str">
        <f t="shared" si="52"/>
        <v/>
      </c>
      <c r="BM299" s="54" t="str">
        <f t="shared" si="53"/>
        <v/>
      </c>
      <c r="BN299" s="54" t="str">
        <f t="shared" si="54"/>
        <v/>
      </c>
      <c r="BO299" s="54" t="str">
        <f t="shared" si="55"/>
        <v/>
      </c>
      <c r="BP299" s="54" t="str">
        <f t="shared" si="56"/>
        <v/>
      </c>
      <c r="BQ299" s="54" t="str">
        <f t="shared" si="57"/>
        <v/>
      </c>
      <c r="BR299" s="54" t="str">
        <f t="shared" si="58"/>
        <v/>
      </c>
      <c r="BS299" s="54" t="str">
        <f t="shared" si="59"/>
        <v/>
      </c>
      <c r="BT299" s="54" t="str">
        <f t="shared" si="60"/>
        <v/>
      </c>
      <c r="BU299" s="54" t="str">
        <f t="shared" si="61"/>
        <v/>
      </c>
    </row>
    <row r="300" spans="2:73" ht="16.2">
      <c r="B300" s="104"/>
      <c r="C300" s="101" t="str">
        <f t="shared" si="70"/>
        <v/>
      </c>
      <c r="D300" s="46"/>
      <c r="E300" s="213"/>
      <c r="F300" s="196"/>
      <c r="G300" s="196"/>
      <c r="H300" s="188"/>
      <c r="I300" s="311"/>
      <c r="J300" s="188"/>
      <c r="K300" s="214"/>
      <c r="L300" s="196"/>
      <c r="M300" s="196"/>
      <c r="N300" s="196"/>
      <c r="O300" s="196"/>
      <c r="P300" s="196"/>
      <c r="Q300" s="196"/>
      <c r="R300" s="196"/>
      <c r="S300" s="196"/>
      <c r="T300" s="197"/>
      <c r="V300" s="294" t="str">
        <f>IFERROR(INDEX($I$76:$I$508, _xlfn.AGGREGATE(15, 6, ROW($I$76:$I$508)-MIN(ROW($I$76:$I$508))+1/($AE$76:$AE$508&lt;&gt;"ingresos")/(COUNTIF($V$75:V299, $I$76:$I$508)=0), 1)), "")</f>
        <v/>
      </c>
      <c r="W300" s="196"/>
      <c r="X300" s="196"/>
      <c r="Y300" s="188"/>
      <c r="Z300" s="102" t="str">
        <f t="shared" si="69"/>
        <v/>
      </c>
      <c r="AA300" s="103" t="str">
        <f t="shared" si="21"/>
        <v/>
      </c>
      <c r="AB300" s="295" t="str">
        <f t="shared" si="63"/>
        <v/>
      </c>
      <c r="AC300" s="296"/>
      <c r="AE300" s="54">
        <f t="shared" si="64"/>
        <v>0</v>
      </c>
      <c r="AF300" s="89"/>
      <c r="AG300" s="89"/>
      <c r="AH300" s="54" t="str">
        <f t="shared" si="22"/>
        <v/>
      </c>
      <c r="AI300" s="54" t="str">
        <f t="shared" si="23"/>
        <v/>
      </c>
      <c r="AJ300" s="54" t="str">
        <f t="shared" si="24"/>
        <v/>
      </c>
      <c r="AK300" s="54" t="str">
        <f t="shared" si="25"/>
        <v/>
      </c>
      <c r="AL300" s="54" t="str">
        <f t="shared" si="26"/>
        <v/>
      </c>
      <c r="AM300" s="54" t="str">
        <f t="shared" si="27"/>
        <v/>
      </c>
      <c r="AN300" s="54" t="str">
        <f t="shared" si="28"/>
        <v/>
      </c>
      <c r="AO300" s="54" t="str">
        <f t="shared" si="29"/>
        <v/>
      </c>
      <c r="AP300" s="54" t="str">
        <f t="shared" si="30"/>
        <v/>
      </c>
      <c r="AQ300" s="54" t="str">
        <f t="shared" si="31"/>
        <v/>
      </c>
      <c r="AR300" s="54" t="str">
        <f t="shared" si="32"/>
        <v/>
      </c>
      <c r="AS300" s="54" t="str">
        <f t="shared" si="33"/>
        <v/>
      </c>
      <c r="AT300" s="54" t="str">
        <f t="shared" si="34"/>
        <v/>
      </c>
      <c r="AU300" s="54" t="str">
        <f t="shared" si="35"/>
        <v/>
      </c>
      <c r="AV300" s="54" t="str">
        <f t="shared" si="36"/>
        <v/>
      </c>
      <c r="AW300" s="54" t="str">
        <f t="shared" si="37"/>
        <v/>
      </c>
      <c r="AX300" s="54" t="str">
        <f t="shared" si="38"/>
        <v/>
      </c>
      <c r="AY300" s="54" t="str">
        <f t="shared" si="39"/>
        <v/>
      </c>
      <c r="AZ300" s="54" t="str">
        <f t="shared" si="40"/>
        <v/>
      </c>
      <c r="BA300" s="54" t="str">
        <f t="shared" si="41"/>
        <v/>
      </c>
      <c r="BB300" s="54" t="str">
        <f t="shared" si="42"/>
        <v/>
      </c>
      <c r="BC300" s="54" t="str">
        <f t="shared" si="43"/>
        <v/>
      </c>
      <c r="BD300" s="54" t="str">
        <f t="shared" si="44"/>
        <v/>
      </c>
      <c r="BE300" s="54" t="str">
        <f t="shared" si="45"/>
        <v/>
      </c>
      <c r="BF300" s="54" t="str">
        <f t="shared" si="46"/>
        <v/>
      </c>
      <c r="BG300" s="54" t="str">
        <f t="shared" si="47"/>
        <v/>
      </c>
      <c r="BH300" s="54" t="str">
        <f t="shared" si="48"/>
        <v/>
      </c>
      <c r="BI300" s="54" t="str">
        <f t="shared" si="49"/>
        <v/>
      </c>
      <c r="BJ300" s="54" t="str">
        <f t="shared" si="50"/>
        <v/>
      </c>
      <c r="BK300" s="54" t="str">
        <f t="shared" si="51"/>
        <v/>
      </c>
      <c r="BL300" s="54" t="str">
        <f t="shared" si="52"/>
        <v/>
      </c>
      <c r="BM300" s="54" t="str">
        <f t="shared" si="53"/>
        <v/>
      </c>
      <c r="BN300" s="54" t="str">
        <f t="shared" si="54"/>
        <v/>
      </c>
      <c r="BO300" s="54" t="str">
        <f t="shared" si="55"/>
        <v/>
      </c>
      <c r="BP300" s="54" t="str">
        <f t="shared" si="56"/>
        <v/>
      </c>
      <c r="BQ300" s="54" t="str">
        <f t="shared" si="57"/>
        <v/>
      </c>
      <c r="BR300" s="54" t="str">
        <f t="shared" si="58"/>
        <v/>
      </c>
      <c r="BS300" s="54" t="str">
        <f t="shared" si="59"/>
        <v/>
      </c>
      <c r="BT300" s="54" t="str">
        <f t="shared" si="60"/>
        <v/>
      </c>
      <c r="BU300" s="54" t="str">
        <f t="shared" si="61"/>
        <v/>
      </c>
    </row>
    <row r="301" spans="2:73" ht="16.2">
      <c r="B301" s="104"/>
      <c r="C301" s="101" t="str">
        <f t="shared" si="70"/>
        <v/>
      </c>
      <c r="D301" s="46"/>
      <c r="E301" s="213"/>
      <c r="F301" s="196"/>
      <c r="G301" s="196"/>
      <c r="H301" s="188"/>
      <c r="I301" s="311"/>
      <c r="J301" s="188"/>
      <c r="K301" s="214"/>
      <c r="L301" s="196"/>
      <c r="M301" s="196"/>
      <c r="N301" s="196"/>
      <c r="O301" s="196"/>
      <c r="P301" s="196"/>
      <c r="Q301" s="196"/>
      <c r="R301" s="196"/>
      <c r="S301" s="196"/>
      <c r="T301" s="197"/>
      <c r="V301" s="294" t="str">
        <f>IFERROR(INDEX($I$76:$I$508, _xlfn.AGGREGATE(15, 6, ROW($I$76:$I$508)-MIN(ROW($I$76:$I$508))+1/($AE$76:$AE$508&lt;&gt;"ingresos")/(COUNTIF($V$75:V300, $I$76:$I$508)=0), 1)), "")</f>
        <v/>
      </c>
      <c r="W301" s="196"/>
      <c r="X301" s="196"/>
      <c r="Y301" s="188"/>
      <c r="Z301" s="102" t="str">
        <f t="shared" si="69"/>
        <v/>
      </c>
      <c r="AA301" s="103" t="str">
        <f t="shared" si="21"/>
        <v/>
      </c>
      <c r="AB301" s="295" t="str">
        <f t="shared" si="63"/>
        <v/>
      </c>
      <c r="AC301" s="296"/>
      <c r="AE301" s="54">
        <f t="shared" si="64"/>
        <v>0</v>
      </c>
      <c r="AF301" s="89"/>
      <c r="AG301" s="89"/>
      <c r="AH301" s="54" t="str">
        <f t="shared" si="22"/>
        <v/>
      </c>
      <c r="AI301" s="54" t="str">
        <f t="shared" si="23"/>
        <v/>
      </c>
      <c r="AJ301" s="54" t="str">
        <f t="shared" si="24"/>
        <v/>
      </c>
      <c r="AK301" s="54" t="str">
        <f t="shared" si="25"/>
        <v/>
      </c>
      <c r="AL301" s="54" t="str">
        <f t="shared" si="26"/>
        <v/>
      </c>
      <c r="AM301" s="54" t="str">
        <f t="shared" si="27"/>
        <v/>
      </c>
      <c r="AN301" s="54" t="str">
        <f t="shared" si="28"/>
        <v/>
      </c>
      <c r="AO301" s="54" t="str">
        <f t="shared" si="29"/>
        <v/>
      </c>
      <c r="AP301" s="54" t="str">
        <f t="shared" si="30"/>
        <v/>
      </c>
      <c r="AQ301" s="54" t="str">
        <f t="shared" si="31"/>
        <v/>
      </c>
      <c r="AR301" s="54" t="str">
        <f t="shared" si="32"/>
        <v/>
      </c>
      <c r="AS301" s="54" t="str">
        <f t="shared" si="33"/>
        <v/>
      </c>
      <c r="AT301" s="54" t="str">
        <f t="shared" si="34"/>
        <v/>
      </c>
      <c r="AU301" s="54" t="str">
        <f t="shared" si="35"/>
        <v/>
      </c>
      <c r="AV301" s="54" t="str">
        <f t="shared" si="36"/>
        <v/>
      </c>
      <c r="AW301" s="54" t="str">
        <f t="shared" si="37"/>
        <v/>
      </c>
      <c r="AX301" s="54" t="str">
        <f t="shared" si="38"/>
        <v/>
      </c>
      <c r="AY301" s="54" t="str">
        <f t="shared" si="39"/>
        <v/>
      </c>
      <c r="AZ301" s="54" t="str">
        <f t="shared" si="40"/>
        <v/>
      </c>
      <c r="BA301" s="54" t="str">
        <f t="shared" si="41"/>
        <v/>
      </c>
      <c r="BB301" s="54" t="str">
        <f t="shared" si="42"/>
        <v/>
      </c>
      <c r="BC301" s="54" t="str">
        <f t="shared" si="43"/>
        <v/>
      </c>
      <c r="BD301" s="54" t="str">
        <f t="shared" si="44"/>
        <v/>
      </c>
      <c r="BE301" s="54" t="str">
        <f t="shared" si="45"/>
        <v/>
      </c>
      <c r="BF301" s="54" t="str">
        <f t="shared" si="46"/>
        <v/>
      </c>
      <c r="BG301" s="54" t="str">
        <f t="shared" si="47"/>
        <v/>
      </c>
      <c r="BH301" s="54" t="str">
        <f t="shared" si="48"/>
        <v/>
      </c>
      <c r="BI301" s="54" t="str">
        <f t="shared" si="49"/>
        <v/>
      </c>
      <c r="BJ301" s="54" t="str">
        <f t="shared" si="50"/>
        <v/>
      </c>
      <c r="BK301" s="54" t="str">
        <f t="shared" si="51"/>
        <v/>
      </c>
      <c r="BL301" s="54" t="str">
        <f t="shared" si="52"/>
        <v/>
      </c>
      <c r="BM301" s="54" t="str">
        <f t="shared" si="53"/>
        <v/>
      </c>
      <c r="BN301" s="54" t="str">
        <f t="shared" si="54"/>
        <v/>
      </c>
      <c r="BO301" s="54" t="str">
        <f t="shared" si="55"/>
        <v/>
      </c>
      <c r="BP301" s="54" t="str">
        <f t="shared" si="56"/>
        <v/>
      </c>
      <c r="BQ301" s="54" t="str">
        <f t="shared" si="57"/>
        <v/>
      </c>
      <c r="BR301" s="54" t="str">
        <f t="shared" si="58"/>
        <v/>
      </c>
      <c r="BS301" s="54" t="str">
        <f t="shared" si="59"/>
        <v/>
      </c>
      <c r="BT301" s="54" t="str">
        <f t="shared" si="60"/>
        <v/>
      </c>
      <c r="BU301" s="54" t="str">
        <f t="shared" si="61"/>
        <v/>
      </c>
    </row>
    <row r="302" spans="2:73" ht="16.2">
      <c r="B302" s="104"/>
      <c r="C302" s="101" t="str">
        <f t="shared" si="70"/>
        <v/>
      </c>
      <c r="D302" s="46"/>
      <c r="E302" s="213"/>
      <c r="F302" s="196"/>
      <c r="G302" s="196"/>
      <c r="H302" s="188"/>
      <c r="I302" s="311"/>
      <c r="J302" s="188"/>
      <c r="K302" s="214"/>
      <c r="L302" s="196"/>
      <c r="M302" s="196"/>
      <c r="N302" s="196"/>
      <c r="O302" s="196"/>
      <c r="P302" s="196"/>
      <c r="Q302" s="196"/>
      <c r="R302" s="196"/>
      <c r="S302" s="196"/>
      <c r="T302" s="197"/>
      <c r="V302" s="294" t="str">
        <f>IFERROR(INDEX($I$76:$I$508, _xlfn.AGGREGATE(15, 6, ROW($I$76:$I$508)-MIN(ROW($I$76:$I$508))+1/($AE$76:$AE$508&lt;&gt;"ingresos")/(COUNTIF($V$75:V301, $I$76:$I$508)=0), 1)), "")</f>
        <v/>
      </c>
      <c r="W302" s="196"/>
      <c r="X302" s="196"/>
      <c r="Y302" s="188"/>
      <c r="Z302" s="102" t="str">
        <f t="shared" si="69"/>
        <v/>
      </c>
      <c r="AA302" s="103" t="str">
        <f t="shared" si="21"/>
        <v/>
      </c>
      <c r="AB302" s="295" t="str">
        <f t="shared" si="63"/>
        <v/>
      </c>
      <c r="AC302" s="296"/>
      <c r="AE302" s="54">
        <f t="shared" si="64"/>
        <v>0</v>
      </c>
      <c r="AF302" s="89"/>
      <c r="AG302" s="89"/>
      <c r="AH302" s="54" t="str">
        <f t="shared" si="22"/>
        <v/>
      </c>
      <c r="AI302" s="54" t="str">
        <f t="shared" si="23"/>
        <v/>
      </c>
      <c r="AJ302" s="54" t="str">
        <f t="shared" si="24"/>
        <v/>
      </c>
      <c r="AK302" s="54" t="str">
        <f t="shared" si="25"/>
        <v/>
      </c>
      <c r="AL302" s="54" t="str">
        <f t="shared" si="26"/>
        <v/>
      </c>
      <c r="AM302" s="54" t="str">
        <f t="shared" si="27"/>
        <v/>
      </c>
      <c r="AN302" s="54" t="str">
        <f t="shared" si="28"/>
        <v/>
      </c>
      <c r="AO302" s="54" t="str">
        <f t="shared" si="29"/>
        <v/>
      </c>
      <c r="AP302" s="54" t="str">
        <f t="shared" si="30"/>
        <v/>
      </c>
      <c r="AQ302" s="54" t="str">
        <f t="shared" si="31"/>
        <v/>
      </c>
      <c r="AR302" s="54" t="str">
        <f t="shared" si="32"/>
        <v/>
      </c>
      <c r="AS302" s="54" t="str">
        <f t="shared" si="33"/>
        <v/>
      </c>
      <c r="AT302" s="54" t="str">
        <f t="shared" si="34"/>
        <v/>
      </c>
      <c r="AU302" s="54" t="str">
        <f t="shared" si="35"/>
        <v/>
      </c>
      <c r="AV302" s="54" t="str">
        <f t="shared" si="36"/>
        <v/>
      </c>
      <c r="AW302" s="54" t="str">
        <f t="shared" si="37"/>
        <v/>
      </c>
      <c r="AX302" s="54" t="str">
        <f t="shared" si="38"/>
        <v/>
      </c>
      <c r="AY302" s="54" t="str">
        <f t="shared" si="39"/>
        <v/>
      </c>
      <c r="AZ302" s="54" t="str">
        <f t="shared" si="40"/>
        <v/>
      </c>
      <c r="BA302" s="54" t="str">
        <f t="shared" si="41"/>
        <v/>
      </c>
      <c r="BB302" s="54" t="str">
        <f t="shared" si="42"/>
        <v/>
      </c>
      <c r="BC302" s="54" t="str">
        <f t="shared" si="43"/>
        <v/>
      </c>
      <c r="BD302" s="54" t="str">
        <f t="shared" si="44"/>
        <v/>
      </c>
      <c r="BE302" s="54" t="str">
        <f t="shared" si="45"/>
        <v/>
      </c>
      <c r="BF302" s="54" t="str">
        <f t="shared" si="46"/>
        <v/>
      </c>
      <c r="BG302" s="54" t="str">
        <f t="shared" si="47"/>
        <v/>
      </c>
      <c r="BH302" s="54" t="str">
        <f t="shared" si="48"/>
        <v/>
      </c>
      <c r="BI302" s="54" t="str">
        <f t="shared" si="49"/>
        <v/>
      </c>
      <c r="BJ302" s="54" t="str">
        <f t="shared" si="50"/>
        <v/>
      </c>
      <c r="BK302" s="54" t="str">
        <f t="shared" si="51"/>
        <v/>
      </c>
      <c r="BL302" s="54" t="str">
        <f t="shared" si="52"/>
        <v/>
      </c>
      <c r="BM302" s="54" t="str">
        <f t="shared" si="53"/>
        <v/>
      </c>
      <c r="BN302" s="54" t="str">
        <f t="shared" si="54"/>
        <v/>
      </c>
      <c r="BO302" s="54" t="str">
        <f t="shared" si="55"/>
        <v/>
      </c>
      <c r="BP302" s="54" t="str">
        <f t="shared" si="56"/>
        <v/>
      </c>
      <c r="BQ302" s="54" t="str">
        <f t="shared" si="57"/>
        <v/>
      </c>
      <c r="BR302" s="54" t="str">
        <f t="shared" si="58"/>
        <v/>
      </c>
      <c r="BS302" s="54" t="str">
        <f t="shared" si="59"/>
        <v/>
      </c>
      <c r="BT302" s="54" t="str">
        <f t="shared" si="60"/>
        <v/>
      </c>
      <c r="BU302" s="54" t="str">
        <f t="shared" si="61"/>
        <v/>
      </c>
    </row>
    <row r="303" spans="2:73" ht="16.2">
      <c r="B303" s="104"/>
      <c r="C303" s="101" t="str">
        <f t="shared" si="70"/>
        <v/>
      </c>
      <c r="D303" s="46"/>
      <c r="E303" s="213"/>
      <c r="F303" s="196"/>
      <c r="G303" s="196"/>
      <c r="H303" s="188"/>
      <c r="I303" s="311"/>
      <c r="J303" s="188"/>
      <c r="K303" s="214"/>
      <c r="L303" s="196"/>
      <c r="M303" s="196"/>
      <c r="N303" s="196"/>
      <c r="O303" s="196"/>
      <c r="P303" s="196"/>
      <c r="Q303" s="196"/>
      <c r="R303" s="196"/>
      <c r="S303" s="196"/>
      <c r="T303" s="197"/>
      <c r="V303" s="294" t="str">
        <f>IFERROR(INDEX($I$76:$I$508, _xlfn.AGGREGATE(15, 6, ROW($I$76:$I$508)-MIN(ROW($I$76:$I$508))+1/($AE$76:$AE$508&lt;&gt;"ingresos")/(COUNTIF($V$75:V302, $I$76:$I$508)=0), 1)), "")</f>
        <v/>
      </c>
      <c r="W303" s="196"/>
      <c r="X303" s="196"/>
      <c r="Y303" s="188"/>
      <c r="Z303" s="102" t="str">
        <f t="shared" si="69"/>
        <v/>
      </c>
      <c r="AA303" s="103" t="str">
        <f t="shared" si="21"/>
        <v/>
      </c>
      <c r="AB303" s="295" t="str">
        <f t="shared" si="63"/>
        <v/>
      </c>
      <c r="AC303" s="296"/>
      <c r="AE303" s="54">
        <f t="shared" si="64"/>
        <v>0</v>
      </c>
      <c r="AF303" s="89"/>
      <c r="AG303" s="89"/>
      <c r="AH303" s="54" t="str">
        <f t="shared" si="22"/>
        <v/>
      </c>
      <c r="AI303" s="54" t="str">
        <f t="shared" si="23"/>
        <v/>
      </c>
      <c r="AJ303" s="54" t="str">
        <f t="shared" si="24"/>
        <v/>
      </c>
      <c r="AK303" s="54" t="str">
        <f t="shared" si="25"/>
        <v/>
      </c>
      <c r="AL303" s="54" t="str">
        <f t="shared" si="26"/>
        <v/>
      </c>
      <c r="AM303" s="54" t="str">
        <f t="shared" si="27"/>
        <v/>
      </c>
      <c r="AN303" s="54" t="str">
        <f t="shared" si="28"/>
        <v/>
      </c>
      <c r="AO303" s="54" t="str">
        <f t="shared" si="29"/>
        <v/>
      </c>
      <c r="AP303" s="54" t="str">
        <f t="shared" si="30"/>
        <v/>
      </c>
      <c r="AQ303" s="54" t="str">
        <f t="shared" si="31"/>
        <v/>
      </c>
      <c r="AR303" s="54" t="str">
        <f t="shared" si="32"/>
        <v/>
      </c>
      <c r="AS303" s="54" t="str">
        <f t="shared" si="33"/>
        <v/>
      </c>
      <c r="AT303" s="54" t="str">
        <f t="shared" si="34"/>
        <v/>
      </c>
      <c r="AU303" s="54" t="str">
        <f t="shared" si="35"/>
        <v/>
      </c>
      <c r="AV303" s="54" t="str">
        <f t="shared" si="36"/>
        <v/>
      </c>
      <c r="AW303" s="54" t="str">
        <f t="shared" si="37"/>
        <v/>
      </c>
      <c r="AX303" s="54" t="str">
        <f t="shared" si="38"/>
        <v/>
      </c>
      <c r="AY303" s="54" t="str">
        <f t="shared" si="39"/>
        <v/>
      </c>
      <c r="AZ303" s="54" t="str">
        <f t="shared" si="40"/>
        <v/>
      </c>
      <c r="BA303" s="54" t="str">
        <f t="shared" si="41"/>
        <v/>
      </c>
      <c r="BB303" s="54" t="str">
        <f t="shared" si="42"/>
        <v/>
      </c>
      <c r="BC303" s="54" t="str">
        <f t="shared" si="43"/>
        <v/>
      </c>
      <c r="BD303" s="54" t="str">
        <f t="shared" si="44"/>
        <v/>
      </c>
      <c r="BE303" s="54" t="str">
        <f t="shared" si="45"/>
        <v/>
      </c>
      <c r="BF303" s="54" t="str">
        <f t="shared" si="46"/>
        <v/>
      </c>
      <c r="BG303" s="54" t="str">
        <f t="shared" si="47"/>
        <v/>
      </c>
      <c r="BH303" s="54" t="str">
        <f t="shared" si="48"/>
        <v/>
      </c>
      <c r="BI303" s="54" t="str">
        <f t="shared" si="49"/>
        <v/>
      </c>
      <c r="BJ303" s="54" t="str">
        <f t="shared" si="50"/>
        <v/>
      </c>
      <c r="BK303" s="54" t="str">
        <f t="shared" si="51"/>
        <v/>
      </c>
      <c r="BL303" s="54" t="str">
        <f t="shared" si="52"/>
        <v/>
      </c>
      <c r="BM303" s="54" t="str">
        <f t="shared" si="53"/>
        <v/>
      </c>
      <c r="BN303" s="54" t="str">
        <f t="shared" si="54"/>
        <v/>
      </c>
      <c r="BO303" s="54" t="str">
        <f t="shared" si="55"/>
        <v/>
      </c>
      <c r="BP303" s="54" t="str">
        <f t="shared" si="56"/>
        <v/>
      </c>
      <c r="BQ303" s="54" t="str">
        <f t="shared" si="57"/>
        <v/>
      </c>
      <c r="BR303" s="54" t="str">
        <f t="shared" si="58"/>
        <v/>
      </c>
      <c r="BS303" s="54" t="str">
        <f t="shared" si="59"/>
        <v/>
      </c>
      <c r="BT303" s="54" t="str">
        <f t="shared" si="60"/>
        <v/>
      </c>
      <c r="BU303" s="54" t="str">
        <f t="shared" si="61"/>
        <v/>
      </c>
    </row>
    <row r="304" spans="2:73" ht="16.2">
      <c r="B304" s="104"/>
      <c r="C304" s="101" t="str">
        <f t="shared" si="70"/>
        <v/>
      </c>
      <c r="D304" s="46"/>
      <c r="E304" s="213"/>
      <c r="F304" s="196"/>
      <c r="G304" s="196"/>
      <c r="H304" s="188"/>
      <c r="I304" s="311"/>
      <c r="J304" s="188"/>
      <c r="K304" s="214"/>
      <c r="L304" s="196"/>
      <c r="M304" s="196"/>
      <c r="N304" s="196"/>
      <c r="O304" s="196"/>
      <c r="P304" s="196"/>
      <c r="Q304" s="196"/>
      <c r="R304" s="196"/>
      <c r="S304" s="196"/>
      <c r="T304" s="197"/>
      <c r="V304" s="294" t="str">
        <f>IFERROR(INDEX($I$76:$I$508, _xlfn.AGGREGATE(15, 6, ROW($I$76:$I$508)-MIN(ROW($I$76:$I$508))+1/($AE$76:$AE$508&lt;&gt;"ingresos")/(COUNTIF($V$75:V303, $I$76:$I$508)=0), 1)), "")</f>
        <v/>
      </c>
      <c r="W304" s="196"/>
      <c r="X304" s="196"/>
      <c r="Y304" s="188"/>
      <c r="Z304" s="102" t="str">
        <f t="shared" si="69"/>
        <v/>
      </c>
      <c r="AA304" s="103" t="str">
        <f t="shared" si="21"/>
        <v/>
      </c>
      <c r="AB304" s="295" t="str">
        <f t="shared" si="63"/>
        <v/>
      </c>
      <c r="AC304" s="296"/>
      <c r="AE304" s="54">
        <f t="shared" si="64"/>
        <v>0</v>
      </c>
      <c r="AF304" s="89"/>
      <c r="AG304" s="89"/>
      <c r="AH304" s="54" t="str">
        <f t="shared" si="22"/>
        <v/>
      </c>
      <c r="AI304" s="54" t="str">
        <f t="shared" si="23"/>
        <v/>
      </c>
      <c r="AJ304" s="54" t="str">
        <f t="shared" si="24"/>
        <v/>
      </c>
      <c r="AK304" s="54" t="str">
        <f t="shared" si="25"/>
        <v/>
      </c>
      <c r="AL304" s="54" t="str">
        <f t="shared" si="26"/>
        <v/>
      </c>
      <c r="AM304" s="54" t="str">
        <f t="shared" si="27"/>
        <v/>
      </c>
      <c r="AN304" s="54" t="str">
        <f t="shared" si="28"/>
        <v/>
      </c>
      <c r="AO304" s="54" t="str">
        <f t="shared" si="29"/>
        <v/>
      </c>
      <c r="AP304" s="54" t="str">
        <f t="shared" si="30"/>
        <v/>
      </c>
      <c r="AQ304" s="54" t="str">
        <f t="shared" si="31"/>
        <v/>
      </c>
      <c r="AR304" s="54" t="str">
        <f t="shared" si="32"/>
        <v/>
      </c>
      <c r="AS304" s="54" t="str">
        <f t="shared" si="33"/>
        <v/>
      </c>
      <c r="AT304" s="54" t="str">
        <f t="shared" si="34"/>
        <v/>
      </c>
      <c r="AU304" s="54" t="str">
        <f t="shared" si="35"/>
        <v/>
      </c>
      <c r="AV304" s="54" t="str">
        <f t="shared" si="36"/>
        <v/>
      </c>
      <c r="AW304" s="54" t="str">
        <f t="shared" si="37"/>
        <v/>
      </c>
      <c r="AX304" s="54" t="str">
        <f t="shared" si="38"/>
        <v/>
      </c>
      <c r="AY304" s="54" t="str">
        <f t="shared" si="39"/>
        <v/>
      </c>
      <c r="AZ304" s="54" t="str">
        <f t="shared" si="40"/>
        <v/>
      </c>
      <c r="BA304" s="54" t="str">
        <f t="shared" si="41"/>
        <v/>
      </c>
      <c r="BB304" s="54" t="str">
        <f t="shared" si="42"/>
        <v/>
      </c>
      <c r="BC304" s="54" t="str">
        <f t="shared" si="43"/>
        <v/>
      </c>
      <c r="BD304" s="54" t="str">
        <f t="shared" si="44"/>
        <v/>
      </c>
      <c r="BE304" s="54" t="str">
        <f t="shared" si="45"/>
        <v/>
      </c>
      <c r="BF304" s="54" t="str">
        <f t="shared" si="46"/>
        <v/>
      </c>
      <c r="BG304" s="54" t="str">
        <f t="shared" si="47"/>
        <v/>
      </c>
      <c r="BH304" s="54" t="str">
        <f t="shared" si="48"/>
        <v/>
      </c>
      <c r="BI304" s="54" t="str">
        <f t="shared" si="49"/>
        <v/>
      </c>
      <c r="BJ304" s="54" t="str">
        <f t="shared" si="50"/>
        <v/>
      </c>
      <c r="BK304" s="54" t="str">
        <f t="shared" si="51"/>
        <v/>
      </c>
      <c r="BL304" s="54" t="str">
        <f t="shared" si="52"/>
        <v/>
      </c>
      <c r="BM304" s="54" t="str">
        <f t="shared" si="53"/>
        <v/>
      </c>
      <c r="BN304" s="54" t="str">
        <f t="shared" si="54"/>
        <v/>
      </c>
      <c r="BO304" s="54" t="str">
        <f t="shared" si="55"/>
        <v/>
      </c>
      <c r="BP304" s="54" t="str">
        <f t="shared" si="56"/>
        <v/>
      </c>
      <c r="BQ304" s="54" t="str">
        <f t="shared" si="57"/>
        <v/>
      </c>
      <c r="BR304" s="54" t="str">
        <f t="shared" si="58"/>
        <v/>
      </c>
      <c r="BS304" s="54" t="str">
        <f t="shared" si="59"/>
        <v/>
      </c>
      <c r="BT304" s="54" t="str">
        <f t="shared" si="60"/>
        <v/>
      </c>
      <c r="BU304" s="54" t="str">
        <f t="shared" si="61"/>
        <v/>
      </c>
    </row>
    <row r="305" spans="2:73" ht="16.2">
      <c r="B305" s="104"/>
      <c r="C305" s="101" t="str">
        <f t="shared" si="70"/>
        <v/>
      </c>
      <c r="D305" s="46"/>
      <c r="E305" s="213"/>
      <c r="F305" s="196"/>
      <c r="G305" s="196"/>
      <c r="H305" s="188"/>
      <c r="I305" s="311"/>
      <c r="J305" s="188"/>
      <c r="K305" s="214"/>
      <c r="L305" s="196"/>
      <c r="M305" s="196"/>
      <c r="N305" s="196"/>
      <c r="O305" s="196"/>
      <c r="P305" s="196"/>
      <c r="Q305" s="196"/>
      <c r="R305" s="196"/>
      <c r="S305" s="196"/>
      <c r="T305" s="197"/>
      <c r="V305" s="294" t="str">
        <f>IFERROR(INDEX($I$76:$I$508, _xlfn.AGGREGATE(15, 6, ROW($I$76:$I$508)-MIN(ROW($I$76:$I$508))+1/($AE$76:$AE$508&lt;&gt;"ingresos")/(COUNTIF($V$75:V304, $I$76:$I$508)=0), 1)), "")</f>
        <v/>
      </c>
      <c r="W305" s="196"/>
      <c r="X305" s="196"/>
      <c r="Y305" s="188"/>
      <c r="Z305" s="102" t="str">
        <f t="shared" si="69"/>
        <v/>
      </c>
      <c r="AA305" s="103" t="str">
        <f t="shared" si="21"/>
        <v/>
      </c>
      <c r="AB305" s="295" t="str">
        <f t="shared" si="63"/>
        <v/>
      </c>
      <c r="AC305" s="296"/>
      <c r="AE305" s="54">
        <f t="shared" si="64"/>
        <v>0</v>
      </c>
      <c r="AF305" s="89"/>
      <c r="AG305" s="89"/>
      <c r="AH305" s="54" t="str">
        <f t="shared" si="22"/>
        <v/>
      </c>
      <c r="AI305" s="54" t="str">
        <f t="shared" si="23"/>
        <v/>
      </c>
      <c r="AJ305" s="54" t="str">
        <f t="shared" si="24"/>
        <v/>
      </c>
      <c r="AK305" s="54" t="str">
        <f t="shared" si="25"/>
        <v/>
      </c>
      <c r="AL305" s="54" t="str">
        <f t="shared" si="26"/>
        <v/>
      </c>
      <c r="AM305" s="54" t="str">
        <f t="shared" si="27"/>
        <v/>
      </c>
      <c r="AN305" s="54" t="str">
        <f t="shared" si="28"/>
        <v/>
      </c>
      <c r="AO305" s="54" t="str">
        <f t="shared" si="29"/>
        <v/>
      </c>
      <c r="AP305" s="54" t="str">
        <f t="shared" si="30"/>
        <v/>
      </c>
      <c r="AQ305" s="54" t="str">
        <f t="shared" si="31"/>
        <v/>
      </c>
      <c r="AR305" s="54" t="str">
        <f t="shared" si="32"/>
        <v/>
      </c>
      <c r="AS305" s="54" t="str">
        <f t="shared" si="33"/>
        <v/>
      </c>
      <c r="AT305" s="54" t="str">
        <f t="shared" si="34"/>
        <v/>
      </c>
      <c r="AU305" s="54" t="str">
        <f t="shared" si="35"/>
        <v/>
      </c>
      <c r="AV305" s="54" t="str">
        <f t="shared" si="36"/>
        <v/>
      </c>
      <c r="AW305" s="54" t="str">
        <f t="shared" si="37"/>
        <v/>
      </c>
      <c r="AX305" s="54" t="str">
        <f t="shared" si="38"/>
        <v/>
      </c>
      <c r="AY305" s="54" t="str">
        <f t="shared" si="39"/>
        <v/>
      </c>
      <c r="AZ305" s="54" t="str">
        <f t="shared" si="40"/>
        <v/>
      </c>
      <c r="BA305" s="54" t="str">
        <f t="shared" si="41"/>
        <v/>
      </c>
      <c r="BB305" s="54" t="str">
        <f t="shared" si="42"/>
        <v/>
      </c>
      <c r="BC305" s="54" t="str">
        <f t="shared" si="43"/>
        <v/>
      </c>
      <c r="BD305" s="54" t="str">
        <f t="shared" si="44"/>
        <v/>
      </c>
      <c r="BE305" s="54" t="str">
        <f t="shared" si="45"/>
        <v/>
      </c>
      <c r="BF305" s="54" t="str">
        <f t="shared" si="46"/>
        <v/>
      </c>
      <c r="BG305" s="54" t="str">
        <f t="shared" si="47"/>
        <v/>
      </c>
      <c r="BH305" s="54" t="str">
        <f t="shared" si="48"/>
        <v/>
      </c>
      <c r="BI305" s="54" t="str">
        <f t="shared" si="49"/>
        <v/>
      </c>
      <c r="BJ305" s="54" t="str">
        <f t="shared" si="50"/>
        <v/>
      </c>
      <c r="BK305" s="54" t="str">
        <f t="shared" si="51"/>
        <v/>
      </c>
      <c r="BL305" s="54" t="str">
        <f t="shared" si="52"/>
        <v/>
      </c>
      <c r="BM305" s="54" t="str">
        <f t="shared" si="53"/>
        <v/>
      </c>
      <c r="BN305" s="54" t="str">
        <f t="shared" si="54"/>
        <v/>
      </c>
      <c r="BO305" s="54" t="str">
        <f t="shared" si="55"/>
        <v/>
      </c>
      <c r="BP305" s="54" t="str">
        <f t="shared" si="56"/>
        <v/>
      </c>
      <c r="BQ305" s="54" t="str">
        <f t="shared" si="57"/>
        <v/>
      </c>
      <c r="BR305" s="54" t="str">
        <f t="shared" si="58"/>
        <v/>
      </c>
      <c r="BS305" s="54" t="str">
        <f t="shared" si="59"/>
        <v/>
      </c>
      <c r="BT305" s="54" t="str">
        <f t="shared" si="60"/>
        <v/>
      </c>
      <c r="BU305" s="54" t="str">
        <f t="shared" si="61"/>
        <v/>
      </c>
    </row>
    <row r="306" spans="2:73" ht="16.2">
      <c r="B306" s="104"/>
      <c r="C306" s="101" t="str">
        <f t="shared" si="70"/>
        <v/>
      </c>
      <c r="D306" s="46"/>
      <c r="E306" s="213"/>
      <c r="F306" s="196"/>
      <c r="G306" s="196"/>
      <c r="H306" s="188"/>
      <c r="I306" s="311"/>
      <c r="J306" s="188"/>
      <c r="K306" s="214"/>
      <c r="L306" s="196"/>
      <c r="M306" s="196"/>
      <c r="N306" s="196"/>
      <c r="O306" s="196"/>
      <c r="P306" s="196"/>
      <c r="Q306" s="196"/>
      <c r="R306" s="196"/>
      <c r="S306" s="196"/>
      <c r="T306" s="197"/>
      <c r="V306" s="294" t="str">
        <f>IFERROR(INDEX($I$76:$I$508, _xlfn.AGGREGATE(15, 6, ROW($I$76:$I$508)-MIN(ROW($I$76:$I$508))+1/($AE$76:$AE$508&lt;&gt;"ingresos")/(COUNTIF($V$75:V305, $I$76:$I$508)=0), 1)), "")</f>
        <v/>
      </c>
      <c r="W306" s="196"/>
      <c r="X306" s="196"/>
      <c r="Y306" s="188"/>
      <c r="Z306" s="102" t="str">
        <f t="shared" si="69"/>
        <v/>
      </c>
      <c r="AA306" s="103" t="str">
        <f t="shared" si="21"/>
        <v/>
      </c>
      <c r="AB306" s="295" t="str">
        <f t="shared" si="63"/>
        <v/>
      </c>
      <c r="AC306" s="296"/>
      <c r="AE306" s="54">
        <f t="shared" si="64"/>
        <v>0</v>
      </c>
      <c r="AF306" s="89"/>
      <c r="AG306" s="89"/>
      <c r="AH306" s="54" t="str">
        <f t="shared" si="22"/>
        <v/>
      </c>
      <c r="AI306" s="54" t="str">
        <f t="shared" si="23"/>
        <v/>
      </c>
      <c r="AJ306" s="54" t="str">
        <f t="shared" si="24"/>
        <v/>
      </c>
      <c r="AK306" s="54" t="str">
        <f t="shared" si="25"/>
        <v/>
      </c>
      <c r="AL306" s="54" t="str">
        <f t="shared" si="26"/>
        <v/>
      </c>
      <c r="AM306" s="54" t="str">
        <f t="shared" si="27"/>
        <v/>
      </c>
      <c r="AN306" s="54" t="str">
        <f t="shared" si="28"/>
        <v/>
      </c>
      <c r="AO306" s="54" t="str">
        <f t="shared" si="29"/>
        <v/>
      </c>
      <c r="AP306" s="54" t="str">
        <f t="shared" si="30"/>
        <v/>
      </c>
      <c r="AQ306" s="54" t="str">
        <f t="shared" si="31"/>
        <v/>
      </c>
      <c r="AR306" s="54" t="str">
        <f t="shared" si="32"/>
        <v/>
      </c>
      <c r="AS306" s="54" t="str">
        <f t="shared" si="33"/>
        <v/>
      </c>
      <c r="AT306" s="54" t="str">
        <f t="shared" si="34"/>
        <v/>
      </c>
      <c r="AU306" s="54" t="str">
        <f t="shared" si="35"/>
        <v/>
      </c>
      <c r="AV306" s="54" t="str">
        <f t="shared" si="36"/>
        <v/>
      </c>
      <c r="AW306" s="54" t="str">
        <f t="shared" si="37"/>
        <v/>
      </c>
      <c r="AX306" s="54" t="str">
        <f t="shared" si="38"/>
        <v/>
      </c>
      <c r="AY306" s="54" t="str">
        <f t="shared" si="39"/>
        <v/>
      </c>
      <c r="AZ306" s="54" t="str">
        <f t="shared" si="40"/>
        <v/>
      </c>
      <c r="BA306" s="54" t="str">
        <f t="shared" si="41"/>
        <v/>
      </c>
      <c r="BB306" s="54" t="str">
        <f t="shared" si="42"/>
        <v/>
      </c>
      <c r="BC306" s="54" t="str">
        <f t="shared" si="43"/>
        <v/>
      </c>
      <c r="BD306" s="54" t="str">
        <f t="shared" si="44"/>
        <v/>
      </c>
      <c r="BE306" s="54" t="str">
        <f t="shared" si="45"/>
        <v/>
      </c>
      <c r="BF306" s="54" t="str">
        <f t="shared" si="46"/>
        <v/>
      </c>
      <c r="BG306" s="54" t="str">
        <f t="shared" si="47"/>
        <v/>
      </c>
      <c r="BH306" s="54" t="str">
        <f t="shared" si="48"/>
        <v/>
      </c>
      <c r="BI306" s="54" t="str">
        <f t="shared" si="49"/>
        <v/>
      </c>
      <c r="BJ306" s="54" t="str">
        <f t="shared" si="50"/>
        <v/>
      </c>
      <c r="BK306" s="54" t="str">
        <f t="shared" si="51"/>
        <v/>
      </c>
      <c r="BL306" s="54" t="str">
        <f t="shared" si="52"/>
        <v/>
      </c>
      <c r="BM306" s="54" t="str">
        <f t="shared" si="53"/>
        <v/>
      </c>
      <c r="BN306" s="54" t="str">
        <f t="shared" si="54"/>
        <v/>
      </c>
      <c r="BO306" s="54" t="str">
        <f t="shared" si="55"/>
        <v/>
      </c>
      <c r="BP306" s="54" t="str">
        <f t="shared" si="56"/>
        <v/>
      </c>
      <c r="BQ306" s="54" t="str">
        <f t="shared" si="57"/>
        <v/>
      </c>
      <c r="BR306" s="54" t="str">
        <f t="shared" si="58"/>
        <v/>
      </c>
      <c r="BS306" s="54" t="str">
        <f t="shared" si="59"/>
        <v/>
      </c>
      <c r="BT306" s="54" t="str">
        <f t="shared" si="60"/>
        <v/>
      </c>
      <c r="BU306" s="54" t="str">
        <f t="shared" si="61"/>
        <v/>
      </c>
    </row>
    <row r="307" spans="2:73" ht="16.2">
      <c r="B307" s="104"/>
      <c r="C307" s="101" t="str">
        <f t="shared" si="70"/>
        <v/>
      </c>
      <c r="D307" s="46"/>
      <c r="E307" s="213"/>
      <c r="F307" s="196"/>
      <c r="G307" s="196"/>
      <c r="H307" s="188"/>
      <c r="I307" s="311"/>
      <c r="J307" s="188"/>
      <c r="K307" s="214"/>
      <c r="L307" s="196"/>
      <c r="M307" s="196"/>
      <c r="N307" s="196"/>
      <c r="O307" s="196"/>
      <c r="P307" s="196"/>
      <c r="Q307" s="196"/>
      <c r="R307" s="196"/>
      <c r="S307" s="196"/>
      <c r="T307" s="197"/>
      <c r="V307" s="294" t="str">
        <f>IFERROR(INDEX($I$76:$I$508, _xlfn.AGGREGATE(15, 6, ROW($I$76:$I$508)-MIN(ROW($I$76:$I$508))+1/($AE$76:$AE$508&lt;&gt;"ingresos")/(COUNTIF($V$75:V306, $I$76:$I$508)=0), 1)), "")</f>
        <v/>
      </c>
      <c r="W307" s="196"/>
      <c r="X307" s="196"/>
      <c r="Y307" s="188"/>
      <c r="Z307" s="102" t="str">
        <f t="shared" si="69"/>
        <v/>
      </c>
      <c r="AA307" s="103" t="str">
        <f t="shared" si="21"/>
        <v/>
      </c>
      <c r="AB307" s="295" t="str">
        <f t="shared" si="63"/>
        <v/>
      </c>
      <c r="AC307" s="296"/>
      <c r="AE307" s="54">
        <f t="shared" si="64"/>
        <v>0</v>
      </c>
      <c r="AF307" s="89"/>
      <c r="AG307" s="89"/>
      <c r="AH307" s="54" t="str">
        <f t="shared" si="22"/>
        <v/>
      </c>
      <c r="AI307" s="54" t="str">
        <f t="shared" si="23"/>
        <v/>
      </c>
      <c r="AJ307" s="54" t="str">
        <f t="shared" si="24"/>
        <v/>
      </c>
      <c r="AK307" s="54" t="str">
        <f t="shared" si="25"/>
        <v/>
      </c>
      <c r="AL307" s="54" t="str">
        <f t="shared" si="26"/>
        <v/>
      </c>
      <c r="AM307" s="54" t="str">
        <f t="shared" si="27"/>
        <v/>
      </c>
      <c r="AN307" s="54" t="str">
        <f t="shared" si="28"/>
        <v/>
      </c>
      <c r="AO307" s="54" t="str">
        <f t="shared" si="29"/>
        <v/>
      </c>
      <c r="AP307" s="54" t="str">
        <f t="shared" si="30"/>
        <v/>
      </c>
      <c r="AQ307" s="54" t="str">
        <f t="shared" si="31"/>
        <v/>
      </c>
      <c r="AR307" s="54" t="str">
        <f t="shared" si="32"/>
        <v/>
      </c>
      <c r="AS307" s="54" t="str">
        <f t="shared" si="33"/>
        <v/>
      </c>
      <c r="AT307" s="54" t="str">
        <f t="shared" si="34"/>
        <v/>
      </c>
      <c r="AU307" s="54" t="str">
        <f t="shared" si="35"/>
        <v/>
      </c>
      <c r="AV307" s="54" t="str">
        <f t="shared" si="36"/>
        <v/>
      </c>
      <c r="AW307" s="54" t="str">
        <f t="shared" si="37"/>
        <v/>
      </c>
      <c r="AX307" s="54" t="str">
        <f t="shared" si="38"/>
        <v/>
      </c>
      <c r="AY307" s="54" t="str">
        <f t="shared" si="39"/>
        <v/>
      </c>
      <c r="AZ307" s="54" t="str">
        <f t="shared" si="40"/>
        <v/>
      </c>
      <c r="BA307" s="54" t="str">
        <f t="shared" si="41"/>
        <v/>
      </c>
      <c r="BB307" s="54" t="str">
        <f t="shared" si="42"/>
        <v/>
      </c>
      <c r="BC307" s="54" t="str">
        <f t="shared" si="43"/>
        <v/>
      </c>
      <c r="BD307" s="54" t="str">
        <f t="shared" si="44"/>
        <v/>
      </c>
      <c r="BE307" s="54" t="str">
        <f t="shared" si="45"/>
        <v/>
      </c>
      <c r="BF307" s="54" t="str">
        <f t="shared" si="46"/>
        <v/>
      </c>
      <c r="BG307" s="54" t="str">
        <f t="shared" si="47"/>
        <v/>
      </c>
      <c r="BH307" s="54" t="str">
        <f t="shared" si="48"/>
        <v/>
      </c>
      <c r="BI307" s="54" t="str">
        <f t="shared" si="49"/>
        <v/>
      </c>
      <c r="BJ307" s="54" t="str">
        <f t="shared" si="50"/>
        <v/>
      </c>
      <c r="BK307" s="54" t="str">
        <f t="shared" si="51"/>
        <v/>
      </c>
      <c r="BL307" s="54" t="str">
        <f t="shared" si="52"/>
        <v/>
      </c>
      <c r="BM307" s="54" t="str">
        <f t="shared" si="53"/>
        <v/>
      </c>
      <c r="BN307" s="54" t="str">
        <f t="shared" si="54"/>
        <v/>
      </c>
      <c r="BO307" s="54" t="str">
        <f t="shared" si="55"/>
        <v/>
      </c>
      <c r="BP307" s="54" t="str">
        <f t="shared" si="56"/>
        <v/>
      </c>
      <c r="BQ307" s="54" t="str">
        <f t="shared" si="57"/>
        <v/>
      </c>
      <c r="BR307" s="54" t="str">
        <f t="shared" si="58"/>
        <v/>
      </c>
      <c r="BS307" s="54" t="str">
        <f t="shared" si="59"/>
        <v/>
      </c>
      <c r="BT307" s="54" t="str">
        <f t="shared" si="60"/>
        <v/>
      </c>
      <c r="BU307" s="54" t="str">
        <f t="shared" si="61"/>
        <v/>
      </c>
    </row>
    <row r="308" spans="2:73" ht="16.2">
      <c r="B308" s="104"/>
      <c r="C308" s="101" t="str">
        <f t="shared" si="70"/>
        <v/>
      </c>
      <c r="D308" s="46"/>
      <c r="E308" s="213"/>
      <c r="F308" s="196"/>
      <c r="G308" s="196"/>
      <c r="H308" s="188"/>
      <c r="I308" s="311"/>
      <c r="J308" s="188"/>
      <c r="K308" s="214"/>
      <c r="L308" s="196"/>
      <c r="M308" s="196"/>
      <c r="N308" s="196"/>
      <c r="O308" s="196"/>
      <c r="P308" s="196"/>
      <c r="Q308" s="196"/>
      <c r="R308" s="196"/>
      <c r="S308" s="196"/>
      <c r="T308" s="197"/>
      <c r="V308" s="294" t="str">
        <f>IFERROR(INDEX($I$76:$I$508, _xlfn.AGGREGATE(15, 6, ROW($I$76:$I$508)-MIN(ROW($I$76:$I$508))+1/($AE$76:$AE$508&lt;&gt;"ingresos")/(COUNTIF($V$75:V307, $I$76:$I$508)=0), 1)), "")</f>
        <v/>
      </c>
      <c r="W308" s="196"/>
      <c r="X308" s="196"/>
      <c r="Y308" s="188"/>
      <c r="Z308" s="102" t="str">
        <f t="shared" si="69"/>
        <v/>
      </c>
      <c r="AA308" s="103" t="str">
        <f t="shared" si="21"/>
        <v/>
      </c>
      <c r="AB308" s="295" t="str">
        <f t="shared" si="63"/>
        <v/>
      </c>
      <c r="AC308" s="296"/>
      <c r="AE308" s="54">
        <f t="shared" si="64"/>
        <v>0</v>
      </c>
      <c r="AF308" s="89"/>
      <c r="AG308" s="89"/>
      <c r="AH308" s="54" t="str">
        <f t="shared" si="22"/>
        <v/>
      </c>
      <c r="AI308" s="54" t="str">
        <f t="shared" si="23"/>
        <v/>
      </c>
      <c r="AJ308" s="54" t="str">
        <f t="shared" si="24"/>
        <v/>
      </c>
      <c r="AK308" s="54" t="str">
        <f t="shared" si="25"/>
        <v/>
      </c>
      <c r="AL308" s="54" t="str">
        <f t="shared" si="26"/>
        <v/>
      </c>
      <c r="AM308" s="54" t="str">
        <f t="shared" si="27"/>
        <v/>
      </c>
      <c r="AN308" s="54" t="str">
        <f t="shared" si="28"/>
        <v/>
      </c>
      <c r="AO308" s="54" t="str">
        <f t="shared" si="29"/>
        <v/>
      </c>
      <c r="AP308" s="54" t="str">
        <f t="shared" si="30"/>
        <v/>
      </c>
      <c r="AQ308" s="54" t="str">
        <f t="shared" si="31"/>
        <v/>
      </c>
      <c r="AR308" s="54" t="str">
        <f t="shared" si="32"/>
        <v/>
      </c>
      <c r="AS308" s="54" t="str">
        <f t="shared" si="33"/>
        <v/>
      </c>
      <c r="AT308" s="54" t="str">
        <f t="shared" si="34"/>
        <v/>
      </c>
      <c r="AU308" s="54" t="str">
        <f t="shared" si="35"/>
        <v/>
      </c>
      <c r="AV308" s="54" t="str">
        <f t="shared" si="36"/>
        <v/>
      </c>
      <c r="AW308" s="54" t="str">
        <f t="shared" si="37"/>
        <v/>
      </c>
      <c r="AX308" s="54" t="str">
        <f t="shared" si="38"/>
        <v/>
      </c>
      <c r="AY308" s="54" t="str">
        <f t="shared" si="39"/>
        <v/>
      </c>
      <c r="AZ308" s="54" t="str">
        <f t="shared" si="40"/>
        <v/>
      </c>
      <c r="BA308" s="54" t="str">
        <f t="shared" si="41"/>
        <v/>
      </c>
      <c r="BB308" s="54" t="str">
        <f t="shared" si="42"/>
        <v/>
      </c>
      <c r="BC308" s="54" t="str">
        <f t="shared" si="43"/>
        <v/>
      </c>
      <c r="BD308" s="54" t="str">
        <f t="shared" si="44"/>
        <v/>
      </c>
      <c r="BE308" s="54" t="str">
        <f t="shared" si="45"/>
        <v/>
      </c>
      <c r="BF308" s="54" t="str">
        <f t="shared" si="46"/>
        <v/>
      </c>
      <c r="BG308" s="54" t="str">
        <f t="shared" si="47"/>
        <v/>
      </c>
      <c r="BH308" s="54" t="str">
        <f t="shared" si="48"/>
        <v/>
      </c>
      <c r="BI308" s="54" t="str">
        <f t="shared" si="49"/>
        <v/>
      </c>
      <c r="BJ308" s="54" t="str">
        <f t="shared" si="50"/>
        <v/>
      </c>
      <c r="BK308" s="54" t="str">
        <f t="shared" si="51"/>
        <v/>
      </c>
      <c r="BL308" s="54" t="str">
        <f t="shared" si="52"/>
        <v/>
      </c>
      <c r="BM308" s="54" t="str">
        <f t="shared" si="53"/>
        <v/>
      </c>
      <c r="BN308" s="54" t="str">
        <f t="shared" si="54"/>
        <v/>
      </c>
      <c r="BO308" s="54" t="str">
        <f t="shared" si="55"/>
        <v/>
      </c>
      <c r="BP308" s="54" t="str">
        <f t="shared" si="56"/>
        <v/>
      </c>
      <c r="BQ308" s="54" t="str">
        <f t="shared" si="57"/>
        <v/>
      </c>
      <c r="BR308" s="54" t="str">
        <f t="shared" si="58"/>
        <v/>
      </c>
      <c r="BS308" s="54" t="str">
        <f t="shared" si="59"/>
        <v/>
      </c>
      <c r="BT308" s="54" t="str">
        <f t="shared" si="60"/>
        <v/>
      </c>
      <c r="BU308" s="54" t="str">
        <f t="shared" si="61"/>
        <v/>
      </c>
    </row>
    <row r="309" spans="2:73" ht="16.2">
      <c r="B309" s="104"/>
      <c r="C309" s="101" t="str">
        <f t="shared" si="70"/>
        <v/>
      </c>
      <c r="D309" s="46"/>
      <c r="E309" s="213"/>
      <c r="F309" s="196"/>
      <c r="G309" s="196"/>
      <c r="H309" s="188"/>
      <c r="I309" s="311"/>
      <c r="J309" s="188"/>
      <c r="K309" s="214"/>
      <c r="L309" s="196"/>
      <c r="M309" s="196"/>
      <c r="N309" s="196"/>
      <c r="O309" s="196"/>
      <c r="P309" s="196"/>
      <c r="Q309" s="196"/>
      <c r="R309" s="196"/>
      <c r="S309" s="196"/>
      <c r="T309" s="197"/>
      <c r="V309" s="294" t="str">
        <f>IFERROR(INDEX($I$76:$I$508, _xlfn.AGGREGATE(15, 6, ROW($I$76:$I$508)-MIN(ROW($I$76:$I$508))+1/($AE$76:$AE$508&lt;&gt;"ingresos")/(COUNTIF($V$75:V308, $I$76:$I$508)=0), 1)), "")</f>
        <v/>
      </c>
      <c r="W309" s="196"/>
      <c r="X309" s="196"/>
      <c r="Y309" s="188"/>
      <c r="Z309" s="102" t="str">
        <f t="shared" si="69"/>
        <v/>
      </c>
      <c r="AA309" s="103" t="str">
        <f t="shared" si="21"/>
        <v/>
      </c>
      <c r="AB309" s="295" t="str">
        <f t="shared" si="63"/>
        <v/>
      </c>
      <c r="AC309" s="296"/>
      <c r="AE309" s="54">
        <f t="shared" si="64"/>
        <v>0</v>
      </c>
      <c r="AF309" s="89"/>
      <c r="AG309" s="89"/>
      <c r="AH309" s="54" t="str">
        <f t="shared" si="22"/>
        <v/>
      </c>
      <c r="AI309" s="54" t="str">
        <f t="shared" si="23"/>
        <v/>
      </c>
      <c r="AJ309" s="54" t="str">
        <f t="shared" si="24"/>
        <v/>
      </c>
      <c r="AK309" s="54" t="str">
        <f t="shared" si="25"/>
        <v/>
      </c>
      <c r="AL309" s="54" t="str">
        <f t="shared" si="26"/>
        <v/>
      </c>
      <c r="AM309" s="54" t="str">
        <f t="shared" si="27"/>
        <v/>
      </c>
      <c r="AN309" s="54" t="str">
        <f t="shared" si="28"/>
        <v/>
      </c>
      <c r="AO309" s="54" t="str">
        <f t="shared" si="29"/>
        <v/>
      </c>
      <c r="AP309" s="54" t="str">
        <f t="shared" si="30"/>
        <v/>
      </c>
      <c r="AQ309" s="54" t="str">
        <f t="shared" si="31"/>
        <v/>
      </c>
      <c r="AR309" s="54" t="str">
        <f t="shared" si="32"/>
        <v/>
      </c>
      <c r="AS309" s="54" t="str">
        <f t="shared" si="33"/>
        <v/>
      </c>
      <c r="AT309" s="54" t="str">
        <f t="shared" si="34"/>
        <v/>
      </c>
      <c r="AU309" s="54" t="str">
        <f t="shared" si="35"/>
        <v/>
      </c>
      <c r="AV309" s="54" t="str">
        <f t="shared" si="36"/>
        <v/>
      </c>
      <c r="AW309" s="54" t="str">
        <f t="shared" si="37"/>
        <v/>
      </c>
      <c r="AX309" s="54" t="str">
        <f t="shared" si="38"/>
        <v/>
      </c>
      <c r="AY309" s="54" t="str">
        <f t="shared" si="39"/>
        <v/>
      </c>
      <c r="AZ309" s="54" t="str">
        <f t="shared" si="40"/>
        <v/>
      </c>
      <c r="BA309" s="54" t="str">
        <f t="shared" si="41"/>
        <v/>
      </c>
      <c r="BB309" s="54" t="str">
        <f t="shared" si="42"/>
        <v/>
      </c>
      <c r="BC309" s="54" t="str">
        <f t="shared" si="43"/>
        <v/>
      </c>
      <c r="BD309" s="54" t="str">
        <f t="shared" si="44"/>
        <v/>
      </c>
      <c r="BE309" s="54" t="str">
        <f t="shared" si="45"/>
        <v/>
      </c>
      <c r="BF309" s="54" t="str">
        <f t="shared" si="46"/>
        <v/>
      </c>
      <c r="BG309" s="54" t="str">
        <f t="shared" si="47"/>
        <v/>
      </c>
      <c r="BH309" s="54" t="str">
        <f t="shared" si="48"/>
        <v/>
      </c>
      <c r="BI309" s="54" t="str">
        <f t="shared" si="49"/>
        <v/>
      </c>
      <c r="BJ309" s="54" t="str">
        <f t="shared" si="50"/>
        <v/>
      </c>
      <c r="BK309" s="54" t="str">
        <f t="shared" si="51"/>
        <v/>
      </c>
      <c r="BL309" s="54" t="str">
        <f t="shared" si="52"/>
        <v/>
      </c>
      <c r="BM309" s="54" t="str">
        <f t="shared" si="53"/>
        <v/>
      </c>
      <c r="BN309" s="54" t="str">
        <f t="shared" si="54"/>
        <v/>
      </c>
      <c r="BO309" s="54" t="str">
        <f t="shared" si="55"/>
        <v/>
      </c>
      <c r="BP309" s="54" t="str">
        <f t="shared" si="56"/>
        <v/>
      </c>
      <c r="BQ309" s="54" t="str">
        <f t="shared" si="57"/>
        <v/>
      </c>
      <c r="BR309" s="54" t="str">
        <f t="shared" si="58"/>
        <v/>
      </c>
      <c r="BS309" s="54" t="str">
        <f t="shared" si="59"/>
        <v/>
      </c>
      <c r="BT309" s="54" t="str">
        <f t="shared" si="60"/>
        <v/>
      </c>
      <c r="BU309" s="54" t="str">
        <f t="shared" si="61"/>
        <v/>
      </c>
    </row>
    <row r="310" spans="2:73" ht="16.2">
      <c r="B310" s="104"/>
      <c r="C310" s="101" t="str">
        <f t="shared" si="70"/>
        <v/>
      </c>
      <c r="D310" s="46"/>
      <c r="E310" s="213"/>
      <c r="F310" s="196"/>
      <c r="G310" s="196"/>
      <c r="H310" s="188"/>
      <c r="I310" s="311"/>
      <c r="J310" s="188"/>
      <c r="K310" s="214"/>
      <c r="L310" s="196"/>
      <c r="M310" s="196"/>
      <c r="N310" s="196"/>
      <c r="O310" s="196"/>
      <c r="P310" s="196"/>
      <c r="Q310" s="196"/>
      <c r="R310" s="196"/>
      <c r="S310" s="196"/>
      <c r="T310" s="197"/>
      <c r="V310" s="294" t="str">
        <f>IFERROR(INDEX($I$76:$I$508, _xlfn.AGGREGATE(15, 6, ROW($I$76:$I$508)-MIN(ROW($I$76:$I$508))+1/($AE$76:$AE$508&lt;&gt;"ingresos")/(COUNTIF($V$75:V309, $I$76:$I$508)=0), 1)), "")</f>
        <v/>
      </c>
      <c r="W310" s="196"/>
      <c r="X310" s="196"/>
      <c r="Y310" s="188"/>
      <c r="Z310" s="102" t="str">
        <f t="shared" si="69"/>
        <v/>
      </c>
      <c r="AA310" s="103" t="str">
        <f t="shared" si="21"/>
        <v/>
      </c>
      <c r="AB310" s="295" t="str">
        <f t="shared" si="63"/>
        <v/>
      </c>
      <c r="AC310" s="296"/>
      <c r="AE310" s="54">
        <f t="shared" si="64"/>
        <v>0</v>
      </c>
      <c r="AF310" s="89"/>
      <c r="AG310" s="89"/>
      <c r="AH310" s="54" t="str">
        <f t="shared" si="22"/>
        <v/>
      </c>
      <c r="AI310" s="54" t="str">
        <f t="shared" si="23"/>
        <v/>
      </c>
      <c r="AJ310" s="54" t="str">
        <f t="shared" si="24"/>
        <v/>
      </c>
      <c r="AK310" s="54" t="str">
        <f t="shared" si="25"/>
        <v/>
      </c>
      <c r="AL310" s="54" t="str">
        <f t="shared" si="26"/>
        <v/>
      </c>
      <c r="AM310" s="54" t="str">
        <f t="shared" si="27"/>
        <v/>
      </c>
      <c r="AN310" s="54" t="str">
        <f t="shared" si="28"/>
        <v/>
      </c>
      <c r="AO310" s="54" t="str">
        <f t="shared" si="29"/>
        <v/>
      </c>
      <c r="AP310" s="54" t="str">
        <f t="shared" si="30"/>
        <v/>
      </c>
      <c r="AQ310" s="54" t="str">
        <f t="shared" si="31"/>
        <v/>
      </c>
      <c r="AR310" s="54" t="str">
        <f t="shared" si="32"/>
        <v/>
      </c>
      <c r="AS310" s="54" t="str">
        <f t="shared" si="33"/>
        <v/>
      </c>
      <c r="AT310" s="54" t="str">
        <f t="shared" si="34"/>
        <v/>
      </c>
      <c r="AU310" s="54" t="str">
        <f t="shared" si="35"/>
        <v/>
      </c>
      <c r="AV310" s="54" t="str">
        <f t="shared" si="36"/>
        <v/>
      </c>
      <c r="AW310" s="54" t="str">
        <f t="shared" si="37"/>
        <v/>
      </c>
      <c r="AX310" s="54" t="str">
        <f t="shared" si="38"/>
        <v/>
      </c>
      <c r="AY310" s="54" t="str">
        <f t="shared" si="39"/>
        <v/>
      </c>
      <c r="AZ310" s="54" t="str">
        <f t="shared" si="40"/>
        <v/>
      </c>
      <c r="BA310" s="54" t="str">
        <f t="shared" si="41"/>
        <v/>
      </c>
      <c r="BB310" s="54" t="str">
        <f t="shared" si="42"/>
        <v/>
      </c>
      <c r="BC310" s="54" t="str">
        <f t="shared" si="43"/>
        <v/>
      </c>
      <c r="BD310" s="54" t="str">
        <f t="shared" si="44"/>
        <v/>
      </c>
      <c r="BE310" s="54" t="str">
        <f t="shared" si="45"/>
        <v/>
      </c>
      <c r="BF310" s="54" t="str">
        <f t="shared" si="46"/>
        <v/>
      </c>
      <c r="BG310" s="54" t="str">
        <f t="shared" si="47"/>
        <v/>
      </c>
      <c r="BH310" s="54" t="str">
        <f t="shared" si="48"/>
        <v/>
      </c>
      <c r="BI310" s="54" t="str">
        <f t="shared" si="49"/>
        <v/>
      </c>
      <c r="BJ310" s="54" t="str">
        <f t="shared" si="50"/>
        <v/>
      </c>
      <c r="BK310" s="54" t="str">
        <f t="shared" si="51"/>
        <v/>
      </c>
      <c r="BL310" s="54" t="str">
        <f t="shared" si="52"/>
        <v/>
      </c>
      <c r="BM310" s="54" t="str">
        <f t="shared" si="53"/>
        <v/>
      </c>
      <c r="BN310" s="54" t="str">
        <f t="shared" si="54"/>
        <v/>
      </c>
      <c r="BO310" s="54" t="str">
        <f t="shared" si="55"/>
        <v/>
      </c>
      <c r="BP310" s="54" t="str">
        <f t="shared" si="56"/>
        <v/>
      </c>
      <c r="BQ310" s="54" t="str">
        <f t="shared" si="57"/>
        <v/>
      </c>
      <c r="BR310" s="54" t="str">
        <f t="shared" si="58"/>
        <v/>
      </c>
      <c r="BS310" s="54" t="str">
        <f t="shared" si="59"/>
        <v/>
      </c>
      <c r="BT310" s="54" t="str">
        <f t="shared" si="60"/>
        <v/>
      </c>
      <c r="BU310" s="54" t="str">
        <f t="shared" si="61"/>
        <v/>
      </c>
    </row>
    <row r="311" spans="2:73" ht="16.2">
      <c r="B311" s="104"/>
      <c r="C311" s="101" t="str">
        <f t="shared" si="70"/>
        <v/>
      </c>
      <c r="D311" s="46"/>
      <c r="E311" s="213"/>
      <c r="F311" s="196"/>
      <c r="G311" s="196"/>
      <c r="H311" s="188"/>
      <c r="I311" s="311"/>
      <c r="J311" s="188"/>
      <c r="K311" s="214"/>
      <c r="L311" s="196"/>
      <c r="M311" s="196"/>
      <c r="N311" s="196"/>
      <c r="O311" s="196"/>
      <c r="P311" s="196"/>
      <c r="Q311" s="196"/>
      <c r="R311" s="196"/>
      <c r="S311" s="196"/>
      <c r="T311" s="197"/>
      <c r="V311" s="294" t="str">
        <f>IFERROR(INDEX($I$76:$I$508, _xlfn.AGGREGATE(15, 6, ROW($I$76:$I$508)-MIN(ROW($I$76:$I$508))+1/($AE$76:$AE$508&lt;&gt;"ingresos")/(COUNTIF($V$75:V310, $I$76:$I$508)=0), 1)), "")</f>
        <v/>
      </c>
      <c r="W311" s="196"/>
      <c r="X311" s="196"/>
      <c r="Y311" s="188"/>
      <c r="Z311" s="102" t="str">
        <f t="shared" si="69"/>
        <v/>
      </c>
      <c r="AA311" s="103" t="str">
        <f t="shared" si="21"/>
        <v/>
      </c>
      <c r="AB311" s="295" t="str">
        <f t="shared" si="63"/>
        <v/>
      </c>
      <c r="AC311" s="296"/>
      <c r="AE311" s="54">
        <f t="shared" si="64"/>
        <v>0</v>
      </c>
      <c r="AF311" s="89"/>
      <c r="AG311" s="89"/>
      <c r="AH311" s="54" t="str">
        <f t="shared" si="22"/>
        <v/>
      </c>
      <c r="AI311" s="54" t="str">
        <f t="shared" si="23"/>
        <v/>
      </c>
      <c r="AJ311" s="54" t="str">
        <f t="shared" si="24"/>
        <v/>
      </c>
      <c r="AK311" s="54" t="str">
        <f t="shared" si="25"/>
        <v/>
      </c>
      <c r="AL311" s="54" t="str">
        <f t="shared" si="26"/>
        <v/>
      </c>
      <c r="AM311" s="54" t="str">
        <f t="shared" si="27"/>
        <v/>
      </c>
      <c r="AN311" s="54" t="str">
        <f t="shared" si="28"/>
        <v/>
      </c>
      <c r="AO311" s="54" t="str">
        <f t="shared" si="29"/>
        <v/>
      </c>
      <c r="AP311" s="54" t="str">
        <f t="shared" si="30"/>
        <v/>
      </c>
      <c r="AQ311" s="54" t="str">
        <f t="shared" si="31"/>
        <v/>
      </c>
      <c r="AR311" s="54" t="str">
        <f t="shared" si="32"/>
        <v/>
      </c>
      <c r="AS311" s="54" t="str">
        <f t="shared" si="33"/>
        <v/>
      </c>
      <c r="AT311" s="54" t="str">
        <f t="shared" si="34"/>
        <v/>
      </c>
      <c r="AU311" s="54" t="str">
        <f t="shared" si="35"/>
        <v/>
      </c>
      <c r="AV311" s="54" t="str">
        <f t="shared" si="36"/>
        <v/>
      </c>
      <c r="AW311" s="54" t="str">
        <f t="shared" si="37"/>
        <v/>
      </c>
      <c r="AX311" s="54" t="str">
        <f t="shared" si="38"/>
        <v/>
      </c>
      <c r="AY311" s="54" t="str">
        <f t="shared" si="39"/>
        <v/>
      </c>
      <c r="AZ311" s="54" t="str">
        <f t="shared" si="40"/>
        <v/>
      </c>
      <c r="BA311" s="54" t="str">
        <f t="shared" si="41"/>
        <v/>
      </c>
      <c r="BB311" s="54" t="str">
        <f t="shared" si="42"/>
        <v/>
      </c>
      <c r="BC311" s="54" t="str">
        <f t="shared" si="43"/>
        <v/>
      </c>
      <c r="BD311" s="54" t="str">
        <f t="shared" si="44"/>
        <v/>
      </c>
      <c r="BE311" s="54" t="str">
        <f t="shared" si="45"/>
        <v/>
      </c>
      <c r="BF311" s="54" t="str">
        <f t="shared" si="46"/>
        <v/>
      </c>
      <c r="BG311" s="54" t="str">
        <f t="shared" si="47"/>
        <v/>
      </c>
      <c r="BH311" s="54" t="str">
        <f t="shared" si="48"/>
        <v/>
      </c>
      <c r="BI311" s="54" t="str">
        <f t="shared" si="49"/>
        <v/>
      </c>
      <c r="BJ311" s="54" t="str">
        <f t="shared" si="50"/>
        <v/>
      </c>
      <c r="BK311" s="54" t="str">
        <f t="shared" si="51"/>
        <v/>
      </c>
      <c r="BL311" s="54" t="str">
        <f t="shared" si="52"/>
        <v/>
      </c>
      <c r="BM311" s="54" t="str">
        <f t="shared" si="53"/>
        <v/>
      </c>
      <c r="BN311" s="54" t="str">
        <f t="shared" si="54"/>
        <v/>
      </c>
      <c r="BO311" s="54" t="str">
        <f t="shared" si="55"/>
        <v/>
      </c>
      <c r="BP311" s="54" t="str">
        <f t="shared" si="56"/>
        <v/>
      </c>
      <c r="BQ311" s="54" t="str">
        <f t="shared" si="57"/>
        <v/>
      </c>
      <c r="BR311" s="54" t="str">
        <f t="shared" si="58"/>
        <v/>
      </c>
      <c r="BS311" s="54" t="str">
        <f t="shared" si="59"/>
        <v/>
      </c>
      <c r="BT311" s="54" t="str">
        <f t="shared" si="60"/>
        <v/>
      </c>
      <c r="BU311" s="54" t="str">
        <f t="shared" si="61"/>
        <v/>
      </c>
    </row>
    <row r="312" spans="2:73" ht="16.2">
      <c r="B312" s="104"/>
      <c r="C312" s="101" t="str">
        <f t="shared" si="70"/>
        <v/>
      </c>
      <c r="D312" s="46"/>
      <c r="E312" s="213"/>
      <c r="F312" s="196"/>
      <c r="G312" s="196"/>
      <c r="H312" s="188"/>
      <c r="I312" s="311"/>
      <c r="J312" s="188"/>
      <c r="K312" s="214"/>
      <c r="L312" s="196"/>
      <c r="M312" s="196"/>
      <c r="N312" s="196"/>
      <c r="O312" s="196"/>
      <c r="P312" s="196"/>
      <c r="Q312" s="196"/>
      <c r="R312" s="196"/>
      <c r="S312" s="196"/>
      <c r="T312" s="197"/>
      <c r="V312" s="294" t="str">
        <f>IFERROR(INDEX($I$76:$I$508, _xlfn.AGGREGATE(15, 6, ROW($I$76:$I$508)-MIN(ROW($I$76:$I$508))+1/($AE$76:$AE$508&lt;&gt;"ingresos")/(COUNTIF($V$75:V311, $I$76:$I$508)=0), 1)), "")</f>
        <v/>
      </c>
      <c r="W312" s="196"/>
      <c r="X312" s="196"/>
      <c r="Y312" s="188"/>
      <c r="Z312" s="102" t="str">
        <f t="shared" si="69"/>
        <v/>
      </c>
      <c r="AA312" s="103" t="str">
        <f t="shared" si="21"/>
        <v/>
      </c>
      <c r="AB312" s="295" t="str">
        <f t="shared" si="63"/>
        <v/>
      </c>
      <c r="AC312" s="296"/>
      <c r="AE312" s="54">
        <f t="shared" si="64"/>
        <v>0</v>
      </c>
      <c r="AF312" s="89"/>
      <c r="AG312" s="89"/>
      <c r="AH312" s="54" t="str">
        <f t="shared" si="22"/>
        <v/>
      </c>
      <c r="AI312" s="54" t="str">
        <f t="shared" si="23"/>
        <v/>
      </c>
      <c r="AJ312" s="54" t="str">
        <f t="shared" si="24"/>
        <v/>
      </c>
      <c r="AK312" s="54" t="str">
        <f t="shared" si="25"/>
        <v/>
      </c>
      <c r="AL312" s="54" t="str">
        <f t="shared" si="26"/>
        <v/>
      </c>
      <c r="AM312" s="54" t="str">
        <f t="shared" si="27"/>
        <v/>
      </c>
      <c r="AN312" s="54" t="str">
        <f t="shared" si="28"/>
        <v/>
      </c>
      <c r="AO312" s="54" t="str">
        <f t="shared" si="29"/>
        <v/>
      </c>
      <c r="AP312" s="54" t="str">
        <f t="shared" si="30"/>
        <v/>
      </c>
      <c r="AQ312" s="54" t="str">
        <f t="shared" si="31"/>
        <v/>
      </c>
      <c r="AR312" s="54" t="str">
        <f t="shared" si="32"/>
        <v/>
      </c>
      <c r="AS312" s="54" t="str">
        <f t="shared" si="33"/>
        <v/>
      </c>
      <c r="AT312" s="54" t="str">
        <f t="shared" si="34"/>
        <v/>
      </c>
      <c r="AU312" s="54" t="str">
        <f t="shared" si="35"/>
        <v/>
      </c>
      <c r="AV312" s="54" t="str">
        <f t="shared" si="36"/>
        <v/>
      </c>
      <c r="AW312" s="54" t="str">
        <f t="shared" si="37"/>
        <v/>
      </c>
      <c r="AX312" s="54" t="str">
        <f t="shared" si="38"/>
        <v/>
      </c>
      <c r="AY312" s="54" t="str">
        <f t="shared" si="39"/>
        <v/>
      </c>
      <c r="AZ312" s="54" t="str">
        <f t="shared" si="40"/>
        <v/>
      </c>
      <c r="BA312" s="54" t="str">
        <f t="shared" si="41"/>
        <v/>
      </c>
      <c r="BB312" s="54" t="str">
        <f t="shared" si="42"/>
        <v/>
      </c>
      <c r="BC312" s="54" t="str">
        <f t="shared" si="43"/>
        <v/>
      </c>
      <c r="BD312" s="54" t="str">
        <f t="shared" si="44"/>
        <v/>
      </c>
      <c r="BE312" s="54" t="str">
        <f t="shared" si="45"/>
        <v/>
      </c>
      <c r="BF312" s="54" t="str">
        <f t="shared" si="46"/>
        <v/>
      </c>
      <c r="BG312" s="54" t="str">
        <f t="shared" si="47"/>
        <v/>
      </c>
      <c r="BH312" s="54" t="str">
        <f t="shared" si="48"/>
        <v/>
      </c>
      <c r="BI312" s="54" t="str">
        <f t="shared" si="49"/>
        <v/>
      </c>
      <c r="BJ312" s="54" t="str">
        <f t="shared" si="50"/>
        <v/>
      </c>
      <c r="BK312" s="54" t="str">
        <f t="shared" si="51"/>
        <v/>
      </c>
      <c r="BL312" s="54" t="str">
        <f t="shared" si="52"/>
        <v/>
      </c>
      <c r="BM312" s="54" t="str">
        <f t="shared" si="53"/>
        <v/>
      </c>
      <c r="BN312" s="54" t="str">
        <f t="shared" si="54"/>
        <v/>
      </c>
      <c r="BO312" s="54" t="str">
        <f t="shared" si="55"/>
        <v/>
      </c>
      <c r="BP312" s="54" t="str">
        <f t="shared" si="56"/>
        <v/>
      </c>
      <c r="BQ312" s="54" t="str">
        <f t="shared" si="57"/>
        <v/>
      </c>
      <c r="BR312" s="54" t="str">
        <f t="shared" si="58"/>
        <v/>
      </c>
      <c r="BS312" s="54" t="str">
        <f t="shared" si="59"/>
        <v/>
      </c>
      <c r="BT312" s="54" t="str">
        <f t="shared" si="60"/>
        <v/>
      </c>
      <c r="BU312" s="54" t="str">
        <f t="shared" si="61"/>
        <v/>
      </c>
    </row>
    <row r="313" spans="2:73" ht="16.2">
      <c r="B313" s="104"/>
      <c r="C313" s="101" t="str">
        <f t="shared" si="70"/>
        <v/>
      </c>
      <c r="D313" s="46"/>
      <c r="E313" s="213"/>
      <c r="F313" s="196"/>
      <c r="G313" s="196"/>
      <c r="H313" s="188"/>
      <c r="I313" s="311"/>
      <c r="J313" s="188"/>
      <c r="K313" s="214"/>
      <c r="L313" s="196"/>
      <c r="M313" s="196"/>
      <c r="N313" s="196"/>
      <c r="O313" s="196"/>
      <c r="P313" s="196"/>
      <c r="Q313" s="196"/>
      <c r="R313" s="196"/>
      <c r="S313" s="196"/>
      <c r="T313" s="197"/>
      <c r="V313" s="294" t="str">
        <f>IFERROR(INDEX($I$76:$I$508, _xlfn.AGGREGATE(15, 6, ROW($I$76:$I$508)-MIN(ROW($I$76:$I$508))+1/($AE$76:$AE$508&lt;&gt;"ingresos")/(COUNTIF($V$75:V312, $I$76:$I$508)=0), 1)), "")</f>
        <v/>
      </c>
      <c r="W313" s="196"/>
      <c r="X313" s="196"/>
      <c r="Y313" s="188"/>
      <c r="Z313" s="102" t="str">
        <f t="shared" si="69"/>
        <v/>
      </c>
      <c r="AA313" s="103" t="str">
        <f t="shared" si="21"/>
        <v/>
      </c>
      <c r="AB313" s="295" t="str">
        <f t="shared" si="63"/>
        <v/>
      </c>
      <c r="AC313" s="296"/>
      <c r="AE313" s="54">
        <f t="shared" si="64"/>
        <v>0</v>
      </c>
      <c r="AF313" s="89"/>
      <c r="AG313" s="89"/>
      <c r="AH313" s="54" t="str">
        <f t="shared" si="22"/>
        <v/>
      </c>
      <c r="AI313" s="54" t="str">
        <f t="shared" si="23"/>
        <v/>
      </c>
      <c r="AJ313" s="54" t="str">
        <f t="shared" si="24"/>
        <v/>
      </c>
      <c r="AK313" s="54" t="str">
        <f t="shared" si="25"/>
        <v/>
      </c>
      <c r="AL313" s="54" t="str">
        <f t="shared" si="26"/>
        <v/>
      </c>
      <c r="AM313" s="54" t="str">
        <f t="shared" si="27"/>
        <v/>
      </c>
      <c r="AN313" s="54" t="str">
        <f t="shared" si="28"/>
        <v/>
      </c>
      <c r="AO313" s="54" t="str">
        <f t="shared" si="29"/>
        <v/>
      </c>
      <c r="AP313" s="54" t="str">
        <f t="shared" si="30"/>
        <v/>
      </c>
      <c r="AQ313" s="54" t="str">
        <f t="shared" si="31"/>
        <v/>
      </c>
      <c r="AR313" s="54" t="str">
        <f t="shared" si="32"/>
        <v/>
      </c>
      <c r="AS313" s="54" t="str">
        <f t="shared" si="33"/>
        <v/>
      </c>
      <c r="AT313" s="54" t="str">
        <f t="shared" si="34"/>
        <v/>
      </c>
      <c r="AU313" s="54" t="str">
        <f t="shared" si="35"/>
        <v/>
      </c>
      <c r="AV313" s="54" t="str">
        <f t="shared" si="36"/>
        <v/>
      </c>
      <c r="AW313" s="54" t="str">
        <f t="shared" si="37"/>
        <v/>
      </c>
      <c r="AX313" s="54" t="str">
        <f t="shared" si="38"/>
        <v/>
      </c>
      <c r="AY313" s="54" t="str">
        <f t="shared" si="39"/>
        <v/>
      </c>
      <c r="AZ313" s="54" t="str">
        <f t="shared" si="40"/>
        <v/>
      </c>
      <c r="BA313" s="54" t="str">
        <f t="shared" si="41"/>
        <v/>
      </c>
      <c r="BB313" s="54" t="str">
        <f t="shared" si="42"/>
        <v/>
      </c>
      <c r="BC313" s="54" t="str">
        <f t="shared" si="43"/>
        <v/>
      </c>
      <c r="BD313" s="54" t="str">
        <f t="shared" si="44"/>
        <v/>
      </c>
      <c r="BE313" s="54" t="str">
        <f t="shared" si="45"/>
        <v/>
      </c>
      <c r="BF313" s="54" t="str">
        <f t="shared" si="46"/>
        <v/>
      </c>
      <c r="BG313" s="54" t="str">
        <f t="shared" si="47"/>
        <v/>
      </c>
      <c r="BH313" s="54" t="str">
        <f t="shared" si="48"/>
        <v/>
      </c>
      <c r="BI313" s="54" t="str">
        <f t="shared" si="49"/>
        <v/>
      </c>
      <c r="BJ313" s="54" t="str">
        <f t="shared" si="50"/>
        <v/>
      </c>
      <c r="BK313" s="54" t="str">
        <f t="shared" si="51"/>
        <v/>
      </c>
      <c r="BL313" s="54" t="str">
        <f t="shared" si="52"/>
        <v/>
      </c>
      <c r="BM313" s="54" t="str">
        <f t="shared" si="53"/>
        <v/>
      </c>
      <c r="BN313" s="54" t="str">
        <f t="shared" si="54"/>
        <v/>
      </c>
      <c r="BO313" s="54" t="str">
        <f t="shared" si="55"/>
        <v/>
      </c>
      <c r="BP313" s="54" t="str">
        <f t="shared" si="56"/>
        <v/>
      </c>
      <c r="BQ313" s="54" t="str">
        <f t="shared" si="57"/>
        <v/>
      </c>
      <c r="BR313" s="54" t="str">
        <f t="shared" si="58"/>
        <v/>
      </c>
      <c r="BS313" s="54" t="str">
        <f t="shared" si="59"/>
        <v/>
      </c>
      <c r="BT313" s="54" t="str">
        <f t="shared" si="60"/>
        <v/>
      </c>
      <c r="BU313" s="54" t="str">
        <f t="shared" si="61"/>
        <v/>
      </c>
    </row>
    <row r="314" spans="2:73" ht="16.2">
      <c r="B314" s="104"/>
      <c r="C314" s="101" t="str">
        <f t="shared" si="70"/>
        <v/>
      </c>
      <c r="D314" s="46"/>
      <c r="E314" s="213"/>
      <c r="F314" s="196"/>
      <c r="G314" s="196"/>
      <c r="H314" s="188"/>
      <c r="I314" s="311"/>
      <c r="J314" s="188"/>
      <c r="K314" s="214"/>
      <c r="L314" s="196"/>
      <c r="M314" s="196"/>
      <c r="N314" s="196"/>
      <c r="O314" s="196"/>
      <c r="P314" s="196"/>
      <c r="Q314" s="196"/>
      <c r="R314" s="196"/>
      <c r="S314" s="196"/>
      <c r="T314" s="197"/>
      <c r="V314" s="294" t="str">
        <f>IFERROR(INDEX($I$76:$I$508, _xlfn.AGGREGATE(15, 6, ROW($I$76:$I$508)-MIN(ROW($I$76:$I$508))+1/($AE$76:$AE$508&lt;&gt;"ingresos")/(COUNTIF($V$75:V313, $I$76:$I$508)=0), 1)), "")</f>
        <v/>
      </c>
      <c r="W314" s="196"/>
      <c r="X314" s="196"/>
      <c r="Y314" s="188"/>
      <c r="Z314" s="102" t="str">
        <f t="shared" si="69"/>
        <v/>
      </c>
      <c r="AA314" s="103" t="str">
        <f t="shared" si="21"/>
        <v/>
      </c>
      <c r="AB314" s="295" t="str">
        <f t="shared" si="63"/>
        <v/>
      </c>
      <c r="AC314" s="296"/>
      <c r="AE314" s="54">
        <f t="shared" si="64"/>
        <v>0</v>
      </c>
      <c r="AF314" s="89"/>
      <c r="AG314" s="89"/>
      <c r="AH314" s="54" t="str">
        <f t="shared" si="22"/>
        <v/>
      </c>
      <c r="AI314" s="54" t="str">
        <f t="shared" si="23"/>
        <v/>
      </c>
      <c r="AJ314" s="54" t="str">
        <f t="shared" si="24"/>
        <v/>
      </c>
      <c r="AK314" s="54" t="str">
        <f t="shared" si="25"/>
        <v/>
      </c>
      <c r="AL314" s="54" t="str">
        <f t="shared" si="26"/>
        <v/>
      </c>
      <c r="AM314" s="54" t="str">
        <f t="shared" si="27"/>
        <v/>
      </c>
      <c r="AN314" s="54" t="str">
        <f t="shared" si="28"/>
        <v/>
      </c>
      <c r="AO314" s="54" t="str">
        <f t="shared" si="29"/>
        <v/>
      </c>
      <c r="AP314" s="54" t="str">
        <f t="shared" si="30"/>
        <v/>
      </c>
      <c r="AQ314" s="54" t="str">
        <f t="shared" si="31"/>
        <v/>
      </c>
      <c r="AR314" s="54" t="str">
        <f t="shared" si="32"/>
        <v/>
      </c>
      <c r="AS314" s="54" t="str">
        <f t="shared" si="33"/>
        <v/>
      </c>
      <c r="AT314" s="54" t="str">
        <f t="shared" si="34"/>
        <v/>
      </c>
      <c r="AU314" s="54" t="str">
        <f t="shared" si="35"/>
        <v/>
      </c>
      <c r="AV314" s="54" t="str">
        <f t="shared" si="36"/>
        <v/>
      </c>
      <c r="AW314" s="54" t="str">
        <f t="shared" si="37"/>
        <v/>
      </c>
      <c r="AX314" s="54" t="str">
        <f t="shared" si="38"/>
        <v/>
      </c>
      <c r="AY314" s="54" t="str">
        <f t="shared" si="39"/>
        <v/>
      </c>
      <c r="AZ314" s="54" t="str">
        <f t="shared" si="40"/>
        <v/>
      </c>
      <c r="BA314" s="54" t="str">
        <f t="shared" si="41"/>
        <v/>
      </c>
      <c r="BB314" s="54" t="str">
        <f t="shared" si="42"/>
        <v/>
      </c>
      <c r="BC314" s="54" t="str">
        <f t="shared" si="43"/>
        <v/>
      </c>
      <c r="BD314" s="54" t="str">
        <f t="shared" si="44"/>
        <v/>
      </c>
      <c r="BE314" s="54" t="str">
        <f t="shared" si="45"/>
        <v/>
      </c>
      <c r="BF314" s="54" t="str">
        <f t="shared" si="46"/>
        <v/>
      </c>
      <c r="BG314" s="54" t="str">
        <f t="shared" si="47"/>
        <v/>
      </c>
      <c r="BH314" s="54" t="str">
        <f t="shared" si="48"/>
        <v/>
      </c>
      <c r="BI314" s="54" t="str">
        <f t="shared" si="49"/>
        <v/>
      </c>
      <c r="BJ314" s="54" t="str">
        <f t="shared" si="50"/>
        <v/>
      </c>
      <c r="BK314" s="54" t="str">
        <f t="shared" si="51"/>
        <v/>
      </c>
      <c r="BL314" s="54" t="str">
        <f t="shared" si="52"/>
        <v/>
      </c>
      <c r="BM314" s="54" t="str">
        <f t="shared" si="53"/>
        <v/>
      </c>
      <c r="BN314" s="54" t="str">
        <f t="shared" si="54"/>
        <v/>
      </c>
      <c r="BO314" s="54" t="str">
        <f t="shared" si="55"/>
        <v/>
      </c>
      <c r="BP314" s="54" t="str">
        <f t="shared" si="56"/>
        <v/>
      </c>
      <c r="BQ314" s="54" t="str">
        <f t="shared" si="57"/>
        <v/>
      </c>
      <c r="BR314" s="54" t="str">
        <f t="shared" si="58"/>
        <v/>
      </c>
      <c r="BS314" s="54" t="str">
        <f t="shared" si="59"/>
        <v/>
      </c>
      <c r="BT314" s="54" t="str">
        <f t="shared" si="60"/>
        <v/>
      </c>
      <c r="BU314" s="54" t="str">
        <f t="shared" si="61"/>
        <v/>
      </c>
    </row>
    <row r="315" spans="2:73" ht="16.2">
      <c r="B315" s="104"/>
      <c r="C315" s="101" t="str">
        <f t="shared" si="70"/>
        <v/>
      </c>
      <c r="D315" s="46"/>
      <c r="E315" s="213"/>
      <c r="F315" s="196"/>
      <c r="G315" s="196"/>
      <c r="H315" s="188"/>
      <c r="I315" s="311"/>
      <c r="J315" s="188"/>
      <c r="K315" s="214"/>
      <c r="L315" s="196"/>
      <c r="M315" s="196"/>
      <c r="N315" s="196"/>
      <c r="O315" s="196"/>
      <c r="P315" s="196"/>
      <c r="Q315" s="196"/>
      <c r="R315" s="196"/>
      <c r="S315" s="196"/>
      <c r="T315" s="197"/>
      <c r="V315" s="294" t="str">
        <f>IFERROR(INDEX($I$76:$I$508, _xlfn.AGGREGATE(15, 6, ROW($I$76:$I$508)-MIN(ROW($I$76:$I$508))+1/($AE$76:$AE$508&lt;&gt;"ingresos")/(COUNTIF($V$75:V314, $I$76:$I$508)=0), 1)), "")</f>
        <v/>
      </c>
      <c r="W315" s="196"/>
      <c r="X315" s="196"/>
      <c r="Y315" s="188"/>
      <c r="Z315" s="102" t="str">
        <f t="shared" si="69"/>
        <v/>
      </c>
      <c r="AA315" s="103" t="str">
        <f t="shared" si="21"/>
        <v/>
      </c>
      <c r="AB315" s="295" t="str">
        <f t="shared" si="63"/>
        <v/>
      </c>
      <c r="AC315" s="296"/>
      <c r="AE315" s="54">
        <f t="shared" si="64"/>
        <v>0</v>
      </c>
      <c r="AF315" s="89"/>
      <c r="AG315" s="89"/>
      <c r="AH315" s="54" t="str">
        <f t="shared" si="22"/>
        <v/>
      </c>
      <c r="AI315" s="54" t="str">
        <f t="shared" si="23"/>
        <v/>
      </c>
      <c r="AJ315" s="54" t="str">
        <f t="shared" si="24"/>
        <v/>
      </c>
      <c r="AK315" s="54" t="str">
        <f t="shared" si="25"/>
        <v/>
      </c>
      <c r="AL315" s="54" t="str">
        <f t="shared" si="26"/>
        <v/>
      </c>
      <c r="AM315" s="54" t="str">
        <f t="shared" si="27"/>
        <v/>
      </c>
      <c r="AN315" s="54" t="str">
        <f t="shared" si="28"/>
        <v/>
      </c>
      <c r="AO315" s="54" t="str">
        <f t="shared" si="29"/>
        <v/>
      </c>
      <c r="AP315" s="54" t="str">
        <f t="shared" si="30"/>
        <v/>
      </c>
      <c r="AQ315" s="54" t="str">
        <f t="shared" si="31"/>
        <v/>
      </c>
      <c r="AR315" s="54" t="str">
        <f t="shared" si="32"/>
        <v/>
      </c>
      <c r="AS315" s="54" t="str">
        <f t="shared" si="33"/>
        <v/>
      </c>
      <c r="AT315" s="54" t="str">
        <f t="shared" si="34"/>
        <v/>
      </c>
      <c r="AU315" s="54" t="str">
        <f t="shared" si="35"/>
        <v/>
      </c>
      <c r="AV315" s="54" t="str">
        <f t="shared" si="36"/>
        <v/>
      </c>
      <c r="AW315" s="54" t="str">
        <f t="shared" si="37"/>
        <v/>
      </c>
      <c r="AX315" s="54" t="str">
        <f t="shared" si="38"/>
        <v/>
      </c>
      <c r="AY315" s="54" t="str">
        <f t="shared" si="39"/>
        <v/>
      </c>
      <c r="AZ315" s="54" t="str">
        <f t="shared" si="40"/>
        <v/>
      </c>
      <c r="BA315" s="54" t="str">
        <f t="shared" si="41"/>
        <v/>
      </c>
      <c r="BB315" s="54" t="str">
        <f t="shared" si="42"/>
        <v/>
      </c>
      <c r="BC315" s="54" t="str">
        <f t="shared" si="43"/>
        <v/>
      </c>
      <c r="BD315" s="54" t="str">
        <f t="shared" si="44"/>
        <v/>
      </c>
      <c r="BE315" s="54" t="str">
        <f t="shared" si="45"/>
        <v/>
      </c>
      <c r="BF315" s="54" t="str">
        <f t="shared" si="46"/>
        <v/>
      </c>
      <c r="BG315" s="54" t="str">
        <f t="shared" si="47"/>
        <v/>
      </c>
      <c r="BH315" s="54" t="str">
        <f t="shared" si="48"/>
        <v/>
      </c>
      <c r="BI315" s="54" t="str">
        <f t="shared" si="49"/>
        <v/>
      </c>
      <c r="BJ315" s="54" t="str">
        <f t="shared" si="50"/>
        <v/>
      </c>
      <c r="BK315" s="54" t="str">
        <f t="shared" si="51"/>
        <v/>
      </c>
      <c r="BL315" s="54" t="str">
        <f t="shared" si="52"/>
        <v/>
      </c>
      <c r="BM315" s="54" t="str">
        <f t="shared" si="53"/>
        <v/>
      </c>
      <c r="BN315" s="54" t="str">
        <f t="shared" si="54"/>
        <v/>
      </c>
      <c r="BO315" s="54" t="str">
        <f t="shared" si="55"/>
        <v/>
      </c>
      <c r="BP315" s="54" t="str">
        <f t="shared" si="56"/>
        <v/>
      </c>
      <c r="BQ315" s="54" t="str">
        <f t="shared" si="57"/>
        <v/>
      </c>
      <c r="BR315" s="54" t="str">
        <f t="shared" si="58"/>
        <v/>
      </c>
      <c r="BS315" s="54" t="str">
        <f t="shared" si="59"/>
        <v/>
      </c>
      <c r="BT315" s="54" t="str">
        <f t="shared" si="60"/>
        <v/>
      </c>
      <c r="BU315" s="54" t="str">
        <f t="shared" si="61"/>
        <v/>
      </c>
    </row>
    <row r="316" spans="2:73" ht="16.2">
      <c r="B316" s="104"/>
      <c r="C316" s="101" t="str">
        <f t="shared" si="70"/>
        <v/>
      </c>
      <c r="D316" s="46"/>
      <c r="E316" s="213"/>
      <c r="F316" s="196"/>
      <c r="G316" s="196"/>
      <c r="H316" s="188"/>
      <c r="I316" s="311"/>
      <c r="J316" s="188"/>
      <c r="K316" s="214"/>
      <c r="L316" s="196"/>
      <c r="M316" s="196"/>
      <c r="N316" s="196"/>
      <c r="O316" s="196"/>
      <c r="P316" s="196"/>
      <c r="Q316" s="196"/>
      <c r="R316" s="196"/>
      <c r="S316" s="196"/>
      <c r="T316" s="197"/>
      <c r="V316" s="294" t="str">
        <f>IFERROR(INDEX($I$76:$I$508, _xlfn.AGGREGATE(15, 6, ROW($I$76:$I$508)-MIN(ROW($I$76:$I$508))+1/($AE$76:$AE$508&lt;&gt;"ingresos")/(COUNTIF($V$75:V315, $I$76:$I$508)=0), 1)), "")</f>
        <v/>
      </c>
      <c r="W316" s="196"/>
      <c r="X316" s="196"/>
      <c r="Y316" s="188"/>
      <c r="Z316" s="102" t="str">
        <f t="shared" si="69"/>
        <v/>
      </c>
      <c r="AA316" s="103" t="str">
        <f t="shared" si="21"/>
        <v/>
      </c>
      <c r="AB316" s="295" t="str">
        <f t="shared" si="63"/>
        <v/>
      </c>
      <c r="AC316" s="296"/>
      <c r="AE316" s="54">
        <f t="shared" si="64"/>
        <v>0</v>
      </c>
      <c r="AF316" s="89"/>
      <c r="AG316" s="89"/>
      <c r="AH316" s="54" t="str">
        <f t="shared" si="22"/>
        <v/>
      </c>
      <c r="AI316" s="54" t="str">
        <f t="shared" si="23"/>
        <v/>
      </c>
      <c r="AJ316" s="54" t="str">
        <f t="shared" si="24"/>
        <v/>
      </c>
      <c r="AK316" s="54" t="str">
        <f t="shared" si="25"/>
        <v/>
      </c>
      <c r="AL316" s="54" t="str">
        <f t="shared" si="26"/>
        <v/>
      </c>
      <c r="AM316" s="54" t="str">
        <f t="shared" si="27"/>
        <v/>
      </c>
      <c r="AN316" s="54" t="str">
        <f t="shared" si="28"/>
        <v/>
      </c>
      <c r="AO316" s="54" t="str">
        <f t="shared" si="29"/>
        <v/>
      </c>
      <c r="AP316" s="54" t="str">
        <f t="shared" si="30"/>
        <v/>
      </c>
      <c r="AQ316" s="54" t="str">
        <f t="shared" si="31"/>
        <v/>
      </c>
      <c r="AR316" s="54" t="str">
        <f t="shared" si="32"/>
        <v/>
      </c>
      <c r="AS316" s="54" t="str">
        <f t="shared" si="33"/>
        <v/>
      </c>
      <c r="AT316" s="54" t="str">
        <f t="shared" si="34"/>
        <v/>
      </c>
      <c r="AU316" s="54" t="str">
        <f t="shared" si="35"/>
        <v/>
      </c>
      <c r="AV316" s="54" t="str">
        <f t="shared" si="36"/>
        <v/>
      </c>
      <c r="AW316" s="54" t="str">
        <f t="shared" si="37"/>
        <v/>
      </c>
      <c r="AX316" s="54" t="str">
        <f t="shared" si="38"/>
        <v/>
      </c>
      <c r="AY316" s="54" t="str">
        <f t="shared" si="39"/>
        <v/>
      </c>
      <c r="AZ316" s="54" t="str">
        <f t="shared" si="40"/>
        <v/>
      </c>
      <c r="BA316" s="54" t="str">
        <f t="shared" si="41"/>
        <v/>
      </c>
      <c r="BB316" s="54" t="str">
        <f t="shared" si="42"/>
        <v/>
      </c>
      <c r="BC316" s="54" t="str">
        <f t="shared" si="43"/>
        <v/>
      </c>
      <c r="BD316" s="54" t="str">
        <f t="shared" si="44"/>
        <v/>
      </c>
      <c r="BE316" s="54" t="str">
        <f t="shared" si="45"/>
        <v/>
      </c>
      <c r="BF316" s="54" t="str">
        <f t="shared" si="46"/>
        <v/>
      </c>
      <c r="BG316" s="54" t="str">
        <f t="shared" si="47"/>
        <v/>
      </c>
      <c r="BH316" s="54" t="str">
        <f t="shared" si="48"/>
        <v/>
      </c>
      <c r="BI316" s="54" t="str">
        <f t="shared" si="49"/>
        <v/>
      </c>
      <c r="BJ316" s="54" t="str">
        <f t="shared" si="50"/>
        <v/>
      </c>
      <c r="BK316" s="54" t="str">
        <f t="shared" si="51"/>
        <v/>
      </c>
      <c r="BL316" s="54" t="str">
        <f t="shared" si="52"/>
        <v/>
      </c>
      <c r="BM316" s="54" t="str">
        <f t="shared" si="53"/>
        <v/>
      </c>
      <c r="BN316" s="54" t="str">
        <f t="shared" si="54"/>
        <v/>
      </c>
      <c r="BO316" s="54" t="str">
        <f t="shared" si="55"/>
        <v/>
      </c>
      <c r="BP316" s="54" t="str">
        <f t="shared" si="56"/>
        <v/>
      </c>
      <c r="BQ316" s="54" t="str">
        <f t="shared" si="57"/>
        <v/>
      </c>
      <c r="BR316" s="54" t="str">
        <f t="shared" si="58"/>
        <v/>
      </c>
      <c r="BS316" s="54" t="str">
        <f t="shared" si="59"/>
        <v/>
      </c>
      <c r="BT316" s="54" t="str">
        <f t="shared" si="60"/>
        <v/>
      </c>
      <c r="BU316" s="54" t="str">
        <f t="shared" si="61"/>
        <v/>
      </c>
    </row>
    <row r="317" spans="2:73" ht="16.2">
      <c r="B317" s="104"/>
      <c r="C317" s="101" t="str">
        <f t="shared" si="70"/>
        <v/>
      </c>
      <c r="D317" s="46"/>
      <c r="E317" s="213"/>
      <c r="F317" s="196"/>
      <c r="G317" s="196"/>
      <c r="H317" s="188"/>
      <c r="I317" s="311"/>
      <c r="J317" s="188"/>
      <c r="K317" s="214"/>
      <c r="L317" s="196"/>
      <c r="M317" s="196"/>
      <c r="N317" s="196"/>
      <c r="O317" s="196"/>
      <c r="P317" s="196"/>
      <c r="Q317" s="196"/>
      <c r="R317" s="196"/>
      <c r="S317" s="196"/>
      <c r="T317" s="197"/>
      <c r="V317" s="294" t="str">
        <f>IFERROR(INDEX($I$76:$I$508, _xlfn.AGGREGATE(15, 6, ROW($I$76:$I$508)-MIN(ROW($I$76:$I$508))+1/($AE$76:$AE$508&lt;&gt;"ingresos")/(COUNTIF($V$75:V316, $I$76:$I$508)=0), 1)), "")</f>
        <v/>
      </c>
      <c r="W317" s="196"/>
      <c r="X317" s="196"/>
      <c r="Y317" s="188"/>
      <c r="Z317" s="102" t="str">
        <f t="shared" si="69"/>
        <v/>
      </c>
      <c r="AA317" s="103" t="str">
        <f t="shared" si="21"/>
        <v/>
      </c>
      <c r="AB317" s="295" t="str">
        <f t="shared" si="63"/>
        <v/>
      </c>
      <c r="AC317" s="296"/>
      <c r="AE317" s="54">
        <f t="shared" si="64"/>
        <v>0</v>
      </c>
      <c r="AF317" s="89"/>
      <c r="AG317" s="89"/>
      <c r="AH317" s="54" t="str">
        <f t="shared" si="22"/>
        <v/>
      </c>
      <c r="AI317" s="54" t="str">
        <f t="shared" si="23"/>
        <v/>
      </c>
      <c r="AJ317" s="54" t="str">
        <f t="shared" si="24"/>
        <v/>
      </c>
      <c r="AK317" s="54" t="str">
        <f t="shared" si="25"/>
        <v/>
      </c>
      <c r="AL317" s="54" t="str">
        <f t="shared" si="26"/>
        <v/>
      </c>
      <c r="AM317" s="54" t="str">
        <f t="shared" si="27"/>
        <v/>
      </c>
      <c r="AN317" s="54" t="str">
        <f t="shared" si="28"/>
        <v/>
      </c>
      <c r="AO317" s="54" t="str">
        <f t="shared" si="29"/>
        <v/>
      </c>
      <c r="AP317" s="54" t="str">
        <f t="shared" si="30"/>
        <v/>
      </c>
      <c r="AQ317" s="54" t="str">
        <f t="shared" si="31"/>
        <v/>
      </c>
      <c r="AR317" s="54" t="str">
        <f t="shared" si="32"/>
        <v/>
      </c>
      <c r="AS317" s="54" t="str">
        <f t="shared" si="33"/>
        <v/>
      </c>
      <c r="AT317" s="54" t="str">
        <f t="shared" si="34"/>
        <v/>
      </c>
      <c r="AU317" s="54" t="str">
        <f t="shared" si="35"/>
        <v/>
      </c>
      <c r="AV317" s="54" t="str">
        <f t="shared" si="36"/>
        <v/>
      </c>
      <c r="AW317" s="54" t="str">
        <f t="shared" si="37"/>
        <v/>
      </c>
      <c r="AX317" s="54" t="str">
        <f t="shared" si="38"/>
        <v/>
      </c>
      <c r="AY317" s="54" t="str">
        <f t="shared" si="39"/>
        <v/>
      </c>
      <c r="AZ317" s="54" t="str">
        <f t="shared" si="40"/>
        <v/>
      </c>
      <c r="BA317" s="54" t="str">
        <f t="shared" si="41"/>
        <v/>
      </c>
      <c r="BB317" s="54" t="str">
        <f t="shared" si="42"/>
        <v/>
      </c>
      <c r="BC317" s="54" t="str">
        <f t="shared" si="43"/>
        <v/>
      </c>
      <c r="BD317" s="54" t="str">
        <f t="shared" si="44"/>
        <v/>
      </c>
      <c r="BE317" s="54" t="str">
        <f t="shared" si="45"/>
        <v/>
      </c>
      <c r="BF317" s="54" t="str">
        <f t="shared" si="46"/>
        <v/>
      </c>
      <c r="BG317" s="54" t="str">
        <f t="shared" si="47"/>
        <v/>
      </c>
      <c r="BH317" s="54" t="str">
        <f t="shared" si="48"/>
        <v/>
      </c>
      <c r="BI317" s="54" t="str">
        <f t="shared" si="49"/>
        <v/>
      </c>
      <c r="BJ317" s="54" t="str">
        <f t="shared" si="50"/>
        <v/>
      </c>
      <c r="BK317" s="54" t="str">
        <f t="shared" si="51"/>
        <v/>
      </c>
      <c r="BL317" s="54" t="str">
        <f t="shared" si="52"/>
        <v/>
      </c>
      <c r="BM317" s="54" t="str">
        <f t="shared" si="53"/>
        <v/>
      </c>
      <c r="BN317" s="54" t="str">
        <f t="shared" si="54"/>
        <v/>
      </c>
      <c r="BO317" s="54" t="str">
        <f t="shared" si="55"/>
        <v/>
      </c>
      <c r="BP317" s="54" t="str">
        <f t="shared" si="56"/>
        <v/>
      </c>
      <c r="BQ317" s="54" t="str">
        <f t="shared" si="57"/>
        <v/>
      </c>
      <c r="BR317" s="54" t="str">
        <f t="shared" si="58"/>
        <v/>
      </c>
      <c r="BS317" s="54" t="str">
        <f t="shared" si="59"/>
        <v/>
      </c>
      <c r="BT317" s="54" t="str">
        <f t="shared" si="60"/>
        <v/>
      </c>
      <c r="BU317" s="54" t="str">
        <f t="shared" si="61"/>
        <v/>
      </c>
    </row>
    <row r="318" spans="2:73" ht="16.2">
      <c r="B318" s="104"/>
      <c r="C318" s="101" t="str">
        <f t="shared" si="70"/>
        <v/>
      </c>
      <c r="D318" s="46"/>
      <c r="E318" s="213"/>
      <c r="F318" s="196"/>
      <c r="G318" s="196"/>
      <c r="H318" s="188"/>
      <c r="I318" s="311"/>
      <c r="J318" s="188"/>
      <c r="K318" s="214"/>
      <c r="L318" s="196"/>
      <c r="M318" s="196"/>
      <c r="N318" s="196"/>
      <c r="O318" s="196"/>
      <c r="P318" s="196"/>
      <c r="Q318" s="196"/>
      <c r="R318" s="196"/>
      <c r="S318" s="196"/>
      <c r="T318" s="197"/>
      <c r="V318" s="294" t="str">
        <f>IFERROR(INDEX($I$76:$I$508, _xlfn.AGGREGATE(15, 6, ROW($I$76:$I$508)-MIN(ROW($I$76:$I$508))+1/($AE$76:$AE$508&lt;&gt;"ingresos")/(COUNTIF($V$75:V317, $I$76:$I$508)=0), 1)), "")</f>
        <v/>
      </c>
      <c r="W318" s="196"/>
      <c r="X318" s="196"/>
      <c r="Y318" s="188"/>
      <c r="Z318" s="102" t="str">
        <f t="shared" si="69"/>
        <v/>
      </c>
      <c r="AA318" s="103" t="str">
        <f t="shared" si="21"/>
        <v/>
      </c>
      <c r="AB318" s="295" t="str">
        <f t="shared" si="63"/>
        <v/>
      </c>
      <c r="AC318" s="296"/>
      <c r="AE318" s="54">
        <f t="shared" si="64"/>
        <v>0</v>
      </c>
      <c r="AF318" s="89"/>
      <c r="AG318" s="89"/>
      <c r="AH318" s="54" t="str">
        <f t="shared" si="22"/>
        <v/>
      </c>
      <c r="AI318" s="54" t="str">
        <f t="shared" si="23"/>
        <v/>
      </c>
      <c r="AJ318" s="54" t="str">
        <f t="shared" si="24"/>
        <v/>
      </c>
      <c r="AK318" s="54" t="str">
        <f t="shared" si="25"/>
        <v/>
      </c>
      <c r="AL318" s="54" t="str">
        <f t="shared" si="26"/>
        <v/>
      </c>
      <c r="AM318" s="54" t="str">
        <f t="shared" si="27"/>
        <v/>
      </c>
      <c r="AN318" s="54" t="str">
        <f t="shared" si="28"/>
        <v/>
      </c>
      <c r="AO318" s="54" t="str">
        <f t="shared" si="29"/>
        <v/>
      </c>
      <c r="AP318" s="54" t="str">
        <f t="shared" si="30"/>
        <v/>
      </c>
      <c r="AQ318" s="54" t="str">
        <f t="shared" si="31"/>
        <v/>
      </c>
      <c r="AR318" s="54" t="str">
        <f t="shared" si="32"/>
        <v/>
      </c>
      <c r="AS318" s="54" t="str">
        <f t="shared" si="33"/>
        <v/>
      </c>
      <c r="AT318" s="54" t="str">
        <f t="shared" si="34"/>
        <v/>
      </c>
      <c r="AU318" s="54" t="str">
        <f t="shared" si="35"/>
        <v/>
      </c>
      <c r="AV318" s="54" t="str">
        <f t="shared" si="36"/>
        <v/>
      </c>
      <c r="AW318" s="54" t="str">
        <f t="shared" si="37"/>
        <v/>
      </c>
      <c r="AX318" s="54" t="str">
        <f t="shared" si="38"/>
        <v/>
      </c>
      <c r="AY318" s="54" t="str">
        <f t="shared" si="39"/>
        <v/>
      </c>
      <c r="AZ318" s="54" t="str">
        <f t="shared" si="40"/>
        <v/>
      </c>
      <c r="BA318" s="54" t="str">
        <f t="shared" si="41"/>
        <v/>
      </c>
      <c r="BB318" s="54" t="str">
        <f t="shared" si="42"/>
        <v/>
      </c>
      <c r="BC318" s="54" t="str">
        <f t="shared" si="43"/>
        <v/>
      </c>
      <c r="BD318" s="54" t="str">
        <f t="shared" si="44"/>
        <v/>
      </c>
      <c r="BE318" s="54" t="str">
        <f t="shared" si="45"/>
        <v/>
      </c>
      <c r="BF318" s="54" t="str">
        <f t="shared" si="46"/>
        <v/>
      </c>
      <c r="BG318" s="54" t="str">
        <f t="shared" si="47"/>
        <v/>
      </c>
      <c r="BH318" s="54" t="str">
        <f t="shared" si="48"/>
        <v/>
      </c>
      <c r="BI318" s="54" t="str">
        <f t="shared" si="49"/>
        <v/>
      </c>
      <c r="BJ318" s="54" t="str">
        <f t="shared" si="50"/>
        <v/>
      </c>
      <c r="BK318" s="54" t="str">
        <f t="shared" si="51"/>
        <v/>
      </c>
      <c r="BL318" s="54" t="str">
        <f t="shared" si="52"/>
        <v/>
      </c>
      <c r="BM318" s="54" t="str">
        <f t="shared" si="53"/>
        <v/>
      </c>
      <c r="BN318" s="54" t="str">
        <f t="shared" si="54"/>
        <v/>
      </c>
      <c r="BO318" s="54" t="str">
        <f t="shared" si="55"/>
        <v/>
      </c>
      <c r="BP318" s="54" t="str">
        <f t="shared" si="56"/>
        <v/>
      </c>
      <c r="BQ318" s="54" t="str">
        <f t="shared" si="57"/>
        <v/>
      </c>
      <c r="BR318" s="54" t="str">
        <f t="shared" si="58"/>
        <v/>
      </c>
      <c r="BS318" s="54" t="str">
        <f t="shared" si="59"/>
        <v/>
      </c>
      <c r="BT318" s="54" t="str">
        <f t="shared" si="60"/>
        <v/>
      </c>
      <c r="BU318" s="54" t="str">
        <f t="shared" si="61"/>
        <v/>
      </c>
    </row>
    <row r="319" spans="2:73" ht="16.2">
      <c r="B319" s="104"/>
      <c r="C319" s="101" t="str">
        <f t="shared" si="70"/>
        <v/>
      </c>
      <c r="D319" s="46"/>
      <c r="E319" s="213"/>
      <c r="F319" s="196"/>
      <c r="G319" s="196"/>
      <c r="H319" s="188"/>
      <c r="I319" s="311"/>
      <c r="J319" s="188"/>
      <c r="K319" s="214"/>
      <c r="L319" s="196"/>
      <c r="M319" s="196"/>
      <c r="N319" s="196"/>
      <c r="O319" s="196"/>
      <c r="P319" s="196"/>
      <c r="Q319" s="196"/>
      <c r="R319" s="196"/>
      <c r="S319" s="196"/>
      <c r="T319" s="197"/>
      <c r="V319" s="294" t="str">
        <f>IFERROR(INDEX($I$76:$I$508, _xlfn.AGGREGATE(15, 6, ROW($I$76:$I$508)-MIN(ROW($I$76:$I$508))+1/($AE$76:$AE$508&lt;&gt;"ingresos")/(COUNTIF($V$75:V318, $I$76:$I$508)=0), 1)), "")</f>
        <v/>
      </c>
      <c r="W319" s="196"/>
      <c r="X319" s="196"/>
      <c r="Y319" s="188"/>
      <c r="Z319" s="102" t="str">
        <f t="shared" si="69"/>
        <v/>
      </c>
      <c r="AA319" s="103" t="str">
        <f t="shared" si="21"/>
        <v/>
      </c>
      <c r="AB319" s="295" t="str">
        <f t="shared" si="63"/>
        <v/>
      </c>
      <c r="AC319" s="296"/>
      <c r="AE319" s="54">
        <f t="shared" si="64"/>
        <v>0</v>
      </c>
      <c r="AF319" s="89"/>
      <c r="AG319" s="89"/>
      <c r="AH319" s="54" t="str">
        <f t="shared" si="22"/>
        <v/>
      </c>
      <c r="AI319" s="54" t="str">
        <f t="shared" si="23"/>
        <v/>
      </c>
      <c r="AJ319" s="54" t="str">
        <f t="shared" si="24"/>
        <v/>
      </c>
      <c r="AK319" s="54" t="str">
        <f t="shared" si="25"/>
        <v/>
      </c>
      <c r="AL319" s="54" t="str">
        <f t="shared" si="26"/>
        <v/>
      </c>
      <c r="AM319" s="54" t="str">
        <f t="shared" si="27"/>
        <v/>
      </c>
      <c r="AN319" s="54" t="str">
        <f t="shared" si="28"/>
        <v/>
      </c>
      <c r="AO319" s="54" t="str">
        <f t="shared" si="29"/>
        <v/>
      </c>
      <c r="AP319" s="54" t="str">
        <f t="shared" si="30"/>
        <v/>
      </c>
      <c r="AQ319" s="54" t="str">
        <f t="shared" si="31"/>
        <v/>
      </c>
      <c r="AR319" s="54" t="str">
        <f t="shared" si="32"/>
        <v/>
      </c>
      <c r="AS319" s="54" t="str">
        <f t="shared" si="33"/>
        <v/>
      </c>
      <c r="AT319" s="54" t="str">
        <f t="shared" si="34"/>
        <v/>
      </c>
      <c r="AU319" s="54" t="str">
        <f t="shared" si="35"/>
        <v/>
      </c>
      <c r="AV319" s="54" t="str">
        <f t="shared" si="36"/>
        <v/>
      </c>
      <c r="AW319" s="54" t="str">
        <f t="shared" si="37"/>
        <v/>
      </c>
      <c r="AX319" s="54" t="str">
        <f t="shared" si="38"/>
        <v/>
      </c>
      <c r="AY319" s="54" t="str">
        <f t="shared" si="39"/>
        <v/>
      </c>
      <c r="AZ319" s="54" t="str">
        <f t="shared" si="40"/>
        <v/>
      </c>
      <c r="BA319" s="54" t="str">
        <f t="shared" si="41"/>
        <v/>
      </c>
      <c r="BB319" s="54" t="str">
        <f t="shared" si="42"/>
        <v/>
      </c>
      <c r="BC319" s="54" t="str">
        <f t="shared" si="43"/>
        <v/>
      </c>
      <c r="BD319" s="54" t="str">
        <f t="shared" si="44"/>
        <v/>
      </c>
      <c r="BE319" s="54" t="str">
        <f t="shared" si="45"/>
        <v/>
      </c>
      <c r="BF319" s="54" t="str">
        <f t="shared" si="46"/>
        <v/>
      </c>
      <c r="BG319" s="54" t="str">
        <f t="shared" si="47"/>
        <v/>
      </c>
      <c r="BH319" s="54" t="str">
        <f t="shared" si="48"/>
        <v/>
      </c>
      <c r="BI319" s="54" t="str">
        <f t="shared" si="49"/>
        <v/>
      </c>
      <c r="BJ319" s="54" t="str">
        <f t="shared" si="50"/>
        <v/>
      </c>
      <c r="BK319" s="54" t="str">
        <f t="shared" si="51"/>
        <v/>
      </c>
      <c r="BL319" s="54" t="str">
        <f t="shared" si="52"/>
        <v/>
      </c>
      <c r="BM319" s="54" t="str">
        <f t="shared" si="53"/>
        <v/>
      </c>
      <c r="BN319" s="54" t="str">
        <f t="shared" si="54"/>
        <v/>
      </c>
      <c r="BO319" s="54" t="str">
        <f t="shared" si="55"/>
        <v/>
      </c>
      <c r="BP319" s="54" t="str">
        <f t="shared" si="56"/>
        <v/>
      </c>
      <c r="BQ319" s="54" t="str">
        <f t="shared" si="57"/>
        <v/>
      </c>
      <c r="BR319" s="54" t="str">
        <f t="shared" si="58"/>
        <v/>
      </c>
      <c r="BS319" s="54" t="str">
        <f t="shared" si="59"/>
        <v/>
      </c>
      <c r="BT319" s="54" t="str">
        <f t="shared" si="60"/>
        <v/>
      </c>
      <c r="BU319" s="54" t="str">
        <f t="shared" si="61"/>
        <v/>
      </c>
    </row>
    <row r="320" spans="2:73" ht="16.2">
      <c r="B320" s="104"/>
      <c r="C320" s="101" t="str">
        <f t="shared" si="70"/>
        <v/>
      </c>
      <c r="D320" s="46"/>
      <c r="E320" s="213"/>
      <c r="F320" s="196"/>
      <c r="G320" s="196"/>
      <c r="H320" s="188"/>
      <c r="I320" s="311"/>
      <c r="J320" s="188"/>
      <c r="K320" s="214"/>
      <c r="L320" s="196"/>
      <c r="M320" s="196"/>
      <c r="N320" s="196"/>
      <c r="O320" s="196"/>
      <c r="P320" s="196"/>
      <c r="Q320" s="196"/>
      <c r="R320" s="196"/>
      <c r="S320" s="196"/>
      <c r="T320" s="197"/>
      <c r="V320" s="294" t="str">
        <f>IFERROR(INDEX($I$76:$I$508, _xlfn.AGGREGATE(15, 6, ROW($I$76:$I$508)-MIN(ROW($I$76:$I$508))+1/($AE$76:$AE$508&lt;&gt;"ingresos")/(COUNTIF($V$75:V319, $I$76:$I$508)=0), 1)), "")</f>
        <v/>
      </c>
      <c r="W320" s="196"/>
      <c r="X320" s="196"/>
      <c r="Y320" s="188"/>
      <c r="Z320" s="102" t="str">
        <f t="shared" si="69"/>
        <v/>
      </c>
      <c r="AA320" s="103" t="str">
        <f t="shared" si="21"/>
        <v/>
      </c>
      <c r="AB320" s="295" t="str">
        <f t="shared" si="63"/>
        <v/>
      </c>
      <c r="AC320" s="296"/>
      <c r="AE320" s="54">
        <f t="shared" si="64"/>
        <v>0</v>
      </c>
      <c r="AF320" s="89"/>
      <c r="AG320" s="89"/>
      <c r="AH320" s="54" t="str">
        <f t="shared" si="22"/>
        <v/>
      </c>
      <c r="AI320" s="54" t="str">
        <f t="shared" si="23"/>
        <v/>
      </c>
      <c r="AJ320" s="54" t="str">
        <f t="shared" si="24"/>
        <v/>
      </c>
      <c r="AK320" s="54" t="str">
        <f t="shared" si="25"/>
        <v/>
      </c>
      <c r="AL320" s="54" t="str">
        <f t="shared" si="26"/>
        <v/>
      </c>
      <c r="AM320" s="54" t="str">
        <f t="shared" si="27"/>
        <v/>
      </c>
      <c r="AN320" s="54" t="str">
        <f t="shared" si="28"/>
        <v/>
      </c>
      <c r="AO320" s="54" t="str">
        <f t="shared" si="29"/>
        <v/>
      </c>
      <c r="AP320" s="54" t="str">
        <f t="shared" si="30"/>
        <v/>
      </c>
      <c r="AQ320" s="54" t="str">
        <f t="shared" si="31"/>
        <v/>
      </c>
      <c r="AR320" s="54" t="str">
        <f t="shared" si="32"/>
        <v/>
      </c>
      <c r="AS320" s="54" t="str">
        <f t="shared" si="33"/>
        <v/>
      </c>
      <c r="AT320" s="54" t="str">
        <f t="shared" si="34"/>
        <v/>
      </c>
      <c r="AU320" s="54" t="str">
        <f t="shared" si="35"/>
        <v/>
      </c>
      <c r="AV320" s="54" t="str">
        <f t="shared" si="36"/>
        <v/>
      </c>
      <c r="AW320" s="54" t="str">
        <f t="shared" si="37"/>
        <v/>
      </c>
      <c r="AX320" s="54" t="str">
        <f t="shared" si="38"/>
        <v/>
      </c>
      <c r="AY320" s="54" t="str">
        <f t="shared" si="39"/>
        <v/>
      </c>
      <c r="AZ320" s="54" t="str">
        <f t="shared" si="40"/>
        <v/>
      </c>
      <c r="BA320" s="54" t="str">
        <f t="shared" si="41"/>
        <v/>
      </c>
      <c r="BB320" s="54" t="str">
        <f t="shared" si="42"/>
        <v/>
      </c>
      <c r="BC320" s="54" t="str">
        <f t="shared" si="43"/>
        <v/>
      </c>
      <c r="BD320" s="54" t="str">
        <f t="shared" si="44"/>
        <v/>
      </c>
      <c r="BE320" s="54" t="str">
        <f t="shared" si="45"/>
        <v/>
      </c>
      <c r="BF320" s="54" t="str">
        <f t="shared" si="46"/>
        <v/>
      </c>
      <c r="BG320" s="54" t="str">
        <f t="shared" si="47"/>
        <v/>
      </c>
      <c r="BH320" s="54" t="str">
        <f t="shared" si="48"/>
        <v/>
      </c>
      <c r="BI320" s="54" t="str">
        <f t="shared" si="49"/>
        <v/>
      </c>
      <c r="BJ320" s="54" t="str">
        <f t="shared" si="50"/>
        <v/>
      </c>
      <c r="BK320" s="54" t="str">
        <f t="shared" si="51"/>
        <v/>
      </c>
      <c r="BL320" s="54" t="str">
        <f t="shared" si="52"/>
        <v/>
      </c>
      <c r="BM320" s="54" t="str">
        <f t="shared" si="53"/>
        <v/>
      </c>
      <c r="BN320" s="54" t="str">
        <f t="shared" si="54"/>
        <v/>
      </c>
      <c r="BO320" s="54" t="str">
        <f t="shared" si="55"/>
        <v/>
      </c>
      <c r="BP320" s="54" t="str">
        <f t="shared" si="56"/>
        <v/>
      </c>
      <c r="BQ320" s="54" t="str">
        <f t="shared" si="57"/>
        <v/>
      </c>
      <c r="BR320" s="54" t="str">
        <f t="shared" si="58"/>
        <v/>
      </c>
      <c r="BS320" s="54" t="str">
        <f t="shared" si="59"/>
        <v/>
      </c>
      <c r="BT320" s="54" t="str">
        <f t="shared" si="60"/>
        <v/>
      </c>
      <c r="BU320" s="54" t="str">
        <f t="shared" si="61"/>
        <v/>
      </c>
    </row>
    <row r="321" spans="2:73" ht="16.2">
      <c r="B321" s="104"/>
      <c r="C321" s="101" t="str">
        <f t="shared" si="70"/>
        <v/>
      </c>
      <c r="D321" s="46"/>
      <c r="E321" s="213"/>
      <c r="F321" s="196"/>
      <c r="G321" s="196"/>
      <c r="H321" s="188"/>
      <c r="I321" s="311"/>
      <c r="J321" s="188"/>
      <c r="K321" s="214"/>
      <c r="L321" s="196"/>
      <c r="M321" s="196"/>
      <c r="N321" s="196"/>
      <c r="O321" s="196"/>
      <c r="P321" s="196"/>
      <c r="Q321" s="196"/>
      <c r="R321" s="196"/>
      <c r="S321" s="196"/>
      <c r="T321" s="197"/>
      <c r="V321" s="294" t="str">
        <f>IFERROR(INDEX($I$76:$I$508, _xlfn.AGGREGATE(15, 6, ROW($I$76:$I$508)-MIN(ROW($I$76:$I$508))+1/($AE$76:$AE$508&lt;&gt;"ingresos")/(COUNTIF($V$75:V320, $I$76:$I$508)=0), 1)), "")</f>
        <v/>
      </c>
      <c r="W321" s="196"/>
      <c r="X321" s="196"/>
      <c r="Y321" s="188"/>
      <c r="Z321" s="102" t="str">
        <f t="shared" si="69"/>
        <v/>
      </c>
      <c r="AA321" s="103" t="str">
        <f t="shared" si="21"/>
        <v/>
      </c>
      <c r="AB321" s="295" t="str">
        <f t="shared" si="63"/>
        <v/>
      </c>
      <c r="AC321" s="296"/>
      <c r="AE321" s="54">
        <f t="shared" si="64"/>
        <v>0</v>
      </c>
      <c r="AF321" s="89"/>
      <c r="AG321" s="89"/>
      <c r="AH321" s="54" t="str">
        <f t="shared" si="22"/>
        <v/>
      </c>
      <c r="AI321" s="54" t="str">
        <f t="shared" si="23"/>
        <v/>
      </c>
      <c r="AJ321" s="54" t="str">
        <f t="shared" si="24"/>
        <v/>
      </c>
      <c r="AK321" s="54" t="str">
        <f t="shared" si="25"/>
        <v/>
      </c>
      <c r="AL321" s="54" t="str">
        <f t="shared" si="26"/>
        <v/>
      </c>
      <c r="AM321" s="54" t="str">
        <f t="shared" si="27"/>
        <v/>
      </c>
      <c r="AN321" s="54" t="str">
        <f t="shared" si="28"/>
        <v/>
      </c>
      <c r="AO321" s="54" t="str">
        <f t="shared" si="29"/>
        <v/>
      </c>
      <c r="AP321" s="54" t="str">
        <f t="shared" si="30"/>
        <v/>
      </c>
      <c r="AQ321" s="54" t="str">
        <f t="shared" si="31"/>
        <v/>
      </c>
      <c r="AR321" s="54" t="str">
        <f t="shared" si="32"/>
        <v/>
      </c>
      <c r="AS321" s="54" t="str">
        <f t="shared" si="33"/>
        <v/>
      </c>
      <c r="AT321" s="54" t="str">
        <f t="shared" si="34"/>
        <v/>
      </c>
      <c r="AU321" s="54" t="str">
        <f t="shared" si="35"/>
        <v/>
      </c>
      <c r="AV321" s="54" t="str">
        <f t="shared" si="36"/>
        <v/>
      </c>
      <c r="AW321" s="54" t="str">
        <f t="shared" si="37"/>
        <v/>
      </c>
      <c r="AX321" s="54" t="str">
        <f t="shared" si="38"/>
        <v/>
      </c>
      <c r="AY321" s="54" t="str">
        <f t="shared" si="39"/>
        <v/>
      </c>
      <c r="AZ321" s="54" t="str">
        <f t="shared" si="40"/>
        <v/>
      </c>
      <c r="BA321" s="54" t="str">
        <f t="shared" si="41"/>
        <v/>
      </c>
      <c r="BB321" s="54" t="str">
        <f t="shared" si="42"/>
        <v/>
      </c>
      <c r="BC321" s="54" t="str">
        <f t="shared" si="43"/>
        <v/>
      </c>
      <c r="BD321" s="54" t="str">
        <f t="shared" si="44"/>
        <v/>
      </c>
      <c r="BE321" s="54" t="str">
        <f t="shared" si="45"/>
        <v/>
      </c>
      <c r="BF321" s="54" t="str">
        <f t="shared" si="46"/>
        <v/>
      </c>
      <c r="BG321" s="54" t="str">
        <f t="shared" si="47"/>
        <v/>
      </c>
      <c r="BH321" s="54" t="str">
        <f t="shared" si="48"/>
        <v/>
      </c>
      <c r="BI321" s="54" t="str">
        <f t="shared" si="49"/>
        <v/>
      </c>
      <c r="BJ321" s="54" t="str">
        <f t="shared" si="50"/>
        <v/>
      </c>
      <c r="BK321" s="54" t="str">
        <f t="shared" si="51"/>
        <v/>
      </c>
      <c r="BL321" s="54" t="str">
        <f t="shared" si="52"/>
        <v/>
      </c>
      <c r="BM321" s="54" t="str">
        <f t="shared" si="53"/>
        <v/>
      </c>
      <c r="BN321" s="54" t="str">
        <f t="shared" si="54"/>
        <v/>
      </c>
      <c r="BO321" s="54" t="str">
        <f t="shared" si="55"/>
        <v/>
      </c>
      <c r="BP321" s="54" t="str">
        <f t="shared" si="56"/>
        <v/>
      </c>
      <c r="BQ321" s="54" t="str">
        <f t="shared" si="57"/>
        <v/>
      </c>
      <c r="BR321" s="54" t="str">
        <f t="shared" si="58"/>
        <v/>
      </c>
      <c r="BS321" s="54" t="str">
        <f t="shared" si="59"/>
        <v/>
      </c>
      <c r="BT321" s="54" t="str">
        <f t="shared" si="60"/>
        <v/>
      </c>
      <c r="BU321" s="54" t="str">
        <f t="shared" si="61"/>
        <v/>
      </c>
    </row>
    <row r="322" spans="2:73" ht="16.2">
      <c r="B322" s="104"/>
      <c r="C322" s="101" t="str">
        <f t="shared" si="70"/>
        <v/>
      </c>
      <c r="D322" s="46"/>
      <c r="E322" s="213"/>
      <c r="F322" s="196"/>
      <c r="G322" s="196"/>
      <c r="H322" s="188"/>
      <c r="I322" s="311"/>
      <c r="J322" s="188"/>
      <c r="K322" s="214"/>
      <c r="L322" s="196"/>
      <c r="M322" s="196"/>
      <c r="N322" s="196"/>
      <c r="O322" s="196"/>
      <c r="P322" s="196"/>
      <c r="Q322" s="196"/>
      <c r="R322" s="196"/>
      <c r="S322" s="196"/>
      <c r="T322" s="197"/>
      <c r="V322" s="294" t="str">
        <f>IFERROR(INDEX($I$76:$I$508, _xlfn.AGGREGATE(15, 6, ROW($I$76:$I$508)-MIN(ROW($I$76:$I$508))+1/($AE$76:$AE$508&lt;&gt;"ingresos")/(COUNTIF($V$75:V321, $I$76:$I$508)=0), 1)), "")</f>
        <v/>
      </c>
      <c r="W322" s="196"/>
      <c r="X322" s="196"/>
      <c r="Y322" s="188"/>
      <c r="Z322" s="102" t="str">
        <f t="shared" si="69"/>
        <v/>
      </c>
      <c r="AA322" s="103" t="str">
        <f t="shared" si="21"/>
        <v/>
      </c>
      <c r="AB322" s="295" t="str">
        <f t="shared" si="63"/>
        <v/>
      </c>
      <c r="AC322" s="296"/>
      <c r="AE322" s="54">
        <f t="shared" si="64"/>
        <v>0</v>
      </c>
      <c r="AF322" s="89"/>
      <c r="AG322" s="89"/>
      <c r="AH322" s="54" t="str">
        <f t="shared" si="22"/>
        <v/>
      </c>
      <c r="AI322" s="54" t="str">
        <f t="shared" si="23"/>
        <v/>
      </c>
      <c r="AJ322" s="54" t="str">
        <f t="shared" si="24"/>
        <v/>
      </c>
      <c r="AK322" s="54" t="str">
        <f t="shared" si="25"/>
        <v/>
      </c>
      <c r="AL322" s="54" t="str">
        <f t="shared" si="26"/>
        <v/>
      </c>
      <c r="AM322" s="54" t="str">
        <f t="shared" si="27"/>
        <v/>
      </c>
      <c r="AN322" s="54" t="str">
        <f t="shared" si="28"/>
        <v/>
      </c>
      <c r="AO322" s="54" t="str">
        <f t="shared" si="29"/>
        <v/>
      </c>
      <c r="AP322" s="54" t="str">
        <f t="shared" si="30"/>
        <v/>
      </c>
      <c r="AQ322" s="54" t="str">
        <f t="shared" si="31"/>
        <v/>
      </c>
      <c r="AR322" s="54" t="str">
        <f t="shared" si="32"/>
        <v/>
      </c>
      <c r="AS322" s="54" t="str">
        <f t="shared" si="33"/>
        <v/>
      </c>
      <c r="AT322" s="54" t="str">
        <f t="shared" si="34"/>
        <v/>
      </c>
      <c r="AU322" s="54" t="str">
        <f t="shared" si="35"/>
        <v/>
      </c>
      <c r="AV322" s="54" t="str">
        <f t="shared" si="36"/>
        <v/>
      </c>
      <c r="AW322" s="54" t="str">
        <f t="shared" si="37"/>
        <v/>
      </c>
      <c r="AX322" s="54" t="str">
        <f t="shared" si="38"/>
        <v/>
      </c>
      <c r="AY322" s="54" t="str">
        <f t="shared" si="39"/>
        <v/>
      </c>
      <c r="AZ322" s="54" t="str">
        <f t="shared" si="40"/>
        <v/>
      </c>
      <c r="BA322" s="54" t="str">
        <f t="shared" si="41"/>
        <v/>
      </c>
      <c r="BB322" s="54" t="str">
        <f t="shared" si="42"/>
        <v/>
      </c>
      <c r="BC322" s="54" t="str">
        <f t="shared" si="43"/>
        <v/>
      </c>
      <c r="BD322" s="54" t="str">
        <f t="shared" si="44"/>
        <v/>
      </c>
      <c r="BE322" s="54" t="str">
        <f t="shared" si="45"/>
        <v/>
      </c>
      <c r="BF322" s="54" t="str">
        <f t="shared" si="46"/>
        <v/>
      </c>
      <c r="BG322" s="54" t="str">
        <f t="shared" si="47"/>
        <v/>
      </c>
      <c r="BH322" s="54" t="str">
        <f t="shared" si="48"/>
        <v/>
      </c>
      <c r="BI322" s="54" t="str">
        <f t="shared" si="49"/>
        <v/>
      </c>
      <c r="BJ322" s="54" t="str">
        <f t="shared" si="50"/>
        <v/>
      </c>
      <c r="BK322" s="54" t="str">
        <f t="shared" si="51"/>
        <v/>
      </c>
      <c r="BL322" s="54" t="str">
        <f t="shared" si="52"/>
        <v/>
      </c>
      <c r="BM322" s="54" t="str">
        <f t="shared" si="53"/>
        <v/>
      </c>
      <c r="BN322" s="54" t="str">
        <f t="shared" si="54"/>
        <v/>
      </c>
      <c r="BO322" s="54" t="str">
        <f t="shared" si="55"/>
        <v/>
      </c>
      <c r="BP322" s="54" t="str">
        <f t="shared" si="56"/>
        <v/>
      </c>
      <c r="BQ322" s="54" t="str">
        <f t="shared" si="57"/>
        <v/>
      </c>
      <c r="BR322" s="54" t="str">
        <f t="shared" si="58"/>
        <v/>
      </c>
      <c r="BS322" s="54" t="str">
        <f t="shared" si="59"/>
        <v/>
      </c>
      <c r="BT322" s="54" t="str">
        <f t="shared" si="60"/>
        <v/>
      </c>
      <c r="BU322" s="54" t="str">
        <f t="shared" si="61"/>
        <v/>
      </c>
    </row>
    <row r="323" spans="2:73" ht="16.2">
      <c r="B323" s="104"/>
      <c r="C323" s="101" t="str">
        <f t="shared" si="70"/>
        <v/>
      </c>
      <c r="D323" s="46"/>
      <c r="E323" s="213"/>
      <c r="F323" s="196"/>
      <c r="G323" s="196"/>
      <c r="H323" s="188"/>
      <c r="I323" s="311"/>
      <c r="J323" s="188"/>
      <c r="K323" s="214"/>
      <c r="L323" s="196"/>
      <c r="M323" s="196"/>
      <c r="N323" s="196"/>
      <c r="O323" s="196"/>
      <c r="P323" s="196"/>
      <c r="Q323" s="196"/>
      <c r="R323" s="196"/>
      <c r="S323" s="196"/>
      <c r="T323" s="197"/>
      <c r="V323" s="294" t="str">
        <f>IFERROR(INDEX($I$76:$I$508, _xlfn.AGGREGATE(15, 6, ROW($I$76:$I$508)-MIN(ROW($I$76:$I$508))+1/($AE$76:$AE$508&lt;&gt;"ingresos")/(COUNTIF($V$75:V322, $I$76:$I$508)=0), 1)), "")</f>
        <v/>
      </c>
      <c r="W323" s="196"/>
      <c r="X323" s="196"/>
      <c r="Y323" s="188"/>
      <c r="Z323" s="102" t="str">
        <f t="shared" si="69"/>
        <v/>
      </c>
      <c r="AA323" s="103" t="str">
        <f t="shared" si="21"/>
        <v/>
      </c>
      <c r="AB323" s="295" t="str">
        <f t="shared" si="63"/>
        <v/>
      </c>
      <c r="AC323" s="296"/>
      <c r="AE323" s="54">
        <f t="shared" si="64"/>
        <v>0</v>
      </c>
      <c r="AF323" s="89"/>
      <c r="AG323" s="89"/>
      <c r="AH323" s="54" t="str">
        <f t="shared" si="22"/>
        <v/>
      </c>
      <c r="AI323" s="54" t="str">
        <f t="shared" si="23"/>
        <v/>
      </c>
      <c r="AJ323" s="54" t="str">
        <f t="shared" si="24"/>
        <v/>
      </c>
      <c r="AK323" s="54" t="str">
        <f t="shared" si="25"/>
        <v/>
      </c>
      <c r="AL323" s="54" t="str">
        <f t="shared" si="26"/>
        <v/>
      </c>
      <c r="AM323" s="54" t="str">
        <f t="shared" si="27"/>
        <v/>
      </c>
      <c r="AN323" s="54" t="str">
        <f t="shared" si="28"/>
        <v/>
      </c>
      <c r="AO323" s="54" t="str">
        <f t="shared" si="29"/>
        <v/>
      </c>
      <c r="AP323" s="54" t="str">
        <f t="shared" si="30"/>
        <v/>
      </c>
      <c r="AQ323" s="54" t="str">
        <f t="shared" si="31"/>
        <v/>
      </c>
      <c r="AR323" s="54" t="str">
        <f t="shared" si="32"/>
        <v/>
      </c>
      <c r="AS323" s="54" t="str">
        <f t="shared" si="33"/>
        <v/>
      </c>
      <c r="AT323" s="54" t="str">
        <f t="shared" si="34"/>
        <v/>
      </c>
      <c r="AU323" s="54" t="str">
        <f t="shared" si="35"/>
        <v/>
      </c>
      <c r="AV323" s="54" t="str">
        <f t="shared" si="36"/>
        <v/>
      </c>
      <c r="AW323" s="54" t="str">
        <f t="shared" si="37"/>
        <v/>
      </c>
      <c r="AX323" s="54" t="str">
        <f t="shared" si="38"/>
        <v/>
      </c>
      <c r="AY323" s="54" t="str">
        <f t="shared" si="39"/>
        <v/>
      </c>
      <c r="AZ323" s="54" t="str">
        <f t="shared" si="40"/>
        <v/>
      </c>
      <c r="BA323" s="54" t="str">
        <f t="shared" si="41"/>
        <v/>
      </c>
      <c r="BB323" s="54" t="str">
        <f t="shared" si="42"/>
        <v/>
      </c>
      <c r="BC323" s="54" t="str">
        <f t="shared" si="43"/>
        <v/>
      </c>
      <c r="BD323" s="54" t="str">
        <f t="shared" si="44"/>
        <v/>
      </c>
      <c r="BE323" s="54" t="str">
        <f t="shared" si="45"/>
        <v/>
      </c>
      <c r="BF323" s="54" t="str">
        <f t="shared" si="46"/>
        <v/>
      </c>
      <c r="BG323" s="54" t="str">
        <f t="shared" si="47"/>
        <v/>
      </c>
      <c r="BH323" s="54" t="str">
        <f t="shared" si="48"/>
        <v/>
      </c>
      <c r="BI323" s="54" t="str">
        <f t="shared" si="49"/>
        <v/>
      </c>
      <c r="BJ323" s="54" t="str">
        <f t="shared" si="50"/>
        <v/>
      </c>
      <c r="BK323" s="54" t="str">
        <f t="shared" si="51"/>
        <v/>
      </c>
      <c r="BL323" s="54" t="str">
        <f t="shared" si="52"/>
        <v/>
      </c>
      <c r="BM323" s="54" t="str">
        <f t="shared" si="53"/>
        <v/>
      </c>
      <c r="BN323" s="54" t="str">
        <f t="shared" si="54"/>
        <v/>
      </c>
      <c r="BO323" s="54" t="str">
        <f t="shared" si="55"/>
        <v/>
      </c>
      <c r="BP323" s="54" t="str">
        <f t="shared" si="56"/>
        <v/>
      </c>
      <c r="BQ323" s="54" t="str">
        <f t="shared" si="57"/>
        <v/>
      </c>
      <c r="BR323" s="54" t="str">
        <f t="shared" si="58"/>
        <v/>
      </c>
      <c r="BS323" s="54" t="str">
        <f t="shared" si="59"/>
        <v/>
      </c>
      <c r="BT323" s="54" t="str">
        <f t="shared" si="60"/>
        <v/>
      </c>
      <c r="BU323" s="54" t="str">
        <f t="shared" si="61"/>
        <v/>
      </c>
    </row>
    <row r="324" spans="2:73" ht="16.2">
      <c r="B324" s="104"/>
      <c r="C324" s="101" t="str">
        <f t="shared" si="70"/>
        <v/>
      </c>
      <c r="D324" s="46"/>
      <c r="E324" s="213"/>
      <c r="F324" s="196"/>
      <c r="G324" s="196"/>
      <c r="H324" s="188"/>
      <c r="I324" s="311"/>
      <c r="J324" s="188"/>
      <c r="K324" s="214"/>
      <c r="L324" s="196"/>
      <c r="M324" s="196"/>
      <c r="N324" s="196"/>
      <c r="O324" s="196"/>
      <c r="P324" s="196"/>
      <c r="Q324" s="196"/>
      <c r="R324" s="196"/>
      <c r="S324" s="196"/>
      <c r="T324" s="197"/>
      <c r="V324" s="294" t="str">
        <f>IFERROR(INDEX($I$76:$I$508, _xlfn.AGGREGATE(15, 6, ROW($I$76:$I$508)-MIN(ROW($I$76:$I$508))+1/($AE$76:$AE$508&lt;&gt;"ingresos")/(COUNTIF($V$75:V323, $I$76:$I$508)=0), 1)), "")</f>
        <v/>
      </c>
      <c r="W324" s="196"/>
      <c r="X324" s="196"/>
      <c r="Y324" s="188"/>
      <c r="Z324" s="102" t="str">
        <f t="shared" si="69"/>
        <v/>
      </c>
      <c r="AA324" s="103" t="str">
        <f t="shared" si="21"/>
        <v/>
      </c>
      <c r="AB324" s="295" t="str">
        <f t="shared" si="63"/>
        <v/>
      </c>
      <c r="AC324" s="296"/>
      <c r="AE324" s="54">
        <f t="shared" si="64"/>
        <v>0</v>
      </c>
      <c r="AF324" s="89"/>
      <c r="AG324" s="89"/>
      <c r="AH324" s="54" t="str">
        <f t="shared" si="22"/>
        <v/>
      </c>
      <c r="AI324" s="54" t="str">
        <f t="shared" si="23"/>
        <v/>
      </c>
      <c r="AJ324" s="54" t="str">
        <f t="shared" si="24"/>
        <v/>
      </c>
      <c r="AK324" s="54" t="str">
        <f t="shared" si="25"/>
        <v/>
      </c>
      <c r="AL324" s="54" t="str">
        <f t="shared" si="26"/>
        <v/>
      </c>
      <c r="AM324" s="54" t="str">
        <f t="shared" si="27"/>
        <v/>
      </c>
      <c r="AN324" s="54" t="str">
        <f t="shared" si="28"/>
        <v/>
      </c>
      <c r="AO324" s="54" t="str">
        <f t="shared" si="29"/>
        <v/>
      </c>
      <c r="AP324" s="54" t="str">
        <f t="shared" si="30"/>
        <v/>
      </c>
      <c r="AQ324" s="54" t="str">
        <f t="shared" si="31"/>
        <v/>
      </c>
      <c r="AR324" s="54" t="str">
        <f t="shared" si="32"/>
        <v/>
      </c>
      <c r="AS324" s="54" t="str">
        <f t="shared" si="33"/>
        <v/>
      </c>
      <c r="AT324" s="54" t="str">
        <f t="shared" si="34"/>
        <v/>
      </c>
      <c r="AU324" s="54" t="str">
        <f t="shared" si="35"/>
        <v/>
      </c>
      <c r="AV324" s="54" t="str">
        <f t="shared" si="36"/>
        <v/>
      </c>
      <c r="AW324" s="54" t="str">
        <f t="shared" si="37"/>
        <v/>
      </c>
      <c r="AX324" s="54" t="str">
        <f t="shared" si="38"/>
        <v/>
      </c>
      <c r="AY324" s="54" t="str">
        <f t="shared" si="39"/>
        <v/>
      </c>
      <c r="AZ324" s="54" t="str">
        <f t="shared" si="40"/>
        <v/>
      </c>
      <c r="BA324" s="54" t="str">
        <f t="shared" si="41"/>
        <v/>
      </c>
      <c r="BB324" s="54" t="str">
        <f t="shared" si="42"/>
        <v/>
      </c>
      <c r="BC324" s="54" t="str">
        <f t="shared" si="43"/>
        <v/>
      </c>
      <c r="BD324" s="54" t="str">
        <f t="shared" si="44"/>
        <v/>
      </c>
      <c r="BE324" s="54" t="str">
        <f t="shared" si="45"/>
        <v/>
      </c>
      <c r="BF324" s="54" t="str">
        <f t="shared" si="46"/>
        <v/>
      </c>
      <c r="BG324" s="54" t="str">
        <f t="shared" si="47"/>
        <v/>
      </c>
      <c r="BH324" s="54" t="str">
        <f t="shared" si="48"/>
        <v/>
      </c>
      <c r="BI324" s="54" t="str">
        <f t="shared" si="49"/>
        <v/>
      </c>
      <c r="BJ324" s="54" t="str">
        <f t="shared" si="50"/>
        <v/>
      </c>
      <c r="BK324" s="54" t="str">
        <f t="shared" si="51"/>
        <v/>
      </c>
      <c r="BL324" s="54" t="str">
        <f t="shared" si="52"/>
        <v/>
      </c>
      <c r="BM324" s="54" t="str">
        <f t="shared" si="53"/>
        <v/>
      </c>
      <c r="BN324" s="54" t="str">
        <f t="shared" si="54"/>
        <v/>
      </c>
      <c r="BO324" s="54" t="str">
        <f t="shared" si="55"/>
        <v/>
      </c>
      <c r="BP324" s="54" t="str">
        <f t="shared" si="56"/>
        <v/>
      </c>
      <c r="BQ324" s="54" t="str">
        <f t="shared" si="57"/>
        <v/>
      </c>
      <c r="BR324" s="54" t="str">
        <f t="shared" si="58"/>
        <v/>
      </c>
      <c r="BS324" s="54" t="str">
        <f t="shared" si="59"/>
        <v/>
      </c>
      <c r="BT324" s="54" t="str">
        <f t="shared" si="60"/>
        <v/>
      </c>
      <c r="BU324" s="54" t="str">
        <f t="shared" si="61"/>
        <v/>
      </c>
    </row>
    <row r="325" spans="2:73" ht="16.2">
      <c r="B325" s="104"/>
      <c r="C325" s="101" t="str">
        <f t="shared" si="70"/>
        <v/>
      </c>
      <c r="D325" s="46"/>
      <c r="E325" s="213"/>
      <c r="F325" s="196"/>
      <c r="G325" s="196"/>
      <c r="H325" s="188"/>
      <c r="I325" s="311"/>
      <c r="J325" s="188"/>
      <c r="K325" s="214"/>
      <c r="L325" s="196"/>
      <c r="M325" s="196"/>
      <c r="N325" s="196"/>
      <c r="O325" s="196"/>
      <c r="P325" s="196"/>
      <c r="Q325" s="196"/>
      <c r="R325" s="196"/>
      <c r="S325" s="196"/>
      <c r="T325" s="197"/>
      <c r="V325" s="294" t="str">
        <f>IFERROR(INDEX($I$76:$I$508, _xlfn.AGGREGATE(15, 6, ROW($I$76:$I$508)-MIN(ROW($I$76:$I$508))+1/($AE$76:$AE$508&lt;&gt;"ingresos")/(COUNTIF($V$75:V324, $I$76:$I$508)=0), 1)), "")</f>
        <v/>
      </c>
      <c r="W325" s="196"/>
      <c r="X325" s="196"/>
      <c r="Y325" s="188"/>
      <c r="Z325" s="102" t="str">
        <f t="shared" si="69"/>
        <v/>
      </c>
      <c r="AA325" s="103" t="str">
        <f t="shared" si="21"/>
        <v/>
      </c>
      <c r="AB325" s="295" t="str">
        <f t="shared" si="63"/>
        <v/>
      </c>
      <c r="AC325" s="296"/>
      <c r="AE325" s="54">
        <f t="shared" si="64"/>
        <v>0</v>
      </c>
      <c r="AF325" s="89"/>
      <c r="AG325" s="89"/>
      <c r="AH325" s="54" t="str">
        <f t="shared" si="22"/>
        <v/>
      </c>
      <c r="AI325" s="54" t="str">
        <f t="shared" si="23"/>
        <v/>
      </c>
      <c r="AJ325" s="54" t="str">
        <f t="shared" si="24"/>
        <v/>
      </c>
      <c r="AK325" s="54" t="str">
        <f t="shared" si="25"/>
        <v/>
      </c>
      <c r="AL325" s="54" t="str">
        <f t="shared" si="26"/>
        <v/>
      </c>
      <c r="AM325" s="54" t="str">
        <f t="shared" si="27"/>
        <v/>
      </c>
      <c r="AN325" s="54" t="str">
        <f t="shared" si="28"/>
        <v/>
      </c>
      <c r="AO325" s="54" t="str">
        <f t="shared" si="29"/>
        <v/>
      </c>
      <c r="AP325" s="54" t="str">
        <f t="shared" si="30"/>
        <v/>
      </c>
      <c r="AQ325" s="54" t="str">
        <f t="shared" si="31"/>
        <v/>
      </c>
      <c r="AR325" s="54" t="str">
        <f t="shared" si="32"/>
        <v/>
      </c>
      <c r="AS325" s="54" t="str">
        <f t="shared" si="33"/>
        <v/>
      </c>
      <c r="AT325" s="54" t="str">
        <f t="shared" si="34"/>
        <v/>
      </c>
      <c r="AU325" s="54" t="str">
        <f t="shared" si="35"/>
        <v/>
      </c>
      <c r="AV325" s="54" t="str">
        <f t="shared" si="36"/>
        <v/>
      </c>
      <c r="AW325" s="54" t="str">
        <f t="shared" si="37"/>
        <v/>
      </c>
      <c r="AX325" s="54" t="str">
        <f t="shared" si="38"/>
        <v/>
      </c>
      <c r="AY325" s="54" t="str">
        <f t="shared" si="39"/>
        <v/>
      </c>
      <c r="AZ325" s="54" t="str">
        <f t="shared" si="40"/>
        <v/>
      </c>
      <c r="BA325" s="54" t="str">
        <f t="shared" si="41"/>
        <v/>
      </c>
      <c r="BB325" s="54" t="str">
        <f t="shared" si="42"/>
        <v/>
      </c>
      <c r="BC325" s="54" t="str">
        <f t="shared" si="43"/>
        <v/>
      </c>
      <c r="BD325" s="54" t="str">
        <f t="shared" si="44"/>
        <v/>
      </c>
      <c r="BE325" s="54" t="str">
        <f t="shared" si="45"/>
        <v/>
      </c>
      <c r="BF325" s="54" t="str">
        <f t="shared" si="46"/>
        <v/>
      </c>
      <c r="BG325" s="54" t="str">
        <f t="shared" si="47"/>
        <v/>
      </c>
      <c r="BH325" s="54" t="str">
        <f t="shared" si="48"/>
        <v/>
      </c>
      <c r="BI325" s="54" t="str">
        <f t="shared" si="49"/>
        <v/>
      </c>
      <c r="BJ325" s="54" t="str">
        <f t="shared" si="50"/>
        <v/>
      </c>
      <c r="BK325" s="54" t="str">
        <f t="shared" si="51"/>
        <v/>
      </c>
      <c r="BL325" s="54" t="str">
        <f t="shared" si="52"/>
        <v/>
      </c>
      <c r="BM325" s="54" t="str">
        <f t="shared" si="53"/>
        <v/>
      </c>
      <c r="BN325" s="54" t="str">
        <f t="shared" si="54"/>
        <v/>
      </c>
      <c r="BO325" s="54" t="str">
        <f t="shared" si="55"/>
        <v/>
      </c>
      <c r="BP325" s="54" t="str">
        <f t="shared" si="56"/>
        <v/>
      </c>
      <c r="BQ325" s="54" t="str">
        <f t="shared" si="57"/>
        <v/>
      </c>
      <c r="BR325" s="54" t="str">
        <f t="shared" si="58"/>
        <v/>
      </c>
      <c r="BS325" s="54" t="str">
        <f t="shared" si="59"/>
        <v/>
      </c>
      <c r="BT325" s="54" t="str">
        <f t="shared" si="60"/>
        <v/>
      </c>
      <c r="BU325" s="54" t="str">
        <f t="shared" si="61"/>
        <v/>
      </c>
    </row>
    <row r="326" spans="2:73" ht="16.2">
      <c r="B326" s="104"/>
      <c r="C326" s="101" t="str">
        <f t="shared" si="70"/>
        <v/>
      </c>
      <c r="D326" s="46"/>
      <c r="E326" s="213"/>
      <c r="F326" s="196"/>
      <c r="G326" s="196"/>
      <c r="H326" s="188"/>
      <c r="I326" s="311"/>
      <c r="J326" s="188"/>
      <c r="K326" s="214"/>
      <c r="L326" s="196"/>
      <c r="M326" s="196"/>
      <c r="N326" s="196"/>
      <c r="O326" s="196"/>
      <c r="P326" s="196"/>
      <c r="Q326" s="196"/>
      <c r="R326" s="196"/>
      <c r="S326" s="196"/>
      <c r="T326" s="197"/>
      <c r="V326" s="294" t="str">
        <f>IFERROR(INDEX($I$76:$I$508, _xlfn.AGGREGATE(15, 6, ROW($I$76:$I$508)-MIN(ROW($I$76:$I$508))+1/($AE$76:$AE$508&lt;&gt;"ingresos")/(COUNTIF($V$75:V325, $I$76:$I$508)=0), 1)), "")</f>
        <v/>
      </c>
      <c r="W326" s="196"/>
      <c r="X326" s="196"/>
      <c r="Y326" s="188"/>
      <c r="Z326" s="102" t="str">
        <f t="shared" si="69"/>
        <v/>
      </c>
      <c r="AA326" s="103" t="str">
        <f t="shared" si="21"/>
        <v/>
      </c>
      <c r="AB326" s="295" t="str">
        <f t="shared" si="63"/>
        <v/>
      </c>
      <c r="AC326" s="296"/>
      <c r="AE326" s="54">
        <f t="shared" si="64"/>
        <v>0</v>
      </c>
      <c r="AF326" s="89"/>
      <c r="AG326" s="89"/>
      <c r="AH326" s="54" t="str">
        <f t="shared" si="22"/>
        <v/>
      </c>
      <c r="AI326" s="54" t="str">
        <f t="shared" si="23"/>
        <v/>
      </c>
      <c r="AJ326" s="54" t="str">
        <f t="shared" si="24"/>
        <v/>
      </c>
      <c r="AK326" s="54" t="str">
        <f t="shared" si="25"/>
        <v/>
      </c>
      <c r="AL326" s="54" t="str">
        <f t="shared" si="26"/>
        <v/>
      </c>
      <c r="AM326" s="54" t="str">
        <f t="shared" si="27"/>
        <v/>
      </c>
      <c r="AN326" s="54" t="str">
        <f t="shared" si="28"/>
        <v/>
      </c>
      <c r="AO326" s="54" t="str">
        <f t="shared" si="29"/>
        <v/>
      </c>
      <c r="AP326" s="54" t="str">
        <f t="shared" si="30"/>
        <v/>
      </c>
      <c r="AQ326" s="54" t="str">
        <f t="shared" si="31"/>
        <v/>
      </c>
      <c r="AR326" s="54" t="str">
        <f t="shared" si="32"/>
        <v/>
      </c>
      <c r="AS326" s="54" t="str">
        <f t="shared" si="33"/>
        <v/>
      </c>
      <c r="AT326" s="54" t="str">
        <f t="shared" si="34"/>
        <v/>
      </c>
      <c r="AU326" s="54" t="str">
        <f t="shared" si="35"/>
        <v/>
      </c>
      <c r="AV326" s="54" t="str">
        <f t="shared" si="36"/>
        <v/>
      </c>
      <c r="AW326" s="54" t="str">
        <f t="shared" si="37"/>
        <v/>
      </c>
      <c r="AX326" s="54" t="str">
        <f t="shared" si="38"/>
        <v/>
      </c>
      <c r="AY326" s="54" t="str">
        <f t="shared" si="39"/>
        <v/>
      </c>
      <c r="AZ326" s="54" t="str">
        <f t="shared" si="40"/>
        <v/>
      </c>
      <c r="BA326" s="54" t="str">
        <f t="shared" si="41"/>
        <v/>
      </c>
      <c r="BB326" s="54" t="str">
        <f t="shared" si="42"/>
        <v/>
      </c>
      <c r="BC326" s="54" t="str">
        <f t="shared" si="43"/>
        <v/>
      </c>
      <c r="BD326" s="54" t="str">
        <f t="shared" si="44"/>
        <v/>
      </c>
      <c r="BE326" s="54" t="str">
        <f t="shared" si="45"/>
        <v/>
      </c>
      <c r="BF326" s="54" t="str">
        <f t="shared" si="46"/>
        <v/>
      </c>
      <c r="BG326" s="54" t="str">
        <f t="shared" si="47"/>
        <v/>
      </c>
      <c r="BH326" s="54" t="str">
        <f t="shared" si="48"/>
        <v/>
      </c>
      <c r="BI326" s="54" t="str">
        <f t="shared" si="49"/>
        <v/>
      </c>
      <c r="BJ326" s="54" t="str">
        <f t="shared" si="50"/>
        <v/>
      </c>
      <c r="BK326" s="54" t="str">
        <f t="shared" si="51"/>
        <v/>
      </c>
      <c r="BL326" s="54" t="str">
        <f t="shared" si="52"/>
        <v/>
      </c>
      <c r="BM326" s="54" t="str">
        <f t="shared" si="53"/>
        <v/>
      </c>
      <c r="BN326" s="54" t="str">
        <f t="shared" si="54"/>
        <v/>
      </c>
      <c r="BO326" s="54" t="str">
        <f t="shared" si="55"/>
        <v/>
      </c>
      <c r="BP326" s="54" t="str">
        <f t="shared" si="56"/>
        <v/>
      </c>
      <c r="BQ326" s="54" t="str">
        <f t="shared" si="57"/>
        <v/>
      </c>
      <c r="BR326" s="54" t="str">
        <f t="shared" si="58"/>
        <v/>
      </c>
      <c r="BS326" s="54" t="str">
        <f t="shared" si="59"/>
        <v/>
      </c>
      <c r="BT326" s="54" t="str">
        <f t="shared" si="60"/>
        <v/>
      </c>
      <c r="BU326" s="54" t="str">
        <f t="shared" si="61"/>
        <v/>
      </c>
    </row>
    <row r="327" spans="2:73" ht="16.2">
      <c r="B327" s="104"/>
      <c r="C327" s="101" t="str">
        <f t="shared" si="70"/>
        <v/>
      </c>
      <c r="D327" s="46"/>
      <c r="E327" s="213"/>
      <c r="F327" s="196"/>
      <c r="G327" s="196"/>
      <c r="H327" s="188"/>
      <c r="I327" s="311"/>
      <c r="J327" s="188"/>
      <c r="K327" s="214"/>
      <c r="L327" s="196"/>
      <c r="M327" s="196"/>
      <c r="N327" s="196"/>
      <c r="O327" s="196"/>
      <c r="P327" s="196"/>
      <c r="Q327" s="196"/>
      <c r="R327" s="196"/>
      <c r="S327" s="196"/>
      <c r="T327" s="197"/>
      <c r="V327" s="294" t="str">
        <f>IFERROR(INDEX($I$76:$I$508, _xlfn.AGGREGATE(15, 6, ROW($I$76:$I$508)-MIN(ROW($I$76:$I$508))+1/($AE$76:$AE$508&lt;&gt;"ingresos")/(COUNTIF($V$75:V326, $I$76:$I$508)=0), 1)), "")</f>
        <v/>
      </c>
      <c r="W327" s="196"/>
      <c r="X327" s="196"/>
      <c r="Y327" s="188"/>
      <c r="Z327" s="102" t="str">
        <f t="shared" si="69"/>
        <v/>
      </c>
      <c r="AA327" s="103" t="str">
        <f t="shared" si="21"/>
        <v/>
      </c>
      <c r="AB327" s="295" t="str">
        <f t="shared" si="63"/>
        <v/>
      </c>
      <c r="AC327" s="296"/>
      <c r="AE327" s="54">
        <f t="shared" si="64"/>
        <v>0</v>
      </c>
      <c r="AF327" s="89"/>
      <c r="AG327" s="89"/>
      <c r="AH327" s="54" t="str">
        <f t="shared" si="22"/>
        <v/>
      </c>
      <c r="AI327" s="54" t="str">
        <f t="shared" si="23"/>
        <v/>
      </c>
      <c r="AJ327" s="54" t="str">
        <f t="shared" si="24"/>
        <v/>
      </c>
      <c r="AK327" s="54" t="str">
        <f t="shared" si="25"/>
        <v/>
      </c>
      <c r="AL327" s="54" t="str">
        <f t="shared" si="26"/>
        <v/>
      </c>
      <c r="AM327" s="54" t="str">
        <f t="shared" si="27"/>
        <v/>
      </c>
      <c r="AN327" s="54" t="str">
        <f t="shared" si="28"/>
        <v/>
      </c>
      <c r="AO327" s="54" t="str">
        <f t="shared" si="29"/>
        <v/>
      </c>
      <c r="AP327" s="54" t="str">
        <f t="shared" si="30"/>
        <v/>
      </c>
      <c r="AQ327" s="54" t="str">
        <f t="shared" si="31"/>
        <v/>
      </c>
      <c r="AR327" s="54" t="str">
        <f t="shared" si="32"/>
        <v/>
      </c>
      <c r="AS327" s="54" t="str">
        <f t="shared" si="33"/>
        <v/>
      </c>
      <c r="AT327" s="54" t="str">
        <f t="shared" si="34"/>
        <v/>
      </c>
      <c r="AU327" s="54" t="str">
        <f t="shared" si="35"/>
        <v/>
      </c>
      <c r="AV327" s="54" t="str">
        <f t="shared" si="36"/>
        <v/>
      </c>
      <c r="AW327" s="54" t="str">
        <f t="shared" si="37"/>
        <v/>
      </c>
      <c r="AX327" s="54" t="str">
        <f t="shared" si="38"/>
        <v/>
      </c>
      <c r="AY327" s="54" t="str">
        <f t="shared" si="39"/>
        <v/>
      </c>
      <c r="AZ327" s="54" t="str">
        <f t="shared" si="40"/>
        <v/>
      </c>
      <c r="BA327" s="54" t="str">
        <f t="shared" si="41"/>
        <v/>
      </c>
      <c r="BB327" s="54" t="str">
        <f t="shared" si="42"/>
        <v/>
      </c>
      <c r="BC327" s="54" t="str">
        <f t="shared" si="43"/>
        <v/>
      </c>
      <c r="BD327" s="54" t="str">
        <f t="shared" si="44"/>
        <v/>
      </c>
      <c r="BE327" s="54" t="str">
        <f t="shared" si="45"/>
        <v/>
      </c>
      <c r="BF327" s="54" t="str">
        <f t="shared" si="46"/>
        <v/>
      </c>
      <c r="BG327" s="54" t="str">
        <f t="shared" si="47"/>
        <v/>
      </c>
      <c r="BH327" s="54" t="str">
        <f t="shared" si="48"/>
        <v/>
      </c>
      <c r="BI327" s="54" t="str">
        <f t="shared" si="49"/>
        <v/>
      </c>
      <c r="BJ327" s="54" t="str">
        <f t="shared" si="50"/>
        <v/>
      </c>
      <c r="BK327" s="54" t="str">
        <f t="shared" si="51"/>
        <v/>
      </c>
      <c r="BL327" s="54" t="str">
        <f t="shared" si="52"/>
        <v/>
      </c>
      <c r="BM327" s="54" t="str">
        <f t="shared" si="53"/>
        <v/>
      </c>
      <c r="BN327" s="54" t="str">
        <f t="shared" si="54"/>
        <v/>
      </c>
      <c r="BO327" s="54" t="str">
        <f t="shared" si="55"/>
        <v/>
      </c>
      <c r="BP327" s="54" t="str">
        <f t="shared" si="56"/>
        <v/>
      </c>
      <c r="BQ327" s="54" t="str">
        <f t="shared" si="57"/>
        <v/>
      </c>
      <c r="BR327" s="54" t="str">
        <f t="shared" si="58"/>
        <v/>
      </c>
      <c r="BS327" s="54" t="str">
        <f t="shared" si="59"/>
        <v/>
      </c>
      <c r="BT327" s="54" t="str">
        <f t="shared" si="60"/>
        <v/>
      </c>
      <c r="BU327" s="54" t="str">
        <f t="shared" si="61"/>
        <v/>
      </c>
    </row>
    <row r="328" spans="2:73" ht="16.2">
      <c r="B328" s="104"/>
      <c r="C328" s="101" t="str">
        <f t="shared" si="70"/>
        <v/>
      </c>
      <c r="D328" s="46"/>
      <c r="E328" s="213"/>
      <c r="F328" s="196"/>
      <c r="G328" s="196"/>
      <c r="H328" s="188"/>
      <c r="I328" s="311"/>
      <c r="J328" s="188"/>
      <c r="K328" s="214"/>
      <c r="L328" s="196"/>
      <c r="M328" s="196"/>
      <c r="N328" s="196"/>
      <c r="O328" s="196"/>
      <c r="P328" s="196"/>
      <c r="Q328" s="196"/>
      <c r="R328" s="196"/>
      <c r="S328" s="196"/>
      <c r="T328" s="197"/>
      <c r="V328" s="294" t="str">
        <f>IFERROR(INDEX($I$76:$I$508, _xlfn.AGGREGATE(15, 6, ROW($I$76:$I$508)-MIN(ROW($I$76:$I$508))+1/($AE$76:$AE$508&lt;&gt;"ingresos")/(COUNTIF($V$75:V327, $I$76:$I$508)=0), 1)), "")</f>
        <v/>
      </c>
      <c r="W328" s="196"/>
      <c r="X328" s="196"/>
      <c r="Y328" s="188"/>
      <c r="Z328" s="102" t="str">
        <f t="shared" si="69"/>
        <v/>
      </c>
      <c r="AA328" s="103" t="str">
        <f t="shared" si="21"/>
        <v/>
      </c>
      <c r="AB328" s="295" t="str">
        <f t="shared" si="63"/>
        <v/>
      </c>
      <c r="AC328" s="296"/>
      <c r="AE328" s="54">
        <f t="shared" si="64"/>
        <v>0</v>
      </c>
      <c r="AF328" s="89"/>
      <c r="AG328" s="89"/>
      <c r="AH328" s="54" t="str">
        <f t="shared" si="22"/>
        <v/>
      </c>
      <c r="AI328" s="54" t="str">
        <f t="shared" si="23"/>
        <v/>
      </c>
      <c r="AJ328" s="54" t="str">
        <f t="shared" si="24"/>
        <v/>
      </c>
      <c r="AK328" s="54" t="str">
        <f t="shared" si="25"/>
        <v/>
      </c>
      <c r="AL328" s="54" t="str">
        <f t="shared" si="26"/>
        <v/>
      </c>
      <c r="AM328" s="54" t="str">
        <f t="shared" si="27"/>
        <v/>
      </c>
      <c r="AN328" s="54" t="str">
        <f t="shared" si="28"/>
        <v/>
      </c>
      <c r="AO328" s="54" t="str">
        <f t="shared" si="29"/>
        <v/>
      </c>
      <c r="AP328" s="54" t="str">
        <f t="shared" si="30"/>
        <v/>
      </c>
      <c r="AQ328" s="54" t="str">
        <f t="shared" si="31"/>
        <v/>
      </c>
      <c r="AR328" s="54" t="str">
        <f t="shared" si="32"/>
        <v/>
      </c>
      <c r="AS328" s="54" t="str">
        <f t="shared" si="33"/>
        <v/>
      </c>
      <c r="AT328" s="54" t="str">
        <f t="shared" si="34"/>
        <v/>
      </c>
      <c r="AU328" s="54" t="str">
        <f t="shared" si="35"/>
        <v/>
      </c>
      <c r="AV328" s="54" t="str">
        <f t="shared" si="36"/>
        <v/>
      </c>
      <c r="AW328" s="54" t="str">
        <f t="shared" si="37"/>
        <v/>
      </c>
      <c r="AX328" s="54" t="str">
        <f t="shared" si="38"/>
        <v/>
      </c>
      <c r="AY328" s="54" t="str">
        <f t="shared" si="39"/>
        <v/>
      </c>
      <c r="AZ328" s="54" t="str">
        <f t="shared" si="40"/>
        <v/>
      </c>
      <c r="BA328" s="54" t="str">
        <f t="shared" si="41"/>
        <v/>
      </c>
      <c r="BB328" s="54" t="str">
        <f t="shared" si="42"/>
        <v/>
      </c>
      <c r="BC328" s="54" t="str">
        <f t="shared" si="43"/>
        <v/>
      </c>
      <c r="BD328" s="54" t="str">
        <f t="shared" si="44"/>
        <v/>
      </c>
      <c r="BE328" s="54" t="str">
        <f t="shared" si="45"/>
        <v/>
      </c>
      <c r="BF328" s="54" t="str">
        <f t="shared" si="46"/>
        <v/>
      </c>
      <c r="BG328" s="54" t="str">
        <f t="shared" si="47"/>
        <v/>
      </c>
      <c r="BH328" s="54" t="str">
        <f t="shared" si="48"/>
        <v/>
      </c>
      <c r="BI328" s="54" t="str">
        <f t="shared" si="49"/>
        <v/>
      </c>
      <c r="BJ328" s="54" t="str">
        <f t="shared" si="50"/>
        <v/>
      </c>
      <c r="BK328" s="54" t="str">
        <f t="shared" si="51"/>
        <v/>
      </c>
      <c r="BL328" s="54" t="str">
        <f t="shared" si="52"/>
        <v/>
      </c>
      <c r="BM328" s="54" t="str">
        <f t="shared" si="53"/>
        <v/>
      </c>
      <c r="BN328" s="54" t="str">
        <f t="shared" si="54"/>
        <v/>
      </c>
      <c r="BO328" s="54" t="str">
        <f t="shared" si="55"/>
        <v/>
      </c>
      <c r="BP328" s="54" t="str">
        <f t="shared" si="56"/>
        <v/>
      </c>
      <c r="BQ328" s="54" t="str">
        <f t="shared" si="57"/>
        <v/>
      </c>
      <c r="BR328" s="54" t="str">
        <f t="shared" si="58"/>
        <v/>
      </c>
      <c r="BS328" s="54" t="str">
        <f t="shared" si="59"/>
        <v/>
      </c>
      <c r="BT328" s="54" t="str">
        <f t="shared" si="60"/>
        <v/>
      </c>
      <c r="BU328" s="54" t="str">
        <f t="shared" si="61"/>
        <v/>
      </c>
    </row>
    <row r="329" spans="2:73" ht="16.2">
      <c r="B329" s="104"/>
      <c r="C329" s="101" t="str">
        <f t="shared" si="70"/>
        <v/>
      </c>
      <c r="D329" s="46"/>
      <c r="E329" s="213"/>
      <c r="F329" s="196"/>
      <c r="G329" s="196"/>
      <c r="H329" s="188"/>
      <c r="I329" s="311"/>
      <c r="J329" s="188"/>
      <c r="K329" s="214"/>
      <c r="L329" s="196"/>
      <c r="M329" s="196"/>
      <c r="N329" s="196"/>
      <c r="O329" s="196"/>
      <c r="P329" s="196"/>
      <c r="Q329" s="196"/>
      <c r="R329" s="196"/>
      <c r="S329" s="196"/>
      <c r="T329" s="197"/>
      <c r="V329" s="294" t="str">
        <f>IFERROR(INDEX($I$76:$I$508, _xlfn.AGGREGATE(15, 6, ROW($I$76:$I$508)-MIN(ROW($I$76:$I$508))+1/($AE$76:$AE$508&lt;&gt;"ingresos")/(COUNTIF($V$75:V328, $I$76:$I$508)=0), 1)), "")</f>
        <v/>
      </c>
      <c r="W329" s="196"/>
      <c r="X329" s="196"/>
      <c r="Y329" s="188"/>
      <c r="Z329" s="102" t="str">
        <f t="shared" si="69"/>
        <v/>
      </c>
      <c r="AA329" s="103" t="str">
        <f t="shared" si="21"/>
        <v/>
      </c>
      <c r="AB329" s="295" t="str">
        <f t="shared" si="63"/>
        <v/>
      </c>
      <c r="AC329" s="296"/>
      <c r="AE329" s="54">
        <f t="shared" si="64"/>
        <v>0</v>
      </c>
      <c r="AF329" s="89"/>
      <c r="AG329" s="89"/>
      <c r="AH329" s="54" t="str">
        <f t="shared" si="22"/>
        <v/>
      </c>
      <c r="AI329" s="54" t="str">
        <f t="shared" si="23"/>
        <v/>
      </c>
      <c r="AJ329" s="54" t="str">
        <f t="shared" si="24"/>
        <v/>
      </c>
      <c r="AK329" s="54" t="str">
        <f t="shared" si="25"/>
        <v/>
      </c>
      <c r="AL329" s="54" t="str">
        <f t="shared" si="26"/>
        <v/>
      </c>
      <c r="AM329" s="54" t="str">
        <f t="shared" si="27"/>
        <v/>
      </c>
      <c r="AN329" s="54" t="str">
        <f t="shared" si="28"/>
        <v/>
      </c>
      <c r="AO329" s="54" t="str">
        <f t="shared" si="29"/>
        <v/>
      </c>
      <c r="AP329" s="54" t="str">
        <f t="shared" si="30"/>
        <v/>
      </c>
      <c r="AQ329" s="54" t="str">
        <f t="shared" si="31"/>
        <v/>
      </c>
      <c r="AR329" s="54" t="str">
        <f t="shared" si="32"/>
        <v/>
      </c>
      <c r="AS329" s="54" t="str">
        <f t="shared" si="33"/>
        <v/>
      </c>
      <c r="AT329" s="54" t="str">
        <f t="shared" si="34"/>
        <v/>
      </c>
      <c r="AU329" s="54" t="str">
        <f t="shared" si="35"/>
        <v/>
      </c>
      <c r="AV329" s="54" t="str">
        <f t="shared" si="36"/>
        <v/>
      </c>
      <c r="AW329" s="54" t="str">
        <f t="shared" si="37"/>
        <v/>
      </c>
      <c r="AX329" s="54" t="str">
        <f t="shared" si="38"/>
        <v/>
      </c>
      <c r="AY329" s="54" t="str">
        <f t="shared" si="39"/>
        <v/>
      </c>
      <c r="AZ329" s="54" t="str">
        <f t="shared" si="40"/>
        <v/>
      </c>
      <c r="BA329" s="54" t="str">
        <f t="shared" si="41"/>
        <v/>
      </c>
      <c r="BB329" s="54" t="str">
        <f t="shared" si="42"/>
        <v/>
      </c>
      <c r="BC329" s="54" t="str">
        <f t="shared" si="43"/>
        <v/>
      </c>
      <c r="BD329" s="54" t="str">
        <f t="shared" si="44"/>
        <v/>
      </c>
      <c r="BE329" s="54" t="str">
        <f t="shared" si="45"/>
        <v/>
      </c>
      <c r="BF329" s="54" t="str">
        <f t="shared" si="46"/>
        <v/>
      </c>
      <c r="BG329" s="54" t="str">
        <f t="shared" si="47"/>
        <v/>
      </c>
      <c r="BH329" s="54" t="str">
        <f t="shared" si="48"/>
        <v/>
      </c>
      <c r="BI329" s="54" t="str">
        <f t="shared" si="49"/>
        <v/>
      </c>
      <c r="BJ329" s="54" t="str">
        <f t="shared" si="50"/>
        <v/>
      </c>
      <c r="BK329" s="54" t="str">
        <f t="shared" si="51"/>
        <v/>
      </c>
      <c r="BL329" s="54" t="str">
        <f t="shared" si="52"/>
        <v/>
      </c>
      <c r="BM329" s="54" t="str">
        <f t="shared" si="53"/>
        <v/>
      </c>
      <c r="BN329" s="54" t="str">
        <f t="shared" si="54"/>
        <v/>
      </c>
      <c r="BO329" s="54" t="str">
        <f t="shared" si="55"/>
        <v/>
      </c>
      <c r="BP329" s="54" t="str">
        <f t="shared" si="56"/>
        <v/>
      </c>
      <c r="BQ329" s="54" t="str">
        <f t="shared" si="57"/>
        <v/>
      </c>
      <c r="BR329" s="54" t="str">
        <f t="shared" si="58"/>
        <v/>
      </c>
      <c r="BS329" s="54" t="str">
        <f t="shared" si="59"/>
        <v/>
      </c>
      <c r="BT329" s="54" t="str">
        <f t="shared" si="60"/>
        <v/>
      </c>
      <c r="BU329" s="54" t="str">
        <f t="shared" si="61"/>
        <v/>
      </c>
    </row>
    <row r="330" spans="2:73" ht="16.2">
      <c r="B330" s="104"/>
      <c r="C330" s="101" t="str">
        <f t="shared" si="70"/>
        <v/>
      </c>
      <c r="D330" s="46"/>
      <c r="E330" s="213"/>
      <c r="F330" s="196"/>
      <c r="G330" s="196"/>
      <c r="H330" s="188"/>
      <c r="I330" s="311"/>
      <c r="J330" s="188"/>
      <c r="K330" s="214"/>
      <c r="L330" s="196"/>
      <c r="M330" s="196"/>
      <c r="N330" s="196"/>
      <c r="O330" s="196"/>
      <c r="P330" s="196"/>
      <c r="Q330" s="196"/>
      <c r="R330" s="196"/>
      <c r="S330" s="196"/>
      <c r="T330" s="197"/>
      <c r="V330" s="294" t="str">
        <f>IFERROR(INDEX($I$76:$I$508, _xlfn.AGGREGATE(15, 6, ROW($I$76:$I$508)-MIN(ROW($I$76:$I$508))+1/($AE$76:$AE$508&lt;&gt;"ingresos")/(COUNTIF($V$75:V329, $I$76:$I$508)=0), 1)), "")</f>
        <v/>
      </c>
      <c r="W330" s="196"/>
      <c r="X330" s="196"/>
      <c r="Y330" s="188"/>
      <c r="Z330" s="102" t="str">
        <f t="shared" si="69"/>
        <v/>
      </c>
      <c r="AA330" s="103" t="str">
        <f t="shared" si="21"/>
        <v/>
      </c>
      <c r="AB330" s="295" t="str">
        <f t="shared" si="63"/>
        <v/>
      </c>
      <c r="AC330" s="296"/>
      <c r="AE330" s="54">
        <f t="shared" si="64"/>
        <v>0</v>
      </c>
      <c r="AF330" s="89"/>
      <c r="AG330" s="89"/>
      <c r="AH330" s="54" t="str">
        <f t="shared" si="22"/>
        <v/>
      </c>
      <c r="AI330" s="54" t="str">
        <f t="shared" si="23"/>
        <v/>
      </c>
      <c r="AJ330" s="54" t="str">
        <f t="shared" si="24"/>
        <v/>
      </c>
      <c r="AK330" s="54" t="str">
        <f t="shared" si="25"/>
        <v/>
      </c>
      <c r="AL330" s="54" t="str">
        <f t="shared" si="26"/>
        <v/>
      </c>
      <c r="AM330" s="54" t="str">
        <f t="shared" si="27"/>
        <v/>
      </c>
      <c r="AN330" s="54" t="str">
        <f t="shared" si="28"/>
        <v/>
      </c>
      <c r="AO330" s="54" t="str">
        <f t="shared" si="29"/>
        <v/>
      </c>
      <c r="AP330" s="54" t="str">
        <f t="shared" si="30"/>
        <v/>
      </c>
      <c r="AQ330" s="54" t="str">
        <f t="shared" si="31"/>
        <v/>
      </c>
      <c r="AR330" s="54" t="str">
        <f t="shared" si="32"/>
        <v/>
      </c>
      <c r="AS330" s="54" t="str">
        <f t="shared" si="33"/>
        <v/>
      </c>
      <c r="AT330" s="54" t="str">
        <f t="shared" si="34"/>
        <v/>
      </c>
      <c r="AU330" s="54" t="str">
        <f t="shared" si="35"/>
        <v/>
      </c>
      <c r="AV330" s="54" t="str">
        <f t="shared" si="36"/>
        <v/>
      </c>
      <c r="AW330" s="54" t="str">
        <f t="shared" si="37"/>
        <v/>
      </c>
      <c r="AX330" s="54" t="str">
        <f t="shared" si="38"/>
        <v/>
      </c>
      <c r="AY330" s="54" t="str">
        <f t="shared" si="39"/>
        <v/>
      </c>
      <c r="AZ330" s="54" t="str">
        <f t="shared" si="40"/>
        <v/>
      </c>
      <c r="BA330" s="54" t="str">
        <f t="shared" si="41"/>
        <v/>
      </c>
      <c r="BB330" s="54" t="str">
        <f t="shared" si="42"/>
        <v/>
      </c>
      <c r="BC330" s="54" t="str">
        <f t="shared" si="43"/>
        <v/>
      </c>
      <c r="BD330" s="54" t="str">
        <f t="shared" si="44"/>
        <v/>
      </c>
      <c r="BE330" s="54" t="str">
        <f t="shared" si="45"/>
        <v/>
      </c>
      <c r="BF330" s="54" t="str">
        <f t="shared" si="46"/>
        <v/>
      </c>
      <c r="BG330" s="54" t="str">
        <f t="shared" si="47"/>
        <v/>
      </c>
      <c r="BH330" s="54" t="str">
        <f t="shared" si="48"/>
        <v/>
      </c>
      <c r="BI330" s="54" t="str">
        <f t="shared" si="49"/>
        <v/>
      </c>
      <c r="BJ330" s="54" t="str">
        <f t="shared" si="50"/>
        <v/>
      </c>
      <c r="BK330" s="54" t="str">
        <f t="shared" si="51"/>
        <v/>
      </c>
      <c r="BL330" s="54" t="str">
        <f t="shared" si="52"/>
        <v/>
      </c>
      <c r="BM330" s="54" t="str">
        <f t="shared" si="53"/>
        <v/>
      </c>
      <c r="BN330" s="54" t="str">
        <f t="shared" si="54"/>
        <v/>
      </c>
      <c r="BO330" s="54" t="str">
        <f t="shared" si="55"/>
        <v/>
      </c>
      <c r="BP330" s="54" t="str">
        <f t="shared" si="56"/>
        <v/>
      </c>
      <c r="BQ330" s="54" t="str">
        <f t="shared" si="57"/>
        <v/>
      </c>
      <c r="BR330" s="54" t="str">
        <f t="shared" si="58"/>
        <v/>
      </c>
      <c r="BS330" s="54" t="str">
        <f t="shared" si="59"/>
        <v/>
      </c>
      <c r="BT330" s="54" t="str">
        <f t="shared" si="60"/>
        <v/>
      </c>
      <c r="BU330" s="54" t="str">
        <f t="shared" si="61"/>
        <v/>
      </c>
    </row>
    <row r="331" spans="2:73" ht="16.2">
      <c r="B331" s="104"/>
      <c r="C331" s="101" t="str">
        <f t="shared" si="70"/>
        <v/>
      </c>
      <c r="D331" s="46"/>
      <c r="E331" s="213"/>
      <c r="F331" s="196"/>
      <c r="G331" s="196"/>
      <c r="H331" s="188"/>
      <c r="I331" s="311"/>
      <c r="J331" s="188"/>
      <c r="K331" s="214"/>
      <c r="L331" s="196"/>
      <c r="M331" s="196"/>
      <c r="N331" s="196"/>
      <c r="O331" s="196"/>
      <c r="P331" s="196"/>
      <c r="Q331" s="196"/>
      <c r="R331" s="196"/>
      <c r="S331" s="196"/>
      <c r="T331" s="197"/>
      <c r="V331" s="294" t="str">
        <f>IFERROR(INDEX($I$76:$I$508, _xlfn.AGGREGATE(15, 6, ROW($I$76:$I$508)-MIN(ROW($I$76:$I$508))+1/($AE$76:$AE$508&lt;&gt;"ingresos")/(COUNTIF($V$75:V330, $I$76:$I$508)=0), 1)), "")</f>
        <v/>
      </c>
      <c r="W331" s="196"/>
      <c r="X331" s="196"/>
      <c r="Y331" s="188"/>
      <c r="Z331" s="102" t="str">
        <f t="shared" si="69"/>
        <v/>
      </c>
      <c r="AA331" s="103" t="str">
        <f t="shared" ref="AA331:AA508" si="71">IF(V331="","",SUMIF($I$76:$J$508,V331,$D$76:$D$508))</f>
        <v/>
      </c>
      <c r="AB331" s="295" t="str">
        <f t="shared" ref="AB331:AB508" si="72">IF(V331 ="","",AA331/SUM($AA$76:$AA$508))</f>
        <v/>
      </c>
      <c r="AC331" s="296"/>
      <c r="AE331" s="54">
        <f t="shared" ref="AE331:AE508" si="73">E331</f>
        <v>0</v>
      </c>
      <c r="AF331" s="89"/>
      <c r="AG331" s="89"/>
      <c r="AH331" s="54" t="str">
        <f t="shared" ref="AH331:AH508" si="74">IF(E331="ingresos",$B$27,IF(E331="Ahorros / Inverciones",$B$42,IF(E331="Gastos Fijos",$I$16,IF(E331="Gastos Variables",$X$16,IF(E331="Deudas",$Q$16,"")))))</f>
        <v/>
      </c>
      <c r="AI331" s="54" t="str">
        <f t="shared" ref="AI331:AI508" si="75">IF(E331="ingresos",$B$28,IF(E331="Ahorros / Inverciones",$B$43,IF(E331="Gastos Fijos",$I$17,IF(E331="Gastos Variables",$X$17,IF(E331="Deudas",$Q$17,"")))))</f>
        <v/>
      </c>
      <c r="AJ331" s="54" t="str">
        <f t="shared" ref="AJ331:AJ508" si="76">IF(E331="ingresos",$B$29,IF(E331="Ahorros / Inverciones",$B$44,IF(E331="Gastos Fijos",$I$18,IF(E331="Gastos Variables",$X$18,IF(E331="Deudas",$Q$18,"")))))</f>
        <v/>
      </c>
      <c r="AK331" s="54" t="str">
        <f t="shared" ref="AK331:AK508" si="77">IF(E331="ingresos",$B$30,IF(E331="Ahorros / Inverciones",$B$45,IF(E331="Gastos Fijos",$I$19,IF(E331="Gastos Variables",$X$19,IF(E331="Deudas",$Q$19,"")))))</f>
        <v/>
      </c>
      <c r="AL331" s="54" t="str">
        <f t="shared" ref="AL331:AL508" si="78">IF(E331="ingresos",$B$31,IF(E331="Ahorros / Inverciones",$B$46,IF(E331="Gastos Fijos",$I$20,IF(E331="Gastos Variables",$X$20,IF(E331="Deudas",$Q$20,"")))))</f>
        <v/>
      </c>
      <c r="AM331" s="54" t="str">
        <f t="shared" ref="AM331:AM508" si="79">IF(E331="ingresos",$B$32,IF(E331="Ahorros / Inverciones",$B$47,IF(E331="Gastos Fijos",$I$21,IF(E331="Gastos Variables",$X$21,IF(E331="Deudas",$Q$21,"")))))</f>
        <v/>
      </c>
      <c r="AN331" s="54" t="str">
        <f t="shared" ref="AN331:AN508" si="80">IF(E331="ingresos",$B$33,IF(E331="Ahorros / Inverciones",$B$48,IF(E331="Gastos Fijos",$I$22,IF(E331="Gastos Variables",$X$22,IF(E331="Deudas",$Q$22,"")))))</f>
        <v/>
      </c>
      <c r="AO331" s="54" t="str">
        <f t="shared" ref="AO331:AO508" si="81">IF(E331="ingresos",$B$34,IF(E331="Ahorros / Inverciones",$B$49,IF(E331="Gastos Fijos",$I$23,IF(E331="Gastos Variables",$X$23,IF(E331="Deudas",$Q$23,"")))))</f>
        <v/>
      </c>
      <c r="AP331" s="54" t="str">
        <f t="shared" ref="AP331:AP508" si="82">IF(E331="ingresos",$B$35,IF(E331="Ahorros / Inverciones",$B$50,IF(E331="Gastos Fijos",$I$24,IF(E331="Gastos Variables",$X$24,IF(E331="Deudas",$Q$24,"")))))</f>
        <v/>
      </c>
      <c r="AQ331" s="54" t="str">
        <f t="shared" ref="AQ331:AQ508" si="83">IF(E331="ingresos",$B$36,IF(E331="Ahorros / Inverciones",$B$51,IF(E331="Gastos Fijos",$I$25,IF(E331="Gastos Variables",$X$25,IF(E331="Deudas",$Q$25,"")))))</f>
        <v/>
      </c>
      <c r="AR331" s="54" t="str">
        <f t="shared" ref="AR331:AR508" si="84">IF(E331="ingresos","",IF(E331="Ahorros / Inverciones",$B$52,IF(E331="Gastos Fijos",$I$26,IF(E331="Gastos Variables",$X$26,IF(E331="Deudas",$Q$26,"")))))</f>
        <v/>
      </c>
      <c r="AS331" s="54" t="str">
        <f t="shared" ref="AS331:AS508" si="85">IF(E331="ingresos","",IF(E331="Ahorros / Inverciones",$B$53,IF(E331="Gastos Fijos",$I$27,IF(E331="Gastos Variables",$X$27,IF(E331="Deudas",$Q$27,"")))))</f>
        <v/>
      </c>
      <c r="AT331" s="54" t="str">
        <f t="shared" ref="AT331:AT508" si="86">IF(E331="ingresos","",IF(E331="Ahorros / Inverciones",$B$54,IF(E331="Gastos Fijos",$I$28,IF(E331="Gastos Variables",$X$28,IF(E331="Deudas",$Q$28,"")))))</f>
        <v/>
      </c>
      <c r="AU331" s="54" t="str">
        <f t="shared" ref="AU331:AU508" si="87">IF(E331="ingresos","",IF(E331="Ahorros / Inverciones",$B$55,IF(E331="Gastos Fijos",$I$29,IF(E331="Gastos Variables",$X$29,IF(E331="Deudas",$Q$29,"")))))</f>
        <v/>
      </c>
      <c r="AV331" s="54" t="str">
        <f t="shared" ref="AV331:AV508" si="88">IF(E331="ingresos","",IF(E331="Ahorros / Inverciones","",IF(E331="Gastos Fijos",$I$30,IF(E331="Gastos Variables",$X$30,IF(E331="Deudas",$Q$30,"")))))</f>
        <v/>
      </c>
      <c r="AW331" s="54" t="str">
        <f t="shared" ref="AW331:AW508" si="89">IF(E331="ingresos","",IF(E331="Ahorros / Inverciones","",IF(E331="Gastos Fijos",$I$31,IF(E331="Gastos Variables",$X$31,IF(E331="Deudas",$Q$31,"")))))</f>
        <v/>
      </c>
      <c r="AX331" s="54" t="str">
        <f t="shared" ref="AX331:AX508" si="90">IF(E331="ingresos","",IF(E331="Ahorros / Inverciones","",IF(E331="Gastos Fijos",$I$32,IF(E331="Gastos Variables",$X$32,IF(E331="Deudas",$Q$32,"")))))</f>
        <v/>
      </c>
      <c r="AY331" s="54" t="str">
        <f t="shared" ref="AY331:AY508" si="91">IF(E331="ingresos","",IF(E331="Ahorros / Inverciones","",IF(E331="Gastos Fijos",$I$33,IF(E331="Gastos Variables",$X$33,IF(E331="Deudas",$Q$33,"")))))</f>
        <v/>
      </c>
      <c r="AZ331" s="54" t="str">
        <f t="shared" ref="AZ331:AZ508" si="92">IF(E331="ingresos","",IF(E331="Ahorros / Inverciones","",IF(E331="Gastos Fijos",$I$34,IF(E331="Gastos Variables",$X$34,IF(E331="Deudas",$Q$34,"")))))</f>
        <v/>
      </c>
      <c r="BA331" s="54" t="str">
        <f t="shared" ref="BA331:BA508" si="93">IF(E331="ingresos","",IF(E331="Ahorros / Inverciones","",IF(E331="Gastos Fijos",$I$35,IF(E331="Gastos Variables",$X$35,IF(E331="Deudas",$Q$35,"")))))</f>
        <v/>
      </c>
      <c r="BB331" s="54" t="str">
        <f t="shared" ref="BB331:BB508" si="94">IF(E331="ingresos","",IF(E331="Ahorros / Inverciones","",IF(E331="Gastos Fijos",$I$36,IF(E331="Gastos Variables",$X$36,IF(E331="Deudas",$Q$36,"")))))</f>
        <v/>
      </c>
      <c r="BC331" s="54" t="str">
        <f t="shared" ref="BC331:BC508" si="95">IF(E331="ingresos","",IF(E331="Ahorros / Inverciones","",IF(E331="Gastos Fijos",$I$37,IF(E331="Gastos Variables",$X$37,IF(E331="Deudas",$Q$37,"")))))</f>
        <v/>
      </c>
      <c r="BD331" s="54" t="str">
        <f t="shared" ref="BD331:BD508" si="96">IF(E331="ingresos","",IF(E331="Ahorros / Inverciones","",IF(E331="Gastos Fijos",$I$38,IF(E331="Gastos Variables",$X$38,IF(E331="Deudas",$Q$38,"")))))</f>
        <v/>
      </c>
      <c r="BE331" s="54" t="str">
        <f t="shared" ref="BE331:BE508" si="97">IF(E331="ingresos","",IF(E331="Ahorros / Inverciones","",IF(E331="Gastos Fijos",$I$39,IF(E331="Gastos Variables",$X$39,IF(E331="Deudas",$Q$39,"")))))</f>
        <v/>
      </c>
      <c r="BF331" s="54" t="str">
        <f t="shared" ref="BF331:BF508" si="98">IF(E331="ingresos","",IF(E331="Ahorros / Inverciones","",IF(E331="Gastos Fijos",$I$40,IF(E331="Gastos Variables",$X$40,IF(E331="Deudas",$Q$40,"")))))</f>
        <v/>
      </c>
      <c r="BG331" s="54" t="str">
        <f t="shared" ref="BG331:BG508" si="99">IF(E331="ingresos","",IF(E331="Ahorros / Inverciones","",IF(E331="Gastos Fijos",$I$41,IF(E331="Gastos Variables",$X$41,IF(E331="Deudas",$Q$41,"")))))</f>
        <v/>
      </c>
      <c r="BH331" s="54" t="str">
        <f t="shared" ref="BH331:BH508" si="100">IF(E331="ingresos","",IF(E331="Ahorros / Inverciones","",IF(E331="Gastos Fijos",$I$42,IF(E331="Gastos Variables",$X$42,IF(E331="Deudas",$Q$42,"")))))</f>
        <v/>
      </c>
      <c r="BI331" s="54" t="str">
        <f t="shared" ref="BI331:BI508" si="101">IF(E331="ingresos","",IF(E331="Ahorros / Inverciones","",IF(E331="Gastos Fijos",$I$43,IF(E331="Gastos Variables",$X$43,IF(E331="Deudas",$Q$43,"")))))</f>
        <v/>
      </c>
      <c r="BJ331" s="54" t="str">
        <f t="shared" ref="BJ331:BJ508" si="102">IF(E331="ingresos","",IF(E331="Ahorros / Inverciones","",IF(E331="Gastos Fijos",$I$44,IF(E331="Gastos Variables",$X$44,IF(E331="Deudas",$Q$44,"")))))</f>
        <v/>
      </c>
      <c r="BK331" s="54" t="str">
        <f t="shared" ref="BK331:BK508" si="103">IF(E331="ingresos","",IF(E331="Ahorros / Inverciones","",IF(E331="Gastos Fijos",$I$45,IF(E331="Gastos Variables",$X$45,IF(E331="Deudas",$Q$45,"")))))</f>
        <v/>
      </c>
      <c r="BL331" s="54" t="str">
        <f t="shared" ref="BL331:BL508" si="104">IF(E331="ingresos","",IF(E331="Ahorros / Inverciones","",IF(E331="Gastos Fijos",$I$46,IF(E331="Gastos Variables",$X$46,IF(E331="Deudas",$Q$46,"")))))</f>
        <v/>
      </c>
      <c r="BM331" s="54" t="str">
        <f t="shared" ref="BM331:BM508" si="105">IF(E331="ingresos","",IF(E331="Ahorros / Inverciones","",IF(E331="Gastos Fijos",$I$47,IF(E331="Gastos Variables",$X$47,IF(E331="Deudas",$Q$47,"")))))</f>
        <v/>
      </c>
      <c r="BN331" s="54" t="str">
        <f t="shared" ref="BN331:BN508" si="106">IF(E331="ingresos","",IF(E331="Ahorros / Inverciones","",IF(E331="Gastos Fijos",$I$48,IF(E331="Gastos Variables",$X$48,IF(E331="Deudas",$Q$48,"")))))</f>
        <v/>
      </c>
      <c r="BO331" s="54" t="str">
        <f t="shared" ref="BO331:BO508" si="107">IF(E331="ingresos","",IF(E331="Ahorros / Inverciones","",IF(E331="Gastos Fijos",$I$49,IF(E331="Gastos Variables",$X$49,IF(E331="Deudas",$Q$49,"")))))</f>
        <v/>
      </c>
      <c r="BP331" s="54" t="str">
        <f t="shared" ref="BP331:BP508" si="108">IF(E331="ingresos","",IF(E331="Ahorros / Inverciones","",IF(E331="Gastos Fijos",$I$50,IF(E331="Gastos Variables",$X$50,IF(E331="Deudas",$Q$50,"")))))</f>
        <v/>
      </c>
      <c r="BQ331" s="54" t="str">
        <f t="shared" ref="BQ331:BQ508" si="109">IF(E331="ingresos","",IF(E331="Ahorros / Inverciones","",IF(E331="Gastos Fijos",$I$51,IF(E331="Gastos Variables",$X$51,IF(E331="Deudas",$Q$51,"")))))</f>
        <v/>
      </c>
      <c r="BR331" s="54" t="str">
        <f t="shared" ref="BR331:BR508" si="110">IF(E331="ingresos","",IF(E331="Ahorros / Inverciones","",IF(E331="Gastos Fijos",$I$52,IF(E331="Gastos Variables",$X$52,IF(E331="Deudas",$Q$52,"")))))</f>
        <v/>
      </c>
      <c r="BS331" s="54" t="str">
        <f t="shared" ref="BS331:BS508" si="111">IF(E331="ingresos","",IF(E331="Ahorros / Inverciones","",IF(E331="Gastos Fijos",$I$53,IF(E331="Gastos Variables",$X$53,IF(E331="Deudas",$Q$53,"")))))</f>
        <v/>
      </c>
      <c r="BT331" s="54" t="str">
        <f t="shared" ref="BT331:BT508" si="112">IF(E331="ingresos","",IF(E331="Ahorros / Inverciones","",IF(E331="Gastos Fijos",$I$54,IF(E331="Gastos Variables",$X$54,IF(E331="Deudas",$Q$54,"")))))</f>
        <v/>
      </c>
      <c r="BU331" s="54" t="str">
        <f t="shared" ref="BU331:BU508" si="113">IF(E331="ingresos","",IF(E331="Ahorros / Inverciones","",IF(E331="Gastos Fijos",$I$55,IF(E331="Gastos Variables",$X$55,IF(E331="Deudas",$Q$55,"")))))</f>
        <v/>
      </c>
    </row>
    <row r="332" spans="2:73" ht="16.2">
      <c r="B332" s="104"/>
      <c r="C332" s="101" t="str">
        <f t="shared" si="70"/>
        <v/>
      </c>
      <c r="D332" s="46"/>
      <c r="E332" s="213"/>
      <c r="F332" s="196"/>
      <c r="G332" s="196"/>
      <c r="H332" s="188"/>
      <c r="I332" s="311"/>
      <c r="J332" s="188"/>
      <c r="K332" s="214"/>
      <c r="L332" s="196"/>
      <c r="M332" s="196"/>
      <c r="N332" s="196"/>
      <c r="O332" s="196"/>
      <c r="P332" s="196"/>
      <c r="Q332" s="196"/>
      <c r="R332" s="196"/>
      <c r="S332" s="196"/>
      <c r="T332" s="197"/>
      <c r="V332" s="294" t="str">
        <f>IFERROR(INDEX($I$76:$I$508, _xlfn.AGGREGATE(15, 6, ROW($I$76:$I$508)-MIN(ROW($I$76:$I$508))+1/($AE$76:$AE$508&lt;&gt;"ingresos")/(COUNTIF($V$75:V331, $I$76:$I$508)=0), 1)), "")</f>
        <v/>
      </c>
      <c r="W332" s="196"/>
      <c r="X332" s="196"/>
      <c r="Y332" s="188"/>
      <c r="Z332" s="102" t="str">
        <f t="shared" ref="Z332:Z395" si="114">+IF(V332=0,"",IF(V332="","",$C$10))</f>
        <v/>
      </c>
      <c r="AA332" s="103" t="str">
        <f t="shared" si="71"/>
        <v/>
      </c>
      <c r="AB332" s="295" t="str">
        <f t="shared" si="72"/>
        <v/>
      </c>
      <c r="AC332" s="296"/>
      <c r="AE332" s="54">
        <f t="shared" si="73"/>
        <v>0</v>
      </c>
      <c r="AF332" s="89"/>
      <c r="AG332" s="89"/>
      <c r="AH332" s="54" t="str">
        <f t="shared" si="74"/>
        <v/>
      </c>
      <c r="AI332" s="54" t="str">
        <f t="shared" si="75"/>
        <v/>
      </c>
      <c r="AJ332" s="54" t="str">
        <f t="shared" si="76"/>
        <v/>
      </c>
      <c r="AK332" s="54" t="str">
        <f t="shared" si="77"/>
        <v/>
      </c>
      <c r="AL332" s="54" t="str">
        <f t="shared" si="78"/>
        <v/>
      </c>
      <c r="AM332" s="54" t="str">
        <f t="shared" si="79"/>
        <v/>
      </c>
      <c r="AN332" s="54" t="str">
        <f t="shared" si="80"/>
        <v/>
      </c>
      <c r="AO332" s="54" t="str">
        <f t="shared" si="81"/>
        <v/>
      </c>
      <c r="AP332" s="54" t="str">
        <f t="shared" si="82"/>
        <v/>
      </c>
      <c r="AQ332" s="54" t="str">
        <f t="shared" si="83"/>
        <v/>
      </c>
      <c r="AR332" s="54" t="str">
        <f t="shared" si="84"/>
        <v/>
      </c>
      <c r="AS332" s="54" t="str">
        <f t="shared" si="85"/>
        <v/>
      </c>
      <c r="AT332" s="54" t="str">
        <f t="shared" si="86"/>
        <v/>
      </c>
      <c r="AU332" s="54" t="str">
        <f t="shared" si="87"/>
        <v/>
      </c>
      <c r="AV332" s="54" t="str">
        <f t="shared" si="88"/>
        <v/>
      </c>
      <c r="AW332" s="54" t="str">
        <f t="shared" si="89"/>
        <v/>
      </c>
      <c r="AX332" s="54" t="str">
        <f t="shared" si="90"/>
        <v/>
      </c>
      <c r="AY332" s="54" t="str">
        <f t="shared" si="91"/>
        <v/>
      </c>
      <c r="AZ332" s="54" t="str">
        <f t="shared" si="92"/>
        <v/>
      </c>
      <c r="BA332" s="54" t="str">
        <f t="shared" si="93"/>
        <v/>
      </c>
      <c r="BB332" s="54" t="str">
        <f t="shared" si="94"/>
        <v/>
      </c>
      <c r="BC332" s="54" t="str">
        <f t="shared" si="95"/>
        <v/>
      </c>
      <c r="BD332" s="54" t="str">
        <f t="shared" si="96"/>
        <v/>
      </c>
      <c r="BE332" s="54" t="str">
        <f t="shared" si="97"/>
        <v/>
      </c>
      <c r="BF332" s="54" t="str">
        <f t="shared" si="98"/>
        <v/>
      </c>
      <c r="BG332" s="54" t="str">
        <f t="shared" si="99"/>
        <v/>
      </c>
      <c r="BH332" s="54" t="str">
        <f t="shared" si="100"/>
        <v/>
      </c>
      <c r="BI332" s="54" t="str">
        <f t="shared" si="101"/>
        <v/>
      </c>
      <c r="BJ332" s="54" t="str">
        <f t="shared" si="102"/>
        <v/>
      </c>
      <c r="BK332" s="54" t="str">
        <f t="shared" si="103"/>
        <v/>
      </c>
      <c r="BL332" s="54" t="str">
        <f t="shared" si="104"/>
        <v/>
      </c>
      <c r="BM332" s="54" t="str">
        <f t="shared" si="105"/>
        <v/>
      </c>
      <c r="BN332" s="54" t="str">
        <f t="shared" si="106"/>
        <v/>
      </c>
      <c r="BO332" s="54" t="str">
        <f t="shared" si="107"/>
        <v/>
      </c>
      <c r="BP332" s="54" t="str">
        <f t="shared" si="108"/>
        <v/>
      </c>
      <c r="BQ332" s="54" t="str">
        <f t="shared" si="109"/>
        <v/>
      </c>
      <c r="BR332" s="54" t="str">
        <f t="shared" si="110"/>
        <v/>
      </c>
      <c r="BS332" s="54" t="str">
        <f t="shared" si="111"/>
        <v/>
      </c>
      <c r="BT332" s="54" t="str">
        <f t="shared" si="112"/>
        <v/>
      </c>
      <c r="BU332" s="54" t="str">
        <f t="shared" si="113"/>
        <v/>
      </c>
    </row>
    <row r="333" spans="2:73" ht="16.2">
      <c r="B333" s="104"/>
      <c r="C333" s="101" t="str">
        <f t="shared" ref="C333:C396" si="115">IF($C$10="","",$C$10)</f>
        <v/>
      </c>
      <c r="D333" s="46"/>
      <c r="E333" s="213"/>
      <c r="F333" s="196"/>
      <c r="G333" s="196"/>
      <c r="H333" s="188"/>
      <c r="I333" s="311"/>
      <c r="J333" s="188"/>
      <c r="K333" s="214"/>
      <c r="L333" s="196"/>
      <c r="M333" s="196"/>
      <c r="N333" s="196"/>
      <c r="O333" s="196"/>
      <c r="P333" s="196"/>
      <c r="Q333" s="196"/>
      <c r="R333" s="196"/>
      <c r="S333" s="196"/>
      <c r="T333" s="197"/>
      <c r="V333" s="294" t="str">
        <f>IFERROR(INDEX($I$76:$I$508, _xlfn.AGGREGATE(15, 6, ROW($I$76:$I$508)-MIN(ROW($I$76:$I$508))+1/($AE$76:$AE$508&lt;&gt;"ingresos")/(COUNTIF($V$75:V332, $I$76:$I$508)=0), 1)), "")</f>
        <v/>
      </c>
      <c r="W333" s="196"/>
      <c r="X333" s="196"/>
      <c r="Y333" s="188"/>
      <c r="Z333" s="102" t="str">
        <f t="shared" si="114"/>
        <v/>
      </c>
      <c r="AA333" s="103" t="str">
        <f t="shared" si="71"/>
        <v/>
      </c>
      <c r="AB333" s="295" t="str">
        <f t="shared" si="72"/>
        <v/>
      </c>
      <c r="AC333" s="296"/>
      <c r="AE333" s="54">
        <f t="shared" si="73"/>
        <v>0</v>
      </c>
      <c r="AF333" s="89"/>
      <c r="AG333" s="89"/>
      <c r="AH333" s="54" t="str">
        <f t="shared" si="74"/>
        <v/>
      </c>
      <c r="AI333" s="54" t="str">
        <f t="shared" si="75"/>
        <v/>
      </c>
      <c r="AJ333" s="54" t="str">
        <f t="shared" si="76"/>
        <v/>
      </c>
      <c r="AK333" s="54" t="str">
        <f t="shared" si="77"/>
        <v/>
      </c>
      <c r="AL333" s="54" t="str">
        <f t="shared" si="78"/>
        <v/>
      </c>
      <c r="AM333" s="54" t="str">
        <f t="shared" si="79"/>
        <v/>
      </c>
      <c r="AN333" s="54" t="str">
        <f t="shared" si="80"/>
        <v/>
      </c>
      <c r="AO333" s="54" t="str">
        <f t="shared" si="81"/>
        <v/>
      </c>
      <c r="AP333" s="54" t="str">
        <f t="shared" si="82"/>
        <v/>
      </c>
      <c r="AQ333" s="54" t="str">
        <f t="shared" si="83"/>
        <v/>
      </c>
      <c r="AR333" s="54" t="str">
        <f t="shared" si="84"/>
        <v/>
      </c>
      <c r="AS333" s="54" t="str">
        <f t="shared" si="85"/>
        <v/>
      </c>
      <c r="AT333" s="54" t="str">
        <f t="shared" si="86"/>
        <v/>
      </c>
      <c r="AU333" s="54" t="str">
        <f t="shared" si="87"/>
        <v/>
      </c>
      <c r="AV333" s="54" t="str">
        <f t="shared" si="88"/>
        <v/>
      </c>
      <c r="AW333" s="54" t="str">
        <f t="shared" si="89"/>
        <v/>
      </c>
      <c r="AX333" s="54" t="str">
        <f t="shared" si="90"/>
        <v/>
      </c>
      <c r="AY333" s="54" t="str">
        <f t="shared" si="91"/>
        <v/>
      </c>
      <c r="AZ333" s="54" t="str">
        <f t="shared" si="92"/>
        <v/>
      </c>
      <c r="BA333" s="54" t="str">
        <f t="shared" si="93"/>
        <v/>
      </c>
      <c r="BB333" s="54" t="str">
        <f t="shared" si="94"/>
        <v/>
      </c>
      <c r="BC333" s="54" t="str">
        <f t="shared" si="95"/>
        <v/>
      </c>
      <c r="BD333" s="54" t="str">
        <f t="shared" si="96"/>
        <v/>
      </c>
      <c r="BE333" s="54" t="str">
        <f t="shared" si="97"/>
        <v/>
      </c>
      <c r="BF333" s="54" t="str">
        <f t="shared" si="98"/>
        <v/>
      </c>
      <c r="BG333" s="54" t="str">
        <f t="shared" si="99"/>
        <v/>
      </c>
      <c r="BH333" s="54" t="str">
        <f t="shared" si="100"/>
        <v/>
      </c>
      <c r="BI333" s="54" t="str">
        <f t="shared" si="101"/>
        <v/>
      </c>
      <c r="BJ333" s="54" t="str">
        <f t="shared" si="102"/>
        <v/>
      </c>
      <c r="BK333" s="54" t="str">
        <f t="shared" si="103"/>
        <v/>
      </c>
      <c r="BL333" s="54" t="str">
        <f t="shared" si="104"/>
        <v/>
      </c>
      <c r="BM333" s="54" t="str">
        <f t="shared" si="105"/>
        <v/>
      </c>
      <c r="BN333" s="54" t="str">
        <f t="shared" si="106"/>
        <v/>
      </c>
      <c r="BO333" s="54" t="str">
        <f t="shared" si="107"/>
        <v/>
      </c>
      <c r="BP333" s="54" t="str">
        <f t="shared" si="108"/>
        <v/>
      </c>
      <c r="BQ333" s="54" t="str">
        <f t="shared" si="109"/>
        <v/>
      </c>
      <c r="BR333" s="54" t="str">
        <f t="shared" si="110"/>
        <v/>
      </c>
      <c r="BS333" s="54" t="str">
        <f t="shared" si="111"/>
        <v/>
      </c>
      <c r="BT333" s="54" t="str">
        <f t="shared" si="112"/>
        <v/>
      </c>
      <c r="BU333" s="54" t="str">
        <f t="shared" si="113"/>
        <v/>
      </c>
    </row>
    <row r="334" spans="2:73" ht="16.2">
      <c r="B334" s="104"/>
      <c r="C334" s="101" t="str">
        <f t="shared" si="115"/>
        <v/>
      </c>
      <c r="D334" s="46"/>
      <c r="E334" s="213"/>
      <c r="F334" s="196"/>
      <c r="G334" s="196"/>
      <c r="H334" s="188"/>
      <c r="I334" s="311"/>
      <c r="J334" s="188"/>
      <c r="K334" s="214"/>
      <c r="L334" s="196"/>
      <c r="M334" s="196"/>
      <c r="N334" s="196"/>
      <c r="O334" s="196"/>
      <c r="P334" s="196"/>
      <c r="Q334" s="196"/>
      <c r="R334" s="196"/>
      <c r="S334" s="196"/>
      <c r="T334" s="197"/>
      <c r="V334" s="294" t="str">
        <f>IFERROR(INDEX($I$76:$I$508, _xlfn.AGGREGATE(15, 6, ROW($I$76:$I$508)-MIN(ROW($I$76:$I$508))+1/($AE$76:$AE$508&lt;&gt;"ingresos")/(COUNTIF($V$75:V333, $I$76:$I$508)=0), 1)), "")</f>
        <v/>
      </c>
      <c r="W334" s="196"/>
      <c r="X334" s="196"/>
      <c r="Y334" s="188"/>
      <c r="Z334" s="102" t="str">
        <f t="shared" si="114"/>
        <v/>
      </c>
      <c r="AA334" s="103" t="str">
        <f t="shared" si="71"/>
        <v/>
      </c>
      <c r="AB334" s="295" t="str">
        <f t="shared" si="72"/>
        <v/>
      </c>
      <c r="AC334" s="296"/>
      <c r="AE334" s="54">
        <f t="shared" si="73"/>
        <v>0</v>
      </c>
      <c r="AF334" s="89"/>
      <c r="AG334" s="89"/>
      <c r="AH334" s="54" t="str">
        <f t="shared" si="74"/>
        <v/>
      </c>
      <c r="AI334" s="54" t="str">
        <f t="shared" si="75"/>
        <v/>
      </c>
      <c r="AJ334" s="54" t="str">
        <f t="shared" si="76"/>
        <v/>
      </c>
      <c r="AK334" s="54" t="str">
        <f t="shared" si="77"/>
        <v/>
      </c>
      <c r="AL334" s="54" t="str">
        <f t="shared" si="78"/>
        <v/>
      </c>
      <c r="AM334" s="54" t="str">
        <f t="shared" si="79"/>
        <v/>
      </c>
      <c r="AN334" s="54" t="str">
        <f t="shared" si="80"/>
        <v/>
      </c>
      <c r="AO334" s="54" t="str">
        <f t="shared" si="81"/>
        <v/>
      </c>
      <c r="AP334" s="54" t="str">
        <f t="shared" si="82"/>
        <v/>
      </c>
      <c r="AQ334" s="54" t="str">
        <f t="shared" si="83"/>
        <v/>
      </c>
      <c r="AR334" s="54" t="str">
        <f t="shared" si="84"/>
        <v/>
      </c>
      <c r="AS334" s="54" t="str">
        <f t="shared" si="85"/>
        <v/>
      </c>
      <c r="AT334" s="54" t="str">
        <f t="shared" si="86"/>
        <v/>
      </c>
      <c r="AU334" s="54" t="str">
        <f t="shared" si="87"/>
        <v/>
      </c>
      <c r="AV334" s="54" t="str">
        <f t="shared" si="88"/>
        <v/>
      </c>
      <c r="AW334" s="54" t="str">
        <f t="shared" si="89"/>
        <v/>
      </c>
      <c r="AX334" s="54" t="str">
        <f t="shared" si="90"/>
        <v/>
      </c>
      <c r="AY334" s="54" t="str">
        <f t="shared" si="91"/>
        <v/>
      </c>
      <c r="AZ334" s="54" t="str">
        <f t="shared" si="92"/>
        <v/>
      </c>
      <c r="BA334" s="54" t="str">
        <f t="shared" si="93"/>
        <v/>
      </c>
      <c r="BB334" s="54" t="str">
        <f t="shared" si="94"/>
        <v/>
      </c>
      <c r="BC334" s="54" t="str">
        <f t="shared" si="95"/>
        <v/>
      </c>
      <c r="BD334" s="54" t="str">
        <f t="shared" si="96"/>
        <v/>
      </c>
      <c r="BE334" s="54" t="str">
        <f t="shared" si="97"/>
        <v/>
      </c>
      <c r="BF334" s="54" t="str">
        <f t="shared" si="98"/>
        <v/>
      </c>
      <c r="BG334" s="54" t="str">
        <f t="shared" si="99"/>
        <v/>
      </c>
      <c r="BH334" s="54" t="str">
        <f t="shared" si="100"/>
        <v/>
      </c>
      <c r="BI334" s="54" t="str">
        <f t="shared" si="101"/>
        <v/>
      </c>
      <c r="BJ334" s="54" t="str">
        <f t="shared" si="102"/>
        <v/>
      </c>
      <c r="BK334" s="54" t="str">
        <f t="shared" si="103"/>
        <v/>
      </c>
      <c r="BL334" s="54" t="str">
        <f t="shared" si="104"/>
        <v/>
      </c>
      <c r="BM334" s="54" t="str">
        <f t="shared" si="105"/>
        <v/>
      </c>
      <c r="BN334" s="54" t="str">
        <f t="shared" si="106"/>
        <v/>
      </c>
      <c r="BO334" s="54" t="str">
        <f t="shared" si="107"/>
        <v/>
      </c>
      <c r="BP334" s="54" t="str">
        <f t="shared" si="108"/>
        <v/>
      </c>
      <c r="BQ334" s="54" t="str">
        <f t="shared" si="109"/>
        <v/>
      </c>
      <c r="BR334" s="54" t="str">
        <f t="shared" si="110"/>
        <v/>
      </c>
      <c r="BS334" s="54" t="str">
        <f t="shared" si="111"/>
        <v/>
      </c>
      <c r="BT334" s="54" t="str">
        <f t="shared" si="112"/>
        <v/>
      </c>
      <c r="BU334" s="54" t="str">
        <f t="shared" si="113"/>
        <v/>
      </c>
    </row>
    <row r="335" spans="2:73" ht="16.2">
      <c r="B335" s="104"/>
      <c r="C335" s="101" t="str">
        <f t="shared" si="115"/>
        <v/>
      </c>
      <c r="D335" s="46"/>
      <c r="E335" s="213"/>
      <c r="F335" s="196"/>
      <c r="G335" s="196"/>
      <c r="H335" s="188"/>
      <c r="I335" s="311"/>
      <c r="J335" s="188"/>
      <c r="K335" s="214"/>
      <c r="L335" s="196"/>
      <c r="M335" s="196"/>
      <c r="N335" s="196"/>
      <c r="O335" s="196"/>
      <c r="P335" s="196"/>
      <c r="Q335" s="196"/>
      <c r="R335" s="196"/>
      <c r="S335" s="196"/>
      <c r="T335" s="197"/>
      <c r="V335" s="294" t="str">
        <f>IFERROR(INDEX($I$76:$I$508, _xlfn.AGGREGATE(15, 6, ROW($I$76:$I$508)-MIN(ROW($I$76:$I$508))+1/($AE$76:$AE$508&lt;&gt;"ingresos")/(COUNTIF($V$75:V334, $I$76:$I$508)=0), 1)), "")</f>
        <v/>
      </c>
      <c r="W335" s="196"/>
      <c r="X335" s="196"/>
      <c r="Y335" s="188"/>
      <c r="Z335" s="102" t="str">
        <f t="shared" si="114"/>
        <v/>
      </c>
      <c r="AA335" s="103" t="str">
        <f t="shared" si="71"/>
        <v/>
      </c>
      <c r="AB335" s="295" t="str">
        <f t="shared" si="72"/>
        <v/>
      </c>
      <c r="AC335" s="296"/>
      <c r="AE335" s="54">
        <f t="shared" si="73"/>
        <v>0</v>
      </c>
      <c r="AF335" s="89"/>
      <c r="AG335" s="89"/>
      <c r="AH335" s="54" t="str">
        <f t="shared" si="74"/>
        <v/>
      </c>
      <c r="AI335" s="54" t="str">
        <f t="shared" si="75"/>
        <v/>
      </c>
      <c r="AJ335" s="54" t="str">
        <f t="shared" si="76"/>
        <v/>
      </c>
      <c r="AK335" s="54" t="str">
        <f t="shared" si="77"/>
        <v/>
      </c>
      <c r="AL335" s="54" t="str">
        <f t="shared" si="78"/>
        <v/>
      </c>
      <c r="AM335" s="54" t="str">
        <f t="shared" si="79"/>
        <v/>
      </c>
      <c r="AN335" s="54" t="str">
        <f t="shared" si="80"/>
        <v/>
      </c>
      <c r="AO335" s="54" t="str">
        <f t="shared" si="81"/>
        <v/>
      </c>
      <c r="AP335" s="54" t="str">
        <f t="shared" si="82"/>
        <v/>
      </c>
      <c r="AQ335" s="54" t="str">
        <f t="shared" si="83"/>
        <v/>
      </c>
      <c r="AR335" s="54" t="str">
        <f t="shared" si="84"/>
        <v/>
      </c>
      <c r="AS335" s="54" t="str">
        <f t="shared" si="85"/>
        <v/>
      </c>
      <c r="AT335" s="54" t="str">
        <f t="shared" si="86"/>
        <v/>
      </c>
      <c r="AU335" s="54" t="str">
        <f t="shared" si="87"/>
        <v/>
      </c>
      <c r="AV335" s="54" t="str">
        <f t="shared" si="88"/>
        <v/>
      </c>
      <c r="AW335" s="54" t="str">
        <f t="shared" si="89"/>
        <v/>
      </c>
      <c r="AX335" s="54" t="str">
        <f t="shared" si="90"/>
        <v/>
      </c>
      <c r="AY335" s="54" t="str">
        <f t="shared" si="91"/>
        <v/>
      </c>
      <c r="AZ335" s="54" t="str">
        <f t="shared" si="92"/>
        <v/>
      </c>
      <c r="BA335" s="54" t="str">
        <f t="shared" si="93"/>
        <v/>
      </c>
      <c r="BB335" s="54" t="str">
        <f t="shared" si="94"/>
        <v/>
      </c>
      <c r="BC335" s="54" t="str">
        <f t="shared" si="95"/>
        <v/>
      </c>
      <c r="BD335" s="54" t="str">
        <f t="shared" si="96"/>
        <v/>
      </c>
      <c r="BE335" s="54" t="str">
        <f t="shared" si="97"/>
        <v/>
      </c>
      <c r="BF335" s="54" t="str">
        <f t="shared" si="98"/>
        <v/>
      </c>
      <c r="BG335" s="54" t="str">
        <f t="shared" si="99"/>
        <v/>
      </c>
      <c r="BH335" s="54" t="str">
        <f t="shared" si="100"/>
        <v/>
      </c>
      <c r="BI335" s="54" t="str">
        <f t="shared" si="101"/>
        <v/>
      </c>
      <c r="BJ335" s="54" t="str">
        <f t="shared" si="102"/>
        <v/>
      </c>
      <c r="BK335" s="54" t="str">
        <f t="shared" si="103"/>
        <v/>
      </c>
      <c r="BL335" s="54" t="str">
        <f t="shared" si="104"/>
        <v/>
      </c>
      <c r="BM335" s="54" t="str">
        <f t="shared" si="105"/>
        <v/>
      </c>
      <c r="BN335" s="54" t="str">
        <f t="shared" si="106"/>
        <v/>
      </c>
      <c r="BO335" s="54" t="str">
        <f t="shared" si="107"/>
        <v/>
      </c>
      <c r="BP335" s="54" t="str">
        <f t="shared" si="108"/>
        <v/>
      </c>
      <c r="BQ335" s="54" t="str">
        <f t="shared" si="109"/>
        <v/>
      </c>
      <c r="BR335" s="54" t="str">
        <f t="shared" si="110"/>
        <v/>
      </c>
      <c r="BS335" s="54" t="str">
        <f t="shared" si="111"/>
        <v/>
      </c>
      <c r="BT335" s="54" t="str">
        <f t="shared" si="112"/>
        <v/>
      </c>
      <c r="BU335" s="54" t="str">
        <f t="shared" si="113"/>
        <v/>
      </c>
    </row>
    <row r="336" spans="2:73" ht="16.2">
      <c r="B336" s="104"/>
      <c r="C336" s="101" t="str">
        <f t="shared" si="115"/>
        <v/>
      </c>
      <c r="D336" s="46"/>
      <c r="E336" s="213"/>
      <c r="F336" s="196"/>
      <c r="G336" s="196"/>
      <c r="H336" s="188"/>
      <c r="I336" s="311"/>
      <c r="J336" s="188"/>
      <c r="K336" s="214"/>
      <c r="L336" s="196"/>
      <c r="M336" s="196"/>
      <c r="N336" s="196"/>
      <c r="O336" s="196"/>
      <c r="P336" s="196"/>
      <c r="Q336" s="196"/>
      <c r="R336" s="196"/>
      <c r="S336" s="196"/>
      <c r="T336" s="197"/>
      <c r="V336" s="294" t="str">
        <f>IFERROR(INDEX($I$76:$I$508, _xlfn.AGGREGATE(15, 6, ROW($I$76:$I$508)-MIN(ROW($I$76:$I$508))+1/($AE$76:$AE$508&lt;&gt;"ingresos")/(COUNTIF($V$75:V335, $I$76:$I$508)=0), 1)), "")</f>
        <v/>
      </c>
      <c r="W336" s="196"/>
      <c r="X336" s="196"/>
      <c r="Y336" s="188"/>
      <c r="Z336" s="102" t="str">
        <f t="shared" si="114"/>
        <v/>
      </c>
      <c r="AA336" s="103" t="str">
        <f t="shared" si="71"/>
        <v/>
      </c>
      <c r="AB336" s="295" t="str">
        <f t="shared" si="72"/>
        <v/>
      </c>
      <c r="AC336" s="296"/>
      <c r="AE336" s="54">
        <f t="shared" si="73"/>
        <v>0</v>
      </c>
      <c r="AF336" s="89"/>
      <c r="AG336" s="89"/>
      <c r="AH336" s="54" t="str">
        <f t="shared" si="74"/>
        <v/>
      </c>
      <c r="AI336" s="54" t="str">
        <f t="shared" si="75"/>
        <v/>
      </c>
      <c r="AJ336" s="54" t="str">
        <f t="shared" si="76"/>
        <v/>
      </c>
      <c r="AK336" s="54" t="str">
        <f t="shared" si="77"/>
        <v/>
      </c>
      <c r="AL336" s="54" t="str">
        <f t="shared" si="78"/>
        <v/>
      </c>
      <c r="AM336" s="54" t="str">
        <f t="shared" si="79"/>
        <v/>
      </c>
      <c r="AN336" s="54" t="str">
        <f t="shared" si="80"/>
        <v/>
      </c>
      <c r="AO336" s="54" t="str">
        <f t="shared" si="81"/>
        <v/>
      </c>
      <c r="AP336" s="54" t="str">
        <f t="shared" si="82"/>
        <v/>
      </c>
      <c r="AQ336" s="54" t="str">
        <f t="shared" si="83"/>
        <v/>
      </c>
      <c r="AR336" s="54" t="str">
        <f t="shared" si="84"/>
        <v/>
      </c>
      <c r="AS336" s="54" t="str">
        <f t="shared" si="85"/>
        <v/>
      </c>
      <c r="AT336" s="54" t="str">
        <f t="shared" si="86"/>
        <v/>
      </c>
      <c r="AU336" s="54" t="str">
        <f t="shared" si="87"/>
        <v/>
      </c>
      <c r="AV336" s="54" t="str">
        <f t="shared" si="88"/>
        <v/>
      </c>
      <c r="AW336" s="54" t="str">
        <f t="shared" si="89"/>
        <v/>
      </c>
      <c r="AX336" s="54" t="str">
        <f t="shared" si="90"/>
        <v/>
      </c>
      <c r="AY336" s="54" t="str">
        <f t="shared" si="91"/>
        <v/>
      </c>
      <c r="AZ336" s="54" t="str">
        <f t="shared" si="92"/>
        <v/>
      </c>
      <c r="BA336" s="54" t="str">
        <f t="shared" si="93"/>
        <v/>
      </c>
      <c r="BB336" s="54" t="str">
        <f t="shared" si="94"/>
        <v/>
      </c>
      <c r="BC336" s="54" t="str">
        <f t="shared" si="95"/>
        <v/>
      </c>
      <c r="BD336" s="54" t="str">
        <f t="shared" si="96"/>
        <v/>
      </c>
      <c r="BE336" s="54" t="str">
        <f t="shared" si="97"/>
        <v/>
      </c>
      <c r="BF336" s="54" t="str">
        <f t="shared" si="98"/>
        <v/>
      </c>
      <c r="BG336" s="54" t="str">
        <f t="shared" si="99"/>
        <v/>
      </c>
      <c r="BH336" s="54" t="str">
        <f t="shared" si="100"/>
        <v/>
      </c>
      <c r="BI336" s="54" t="str">
        <f t="shared" si="101"/>
        <v/>
      </c>
      <c r="BJ336" s="54" t="str">
        <f t="shared" si="102"/>
        <v/>
      </c>
      <c r="BK336" s="54" t="str">
        <f t="shared" si="103"/>
        <v/>
      </c>
      <c r="BL336" s="54" t="str">
        <f t="shared" si="104"/>
        <v/>
      </c>
      <c r="BM336" s="54" t="str">
        <f t="shared" si="105"/>
        <v/>
      </c>
      <c r="BN336" s="54" t="str">
        <f t="shared" si="106"/>
        <v/>
      </c>
      <c r="BO336" s="54" t="str">
        <f t="shared" si="107"/>
        <v/>
      </c>
      <c r="BP336" s="54" t="str">
        <f t="shared" si="108"/>
        <v/>
      </c>
      <c r="BQ336" s="54" t="str">
        <f t="shared" si="109"/>
        <v/>
      </c>
      <c r="BR336" s="54" t="str">
        <f t="shared" si="110"/>
        <v/>
      </c>
      <c r="BS336" s="54" t="str">
        <f t="shared" si="111"/>
        <v/>
      </c>
      <c r="BT336" s="54" t="str">
        <f t="shared" si="112"/>
        <v/>
      </c>
      <c r="BU336" s="54" t="str">
        <f t="shared" si="113"/>
        <v/>
      </c>
    </row>
    <row r="337" spans="2:73" ht="16.2">
      <c r="B337" s="104"/>
      <c r="C337" s="101" t="str">
        <f t="shared" si="115"/>
        <v/>
      </c>
      <c r="D337" s="46"/>
      <c r="E337" s="213"/>
      <c r="F337" s="196"/>
      <c r="G337" s="196"/>
      <c r="H337" s="188"/>
      <c r="I337" s="311"/>
      <c r="J337" s="188"/>
      <c r="K337" s="214"/>
      <c r="L337" s="196"/>
      <c r="M337" s="196"/>
      <c r="N337" s="196"/>
      <c r="O337" s="196"/>
      <c r="P337" s="196"/>
      <c r="Q337" s="196"/>
      <c r="R337" s="196"/>
      <c r="S337" s="196"/>
      <c r="T337" s="197"/>
      <c r="V337" s="294" t="str">
        <f>IFERROR(INDEX($I$76:$I$508, _xlfn.AGGREGATE(15, 6, ROW($I$76:$I$508)-MIN(ROW($I$76:$I$508))+1/($AE$76:$AE$508&lt;&gt;"ingresos")/(COUNTIF($V$75:V336, $I$76:$I$508)=0), 1)), "")</f>
        <v/>
      </c>
      <c r="W337" s="196"/>
      <c r="X337" s="196"/>
      <c r="Y337" s="188"/>
      <c r="Z337" s="102" t="str">
        <f t="shared" si="114"/>
        <v/>
      </c>
      <c r="AA337" s="103" t="str">
        <f t="shared" si="71"/>
        <v/>
      </c>
      <c r="AB337" s="295" t="str">
        <f t="shared" si="72"/>
        <v/>
      </c>
      <c r="AC337" s="296"/>
      <c r="AE337" s="54">
        <f t="shared" si="73"/>
        <v>0</v>
      </c>
      <c r="AF337" s="89"/>
      <c r="AG337" s="89"/>
      <c r="AH337" s="54" t="str">
        <f t="shared" si="74"/>
        <v/>
      </c>
      <c r="AI337" s="54" t="str">
        <f t="shared" si="75"/>
        <v/>
      </c>
      <c r="AJ337" s="54" t="str">
        <f t="shared" si="76"/>
        <v/>
      </c>
      <c r="AK337" s="54" t="str">
        <f t="shared" si="77"/>
        <v/>
      </c>
      <c r="AL337" s="54" t="str">
        <f t="shared" si="78"/>
        <v/>
      </c>
      <c r="AM337" s="54" t="str">
        <f t="shared" si="79"/>
        <v/>
      </c>
      <c r="AN337" s="54" t="str">
        <f t="shared" si="80"/>
        <v/>
      </c>
      <c r="AO337" s="54" t="str">
        <f t="shared" si="81"/>
        <v/>
      </c>
      <c r="AP337" s="54" t="str">
        <f t="shared" si="82"/>
        <v/>
      </c>
      <c r="AQ337" s="54" t="str">
        <f t="shared" si="83"/>
        <v/>
      </c>
      <c r="AR337" s="54" t="str">
        <f t="shared" si="84"/>
        <v/>
      </c>
      <c r="AS337" s="54" t="str">
        <f t="shared" si="85"/>
        <v/>
      </c>
      <c r="AT337" s="54" t="str">
        <f t="shared" si="86"/>
        <v/>
      </c>
      <c r="AU337" s="54" t="str">
        <f t="shared" si="87"/>
        <v/>
      </c>
      <c r="AV337" s="54" t="str">
        <f t="shared" si="88"/>
        <v/>
      </c>
      <c r="AW337" s="54" t="str">
        <f t="shared" si="89"/>
        <v/>
      </c>
      <c r="AX337" s="54" t="str">
        <f t="shared" si="90"/>
        <v/>
      </c>
      <c r="AY337" s="54" t="str">
        <f t="shared" si="91"/>
        <v/>
      </c>
      <c r="AZ337" s="54" t="str">
        <f t="shared" si="92"/>
        <v/>
      </c>
      <c r="BA337" s="54" t="str">
        <f t="shared" si="93"/>
        <v/>
      </c>
      <c r="BB337" s="54" t="str">
        <f t="shared" si="94"/>
        <v/>
      </c>
      <c r="BC337" s="54" t="str">
        <f t="shared" si="95"/>
        <v/>
      </c>
      <c r="BD337" s="54" t="str">
        <f t="shared" si="96"/>
        <v/>
      </c>
      <c r="BE337" s="54" t="str">
        <f t="shared" si="97"/>
        <v/>
      </c>
      <c r="BF337" s="54" t="str">
        <f t="shared" si="98"/>
        <v/>
      </c>
      <c r="BG337" s="54" t="str">
        <f t="shared" si="99"/>
        <v/>
      </c>
      <c r="BH337" s="54" t="str">
        <f t="shared" si="100"/>
        <v/>
      </c>
      <c r="BI337" s="54" t="str">
        <f t="shared" si="101"/>
        <v/>
      </c>
      <c r="BJ337" s="54" t="str">
        <f t="shared" si="102"/>
        <v/>
      </c>
      <c r="BK337" s="54" t="str">
        <f t="shared" si="103"/>
        <v/>
      </c>
      <c r="BL337" s="54" t="str">
        <f t="shared" si="104"/>
        <v/>
      </c>
      <c r="BM337" s="54" t="str">
        <f t="shared" si="105"/>
        <v/>
      </c>
      <c r="BN337" s="54" t="str">
        <f t="shared" si="106"/>
        <v/>
      </c>
      <c r="BO337" s="54" t="str">
        <f t="shared" si="107"/>
        <v/>
      </c>
      <c r="BP337" s="54" t="str">
        <f t="shared" si="108"/>
        <v/>
      </c>
      <c r="BQ337" s="54" t="str">
        <f t="shared" si="109"/>
        <v/>
      </c>
      <c r="BR337" s="54" t="str">
        <f t="shared" si="110"/>
        <v/>
      </c>
      <c r="BS337" s="54" t="str">
        <f t="shared" si="111"/>
        <v/>
      </c>
      <c r="BT337" s="54" t="str">
        <f t="shared" si="112"/>
        <v/>
      </c>
      <c r="BU337" s="54" t="str">
        <f t="shared" si="113"/>
        <v/>
      </c>
    </row>
    <row r="338" spans="2:73" ht="16.2">
      <c r="B338" s="104"/>
      <c r="C338" s="101" t="str">
        <f t="shared" si="115"/>
        <v/>
      </c>
      <c r="D338" s="46"/>
      <c r="E338" s="213"/>
      <c r="F338" s="196"/>
      <c r="G338" s="196"/>
      <c r="H338" s="188"/>
      <c r="I338" s="311"/>
      <c r="J338" s="188"/>
      <c r="K338" s="214"/>
      <c r="L338" s="196"/>
      <c r="M338" s="196"/>
      <c r="N338" s="196"/>
      <c r="O338" s="196"/>
      <c r="P338" s="196"/>
      <c r="Q338" s="196"/>
      <c r="R338" s="196"/>
      <c r="S338" s="196"/>
      <c r="T338" s="197"/>
      <c r="V338" s="294" t="str">
        <f>IFERROR(INDEX($I$76:$I$508, _xlfn.AGGREGATE(15, 6, ROW($I$76:$I$508)-MIN(ROW($I$76:$I$508))+1/($AE$76:$AE$508&lt;&gt;"ingresos")/(COUNTIF($V$75:V337, $I$76:$I$508)=0), 1)), "")</f>
        <v/>
      </c>
      <c r="W338" s="196"/>
      <c r="X338" s="196"/>
      <c r="Y338" s="188"/>
      <c r="Z338" s="102" t="str">
        <f t="shared" si="114"/>
        <v/>
      </c>
      <c r="AA338" s="103" t="str">
        <f t="shared" si="71"/>
        <v/>
      </c>
      <c r="AB338" s="295" t="str">
        <f t="shared" si="72"/>
        <v/>
      </c>
      <c r="AC338" s="296"/>
      <c r="AE338" s="54">
        <f t="shared" si="73"/>
        <v>0</v>
      </c>
      <c r="AF338" s="89"/>
      <c r="AG338" s="89"/>
      <c r="AH338" s="54" t="str">
        <f t="shared" si="74"/>
        <v/>
      </c>
      <c r="AI338" s="54" t="str">
        <f t="shared" si="75"/>
        <v/>
      </c>
      <c r="AJ338" s="54" t="str">
        <f t="shared" si="76"/>
        <v/>
      </c>
      <c r="AK338" s="54" t="str">
        <f t="shared" si="77"/>
        <v/>
      </c>
      <c r="AL338" s="54" t="str">
        <f t="shared" si="78"/>
        <v/>
      </c>
      <c r="AM338" s="54" t="str">
        <f t="shared" si="79"/>
        <v/>
      </c>
      <c r="AN338" s="54" t="str">
        <f t="shared" si="80"/>
        <v/>
      </c>
      <c r="AO338" s="54" t="str">
        <f t="shared" si="81"/>
        <v/>
      </c>
      <c r="AP338" s="54" t="str">
        <f t="shared" si="82"/>
        <v/>
      </c>
      <c r="AQ338" s="54" t="str">
        <f t="shared" si="83"/>
        <v/>
      </c>
      <c r="AR338" s="54" t="str">
        <f t="shared" si="84"/>
        <v/>
      </c>
      <c r="AS338" s="54" t="str">
        <f t="shared" si="85"/>
        <v/>
      </c>
      <c r="AT338" s="54" t="str">
        <f t="shared" si="86"/>
        <v/>
      </c>
      <c r="AU338" s="54" t="str">
        <f t="shared" si="87"/>
        <v/>
      </c>
      <c r="AV338" s="54" t="str">
        <f t="shared" si="88"/>
        <v/>
      </c>
      <c r="AW338" s="54" t="str">
        <f t="shared" si="89"/>
        <v/>
      </c>
      <c r="AX338" s="54" t="str">
        <f t="shared" si="90"/>
        <v/>
      </c>
      <c r="AY338" s="54" t="str">
        <f t="shared" si="91"/>
        <v/>
      </c>
      <c r="AZ338" s="54" t="str">
        <f t="shared" si="92"/>
        <v/>
      </c>
      <c r="BA338" s="54" t="str">
        <f t="shared" si="93"/>
        <v/>
      </c>
      <c r="BB338" s="54" t="str">
        <f t="shared" si="94"/>
        <v/>
      </c>
      <c r="BC338" s="54" t="str">
        <f t="shared" si="95"/>
        <v/>
      </c>
      <c r="BD338" s="54" t="str">
        <f t="shared" si="96"/>
        <v/>
      </c>
      <c r="BE338" s="54" t="str">
        <f t="shared" si="97"/>
        <v/>
      </c>
      <c r="BF338" s="54" t="str">
        <f t="shared" si="98"/>
        <v/>
      </c>
      <c r="BG338" s="54" t="str">
        <f t="shared" si="99"/>
        <v/>
      </c>
      <c r="BH338" s="54" t="str">
        <f t="shared" si="100"/>
        <v/>
      </c>
      <c r="BI338" s="54" t="str">
        <f t="shared" si="101"/>
        <v/>
      </c>
      <c r="BJ338" s="54" t="str">
        <f t="shared" si="102"/>
        <v/>
      </c>
      <c r="BK338" s="54" t="str">
        <f t="shared" si="103"/>
        <v/>
      </c>
      <c r="BL338" s="54" t="str">
        <f t="shared" si="104"/>
        <v/>
      </c>
      <c r="BM338" s="54" t="str">
        <f t="shared" si="105"/>
        <v/>
      </c>
      <c r="BN338" s="54" t="str">
        <f t="shared" si="106"/>
        <v/>
      </c>
      <c r="BO338" s="54" t="str">
        <f t="shared" si="107"/>
        <v/>
      </c>
      <c r="BP338" s="54" t="str">
        <f t="shared" si="108"/>
        <v/>
      </c>
      <c r="BQ338" s="54" t="str">
        <f t="shared" si="109"/>
        <v/>
      </c>
      <c r="BR338" s="54" t="str">
        <f t="shared" si="110"/>
        <v/>
      </c>
      <c r="BS338" s="54" t="str">
        <f t="shared" si="111"/>
        <v/>
      </c>
      <c r="BT338" s="54" t="str">
        <f t="shared" si="112"/>
        <v/>
      </c>
      <c r="BU338" s="54" t="str">
        <f t="shared" si="113"/>
        <v/>
      </c>
    </row>
    <row r="339" spans="2:73" ht="16.2">
      <c r="B339" s="104"/>
      <c r="C339" s="101" t="str">
        <f t="shared" si="115"/>
        <v/>
      </c>
      <c r="D339" s="46"/>
      <c r="E339" s="213"/>
      <c r="F339" s="196"/>
      <c r="G339" s="196"/>
      <c r="H339" s="188"/>
      <c r="I339" s="311"/>
      <c r="J339" s="188"/>
      <c r="K339" s="214"/>
      <c r="L339" s="196"/>
      <c r="M339" s="196"/>
      <c r="N339" s="196"/>
      <c r="O339" s="196"/>
      <c r="P339" s="196"/>
      <c r="Q339" s="196"/>
      <c r="R339" s="196"/>
      <c r="S339" s="196"/>
      <c r="T339" s="197"/>
      <c r="V339" s="294" t="str">
        <f>IFERROR(INDEX($I$76:$I$508, _xlfn.AGGREGATE(15, 6, ROW($I$76:$I$508)-MIN(ROW($I$76:$I$508))+1/($AE$76:$AE$508&lt;&gt;"ingresos")/(COUNTIF($V$75:V338, $I$76:$I$508)=0), 1)), "")</f>
        <v/>
      </c>
      <c r="W339" s="196"/>
      <c r="X339" s="196"/>
      <c r="Y339" s="188"/>
      <c r="Z339" s="102" t="str">
        <f t="shared" si="114"/>
        <v/>
      </c>
      <c r="AA339" s="103" t="str">
        <f t="shared" si="71"/>
        <v/>
      </c>
      <c r="AB339" s="295" t="str">
        <f t="shared" si="72"/>
        <v/>
      </c>
      <c r="AC339" s="296"/>
      <c r="AE339" s="54">
        <f t="shared" si="73"/>
        <v>0</v>
      </c>
      <c r="AF339" s="89"/>
      <c r="AG339" s="89"/>
      <c r="AH339" s="54" t="str">
        <f t="shared" si="74"/>
        <v/>
      </c>
      <c r="AI339" s="54" t="str">
        <f t="shared" si="75"/>
        <v/>
      </c>
      <c r="AJ339" s="54" t="str">
        <f t="shared" si="76"/>
        <v/>
      </c>
      <c r="AK339" s="54" t="str">
        <f t="shared" si="77"/>
        <v/>
      </c>
      <c r="AL339" s="54" t="str">
        <f t="shared" si="78"/>
        <v/>
      </c>
      <c r="AM339" s="54" t="str">
        <f t="shared" si="79"/>
        <v/>
      </c>
      <c r="AN339" s="54" t="str">
        <f t="shared" si="80"/>
        <v/>
      </c>
      <c r="AO339" s="54" t="str">
        <f t="shared" si="81"/>
        <v/>
      </c>
      <c r="AP339" s="54" t="str">
        <f t="shared" si="82"/>
        <v/>
      </c>
      <c r="AQ339" s="54" t="str">
        <f t="shared" si="83"/>
        <v/>
      </c>
      <c r="AR339" s="54" t="str">
        <f t="shared" si="84"/>
        <v/>
      </c>
      <c r="AS339" s="54" t="str">
        <f t="shared" si="85"/>
        <v/>
      </c>
      <c r="AT339" s="54" t="str">
        <f t="shared" si="86"/>
        <v/>
      </c>
      <c r="AU339" s="54" t="str">
        <f t="shared" si="87"/>
        <v/>
      </c>
      <c r="AV339" s="54" t="str">
        <f t="shared" si="88"/>
        <v/>
      </c>
      <c r="AW339" s="54" t="str">
        <f t="shared" si="89"/>
        <v/>
      </c>
      <c r="AX339" s="54" t="str">
        <f t="shared" si="90"/>
        <v/>
      </c>
      <c r="AY339" s="54" t="str">
        <f t="shared" si="91"/>
        <v/>
      </c>
      <c r="AZ339" s="54" t="str">
        <f t="shared" si="92"/>
        <v/>
      </c>
      <c r="BA339" s="54" t="str">
        <f t="shared" si="93"/>
        <v/>
      </c>
      <c r="BB339" s="54" t="str">
        <f t="shared" si="94"/>
        <v/>
      </c>
      <c r="BC339" s="54" t="str">
        <f t="shared" si="95"/>
        <v/>
      </c>
      <c r="BD339" s="54" t="str">
        <f t="shared" si="96"/>
        <v/>
      </c>
      <c r="BE339" s="54" t="str">
        <f t="shared" si="97"/>
        <v/>
      </c>
      <c r="BF339" s="54" t="str">
        <f t="shared" si="98"/>
        <v/>
      </c>
      <c r="BG339" s="54" t="str">
        <f t="shared" si="99"/>
        <v/>
      </c>
      <c r="BH339" s="54" t="str">
        <f t="shared" si="100"/>
        <v/>
      </c>
      <c r="BI339" s="54" t="str">
        <f t="shared" si="101"/>
        <v/>
      </c>
      <c r="BJ339" s="54" t="str">
        <f t="shared" si="102"/>
        <v/>
      </c>
      <c r="BK339" s="54" t="str">
        <f t="shared" si="103"/>
        <v/>
      </c>
      <c r="BL339" s="54" t="str">
        <f t="shared" si="104"/>
        <v/>
      </c>
      <c r="BM339" s="54" t="str">
        <f t="shared" si="105"/>
        <v/>
      </c>
      <c r="BN339" s="54" t="str">
        <f t="shared" si="106"/>
        <v/>
      </c>
      <c r="BO339" s="54" t="str">
        <f t="shared" si="107"/>
        <v/>
      </c>
      <c r="BP339" s="54" t="str">
        <f t="shared" si="108"/>
        <v/>
      </c>
      <c r="BQ339" s="54" t="str">
        <f t="shared" si="109"/>
        <v/>
      </c>
      <c r="BR339" s="54" t="str">
        <f t="shared" si="110"/>
        <v/>
      </c>
      <c r="BS339" s="54" t="str">
        <f t="shared" si="111"/>
        <v/>
      </c>
      <c r="BT339" s="54" t="str">
        <f t="shared" si="112"/>
        <v/>
      </c>
      <c r="BU339" s="54" t="str">
        <f t="shared" si="113"/>
        <v/>
      </c>
    </row>
    <row r="340" spans="2:73" ht="16.2">
      <c r="B340" s="104"/>
      <c r="C340" s="101" t="str">
        <f t="shared" si="115"/>
        <v/>
      </c>
      <c r="D340" s="46"/>
      <c r="E340" s="213"/>
      <c r="F340" s="196"/>
      <c r="G340" s="196"/>
      <c r="H340" s="188"/>
      <c r="I340" s="311"/>
      <c r="J340" s="188"/>
      <c r="K340" s="214"/>
      <c r="L340" s="196"/>
      <c r="M340" s="196"/>
      <c r="N340" s="196"/>
      <c r="O340" s="196"/>
      <c r="P340" s="196"/>
      <c r="Q340" s="196"/>
      <c r="R340" s="196"/>
      <c r="S340" s="196"/>
      <c r="T340" s="197"/>
      <c r="V340" s="294" t="str">
        <f>IFERROR(INDEX($I$76:$I$508, _xlfn.AGGREGATE(15, 6, ROW($I$76:$I$508)-MIN(ROW($I$76:$I$508))+1/($AE$76:$AE$508&lt;&gt;"ingresos")/(COUNTIF($V$75:V339, $I$76:$I$508)=0), 1)), "")</f>
        <v/>
      </c>
      <c r="W340" s="196"/>
      <c r="X340" s="196"/>
      <c r="Y340" s="188"/>
      <c r="Z340" s="102" t="str">
        <f t="shared" si="114"/>
        <v/>
      </c>
      <c r="AA340" s="103" t="str">
        <f t="shared" si="71"/>
        <v/>
      </c>
      <c r="AB340" s="295" t="str">
        <f t="shared" si="72"/>
        <v/>
      </c>
      <c r="AC340" s="296"/>
      <c r="AE340" s="54">
        <f t="shared" si="73"/>
        <v>0</v>
      </c>
      <c r="AF340" s="89"/>
      <c r="AG340" s="89"/>
      <c r="AH340" s="54" t="str">
        <f t="shared" si="74"/>
        <v/>
      </c>
      <c r="AI340" s="54" t="str">
        <f t="shared" si="75"/>
        <v/>
      </c>
      <c r="AJ340" s="54" t="str">
        <f t="shared" si="76"/>
        <v/>
      </c>
      <c r="AK340" s="54" t="str">
        <f t="shared" si="77"/>
        <v/>
      </c>
      <c r="AL340" s="54" t="str">
        <f t="shared" si="78"/>
        <v/>
      </c>
      <c r="AM340" s="54" t="str">
        <f t="shared" si="79"/>
        <v/>
      </c>
      <c r="AN340" s="54" t="str">
        <f t="shared" si="80"/>
        <v/>
      </c>
      <c r="AO340" s="54" t="str">
        <f t="shared" si="81"/>
        <v/>
      </c>
      <c r="AP340" s="54" t="str">
        <f t="shared" si="82"/>
        <v/>
      </c>
      <c r="AQ340" s="54" t="str">
        <f t="shared" si="83"/>
        <v/>
      </c>
      <c r="AR340" s="54" t="str">
        <f t="shared" si="84"/>
        <v/>
      </c>
      <c r="AS340" s="54" t="str">
        <f t="shared" si="85"/>
        <v/>
      </c>
      <c r="AT340" s="54" t="str">
        <f t="shared" si="86"/>
        <v/>
      </c>
      <c r="AU340" s="54" t="str">
        <f t="shared" si="87"/>
        <v/>
      </c>
      <c r="AV340" s="54" t="str">
        <f t="shared" si="88"/>
        <v/>
      </c>
      <c r="AW340" s="54" t="str">
        <f t="shared" si="89"/>
        <v/>
      </c>
      <c r="AX340" s="54" t="str">
        <f t="shared" si="90"/>
        <v/>
      </c>
      <c r="AY340" s="54" t="str">
        <f t="shared" si="91"/>
        <v/>
      </c>
      <c r="AZ340" s="54" t="str">
        <f t="shared" si="92"/>
        <v/>
      </c>
      <c r="BA340" s="54" t="str">
        <f t="shared" si="93"/>
        <v/>
      </c>
      <c r="BB340" s="54" t="str">
        <f t="shared" si="94"/>
        <v/>
      </c>
      <c r="BC340" s="54" t="str">
        <f t="shared" si="95"/>
        <v/>
      </c>
      <c r="BD340" s="54" t="str">
        <f t="shared" si="96"/>
        <v/>
      </c>
      <c r="BE340" s="54" t="str">
        <f t="shared" si="97"/>
        <v/>
      </c>
      <c r="BF340" s="54" t="str">
        <f t="shared" si="98"/>
        <v/>
      </c>
      <c r="BG340" s="54" t="str">
        <f t="shared" si="99"/>
        <v/>
      </c>
      <c r="BH340" s="54" t="str">
        <f t="shared" si="100"/>
        <v/>
      </c>
      <c r="BI340" s="54" t="str">
        <f t="shared" si="101"/>
        <v/>
      </c>
      <c r="BJ340" s="54" t="str">
        <f t="shared" si="102"/>
        <v/>
      </c>
      <c r="BK340" s="54" t="str">
        <f t="shared" si="103"/>
        <v/>
      </c>
      <c r="BL340" s="54" t="str">
        <f t="shared" si="104"/>
        <v/>
      </c>
      <c r="BM340" s="54" t="str">
        <f t="shared" si="105"/>
        <v/>
      </c>
      <c r="BN340" s="54" t="str">
        <f t="shared" si="106"/>
        <v/>
      </c>
      <c r="BO340" s="54" t="str">
        <f t="shared" si="107"/>
        <v/>
      </c>
      <c r="BP340" s="54" t="str">
        <f t="shared" si="108"/>
        <v/>
      </c>
      <c r="BQ340" s="54" t="str">
        <f t="shared" si="109"/>
        <v/>
      </c>
      <c r="BR340" s="54" t="str">
        <f t="shared" si="110"/>
        <v/>
      </c>
      <c r="BS340" s="54" t="str">
        <f t="shared" si="111"/>
        <v/>
      </c>
      <c r="BT340" s="54" t="str">
        <f t="shared" si="112"/>
        <v/>
      </c>
      <c r="BU340" s="54" t="str">
        <f t="shared" si="113"/>
        <v/>
      </c>
    </row>
    <row r="341" spans="2:73" ht="16.2">
      <c r="B341" s="104"/>
      <c r="C341" s="101" t="str">
        <f t="shared" si="115"/>
        <v/>
      </c>
      <c r="D341" s="46"/>
      <c r="E341" s="213"/>
      <c r="F341" s="196"/>
      <c r="G341" s="196"/>
      <c r="H341" s="188"/>
      <c r="I341" s="311"/>
      <c r="J341" s="188"/>
      <c r="K341" s="214"/>
      <c r="L341" s="196"/>
      <c r="M341" s="196"/>
      <c r="N341" s="196"/>
      <c r="O341" s="196"/>
      <c r="P341" s="196"/>
      <c r="Q341" s="196"/>
      <c r="R341" s="196"/>
      <c r="S341" s="196"/>
      <c r="T341" s="197"/>
      <c r="V341" s="294" t="str">
        <f>IFERROR(INDEX($I$76:$I$508, _xlfn.AGGREGATE(15, 6, ROW($I$76:$I$508)-MIN(ROW($I$76:$I$508))+1/($AE$76:$AE$508&lt;&gt;"ingresos")/(COUNTIF($V$75:V340, $I$76:$I$508)=0), 1)), "")</f>
        <v/>
      </c>
      <c r="W341" s="196"/>
      <c r="X341" s="196"/>
      <c r="Y341" s="188"/>
      <c r="Z341" s="102" t="str">
        <f t="shared" si="114"/>
        <v/>
      </c>
      <c r="AA341" s="103" t="str">
        <f t="shared" si="71"/>
        <v/>
      </c>
      <c r="AB341" s="295" t="str">
        <f t="shared" si="72"/>
        <v/>
      </c>
      <c r="AC341" s="296"/>
      <c r="AE341" s="54">
        <f t="shared" si="73"/>
        <v>0</v>
      </c>
      <c r="AF341" s="89"/>
      <c r="AG341" s="89"/>
      <c r="AH341" s="54" t="str">
        <f t="shared" si="74"/>
        <v/>
      </c>
      <c r="AI341" s="54" t="str">
        <f t="shared" si="75"/>
        <v/>
      </c>
      <c r="AJ341" s="54" t="str">
        <f t="shared" si="76"/>
        <v/>
      </c>
      <c r="AK341" s="54" t="str">
        <f t="shared" si="77"/>
        <v/>
      </c>
      <c r="AL341" s="54" t="str">
        <f t="shared" si="78"/>
        <v/>
      </c>
      <c r="AM341" s="54" t="str">
        <f t="shared" si="79"/>
        <v/>
      </c>
      <c r="AN341" s="54" t="str">
        <f t="shared" si="80"/>
        <v/>
      </c>
      <c r="AO341" s="54" t="str">
        <f t="shared" si="81"/>
        <v/>
      </c>
      <c r="AP341" s="54" t="str">
        <f t="shared" si="82"/>
        <v/>
      </c>
      <c r="AQ341" s="54" t="str">
        <f t="shared" si="83"/>
        <v/>
      </c>
      <c r="AR341" s="54" t="str">
        <f t="shared" si="84"/>
        <v/>
      </c>
      <c r="AS341" s="54" t="str">
        <f t="shared" si="85"/>
        <v/>
      </c>
      <c r="AT341" s="54" t="str">
        <f t="shared" si="86"/>
        <v/>
      </c>
      <c r="AU341" s="54" t="str">
        <f t="shared" si="87"/>
        <v/>
      </c>
      <c r="AV341" s="54" t="str">
        <f t="shared" si="88"/>
        <v/>
      </c>
      <c r="AW341" s="54" t="str">
        <f t="shared" si="89"/>
        <v/>
      </c>
      <c r="AX341" s="54" t="str">
        <f t="shared" si="90"/>
        <v/>
      </c>
      <c r="AY341" s="54" t="str">
        <f t="shared" si="91"/>
        <v/>
      </c>
      <c r="AZ341" s="54" t="str">
        <f t="shared" si="92"/>
        <v/>
      </c>
      <c r="BA341" s="54" t="str">
        <f t="shared" si="93"/>
        <v/>
      </c>
      <c r="BB341" s="54" t="str">
        <f t="shared" si="94"/>
        <v/>
      </c>
      <c r="BC341" s="54" t="str">
        <f t="shared" si="95"/>
        <v/>
      </c>
      <c r="BD341" s="54" t="str">
        <f t="shared" si="96"/>
        <v/>
      </c>
      <c r="BE341" s="54" t="str">
        <f t="shared" si="97"/>
        <v/>
      </c>
      <c r="BF341" s="54" t="str">
        <f t="shared" si="98"/>
        <v/>
      </c>
      <c r="BG341" s="54" t="str">
        <f t="shared" si="99"/>
        <v/>
      </c>
      <c r="BH341" s="54" t="str">
        <f t="shared" si="100"/>
        <v/>
      </c>
      <c r="BI341" s="54" t="str">
        <f t="shared" si="101"/>
        <v/>
      </c>
      <c r="BJ341" s="54" t="str">
        <f t="shared" si="102"/>
        <v/>
      </c>
      <c r="BK341" s="54" t="str">
        <f t="shared" si="103"/>
        <v/>
      </c>
      <c r="BL341" s="54" t="str">
        <f t="shared" si="104"/>
        <v/>
      </c>
      <c r="BM341" s="54" t="str">
        <f t="shared" si="105"/>
        <v/>
      </c>
      <c r="BN341" s="54" t="str">
        <f t="shared" si="106"/>
        <v/>
      </c>
      <c r="BO341" s="54" t="str">
        <f t="shared" si="107"/>
        <v/>
      </c>
      <c r="BP341" s="54" t="str">
        <f t="shared" si="108"/>
        <v/>
      </c>
      <c r="BQ341" s="54" t="str">
        <f t="shared" si="109"/>
        <v/>
      </c>
      <c r="BR341" s="54" t="str">
        <f t="shared" si="110"/>
        <v/>
      </c>
      <c r="BS341" s="54" t="str">
        <f t="shared" si="111"/>
        <v/>
      </c>
      <c r="BT341" s="54" t="str">
        <f t="shared" si="112"/>
        <v/>
      </c>
      <c r="BU341" s="54" t="str">
        <f t="shared" si="113"/>
        <v/>
      </c>
    </row>
    <row r="342" spans="2:73" ht="16.2">
      <c r="B342" s="104"/>
      <c r="C342" s="101" t="str">
        <f t="shared" si="115"/>
        <v/>
      </c>
      <c r="D342" s="46"/>
      <c r="E342" s="213"/>
      <c r="F342" s="196"/>
      <c r="G342" s="196"/>
      <c r="H342" s="188"/>
      <c r="I342" s="311"/>
      <c r="J342" s="188"/>
      <c r="K342" s="214"/>
      <c r="L342" s="196"/>
      <c r="M342" s="196"/>
      <c r="N342" s="196"/>
      <c r="O342" s="196"/>
      <c r="P342" s="196"/>
      <c r="Q342" s="196"/>
      <c r="R342" s="196"/>
      <c r="S342" s="196"/>
      <c r="T342" s="197"/>
      <c r="V342" s="294" t="str">
        <f>IFERROR(INDEX($I$76:$I$508, _xlfn.AGGREGATE(15, 6, ROW($I$76:$I$508)-MIN(ROW($I$76:$I$508))+1/($AE$76:$AE$508&lt;&gt;"ingresos")/(COUNTIF($V$75:V341, $I$76:$I$508)=0), 1)), "")</f>
        <v/>
      </c>
      <c r="W342" s="196"/>
      <c r="X342" s="196"/>
      <c r="Y342" s="188"/>
      <c r="Z342" s="102" t="str">
        <f t="shared" si="114"/>
        <v/>
      </c>
      <c r="AA342" s="103" t="str">
        <f t="shared" si="71"/>
        <v/>
      </c>
      <c r="AB342" s="295" t="str">
        <f t="shared" si="72"/>
        <v/>
      </c>
      <c r="AC342" s="296"/>
      <c r="AE342" s="54">
        <f t="shared" si="73"/>
        <v>0</v>
      </c>
      <c r="AF342" s="89"/>
      <c r="AG342" s="89"/>
      <c r="AH342" s="54" t="str">
        <f t="shared" si="74"/>
        <v/>
      </c>
      <c r="AI342" s="54" t="str">
        <f t="shared" si="75"/>
        <v/>
      </c>
      <c r="AJ342" s="54" t="str">
        <f t="shared" si="76"/>
        <v/>
      </c>
      <c r="AK342" s="54" t="str">
        <f t="shared" si="77"/>
        <v/>
      </c>
      <c r="AL342" s="54" t="str">
        <f t="shared" si="78"/>
        <v/>
      </c>
      <c r="AM342" s="54" t="str">
        <f t="shared" si="79"/>
        <v/>
      </c>
      <c r="AN342" s="54" t="str">
        <f t="shared" si="80"/>
        <v/>
      </c>
      <c r="AO342" s="54" t="str">
        <f t="shared" si="81"/>
        <v/>
      </c>
      <c r="AP342" s="54" t="str">
        <f t="shared" si="82"/>
        <v/>
      </c>
      <c r="AQ342" s="54" t="str">
        <f t="shared" si="83"/>
        <v/>
      </c>
      <c r="AR342" s="54" t="str">
        <f t="shared" si="84"/>
        <v/>
      </c>
      <c r="AS342" s="54" t="str">
        <f t="shared" si="85"/>
        <v/>
      </c>
      <c r="AT342" s="54" t="str">
        <f t="shared" si="86"/>
        <v/>
      </c>
      <c r="AU342" s="54" t="str">
        <f t="shared" si="87"/>
        <v/>
      </c>
      <c r="AV342" s="54" t="str">
        <f t="shared" si="88"/>
        <v/>
      </c>
      <c r="AW342" s="54" t="str">
        <f t="shared" si="89"/>
        <v/>
      </c>
      <c r="AX342" s="54" t="str">
        <f t="shared" si="90"/>
        <v/>
      </c>
      <c r="AY342" s="54" t="str">
        <f t="shared" si="91"/>
        <v/>
      </c>
      <c r="AZ342" s="54" t="str">
        <f t="shared" si="92"/>
        <v/>
      </c>
      <c r="BA342" s="54" t="str">
        <f t="shared" si="93"/>
        <v/>
      </c>
      <c r="BB342" s="54" t="str">
        <f t="shared" si="94"/>
        <v/>
      </c>
      <c r="BC342" s="54" t="str">
        <f t="shared" si="95"/>
        <v/>
      </c>
      <c r="BD342" s="54" t="str">
        <f t="shared" si="96"/>
        <v/>
      </c>
      <c r="BE342" s="54" t="str">
        <f t="shared" si="97"/>
        <v/>
      </c>
      <c r="BF342" s="54" t="str">
        <f t="shared" si="98"/>
        <v/>
      </c>
      <c r="BG342" s="54" t="str">
        <f t="shared" si="99"/>
        <v/>
      </c>
      <c r="BH342" s="54" t="str">
        <f t="shared" si="100"/>
        <v/>
      </c>
      <c r="BI342" s="54" t="str">
        <f t="shared" si="101"/>
        <v/>
      </c>
      <c r="BJ342" s="54" t="str">
        <f t="shared" si="102"/>
        <v/>
      </c>
      <c r="BK342" s="54" t="str">
        <f t="shared" si="103"/>
        <v/>
      </c>
      <c r="BL342" s="54" t="str">
        <f t="shared" si="104"/>
        <v/>
      </c>
      <c r="BM342" s="54" t="str">
        <f t="shared" si="105"/>
        <v/>
      </c>
      <c r="BN342" s="54" t="str">
        <f t="shared" si="106"/>
        <v/>
      </c>
      <c r="BO342" s="54" t="str">
        <f t="shared" si="107"/>
        <v/>
      </c>
      <c r="BP342" s="54" t="str">
        <f t="shared" si="108"/>
        <v/>
      </c>
      <c r="BQ342" s="54" t="str">
        <f t="shared" si="109"/>
        <v/>
      </c>
      <c r="BR342" s="54" t="str">
        <f t="shared" si="110"/>
        <v/>
      </c>
      <c r="BS342" s="54" t="str">
        <f t="shared" si="111"/>
        <v/>
      </c>
      <c r="BT342" s="54" t="str">
        <f t="shared" si="112"/>
        <v/>
      </c>
      <c r="BU342" s="54" t="str">
        <f t="shared" si="113"/>
        <v/>
      </c>
    </row>
    <row r="343" spans="2:73" ht="16.2">
      <c r="B343" s="104"/>
      <c r="C343" s="101" t="str">
        <f t="shared" si="115"/>
        <v/>
      </c>
      <c r="D343" s="46"/>
      <c r="E343" s="213"/>
      <c r="F343" s="196"/>
      <c r="G343" s="196"/>
      <c r="H343" s="188"/>
      <c r="I343" s="311"/>
      <c r="J343" s="188"/>
      <c r="K343" s="214"/>
      <c r="L343" s="196"/>
      <c r="M343" s="196"/>
      <c r="N343" s="196"/>
      <c r="O343" s="196"/>
      <c r="P343" s="196"/>
      <c r="Q343" s="196"/>
      <c r="R343" s="196"/>
      <c r="S343" s="196"/>
      <c r="T343" s="197"/>
      <c r="V343" s="294" t="str">
        <f>IFERROR(INDEX($I$76:$I$508, _xlfn.AGGREGATE(15, 6, ROW($I$76:$I$508)-MIN(ROW($I$76:$I$508))+1/($AE$76:$AE$508&lt;&gt;"ingresos")/(COUNTIF($V$75:V342, $I$76:$I$508)=0), 1)), "")</f>
        <v/>
      </c>
      <c r="W343" s="196"/>
      <c r="X343" s="196"/>
      <c r="Y343" s="188"/>
      <c r="Z343" s="102" t="str">
        <f t="shared" si="114"/>
        <v/>
      </c>
      <c r="AA343" s="103" t="str">
        <f t="shared" si="71"/>
        <v/>
      </c>
      <c r="AB343" s="295" t="str">
        <f t="shared" si="72"/>
        <v/>
      </c>
      <c r="AC343" s="296"/>
      <c r="AE343" s="54">
        <f t="shared" si="73"/>
        <v>0</v>
      </c>
      <c r="AF343" s="89"/>
      <c r="AG343" s="89"/>
      <c r="AH343" s="54" t="str">
        <f t="shared" si="74"/>
        <v/>
      </c>
      <c r="AI343" s="54" t="str">
        <f t="shared" si="75"/>
        <v/>
      </c>
      <c r="AJ343" s="54" t="str">
        <f t="shared" si="76"/>
        <v/>
      </c>
      <c r="AK343" s="54" t="str">
        <f t="shared" si="77"/>
        <v/>
      </c>
      <c r="AL343" s="54" t="str">
        <f t="shared" si="78"/>
        <v/>
      </c>
      <c r="AM343" s="54" t="str">
        <f t="shared" si="79"/>
        <v/>
      </c>
      <c r="AN343" s="54" t="str">
        <f t="shared" si="80"/>
        <v/>
      </c>
      <c r="AO343" s="54" t="str">
        <f t="shared" si="81"/>
        <v/>
      </c>
      <c r="AP343" s="54" t="str">
        <f t="shared" si="82"/>
        <v/>
      </c>
      <c r="AQ343" s="54" t="str">
        <f t="shared" si="83"/>
        <v/>
      </c>
      <c r="AR343" s="54" t="str">
        <f t="shared" si="84"/>
        <v/>
      </c>
      <c r="AS343" s="54" t="str">
        <f t="shared" si="85"/>
        <v/>
      </c>
      <c r="AT343" s="54" t="str">
        <f t="shared" si="86"/>
        <v/>
      </c>
      <c r="AU343" s="54" t="str">
        <f t="shared" si="87"/>
        <v/>
      </c>
      <c r="AV343" s="54" t="str">
        <f t="shared" si="88"/>
        <v/>
      </c>
      <c r="AW343" s="54" t="str">
        <f t="shared" si="89"/>
        <v/>
      </c>
      <c r="AX343" s="54" t="str">
        <f t="shared" si="90"/>
        <v/>
      </c>
      <c r="AY343" s="54" t="str">
        <f t="shared" si="91"/>
        <v/>
      </c>
      <c r="AZ343" s="54" t="str">
        <f t="shared" si="92"/>
        <v/>
      </c>
      <c r="BA343" s="54" t="str">
        <f t="shared" si="93"/>
        <v/>
      </c>
      <c r="BB343" s="54" t="str">
        <f t="shared" si="94"/>
        <v/>
      </c>
      <c r="BC343" s="54" t="str">
        <f t="shared" si="95"/>
        <v/>
      </c>
      <c r="BD343" s="54" t="str">
        <f t="shared" si="96"/>
        <v/>
      </c>
      <c r="BE343" s="54" t="str">
        <f t="shared" si="97"/>
        <v/>
      </c>
      <c r="BF343" s="54" t="str">
        <f t="shared" si="98"/>
        <v/>
      </c>
      <c r="BG343" s="54" t="str">
        <f t="shared" si="99"/>
        <v/>
      </c>
      <c r="BH343" s="54" t="str">
        <f t="shared" si="100"/>
        <v/>
      </c>
      <c r="BI343" s="54" t="str">
        <f t="shared" si="101"/>
        <v/>
      </c>
      <c r="BJ343" s="54" t="str">
        <f t="shared" si="102"/>
        <v/>
      </c>
      <c r="BK343" s="54" t="str">
        <f t="shared" si="103"/>
        <v/>
      </c>
      <c r="BL343" s="54" t="str">
        <f t="shared" si="104"/>
        <v/>
      </c>
      <c r="BM343" s="54" t="str">
        <f t="shared" si="105"/>
        <v/>
      </c>
      <c r="BN343" s="54" t="str">
        <f t="shared" si="106"/>
        <v/>
      </c>
      <c r="BO343" s="54" t="str">
        <f t="shared" si="107"/>
        <v/>
      </c>
      <c r="BP343" s="54" t="str">
        <f t="shared" si="108"/>
        <v/>
      </c>
      <c r="BQ343" s="54" t="str">
        <f t="shared" si="109"/>
        <v/>
      </c>
      <c r="BR343" s="54" t="str">
        <f t="shared" si="110"/>
        <v/>
      </c>
      <c r="BS343" s="54" t="str">
        <f t="shared" si="111"/>
        <v/>
      </c>
      <c r="BT343" s="54" t="str">
        <f t="shared" si="112"/>
        <v/>
      </c>
      <c r="BU343" s="54" t="str">
        <f t="shared" si="113"/>
        <v/>
      </c>
    </row>
    <row r="344" spans="2:73" ht="16.2">
      <c r="B344" s="104"/>
      <c r="C344" s="101" t="str">
        <f t="shared" si="115"/>
        <v/>
      </c>
      <c r="D344" s="46"/>
      <c r="E344" s="213"/>
      <c r="F344" s="196"/>
      <c r="G344" s="196"/>
      <c r="H344" s="188"/>
      <c r="I344" s="311"/>
      <c r="J344" s="188"/>
      <c r="K344" s="214"/>
      <c r="L344" s="196"/>
      <c r="M344" s="196"/>
      <c r="N344" s="196"/>
      <c r="O344" s="196"/>
      <c r="P344" s="196"/>
      <c r="Q344" s="196"/>
      <c r="R344" s="196"/>
      <c r="S344" s="196"/>
      <c r="T344" s="197"/>
      <c r="V344" s="294" t="str">
        <f>IFERROR(INDEX($I$76:$I$508, _xlfn.AGGREGATE(15, 6, ROW($I$76:$I$508)-MIN(ROW($I$76:$I$508))+1/($AE$76:$AE$508&lt;&gt;"ingresos")/(COUNTIF($V$75:V343, $I$76:$I$508)=0), 1)), "")</f>
        <v/>
      </c>
      <c r="W344" s="196"/>
      <c r="X344" s="196"/>
      <c r="Y344" s="188"/>
      <c r="Z344" s="102" t="str">
        <f t="shared" si="114"/>
        <v/>
      </c>
      <c r="AA344" s="103" t="str">
        <f t="shared" si="71"/>
        <v/>
      </c>
      <c r="AB344" s="295" t="str">
        <f t="shared" si="72"/>
        <v/>
      </c>
      <c r="AC344" s="296"/>
      <c r="AE344" s="54">
        <f t="shared" si="73"/>
        <v>0</v>
      </c>
      <c r="AF344" s="89"/>
      <c r="AG344" s="89"/>
      <c r="AH344" s="54" t="str">
        <f t="shared" si="74"/>
        <v/>
      </c>
      <c r="AI344" s="54" t="str">
        <f t="shared" si="75"/>
        <v/>
      </c>
      <c r="AJ344" s="54" t="str">
        <f t="shared" si="76"/>
        <v/>
      </c>
      <c r="AK344" s="54" t="str">
        <f t="shared" si="77"/>
        <v/>
      </c>
      <c r="AL344" s="54" t="str">
        <f t="shared" si="78"/>
        <v/>
      </c>
      <c r="AM344" s="54" t="str">
        <f t="shared" si="79"/>
        <v/>
      </c>
      <c r="AN344" s="54" t="str">
        <f t="shared" si="80"/>
        <v/>
      </c>
      <c r="AO344" s="54" t="str">
        <f t="shared" si="81"/>
        <v/>
      </c>
      <c r="AP344" s="54" t="str">
        <f t="shared" si="82"/>
        <v/>
      </c>
      <c r="AQ344" s="54" t="str">
        <f t="shared" si="83"/>
        <v/>
      </c>
      <c r="AR344" s="54" t="str">
        <f t="shared" si="84"/>
        <v/>
      </c>
      <c r="AS344" s="54" t="str">
        <f t="shared" si="85"/>
        <v/>
      </c>
      <c r="AT344" s="54" t="str">
        <f t="shared" si="86"/>
        <v/>
      </c>
      <c r="AU344" s="54" t="str">
        <f t="shared" si="87"/>
        <v/>
      </c>
      <c r="AV344" s="54" t="str">
        <f t="shared" si="88"/>
        <v/>
      </c>
      <c r="AW344" s="54" t="str">
        <f t="shared" si="89"/>
        <v/>
      </c>
      <c r="AX344" s="54" t="str">
        <f t="shared" si="90"/>
        <v/>
      </c>
      <c r="AY344" s="54" t="str">
        <f t="shared" si="91"/>
        <v/>
      </c>
      <c r="AZ344" s="54" t="str">
        <f t="shared" si="92"/>
        <v/>
      </c>
      <c r="BA344" s="54" t="str">
        <f t="shared" si="93"/>
        <v/>
      </c>
      <c r="BB344" s="54" t="str">
        <f t="shared" si="94"/>
        <v/>
      </c>
      <c r="BC344" s="54" t="str">
        <f t="shared" si="95"/>
        <v/>
      </c>
      <c r="BD344" s="54" t="str">
        <f t="shared" si="96"/>
        <v/>
      </c>
      <c r="BE344" s="54" t="str">
        <f t="shared" si="97"/>
        <v/>
      </c>
      <c r="BF344" s="54" t="str">
        <f t="shared" si="98"/>
        <v/>
      </c>
      <c r="BG344" s="54" t="str">
        <f t="shared" si="99"/>
        <v/>
      </c>
      <c r="BH344" s="54" t="str">
        <f t="shared" si="100"/>
        <v/>
      </c>
      <c r="BI344" s="54" t="str">
        <f t="shared" si="101"/>
        <v/>
      </c>
      <c r="BJ344" s="54" t="str">
        <f t="shared" si="102"/>
        <v/>
      </c>
      <c r="BK344" s="54" t="str">
        <f t="shared" si="103"/>
        <v/>
      </c>
      <c r="BL344" s="54" t="str">
        <f t="shared" si="104"/>
        <v/>
      </c>
      <c r="BM344" s="54" t="str">
        <f t="shared" si="105"/>
        <v/>
      </c>
      <c r="BN344" s="54" t="str">
        <f t="shared" si="106"/>
        <v/>
      </c>
      <c r="BO344" s="54" t="str">
        <f t="shared" si="107"/>
        <v/>
      </c>
      <c r="BP344" s="54" t="str">
        <f t="shared" si="108"/>
        <v/>
      </c>
      <c r="BQ344" s="54" t="str">
        <f t="shared" si="109"/>
        <v/>
      </c>
      <c r="BR344" s="54" t="str">
        <f t="shared" si="110"/>
        <v/>
      </c>
      <c r="BS344" s="54" t="str">
        <f t="shared" si="111"/>
        <v/>
      </c>
      <c r="BT344" s="54" t="str">
        <f t="shared" si="112"/>
        <v/>
      </c>
      <c r="BU344" s="54" t="str">
        <f t="shared" si="113"/>
        <v/>
      </c>
    </row>
    <row r="345" spans="2:73" ht="16.2">
      <c r="B345" s="104"/>
      <c r="C345" s="101" t="str">
        <f t="shared" si="115"/>
        <v/>
      </c>
      <c r="D345" s="46"/>
      <c r="E345" s="213"/>
      <c r="F345" s="196"/>
      <c r="G345" s="196"/>
      <c r="H345" s="188"/>
      <c r="I345" s="311"/>
      <c r="J345" s="188"/>
      <c r="K345" s="214"/>
      <c r="L345" s="196"/>
      <c r="M345" s="196"/>
      <c r="N345" s="196"/>
      <c r="O345" s="196"/>
      <c r="P345" s="196"/>
      <c r="Q345" s="196"/>
      <c r="R345" s="196"/>
      <c r="S345" s="196"/>
      <c r="T345" s="197"/>
      <c r="V345" s="294" t="str">
        <f>IFERROR(INDEX($I$76:$I$508, _xlfn.AGGREGATE(15, 6, ROW($I$76:$I$508)-MIN(ROW($I$76:$I$508))+1/($AE$76:$AE$508&lt;&gt;"ingresos")/(COUNTIF($V$75:V344, $I$76:$I$508)=0), 1)), "")</f>
        <v/>
      </c>
      <c r="W345" s="196"/>
      <c r="X345" s="196"/>
      <c r="Y345" s="188"/>
      <c r="Z345" s="102" t="str">
        <f t="shared" si="114"/>
        <v/>
      </c>
      <c r="AA345" s="103" t="str">
        <f t="shared" si="71"/>
        <v/>
      </c>
      <c r="AB345" s="295" t="str">
        <f t="shared" si="72"/>
        <v/>
      </c>
      <c r="AC345" s="296"/>
      <c r="AE345" s="54">
        <f t="shared" si="73"/>
        <v>0</v>
      </c>
      <c r="AF345" s="89"/>
      <c r="AG345" s="89"/>
      <c r="AH345" s="54" t="str">
        <f t="shared" si="74"/>
        <v/>
      </c>
      <c r="AI345" s="54" t="str">
        <f t="shared" si="75"/>
        <v/>
      </c>
      <c r="AJ345" s="54" t="str">
        <f t="shared" si="76"/>
        <v/>
      </c>
      <c r="AK345" s="54" t="str">
        <f t="shared" si="77"/>
        <v/>
      </c>
      <c r="AL345" s="54" t="str">
        <f t="shared" si="78"/>
        <v/>
      </c>
      <c r="AM345" s="54" t="str">
        <f t="shared" si="79"/>
        <v/>
      </c>
      <c r="AN345" s="54" t="str">
        <f t="shared" si="80"/>
        <v/>
      </c>
      <c r="AO345" s="54" t="str">
        <f t="shared" si="81"/>
        <v/>
      </c>
      <c r="AP345" s="54" t="str">
        <f t="shared" si="82"/>
        <v/>
      </c>
      <c r="AQ345" s="54" t="str">
        <f t="shared" si="83"/>
        <v/>
      </c>
      <c r="AR345" s="54" t="str">
        <f t="shared" si="84"/>
        <v/>
      </c>
      <c r="AS345" s="54" t="str">
        <f t="shared" si="85"/>
        <v/>
      </c>
      <c r="AT345" s="54" t="str">
        <f t="shared" si="86"/>
        <v/>
      </c>
      <c r="AU345" s="54" t="str">
        <f t="shared" si="87"/>
        <v/>
      </c>
      <c r="AV345" s="54" t="str">
        <f t="shared" si="88"/>
        <v/>
      </c>
      <c r="AW345" s="54" t="str">
        <f t="shared" si="89"/>
        <v/>
      </c>
      <c r="AX345" s="54" t="str">
        <f t="shared" si="90"/>
        <v/>
      </c>
      <c r="AY345" s="54" t="str">
        <f t="shared" si="91"/>
        <v/>
      </c>
      <c r="AZ345" s="54" t="str">
        <f t="shared" si="92"/>
        <v/>
      </c>
      <c r="BA345" s="54" t="str">
        <f t="shared" si="93"/>
        <v/>
      </c>
      <c r="BB345" s="54" t="str">
        <f t="shared" si="94"/>
        <v/>
      </c>
      <c r="BC345" s="54" t="str">
        <f t="shared" si="95"/>
        <v/>
      </c>
      <c r="BD345" s="54" t="str">
        <f t="shared" si="96"/>
        <v/>
      </c>
      <c r="BE345" s="54" t="str">
        <f t="shared" si="97"/>
        <v/>
      </c>
      <c r="BF345" s="54" t="str">
        <f t="shared" si="98"/>
        <v/>
      </c>
      <c r="BG345" s="54" t="str">
        <f t="shared" si="99"/>
        <v/>
      </c>
      <c r="BH345" s="54" t="str">
        <f t="shared" si="100"/>
        <v/>
      </c>
      <c r="BI345" s="54" t="str">
        <f t="shared" si="101"/>
        <v/>
      </c>
      <c r="BJ345" s="54" t="str">
        <f t="shared" si="102"/>
        <v/>
      </c>
      <c r="BK345" s="54" t="str">
        <f t="shared" si="103"/>
        <v/>
      </c>
      <c r="BL345" s="54" t="str">
        <f t="shared" si="104"/>
        <v/>
      </c>
      <c r="BM345" s="54" t="str">
        <f t="shared" si="105"/>
        <v/>
      </c>
      <c r="BN345" s="54" t="str">
        <f t="shared" si="106"/>
        <v/>
      </c>
      <c r="BO345" s="54" t="str">
        <f t="shared" si="107"/>
        <v/>
      </c>
      <c r="BP345" s="54" t="str">
        <f t="shared" si="108"/>
        <v/>
      </c>
      <c r="BQ345" s="54" t="str">
        <f t="shared" si="109"/>
        <v/>
      </c>
      <c r="BR345" s="54" t="str">
        <f t="shared" si="110"/>
        <v/>
      </c>
      <c r="BS345" s="54" t="str">
        <f t="shared" si="111"/>
        <v/>
      </c>
      <c r="BT345" s="54" t="str">
        <f t="shared" si="112"/>
        <v/>
      </c>
      <c r="BU345" s="54" t="str">
        <f t="shared" si="113"/>
        <v/>
      </c>
    </row>
    <row r="346" spans="2:73" ht="16.2">
      <c r="B346" s="104"/>
      <c r="C346" s="101" t="str">
        <f t="shared" si="115"/>
        <v/>
      </c>
      <c r="D346" s="46"/>
      <c r="E346" s="213"/>
      <c r="F346" s="196"/>
      <c r="G346" s="196"/>
      <c r="H346" s="188"/>
      <c r="I346" s="311"/>
      <c r="J346" s="188"/>
      <c r="K346" s="214"/>
      <c r="L346" s="196"/>
      <c r="M346" s="196"/>
      <c r="N346" s="196"/>
      <c r="O346" s="196"/>
      <c r="P346" s="196"/>
      <c r="Q346" s="196"/>
      <c r="R346" s="196"/>
      <c r="S346" s="196"/>
      <c r="T346" s="197"/>
      <c r="V346" s="294" t="str">
        <f>IFERROR(INDEX($I$76:$I$508, _xlfn.AGGREGATE(15, 6, ROW($I$76:$I$508)-MIN(ROW($I$76:$I$508))+1/($AE$76:$AE$508&lt;&gt;"ingresos")/(COUNTIF($V$75:V345, $I$76:$I$508)=0), 1)), "")</f>
        <v/>
      </c>
      <c r="W346" s="196"/>
      <c r="X346" s="196"/>
      <c r="Y346" s="188"/>
      <c r="Z346" s="102" t="str">
        <f t="shared" si="114"/>
        <v/>
      </c>
      <c r="AA346" s="103" t="str">
        <f t="shared" si="71"/>
        <v/>
      </c>
      <c r="AB346" s="295" t="str">
        <f t="shared" si="72"/>
        <v/>
      </c>
      <c r="AC346" s="296"/>
      <c r="AE346" s="54">
        <f t="shared" si="73"/>
        <v>0</v>
      </c>
      <c r="AF346" s="89"/>
      <c r="AG346" s="89"/>
      <c r="AH346" s="54" t="str">
        <f t="shared" si="74"/>
        <v/>
      </c>
      <c r="AI346" s="54" t="str">
        <f t="shared" si="75"/>
        <v/>
      </c>
      <c r="AJ346" s="54" t="str">
        <f t="shared" si="76"/>
        <v/>
      </c>
      <c r="AK346" s="54" t="str">
        <f t="shared" si="77"/>
        <v/>
      </c>
      <c r="AL346" s="54" t="str">
        <f t="shared" si="78"/>
        <v/>
      </c>
      <c r="AM346" s="54" t="str">
        <f t="shared" si="79"/>
        <v/>
      </c>
      <c r="AN346" s="54" t="str">
        <f t="shared" si="80"/>
        <v/>
      </c>
      <c r="AO346" s="54" t="str">
        <f t="shared" si="81"/>
        <v/>
      </c>
      <c r="AP346" s="54" t="str">
        <f t="shared" si="82"/>
        <v/>
      </c>
      <c r="AQ346" s="54" t="str">
        <f t="shared" si="83"/>
        <v/>
      </c>
      <c r="AR346" s="54" t="str">
        <f t="shared" si="84"/>
        <v/>
      </c>
      <c r="AS346" s="54" t="str">
        <f t="shared" si="85"/>
        <v/>
      </c>
      <c r="AT346" s="54" t="str">
        <f t="shared" si="86"/>
        <v/>
      </c>
      <c r="AU346" s="54" t="str">
        <f t="shared" si="87"/>
        <v/>
      </c>
      <c r="AV346" s="54" t="str">
        <f t="shared" si="88"/>
        <v/>
      </c>
      <c r="AW346" s="54" t="str">
        <f t="shared" si="89"/>
        <v/>
      </c>
      <c r="AX346" s="54" t="str">
        <f t="shared" si="90"/>
        <v/>
      </c>
      <c r="AY346" s="54" t="str">
        <f t="shared" si="91"/>
        <v/>
      </c>
      <c r="AZ346" s="54" t="str">
        <f t="shared" si="92"/>
        <v/>
      </c>
      <c r="BA346" s="54" t="str">
        <f t="shared" si="93"/>
        <v/>
      </c>
      <c r="BB346" s="54" t="str">
        <f t="shared" si="94"/>
        <v/>
      </c>
      <c r="BC346" s="54" t="str">
        <f t="shared" si="95"/>
        <v/>
      </c>
      <c r="BD346" s="54" t="str">
        <f t="shared" si="96"/>
        <v/>
      </c>
      <c r="BE346" s="54" t="str">
        <f t="shared" si="97"/>
        <v/>
      </c>
      <c r="BF346" s="54" t="str">
        <f t="shared" si="98"/>
        <v/>
      </c>
      <c r="BG346" s="54" t="str">
        <f t="shared" si="99"/>
        <v/>
      </c>
      <c r="BH346" s="54" t="str">
        <f t="shared" si="100"/>
        <v/>
      </c>
      <c r="BI346" s="54" t="str">
        <f t="shared" si="101"/>
        <v/>
      </c>
      <c r="BJ346" s="54" t="str">
        <f t="shared" si="102"/>
        <v/>
      </c>
      <c r="BK346" s="54" t="str">
        <f t="shared" si="103"/>
        <v/>
      </c>
      <c r="BL346" s="54" t="str">
        <f t="shared" si="104"/>
        <v/>
      </c>
      <c r="BM346" s="54" t="str">
        <f t="shared" si="105"/>
        <v/>
      </c>
      <c r="BN346" s="54" t="str">
        <f t="shared" si="106"/>
        <v/>
      </c>
      <c r="BO346" s="54" t="str">
        <f t="shared" si="107"/>
        <v/>
      </c>
      <c r="BP346" s="54" t="str">
        <f t="shared" si="108"/>
        <v/>
      </c>
      <c r="BQ346" s="54" t="str">
        <f t="shared" si="109"/>
        <v/>
      </c>
      <c r="BR346" s="54" t="str">
        <f t="shared" si="110"/>
        <v/>
      </c>
      <c r="BS346" s="54" t="str">
        <f t="shared" si="111"/>
        <v/>
      </c>
      <c r="BT346" s="54" t="str">
        <f t="shared" si="112"/>
        <v/>
      </c>
      <c r="BU346" s="54" t="str">
        <f t="shared" si="113"/>
        <v/>
      </c>
    </row>
    <row r="347" spans="2:73" ht="16.2">
      <c r="B347" s="104"/>
      <c r="C347" s="101" t="str">
        <f t="shared" si="115"/>
        <v/>
      </c>
      <c r="D347" s="46"/>
      <c r="E347" s="213"/>
      <c r="F347" s="196"/>
      <c r="G347" s="196"/>
      <c r="H347" s="188"/>
      <c r="I347" s="311"/>
      <c r="J347" s="188"/>
      <c r="K347" s="214"/>
      <c r="L347" s="196"/>
      <c r="M347" s="196"/>
      <c r="N347" s="196"/>
      <c r="O347" s="196"/>
      <c r="P347" s="196"/>
      <c r="Q347" s="196"/>
      <c r="R347" s="196"/>
      <c r="S347" s="196"/>
      <c r="T347" s="197"/>
      <c r="V347" s="294" t="str">
        <f>IFERROR(INDEX($I$76:$I$508, _xlfn.AGGREGATE(15, 6, ROW($I$76:$I$508)-MIN(ROW($I$76:$I$508))+1/($AE$76:$AE$508&lt;&gt;"ingresos")/(COUNTIF($V$75:V346, $I$76:$I$508)=0), 1)), "")</f>
        <v/>
      </c>
      <c r="W347" s="196"/>
      <c r="X347" s="196"/>
      <c r="Y347" s="188"/>
      <c r="Z347" s="102" t="str">
        <f t="shared" si="114"/>
        <v/>
      </c>
      <c r="AA347" s="103" t="str">
        <f t="shared" si="71"/>
        <v/>
      </c>
      <c r="AB347" s="295" t="str">
        <f t="shared" si="72"/>
        <v/>
      </c>
      <c r="AC347" s="296"/>
      <c r="AE347" s="54">
        <f t="shared" si="73"/>
        <v>0</v>
      </c>
      <c r="AF347" s="89"/>
      <c r="AG347" s="89"/>
      <c r="AH347" s="54" t="str">
        <f t="shared" si="74"/>
        <v/>
      </c>
      <c r="AI347" s="54" t="str">
        <f t="shared" si="75"/>
        <v/>
      </c>
      <c r="AJ347" s="54" t="str">
        <f t="shared" si="76"/>
        <v/>
      </c>
      <c r="AK347" s="54" t="str">
        <f t="shared" si="77"/>
        <v/>
      </c>
      <c r="AL347" s="54" t="str">
        <f t="shared" si="78"/>
        <v/>
      </c>
      <c r="AM347" s="54" t="str">
        <f t="shared" si="79"/>
        <v/>
      </c>
      <c r="AN347" s="54" t="str">
        <f t="shared" si="80"/>
        <v/>
      </c>
      <c r="AO347" s="54" t="str">
        <f t="shared" si="81"/>
        <v/>
      </c>
      <c r="AP347" s="54" t="str">
        <f t="shared" si="82"/>
        <v/>
      </c>
      <c r="AQ347" s="54" t="str">
        <f t="shared" si="83"/>
        <v/>
      </c>
      <c r="AR347" s="54" t="str">
        <f t="shared" si="84"/>
        <v/>
      </c>
      <c r="AS347" s="54" t="str">
        <f t="shared" si="85"/>
        <v/>
      </c>
      <c r="AT347" s="54" t="str">
        <f t="shared" si="86"/>
        <v/>
      </c>
      <c r="AU347" s="54" t="str">
        <f t="shared" si="87"/>
        <v/>
      </c>
      <c r="AV347" s="54" t="str">
        <f t="shared" si="88"/>
        <v/>
      </c>
      <c r="AW347" s="54" t="str">
        <f t="shared" si="89"/>
        <v/>
      </c>
      <c r="AX347" s="54" t="str">
        <f t="shared" si="90"/>
        <v/>
      </c>
      <c r="AY347" s="54" t="str">
        <f t="shared" si="91"/>
        <v/>
      </c>
      <c r="AZ347" s="54" t="str">
        <f t="shared" si="92"/>
        <v/>
      </c>
      <c r="BA347" s="54" t="str">
        <f t="shared" si="93"/>
        <v/>
      </c>
      <c r="BB347" s="54" t="str">
        <f t="shared" si="94"/>
        <v/>
      </c>
      <c r="BC347" s="54" t="str">
        <f t="shared" si="95"/>
        <v/>
      </c>
      <c r="BD347" s="54" t="str">
        <f t="shared" si="96"/>
        <v/>
      </c>
      <c r="BE347" s="54" t="str">
        <f t="shared" si="97"/>
        <v/>
      </c>
      <c r="BF347" s="54" t="str">
        <f t="shared" si="98"/>
        <v/>
      </c>
      <c r="BG347" s="54" t="str">
        <f t="shared" si="99"/>
        <v/>
      </c>
      <c r="BH347" s="54" t="str">
        <f t="shared" si="100"/>
        <v/>
      </c>
      <c r="BI347" s="54" t="str">
        <f t="shared" si="101"/>
        <v/>
      </c>
      <c r="BJ347" s="54" t="str">
        <f t="shared" si="102"/>
        <v/>
      </c>
      <c r="BK347" s="54" t="str">
        <f t="shared" si="103"/>
        <v/>
      </c>
      <c r="BL347" s="54" t="str">
        <f t="shared" si="104"/>
        <v/>
      </c>
      <c r="BM347" s="54" t="str">
        <f t="shared" si="105"/>
        <v/>
      </c>
      <c r="BN347" s="54" t="str">
        <f t="shared" si="106"/>
        <v/>
      </c>
      <c r="BO347" s="54" t="str">
        <f t="shared" si="107"/>
        <v/>
      </c>
      <c r="BP347" s="54" t="str">
        <f t="shared" si="108"/>
        <v/>
      </c>
      <c r="BQ347" s="54" t="str">
        <f t="shared" si="109"/>
        <v/>
      </c>
      <c r="BR347" s="54" t="str">
        <f t="shared" si="110"/>
        <v/>
      </c>
      <c r="BS347" s="54" t="str">
        <f t="shared" si="111"/>
        <v/>
      </c>
      <c r="BT347" s="54" t="str">
        <f t="shared" si="112"/>
        <v/>
      </c>
      <c r="BU347" s="54" t="str">
        <f t="shared" si="113"/>
        <v/>
      </c>
    </row>
    <row r="348" spans="2:73" ht="16.2">
      <c r="B348" s="104"/>
      <c r="C348" s="101" t="str">
        <f t="shared" si="115"/>
        <v/>
      </c>
      <c r="D348" s="46"/>
      <c r="E348" s="213"/>
      <c r="F348" s="196"/>
      <c r="G348" s="196"/>
      <c r="H348" s="188"/>
      <c r="I348" s="311"/>
      <c r="J348" s="188"/>
      <c r="K348" s="214"/>
      <c r="L348" s="196"/>
      <c r="M348" s="196"/>
      <c r="N348" s="196"/>
      <c r="O348" s="196"/>
      <c r="P348" s="196"/>
      <c r="Q348" s="196"/>
      <c r="R348" s="196"/>
      <c r="S348" s="196"/>
      <c r="T348" s="197"/>
      <c r="V348" s="294" t="str">
        <f>IFERROR(INDEX($I$76:$I$508, _xlfn.AGGREGATE(15, 6, ROW($I$76:$I$508)-MIN(ROW($I$76:$I$508))+1/($AE$76:$AE$508&lt;&gt;"ingresos")/(COUNTIF($V$75:V347, $I$76:$I$508)=0), 1)), "")</f>
        <v/>
      </c>
      <c r="W348" s="196"/>
      <c r="X348" s="196"/>
      <c r="Y348" s="188"/>
      <c r="Z348" s="102" t="str">
        <f t="shared" si="114"/>
        <v/>
      </c>
      <c r="AA348" s="103" t="str">
        <f t="shared" si="71"/>
        <v/>
      </c>
      <c r="AB348" s="295" t="str">
        <f t="shared" si="72"/>
        <v/>
      </c>
      <c r="AC348" s="296"/>
      <c r="AE348" s="54">
        <f t="shared" si="73"/>
        <v>0</v>
      </c>
      <c r="AF348" s="89"/>
      <c r="AG348" s="89"/>
      <c r="AH348" s="54" t="str">
        <f t="shared" si="74"/>
        <v/>
      </c>
      <c r="AI348" s="54" t="str">
        <f t="shared" si="75"/>
        <v/>
      </c>
      <c r="AJ348" s="54" t="str">
        <f t="shared" si="76"/>
        <v/>
      </c>
      <c r="AK348" s="54" t="str">
        <f t="shared" si="77"/>
        <v/>
      </c>
      <c r="AL348" s="54" t="str">
        <f t="shared" si="78"/>
        <v/>
      </c>
      <c r="AM348" s="54" t="str">
        <f t="shared" si="79"/>
        <v/>
      </c>
      <c r="AN348" s="54" t="str">
        <f t="shared" si="80"/>
        <v/>
      </c>
      <c r="AO348" s="54" t="str">
        <f t="shared" si="81"/>
        <v/>
      </c>
      <c r="AP348" s="54" t="str">
        <f t="shared" si="82"/>
        <v/>
      </c>
      <c r="AQ348" s="54" t="str">
        <f t="shared" si="83"/>
        <v/>
      </c>
      <c r="AR348" s="54" t="str">
        <f t="shared" si="84"/>
        <v/>
      </c>
      <c r="AS348" s="54" t="str">
        <f t="shared" si="85"/>
        <v/>
      </c>
      <c r="AT348" s="54" t="str">
        <f t="shared" si="86"/>
        <v/>
      </c>
      <c r="AU348" s="54" t="str">
        <f t="shared" si="87"/>
        <v/>
      </c>
      <c r="AV348" s="54" t="str">
        <f t="shared" si="88"/>
        <v/>
      </c>
      <c r="AW348" s="54" t="str">
        <f t="shared" si="89"/>
        <v/>
      </c>
      <c r="AX348" s="54" t="str">
        <f t="shared" si="90"/>
        <v/>
      </c>
      <c r="AY348" s="54" t="str">
        <f t="shared" si="91"/>
        <v/>
      </c>
      <c r="AZ348" s="54" t="str">
        <f t="shared" si="92"/>
        <v/>
      </c>
      <c r="BA348" s="54" t="str">
        <f t="shared" si="93"/>
        <v/>
      </c>
      <c r="BB348" s="54" t="str">
        <f t="shared" si="94"/>
        <v/>
      </c>
      <c r="BC348" s="54" t="str">
        <f t="shared" si="95"/>
        <v/>
      </c>
      <c r="BD348" s="54" t="str">
        <f t="shared" si="96"/>
        <v/>
      </c>
      <c r="BE348" s="54" t="str">
        <f t="shared" si="97"/>
        <v/>
      </c>
      <c r="BF348" s="54" t="str">
        <f t="shared" si="98"/>
        <v/>
      </c>
      <c r="BG348" s="54" t="str">
        <f t="shared" si="99"/>
        <v/>
      </c>
      <c r="BH348" s="54" t="str">
        <f t="shared" si="100"/>
        <v/>
      </c>
      <c r="BI348" s="54" t="str">
        <f t="shared" si="101"/>
        <v/>
      </c>
      <c r="BJ348" s="54" t="str">
        <f t="shared" si="102"/>
        <v/>
      </c>
      <c r="BK348" s="54" t="str">
        <f t="shared" si="103"/>
        <v/>
      </c>
      <c r="BL348" s="54" t="str">
        <f t="shared" si="104"/>
        <v/>
      </c>
      <c r="BM348" s="54" t="str">
        <f t="shared" si="105"/>
        <v/>
      </c>
      <c r="BN348" s="54" t="str">
        <f t="shared" si="106"/>
        <v/>
      </c>
      <c r="BO348" s="54" t="str">
        <f t="shared" si="107"/>
        <v/>
      </c>
      <c r="BP348" s="54" t="str">
        <f t="shared" si="108"/>
        <v/>
      </c>
      <c r="BQ348" s="54" t="str">
        <f t="shared" si="109"/>
        <v/>
      </c>
      <c r="BR348" s="54" t="str">
        <f t="shared" si="110"/>
        <v/>
      </c>
      <c r="BS348" s="54" t="str">
        <f t="shared" si="111"/>
        <v/>
      </c>
      <c r="BT348" s="54" t="str">
        <f t="shared" si="112"/>
        <v/>
      </c>
      <c r="BU348" s="54" t="str">
        <f t="shared" si="113"/>
        <v/>
      </c>
    </row>
    <row r="349" spans="2:73" ht="16.2">
      <c r="B349" s="104"/>
      <c r="C349" s="101" t="str">
        <f t="shared" si="115"/>
        <v/>
      </c>
      <c r="D349" s="46"/>
      <c r="E349" s="213"/>
      <c r="F349" s="196"/>
      <c r="G349" s="196"/>
      <c r="H349" s="188"/>
      <c r="I349" s="311"/>
      <c r="J349" s="188"/>
      <c r="K349" s="214"/>
      <c r="L349" s="196"/>
      <c r="M349" s="196"/>
      <c r="N349" s="196"/>
      <c r="O349" s="196"/>
      <c r="P349" s="196"/>
      <c r="Q349" s="196"/>
      <c r="R349" s="196"/>
      <c r="S349" s="196"/>
      <c r="T349" s="197"/>
      <c r="V349" s="294" t="str">
        <f>IFERROR(INDEX($I$76:$I$508, _xlfn.AGGREGATE(15, 6, ROW($I$76:$I$508)-MIN(ROW($I$76:$I$508))+1/($AE$76:$AE$508&lt;&gt;"ingresos")/(COUNTIF($V$75:V348, $I$76:$I$508)=0), 1)), "")</f>
        <v/>
      </c>
      <c r="W349" s="196"/>
      <c r="X349" s="196"/>
      <c r="Y349" s="188"/>
      <c r="Z349" s="102" t="str">
        <f t="shared" si="114"/>
        <v/>
      </c>
      <c r="AA349" s="103" t="str">
        <f t="shared" si="71"/>
        <v/>
      </c>
      <c r="AB349" s="295" t="str">
        <f t="shared" si="72"/>
        <v/>
      </c>
      <c r="AC349" s="296"/>
      <c r="AE349" s="54">
        <f t="shared" si="73"/>
        <v>0</v>
      </c>
      <c r="AF349" s="89"/>
      <c r="AG349" s="89"/>
      <c r="AH349" s="54" t="str">
        <f t="shared" si="74"/>
        <v/>
      </c>
      <c r="AI349" s="54" t="str">
        <f t="shared" si="75"/>
        <v/>
      </c>
      <c r="AJ349" s="54" t="str">
        <f t="shared" si="76"/>
        <v/>
      </c>
      <c r="AK349" s="54" t="str">
        <f t="shared" si="77"/>
        <v/>
      </c>
      <c r="AL349" s="54" t="str">
        <f t="shared" si="78"/>
        <v/>
      </c>
      <c r="AM349" s="54" t="str">
        <f t="shared" si="79"/>
        <v/>
      </c>
      <c r="AN349" s="54" t="str">
        <f t="shared" si="80"/>
        <v/>
      </c>
      <c r="AO349" s="54" t="str">
        <f t="shared" si="81"/>
        <v/>
      </c>
      <c r="AP349" s="54" t="str">
        <f t="shared" si="82"/>
        <v/>
      </c>
      <c r="AQ349" s="54" t="str">
        <f t="shared" si="83"/>
        <v/>
      </c>
      <c r="AR349" s="54" t="str">
        <f t="shared" si="84"/>
        <v/>
      </c>
      <c r="AS349" s="54" t="str">
        <f t="shared" si="85"/>
        <v/>
      </c>
      <c r="AT349" s="54" t="str">
        <f t="shared" si="86"/>
        <v/>
      </c>
      <c r="AU349" s="54" t="str">
        <f t="shared" si="87"/>
        <v/>
      </c>
      <c r="AV349" s="54" t="str">
        <f t="shared" si="88"/>
        <v/>
      </c>
      <c r="AW349" s="54" t="str">
        <f t="shared" si="89"/>
        <v/>
      </c>
      <c r="AX349" s="54" t="str">
        <f t="shared" si="90"/>
        <v/>
      </c>
      <c r="AY349" s="54" t="str">
        <f t="shared" si="91"/>
        <v/>
      </c>
      <c r="AZ349" s="54" t="str">
        <f t="shared" si="92"/>
        <v/>
      </c>
      <c r="BA349" s="54" t="str">
        <f t="shared" si="93"/>
        <v/>
      </c>
      <c r="BB349" s="54" t="str">
        <f t="shared" si="94"/>
        <v/>
      </c>
      <c r="BC349" s="54" t="str">
        <f t="shared" si="95"/>
        <v/>
      </c>
      <c r="BD349" s="54" t="str">
        <f t="shared" si="96"/>
        <v/>
      </c>
      <c r="BE349" s="54" t="str">
        <f t="shared" si="97"/>
        <v/>
      </c>
      <c r="BF349" s="54" t="str">
        <f t="shared" si="98"/>
        <v/>
      </c>
      <c r="BG349" s="54" t="str">
        <f t="shared" si="99"/>
        <v/>
      </c>
      <c r="BH349" s="54" t="str">
        <f t="shared" si="100"/>
        <v/>
      </c>
      <c r="BI349" s="54" t="str">
        <f t="shared" si="101"/>
        <v/>
      </c>
      <c r="BJ349" s="54" t="str">
        <f t="shared" si="102"/>
        <v/>
      </c>
      <c r="BK349" s="54" t="str">
        <f t="shared" si="103"/>
        <v/>
      </c>
      <c r="BL349" s="54" t="str">
        <f t="shared" si="104"/>
        <v/>
      </c>
      <c r="BM349" s="54" t="str">
        <f t="shared" si="105"/>
        <v/>
      </c>
      <c r="BN349" s="54" t="str">
        <f t="shared" si="106"/>
        <v/>
      </c>
      <c r="BO349" s="54" t="str">
        <f t="shared" si="107"/>
        <v/>
      </c>
      <c r="BP349" s="54" t="str">
        <f t="shared" si="108"/>
        <v/>
      </c>
      <c r="BQ349" s="54" t="str">
        <f t="shared" si="109"/>
        <v/>
      </c>
      <c r="BR349" s="54" t="str">
        <f t="shared" si="110"/>
        <v/>
      </c>
      <c r="BS349" s="54" t="str">
        <f t="shared" si="111"/>
        <v/>
      </c>
      <c r="BT349" s="54" t="str">
        <f t="shared" si="112"/>
        <v/>
      </c>
      <c r="BU349" s="54" t="str">
        <f t="shared" si="113"/>
        <v/>
      </c>
    </row>
    <row r="350" spans="2:73" ht="16.2">
      <c r="B350" s="104"/>
      <c r="C350" s="101" t="str">
        <f t="shared" si="115"/>
        <v/>
      </c>
      <c r="D350" s="46"/>
      <c r="E350" s="213"/>
      <c r="F350" s="196"/>
      <c r="G350" s="196"/>
      <c r="H350" s="188"/>
      <c r="I350" s="311"/>
      <c r="J350" s="188"/>
      <c r="K350" s="214"/>
      <c r="L350" s="196"/>
      <c r="M350" s="196"/>
      <c r="N350" s="196"/>
      <c r="O350" s="196"/>
      <c r="P350" s="196"/>
      <c r="Q350" s="196"/>
      <c r="R350" s="196"/>
      <c r="S350" s="196"/>
      <c r="T350" s="197"/>
      <c r="V350" s="294" t="str">
        <f>IFERROR(INDEX($I$76:$I$508, _xlfn.AGGREGATE(15, 6, ROW($I$76:$I$508)-MIN(ROW($I$76:$I$508))+1/($AE$76:$AE$508&lt;&gt;"ingresos")/(COUNTIF($V$75:V349, $I$76:$I$508)=0), 1)), "")</f>
        <v/>
      </c>
      <c r="W350" s="196"/>
      <c r="X350" s="196"/>
      <c r="Y350" s="188"/>
      <c r="Z350" s="102" t="str">
        <f t="shared" si="114"/>
        <v/>
      </c>
      <c r="AA350" s="103" t="str">
        <f t="shared" si="71"/>
        <v/>
      </c>
      <c r="AB350" s="295" t="str">
        <f t="shared" si="72"/>
        <v/>
      </c>
      <c r="AC350" s="296"/>
      <c r="AE350" s="54">
        <f t="shared" si="73"/>
        <v>0</v>
      </c>
      <c r="AF350" s="89"/>
      <c r="AG350" s="89"/>
      <c r="AH350" s="54" t="str">
        <f t="shared" si="74"/>
        <v/>
      </c>
      <c r="AI350" s="54" t="str">
        <f t="shared" si="75"/>
        <v/>
      </c>
      <c r="AJ350" s="54" t="str">
        <f t="shared" si="76"/>
        <v/>
      </c>
      <c r="AK350" s="54" t="str">
        <f t="shared" si="77"/>
        <v/>
      </c>
      <c r="AL350" s="54" t="str">
        <f t="shared" si="78"/>
        <v/>
      </c>
      <c r="AM350" s="54" t="str">
        <f t="shared" si="79"/>
        <v/>
      </c>
      <c r="AN350" s="54" t="str">
        <f t="shared" si="80"/>
        <v/>
      </c>
      <c r="AO350" s="54" t="str">
        <f t="shared" si="81"/>
        <v/>
      </c>
      <c r="AP350" s="54" t="str">
        <f t="shared" si="82"/>
        <v/>
      </c>
      <c r="AQ350" s="54" t="str">
        <f t="shared" si="83"/>
        <v/>
      </c>
      <c r="AR350" s="54" t="str">
        <f t="shared" si="84"/>
        <v/>
      </c>
      <c r="AS350" s="54" t="str">
        <f t="shared" si="85"/>
        <v/>
      </c>
      <c r="AT350" s="54" t="str">
        <f t="shared" si="86"/>
        <v/>
      </c>
      <c r="AU350" s="54" t="str">
        <f t="shared" si="87"/>
        <v/>
      </c>
      <c r="AV350" s="54" t="str">
        <f t="shared" si="88"/>
        <v/>
      </c>
      <c r="AW350" s="54" t="str">
        <f t="shared" si="89"/>
        <v/>
      </c>
      <c r="AX350" s="54" t="str">
        <f t="shared" si="90"/>
        <v/>
      </c>
      <c r="AY350" s="54" t="str">
        <f t="shared" si="91"/>
        <v/>
      </c>
      <c r="AZ350" s="54" t="str">
        <f t="shared" si="92"/>
        <v/>
      </c>
      <c r="BA350" s="54" t="str">
        <f t="shared" si="93"/>
        <v/>
      </c>
      <c r="BB350" s="54" t="str">
        <f t="shared" si="94"/>
        <v/>
      </c>
      <c r="BC350" s="54" t="str">
        <f t="shared" si="95"/>
        <v/>
      </c>
      <c r="BD350" s="54" t="str">
        <f t="shared" si="96"/>
        <v/>
      </c>
      <c r="BE350" s="54" t="str">
        <f t="shared" si="97"/>
        <v/>
      </c>
      <c r="BF350" s="54" t="str">
        <f t="shared" si="98"/>
        <v/>
      </c>
      <c r="BG350" s="54" t="str">
        <f t="shared" si="99"/>
        <v/>
      </c>
      <c r="BH350" s="54" t="str">
        <f t="shared" si="100"/>
        <v/>
      </c>
      <c r="BI350" s="54" t="str">
        <f t="shared" si="101"/>
        <v/>
      </c>
      <c r="BJ350" s="54" t="str">
        <f t="shared" si="102"/>
        <v/>
      </c>
      <c r="BK350" s="54" t="str">
        <f t="shared" si="103"/>
        <v/>
      </c>
      <c r="BL350" s="54" t="str">
        <f t="shared" si="104"/>
        <v/>
      </c>
      <c r="BM350" s="54" t="str">
        <f t="shared" si="105"/>
        <v/>
      </c>
      <c r="BN350" s="54" t="str">
        <f t="shared" si="106"/>
        <v/>
      </c>
      <c r="BO350" s="54" t="str">
        <f t="shared" si="107"/>
        <v/>
      </c>
      <c r="BP350" s="54" t="str">
        <f t="shared" si="108"/>
        <v/>
      </c>
      <c r="BQ350" s="54" t="str">
        <f t="shared" si="109"/>
        <v/>
      </c>
      <c r="BR350" s="54" t="str">
        <f t="shared" si="110"/>
        <v/>
      </c>
      <c r="BS350" s="54" t="str">
        <f t="shared" si="111"/>
        <v/>
      </c>
      <c r="BT350" s="54" t="str">
        <f t="shared" si="112"/>
        <v/>
      </c>
      <c r="BU350" s="54" t="str">
        <f t="shared" si="113"/>
        <v/>
      </c>
    </row>
    <row r="351" spans="2:73" ht="16.2">
      <c r="B351" s="104"/>
      <c r="C351" s="101" t="str">
        <f t="shared" si="115"/>
        <v/>
      </c>
      <c r="D351" s="46"/>
      <c r="E351" s="213"/>
      <c r="F351" s="196"/>
      <c r="G351" s="196"/>
      <c r="H351" s="188"/>
      <c r="I351" s="311"/>
      <c r="J351" s="188"/>
      <c r="K351" s="214"/>
      <c r="L351" s="196"/>
      <c r="M351" s="196"/>
      <c r="N351" s="196"/>
      <c r="O351" s="196"/>
      <c r="P351" s="196"/>
      <c r="Q351" s="196"/>
      <c r="R351" s="196"/>
      <c r="S351" s="196"/>
      <c r="T351" s="197"/>
      <c r="V351" s="294" t="str">
        <f>IFERROR(INDEX($I$76:$I$508, _xlfn.AGGREGATE(15, 6, ROW($I$76:$I$508)-MIN(ROW($I$76:$I$508))+1/($AE$76:$AE$508&lt;&gt;"ingresos")/(COUNTIF($V$75:V350, $I$76:$I$508)=0), 1)), "")</f>
        <v/>
      </c>
      <c r="W351" s="196"/>
      <c r="X351" s="196"/>
      <c r="Y351" s="188"/>
      <c r="Z351" s="102" t="str">
        <f t="shared" si="114"/>
        <v/>
      </c>
      <c r="AA351" s="103" t="str">
        <f t="shared" si="71"/>
        <v/>
      </c>
      <c r="AB351" s="295" t="str">
        <f t="shared" si="72"/>
        <v/>
      </c>
      <c r="AC351" s="296"/>
      <c r="AE351" s="54">
        <f t="shared" si="73"/>
        <v>0</v>
      </c>
      <c r="AF351" s="89"/>
      <c r="AG351" s="89"/>
      <c r="AH351" s="54" t="str">
        <f t="shared" si="74"/>
        <v/>
      </c>
      <c r="AI351" s="54" t="str">
        <f t="shared" si="75"/>
        <v/>
      </c>
      <c r="AJ351" s="54" t="str">
        <f t="shared" si="76"/>
        <v/>
      </c>
      <c r="AK351" s="54" t="str">
        <f t="shared" si="77"/>
        <v/>
      </c>
      <c r="AL351" s="54" t="str">
        <f t="shared" si="78"/>
        <v/>
      </c>
      <c r="AM351" s="54" t="str">
        <f t="shared" si="79"/>
        <v/>
      </c>
      <c r="AN351" s="54" t="str">
        <f t="shared" si="80"/>
        <v/>
      </c>
      <c r="AO351" s="54" t="str">
        <f t="shared" si="81"/>
        <v/>
      </c>
      <c r="AP351" s="54" t="str">
        <f t="shared" si="82"/>
        <v/>
      </c>
      <c r="AQ351" s="54" t="str">
        <f t="shared" si="83"/>
        <v/>
      </c>
      <c r="AR351" s="54" t="str">
        <f t="shared" si="84"/>
        <v/>
      </c>
      <c r="AS351" s="54" t="str">
        <f t="shared" si="85"/>
        <v/>
      </c>
      <c r="AT351" s="54" t="str">
        <f t="shared" si="86"/>
        <v/>
      </c>
      <c r="AU351" s="54" t="str">
        <f t="shared" si="87"/>
        <v/>
      </c>
      <c r="AV351" s="54" t="str">
        <f t="shared" si="88"/>
        <v/>
      </c>
      <c r="AW351" s="54" t="str">
        <f t="shared" si="89"/>
        <v/>
      </c>
      <c r="AX351" s="54" t="str">
        <f t="shared" si="90"/>
        <v/>
      </c>
      <c r="AY351" s="54" t="str">
        <f t="shared" si="91"/>
        <v/>
      </c>
      <c r="AZ351" s="54" t="str">
        <f t="shared" si="92"/>
        <v/>
      </c>
      <c r="BA351" s="54" t="str">
        <f t="shared" si="93"/>
        <v/>
      </c>
      <c r="BB351" s="54" t="str">
        <f t="shared" si="94"/>
        <v/>
      </c>
      <c r="BC351" s="54" t="str">
        <f t="shared" si="95"/>
        <v/>
      </c>
      <c r="BD351" s="54" t="str">
        <f t="shared" si="96"/>
        <v/>
      </c>
      <c r="BE351" s="54" t="str">
        <f t="shared" si="97"/>
        <v/>
      </c>
      <c r="BF351" s="54" t="str">
        <f t="shared" si="98"/>
        <v/>
      </c>
      <c r="BG351" s="54" t="str">
        <f t="shared" si="99"/>
        <v/>
      </c>
      <c r="BH351" s="54" t="str">
        <f t="shared" si="100"/>
        <v/>
      </c>
      <c r="BI351" s="54" t="str">
        <f t="shared" si="101"/>
        <v/>
      </c>
      <c r="BJ351" s="54" t="str">
        <f t="shared" si="102"/>
        <v/>
      </c>
      <c r="BK351" s="54" t="str">
        <f t="shared" si="103"/>
        <v/>
      </c>
      <c r="BL351" s="54" t="str">
        <f t="shared" si="104"/>
        <v/>
      </c>
      <c r="BM351" s="54" t="str">
        <f t="shared" si="105"/>
        <v/>
      </c>
      <c r="BN351" s="54" t="str">
        <f t="shared" si="106"/>
        <v/>
      </c>
      <c r="BO351" s="54" t="str">
        <f t="shared" si="107"/>
        <v/>
      </c>
      <c r="BP351" s="54" t="str">
        <f t="shared" si="108"/>
        <v/>
      </c>
      <c r="BQ351" s="54" t="str">
        <f t="shared" si="109"/>
        <v/>
      </c>
      <c r="BR351" s="54" t="str">
        <f t="shared" si="110"/>
        <v/>
      </c>
      <c r="BS351" s="54" t="str">
        <f t="shared" si="111"/>
        <v/>
      </c>
      <c r="BT351" s="54" t="str">
        <f t="shared" si="112"/>
        <v/>
      </c>
      <c r="BU351" s="54" t="str">
        <f t="shared" si="113"/>
        <v/>
      </c>
    </row>
    <row r="352" spans="2:73" ht="16.2">
      <c r="B352" s="104"/>
      <c r="C352" s="101" t="str">
        <f t="shared" si="115"/>
        <v/>
      </c>
      <c r="D352" s="46"/>
      <c r="E352" s="213"/>
      <c r="F352" s="196"/>
      <c r="G352" s="196"/>
      <c r="H352" s="188"/>
      <c r="I352" s="311"/>
      <c r="J352" s="188"/>
      <c r="K352" s="214"/>
      <c r="L352" s="196"/>
      <c r="M352" s="196"/>
      <c r="N352" s="196"/>
      <c r="O352" s="196"/>
      <c r="P352" s="196"/>
      <c r="Q352" s="196"/>
      <c r="R352" s="196"/>
      <c r="S352" s="196"/>
      <c r="T352" s="197"/>
      <c r="V352" s="294" t="str">
        <f>IFERROR(INDEX($I$76:$I$508, _xlfn.AGGREGATE(15, 6, ROW($I$76:$I$508)-MIN(ROW($I$76:$I$508))+1/($AE$76:$AE$508&lt;&gt;"ingresos")/(COUNTIF($V$75:V351, $I$76:$I$508)=0), 1)), "")</f>
        <v/>
      </c>
      <c r="W352" s="196"/>
      <c r="X352" s="196"/>
      <c r="Y352" s="188"/>
      <c r="Z352" s="102" t="str">
        <f t="shared" si="114"/>
        <v/>
      </c>
      <c r="AA352" s="103" t="str">
        <f t="shared" si="71"/>
        <v/>
      </c>
      <c r="AB352" s="295" t="str">
        <f t="shared" si="72"/>
        <v/>
      </c>
      <c r="AC352" s="296"/>
      <c r="AE352" s="54">
        <f t="shared" si="73"/>
        <v>0</v>
      </c>
      <c r="AF352" s="89"/>
      <c r="AG352" s="89"/>
      <c r="AH352" s="54" t="str">
        <f t="shared" si="74"/>
        <v/>
      </c>
      <c r="AI352" s="54" t="str">
        <f t="shared" si="75"/>
        <v/>
      </c>
      <c r="AJ352" s="54" t="str">
        <f t="shared" si="76"/>
        <v/>
      </c>
      <c r="AK352" s="54" t="str">
        <f t="shared" si="77"/>
        <v/>
      </c>
      <c r="AL352" s="54" t="str">
        <f t="shared" si="78"/>
        <v/>
      </c>
      <c r="AM352" s="54" t="str">
        <f t="shared" si="79"/>
        <v/>
      </c>
      <c r="AN352" s="54" t="str">
        <f t="shared" si="80"/>
        <v/>
      </c>
      <c r="AO352" s="54" t="str">
        <f t="shared" si="81"/>
        <v/>
      </c>
      <c r="AP352" s="54" t="str">
        <f t="shared" si="82"/>
        <v/>
      </c>
      <c r="AQ352" s="54" t="str">
        <f t="shared" si="83"/>
        <v/>
      </c>
      <c r="AR352" s="54" t="str">
        <f t="shared" si="84"/>
        <v/>
      </c>
      <c r="AS352" s="54" t="str">
        <f t="shared" si="85"/>
        <v/>
      </c>
      <c r="AT352" s="54" t="str">
        <f t="shared" si="86"/>
        <v/>
      </c>
      <c r="AU352" s="54" t="str">
        <f t="shared" si="87"/>
        <v/>
      </c>
      <c r="AV352" s="54" t="str">
        <f t="shared" si="88"/>
        <v/>
      </c>
      <c r="AW352" s="54" t="str">
        <f t="shared" si="89"/>
        <v/>
      </c>
      <c r="AX352" s="54" t="str">
        <f t="shared" si="90"/>
        <v/>
      </c>
      <c r="AY352" s="54" t="str">
        <f t="shared" si="91"/>
        <v/>
      </c>
      <c r="AZ352" s="54" t="str">
        <f t="shared" si="92"/>
        <v/>
      </c>
      <c r="BA352" s="54" t="str">
        <f t="shared" si="93"/>
        <v/>
      </c>
      <c r="BB352" s="54" t="str">
        <f t="shared" si="94"/>
        <v/>
      </c>
      <c r="BC352" s="54" t="str">
        <f t="shared" si="95"/>
        <v/>
      </c>
      <c r="BD352" s="54" t="str">
        <f t="shared" si="96"/>
        <v/>
      </c>
      <c r="BE352" s="54" t="str">
        <f t="shared" si="97"/>
        <v/>
      </c>
      <c r="BF352" s="54" t="str">
        <f t="shared" si="98"/>
        <v/>
      </c>
      <c r="BG352" s="54" t="str">
        <f t="shared" si="99"/>
        <v/>
      </c>
      <c r="BH352" s="54" t="str">
        <f t="shared" si="100"/>
        <v/>
      </c>
      <c r="BI352" s="54" t="str">
        <f t="shared" si="101"/>
        <v/>
      </c>
      <c r="BJ352" s="54" t="str">
        <f t="shared" si="102"/>
        <v/>
      </c>
      <c r="BK352" s="54" t="str">
        <f t="shared" si="103"/>
        <v/>
      </c>
      <c r="BL352" s="54" t="str">
        <f t="shared" si="104"/>
        <v/>
      </c>
      <c r="BM352" s="54" t="str">
        <f t="shared" si="105"/>
        <v/>
      </c>
      <c r="BN352" s="54" t="str">
        <f t="shared" si="106"/>
        <v/>
      </c>
      <c r="BO352" s="54" t="str">
        <f t="shared" si="107"/>
        <v/>
      </c>
      <c r="BP352" s="54" t="str">
        <f t="shared" si="108"/>
        <v/>
      </c>
      <c r="BQ352" s="54" t="str">
        <f t="shared" si="109"/>
        <v/>
      </c>
      <c r="BR352" s="54" t="str">
        <f t="shared" si="110"/>
        <v/>
      </c>
      <c r="BS352" s="54" t="str">
        <f t="shared" si="111"/>
        <v/>
      </c>
      <c r="BT352" s="54" t="str">
        <f t="shared" si="112"/>
        <v/>
      </c>
      <c r="BU352" s="54" t="str">
        <f t="shared" si="113"/>
        <v/>
      </c>
    </row>
    <row r="353" spans="2:73" ht="16.2">
      <c r="B353" s="104"/>
      <c r="C353" s="101" t="str">
        <f t="shared" si="115"/>
        <v/>
      </c>
      <c r="D353" s="46"/>
      <c r="E353" s="213"/>
      <c r="F353" s="196"/>
      <c r="G353" s="196"/>
      <c r="H353" s="188"/>
      <c r="I353" s="311"/>
      <c r="J353" s="188"/>
      <c r="K353" s="214"/>
      <c r="L353" s="196"/>
      <c r="M353" s="196"/>
      <c r="N353" s="196"/>
      <c r="O353" s="196"/>
      <c r="P353" s="196"/>
      <c r="Q353" s="196"/>
      <c r="R353" s="196"/>
      <c r="S353" s="196"/>
      <c r="T353" s="197"/>
      <c r="V353" s="294" t="str">
        <f>IFERROR(INDEX($I$76:$I$508, _xlfn.AGGREGATE(15, 6, ROW($I$76:$I$508)-MIN(ROW($I$76:$I$508))+1/($AE$76:$AE$508&lt;&gt;"ingresos")/(COUNTIF($V$75:V352, $I$76:$I$508)=0), 1)), "")</f>
        <v/>
      </c>
      <c r="W353" s="196"/>
      <c r="X353" s="196"/>
      <c r="Y353" s="188"/>
      <c r="Z353" s="102" t="str">
        <f t="shared" si="114"/>
        <v/>
      </c>
      <c r="AA353" s="103" t="str">
        <f t="shared" si="71"/>
        <v/>
      </c>
      <c r="AB353" s="295" t="str">
        <f t="shared" si="72"/>
        <v/>
      </c>
      <c r="AC353" s="296"/>
      <c r="AE353" s="54">
        <f t="shared" si="73"/>
        <v>0</v>
      </c>
      <c r="AF353" s="89"/>
      <c r="AG353" s="89"/>
      <c r="AH353" s="54" t="str">
        <f t="shared" si="74"/>
        <v/>
      </c>
      <c r="AI353" s="54" t="str">
        <f t="shared" si="75"/>
        <v/>
      </c>
      <c r="AJ353" s="54" t="str">
        <f t="shared" si="76"/>
        <v/>
      </c>
      <c r="AK353" s="54" t="str">
        <f t="shared" si="77"/>
        <v/>
      </c>
      <c r="AL353" s="54" t="str">
        <f t="shared" si="78"/>
        <v/>
      </c>
      <c r="AM353" s="54" t="str">
        <f t="shared" si="79"/>
        <v/>
      </c>
      <c r="AN353" s="54" t="str">
        <f t="shared" si="80"/>
        <v/>
      </c>
      <c r="AO353" s="54" t="str">
        <f t="shared" si="81"/>
        <v/>
      </c>
      <c r="AP353" s="54" t="str">
        <f t="shared" si="82"/>
        <v/>
      </c>
      <c r="AQ353" s="54" t="str">
        <f t="shared" si="83"/>
        <v/>
      </c>
      <c r="AR353" s="54" t="str">
        <f t="shared" si="84"/>
        <v/>
      </c>
      <c r="AS353" s="54" t="str">
        <f t="shared" si="85"/>
        <v/>
      </c>
      <c r="AT353" s="54" t="str">
        <f t="shared" si="86"/>
        <v/>
      </c>
      <c r="AU353" s="54" t="str">
        <f t="shared" si="87"/>
        <v/>
      </c>
      <c r="AV353" s="54" t="str">
        <f t="shared" si="88"/>
        <v/>
      </c>
      <c r="AW353" s="54" t="str">
        <f t="shared" si="89"/>
        <v/>
      </c>
      <c r="AX353" s="54" t="str">
        <f t="shared" si="90"/>
        <v/>
      </c>
      <c r="AY353" s="54" t="str">
        <f t="shared" si="91"/>
        <v/>
      </c>
      <c r="AZ353" s="54" t="str">
        <f t="shared" si="92"/>
        <v/>
      </c>
      <c r="BA353" s="54" t="str">
        <f t="shared" si="93"/>
        <v/>
      </c>
      <c r="BB353" s="54" t="str">
        <f t="shared" si="94"/>
        <v/>
      </c>
      <c r="BC353" s="54" t="str">
        <f t="shared" si="95"/>
        <v/>
      </c>
      <c r="BD353" s="54" t="str">
        <f t="shared" si="96"/>
        <v/>
      </c>
      <c r="BE353" s="54" t="str">
        <f t="shared" si="97"/>
        <v/>
      </c>
      <c r="BF353" s="54" t="str">
        <f t="shared" si="98"/>
        <v/>
      </c>
      <c r="BG353" s="54" t="str">
        <f t="shared" si="99"/>
        <v/>
      </c>
      <c r="BH353" s="54" t="str">
        <f t="shared" si="100"/>
        <v/>
      </c>
      <c r="BI353" s="54" t="str">
        <f t="shared" si="101"/>
        <v/>
      </c>
      <c r="BJ353" s="54" t="str">
        <f t="shared" si="102"/>
        <v/>
      </c>
      <c r="BK353" s="54" t="str">
        <f t="shared" si="103"/>
        <v/>
      </c>
      <c r="BL353" s="54" t="str">
        <f t="shared" si="104"/>
        <v/>
      </c>
      <c r="BM353" s="54" t="str">
        <f t="shared" si="105"/>
        <v/>
      </c>
      <c r="BN353" s="54" t="str">
        <f t="shared" si="106"/>
        <v/>
      </c>
      <c r="BO353" s="54" t="str">
        <f t="shared" si="107"/>
        <v/>
      </c>
      <c r="BP353" s="54" t="str">
        <f t="shared" si="108"/>
        <v/>
      </c>
      <c r="BQ353" s="54" t="str">
        <f t="shared" si="109"/>
        <v/>
      </c>
      <c r="BR353" s="54" t="str">
        <f t="shared" si="110"/>
        <v/>
      </c>
      <c r="BS353" s="54" t="str">
        <f t="shared" si="111"/>
        <v/>
      </c>
      <c r="BT353" s="54" t="str">
        <f t="shared" si="112"/>
        <v/>
      </c>
      <c r="BU353" s="54" t="str">
        <f t="shared" si="113"/>
        <v/>
      </c>
    </row>
    <row r="354" spans="2:73" ht="16.2">
      <c r="B354" s="104"/>
      <c r="C354" s="101" t="str">
        <f t="shared" si="115"/>
        <v/>
      </c>
      <c r="D354" s="46"/>
      <c r="E354" s="213"/>
      <c r="F354" s="196"/>
      <c r="G354" s="196"/>
      <c r="H354" s="188"/>
      <c r="I354" s="311"/>
      <c r="J354" s="188"/>
      <c r="K354" s="214"/>
      <c r="L354" s="196"/>
      <c r="M354" s="196"/>
      <c r="N354" s="196"/>
      <c r="O354" s="196"/>
      <c r="P354" s="196"/>
      <c r="Q354" s="196"/>
      <c r="R354" s="196"/>
      <c r="S354" s="196"/>
      <c r="T354" s="197"/>
      <c r="V354" s="294" t="str">
        <f>IFERROR(INDEX($I$76:$I$508, _xlfn.AGGREGATE(15, 6, ROW($I$76:$I$508)-MIN(ROW($I$76:$I$508))+1/($AE$76:$AE$508&lt;&gt;"ingresos")/(COUNTIF($V$75:V353, $I$76:$I$508)=0), 1)), "")</f>
        <v/>
      </c>
      <c r="W354" s="196"/>
      <c r="X354" s="196"/>
      <c r="Y354" s="188"/>
      <c r="Z354" s="102" t="str">
        <f t="shared" si="114"/>
        <v/>
      </c>
      <c r="AA354" s="103" t="str">
        <f t="shared" si="71"/>
        <v/>
      </c>
      <c r="AB354" s="295" t="str">
        <f t="shared" si="72"/>
        <v/>
      </c>
      <c r="AC354" s="296"/>
      <c r="AE354" s="54">
        <f t="shared" si="73"/>
        <v>0</v>
      </c>
      <c r="AF354" s="89"/>
      <c r="AG354" s="89"/>
      <c r="AH354" s="54" t="str">
        <f t="shared" si="74"/>
        <v/>
      </c>
      <c r="AI354" s="54" t="str">
        <f t="shared" si="75"/>
        <v/>
      </c>
      <c r="AJ354" s="54" t="str">
        <f t="shared" si="76"/>
        <v/>
      </c>
      <c r="AK354" s="54" t="str">
        <f t="shared" si="77"/>
        <v/>
      </c>
      <c r="AL354" s="54" t="str">
        <f t="shared" si="78"/>
        <v/>
      </c>
      <c r="AM354" s="54" t="str">
        <f t="shared" si="79"/>
        <v/>
      </c>
      <c r="AN354" s="54" t="str">
        <f t="shared" si="80"/>
        <v/>
      </c>
      <c r="AO354" s="54" t="str">
        <f t="shared" si="81"/>
        <v/>
      </c>
      <c r="AP354" s="54" t="str">
        <f t="shared" si="82"/>
        <v/>
      </c>
      <c r="AQ354" s="54" t="str">
        <f t="shared" si="83"/>
        <v/>
      </c>
      <c r="AR354" s="54" t="str">
        <f t="shared" si="84"/>
        <v/>
      </c>
      <c r="AS354" s="54" t="str">
        <f t="shared" si="85"/>
        <v/>
      </c>
      <c r="AT354" s="54" t="str">
        <f t="shared" si="86"/>
        <v/>
      </c>
      <c r="AU354" s="54" t="str">
        <f t="shared" si="87"/>
        <v/>
      </c>
      <c r="AV354" s="54" t="str">
        <f t="shared" si="88"/>
        <v/>
      </c>
      <c r="AW354" s="54" t="str">
        <f t="shared" si="89"/>
        <v/>
      </c>
      <c r="AX354" s="54" t="str">
        <f t="shared" si="90"/>
        <v/>
      </c>
      <c r="AY354" s="54" t="str">
        <f t="shared" si="91"/>
        <v/>
      </c>
      <c r="AZ354" s="54" t="str">
        <f t="shared" si="92"/>
        <v/>
      </c>
      <c r="BA354" s="54" t="str">
        <f t="shared" si="93"/>
        <v/>
      </c>
      <c r="BB354" s="54" t="str">
        <f t="shared" si="94"/>
        <v/>
      </c>
      <c r="BC354" s="54" t="str">
        <f t="shared" si="95"/>
        <v/>
      </c>
      <c r="BD354" s="54" t="str">
        <f t="shared" si="96"/>
        <v/>
      </c>
      <c r="BE354" s="54" t="str">
        <f t="shared" si="97"/>
        <v/>
      </c>
      <c r="BF354" s="54" t="str">
        <f t="shared" si="98"/>
        <v/>
      </c>
      <c r="BG354" s="54" t="str">
        <f t="shared" si="99"/>
        <v/>
      </c>
      <c r="BH354" s="54" t="str">
        <f t="shared" si="100"/>
        <v/>
      </c>
      <c r="BI354" s="54" t="str">
        <f t="shared" si="101"/>
        <v/>
      </c>
      <c r="BJ354" s="54" t="str">
        <f t="shared" si="102"/>
        <v/>
      </c>
      <c r="BK354" s="54" t="str">
        <f t="shared" si="103"/>
        <v/>
      </c>
      <c r="BL354" s="54" t="str">
        <f t="shared" si="104"/>
        <v/>
      </c>
      <c r="BM354" s="54" t="str">
        <f t="shared" si="105"/>
        <v/>
      </c>
      <c r="BN354" s="54" t="str">
        <f t="shared" si="106"/>
        <v/>
      </c>
      <c r="BO354" s="54" t="str">
        <f t="shared" si="107"/>
        <v/>
      </c>
      <c r="BP354" s="54" t="str">
        <f t="shared" si="108"/>
        <v/>
      </c>
      <c r="BQ354" s="54" t="str">
        <f t="shared" si="109"/>
        <v/>
      </c>
      <c r="BR354" s="54" t="str">
        <f t="shared" si="110"/>
        <v/>
      </c>
      <c r="BS354" s="54" t="str">
        <f t="shared" si="111"/>
        <v/>
      </c>
      <c r="BT354" s="54" t="str">
        <f t="shared" si="112"/>
        <v/>
      </c>
      <c r="BU354" s="54" t="str">
        <f t="shared" si="113"/>
        <v/>
      </c>
    </row>
    <row r="355" spans="2:73" ht="16.2">
      <c r="B355" s="104"/>
      <c r="C355" s="101" t="str">
        <f t="shared" si="115"/>
        <v/>
      </c>
      <c r="D355" s="46"/>
      <c r="E355" s="213"/>
      <c r="F355" s="196"/>
      <c r="G355" s="196"/>
      <c r="H355" s="188"/>
      <c r="I355" s="311"/>
      <c r="J355" s="188"/>
      <c r="K355" s="214"/>
      <c r="L355" s="196"/>
      <c r="M355" s="196"/>
      <c r="N355" s="196"/>
      <c r="O355" s="196"/>
      <c r="P355" s="196"/>
      <c r="Q355" s="196"/>
      <c r="R355" s="196"/>
      <c r="S355" s="196"/>
      <c r="T355" s="197"/>
      <c r="V355" s="294" t="str">
        <f>IFERROR(INDEX($I$76:$I$508, _xlfn.AGGREGATE(15, 6, ROW($I$76:$I$508)-MIN(ROW($I$76:$I$508))+1/($AE$76:$AE$508&lt;&gt;"ingresos")/(COUNTIF($V$75:V354, $I$76:$I$508)=0), 1)), "")</f>
        <v/>
      </c>
      <c r="W355" s="196"/>
      <c r="X355" s="196"/>
      <c r="Y355" s="188"/>
      <c r="Z355" s="102" t="str">
        <f t="shared" si="114"/>
        <v/>
      </c>
      <c r="AA355" s="103" t="str">
        <f t="shared" si="71"/>
        <v/>
      </c>
      <c r="AB355" s="295" t="str">
        <f t="shared" si="72"/>
        <v/>
      </c>
      <c r="AC355" s="296"/>
      <c r="AE355" s="54">
        <f t="shared" si="73"/>
        <v>0</v>
      </c>
      <c r="AF355" s="89"/>
      <c r="AG355" s="89"/>
      <c r="AH355" s="54" t="str">
        <f t="shared" si="74"/>
        <v/>
      </c>
      <c r="AI355" s="54" t="str">
        <f t="shared" si="75"/>
        <v/>
      </c>
      <c r="AJ355" s="54" t="str">
        <f t="shared" si="76"/>
        <v/>
      </c>
      <c r="AK355" s="54" t="str">
        <f t="shared" si="77"/>
        <v/>
      </c>
      <c r="AL355" s="54" t="str">
        <f t="shared" si="78"/>
        <v/>
      </c>
      <c r="AM355" s="54" t="str">
        <f t="shared" si="79"/>
        <v/>
      </c>
      <c r="AN355" s="54" t="str">
        <f t="shared" si="80"/>
        <v/>
      </c>
      <c r="AO355" s="54" t="str">
        <f t="shared" si="81"/>
        <v/>
      </c>
      <c r="AP355" s="54" t="str">
        <f t="shared" si="82"/>
        <v/>
      </c>
      <c r="AQ355" s="54" t="str">
        <f t="shared" si="83"/>
        <v/>
      </c>
      <c r="AR355" s="54" t="str">
        <f t="shared" si="84"/>
        <v/>
      </c>
      <c r="AS355" s="54" t="str">
        <f t="shared" si="85"/>
        <v/>
      </c>
      <c r="AT355" s="54" t="str">
        <f t="shared" si="86"/>
        <v/>
      </c>
      <c r="AU355" s="54" t="str">
        <f t="shared" si="87"/>
        <v/>
      </c>
      <c r="AV355" s="54" t="str">
        <f t="shared" si="88"/>
        <v/>
      </c>
      <c r="AW355" s="54" t="str">
        <f t="shared" si="89"/>
        <v/>
      </c>
      <c r="AX355" s="54" t="str">
        <f t="shared" si="90"/>
        <v/>
      </c>
      <c r="AY355" s="54" t="str">
        <f t="shared" si="91"/>
        <v/>
      </c>
      <c r="AZ355" s="54" t="str">
        <f t="shared" si="92"/>
        <v/>
      </c>
      <c r="BA355" s="54" t="str">
        <f t="shared" si="93"/>
        <v/>
      </c>
      <c r="BB355" s="54" t="str">
        <f t="shared" si="94"/>
        <v/>
      </c>
      <c r="BC355" s="54" t="str">
        <f t="shared" si="95"/>
        <v/>
      </c>
      <c r="BD355" s="54" t="str">
        <f t="shared" si="96"/>
        <v/>
      </c>
      <c r="BE355" s="54" t="str">
        <f t="shared" si="97"/>
        <v/>
      </c>
      <c r="BF355" s="54" t="str">
        <f t="shared" si="98"/>
        <v/>
      </c>
      <c r="BG355" s="54" t="str">
        <f t="shared" si="99"/>
        <v/>
      </c>
      <c r="BH355" s="54" t="str">
        <f t="shared" si="100"/>
        <v/>
      </c>
      <c r="BI355" s="54" t="str">
        <f t="shared" si="101"/>
        <v/>
      </c>
      <c r="BJ355" s="54" t="str">
        <f t="shared" si="102"/>
        <v/>
      </c>
      <c r="BK355" s="54" t="str">
        <f t="shared" si="103"/>
        <v/>
      </c>
      <c r="BL355" s="54" t="str">
        <f t="shared" si="104"/>
        <v/>
      </c>
      <c r="BM355" s="54" t="str">
        <f t="shared" si="105"/>
        <v/>
      </c>
      <c r="BN355" s="54" t="str">
        <f t="shared" si="106"/>
        <v/>
      </c>
      <c r="BO355" s="54" t="str">
        <f t="shared" si="107"/>
        <v/>
      </c>
      <c r="BP355" s="54" t="str">
        <f t="shared" si="108"/>
        <v/>
      </c>
      <c r="BQ355" s="54" t="str">
        <f t="shared" si="109"/>
        <v/>
      </c>
      <c r="BR355" s="54" t="str">
        <f t="shared" si="110"/>
        <v/>
      </c>
      <c r="BS355" s="54" t="str">
        <f t="shared" si="111"/>
        <v/>
      </c>
      <c r="BT355" s="54" t="str">
        <f t="shared" si="112"/>
        <v/>
      </c>
      <c r="BU355" s="54" t="str">
        <f t="shared" si="113"/>
        <v/>
      </c>
    </row>
    <row r="356" spans="2:73" ht="16.2">
      <c r="B356" s="104"/>
      <c r="C356" s="101" t="str">
        <f t="shared" si="115"/>
        <v/>
      </c>
      <c r="D356" s="46"/>
      <c r="E356" s="213"/>
      <c r="F356" s="196"/>
      <c r="G356" s="196"/>
      <c r="H356" s="188"/>
      <c r="I356" s="311"/>
      <c r="J356" s="188"/>
      <c r="K356" s="214"/>
      <c r="L356" s="196"/>
      <c r="M356" s="196"/>
      <c r="N356" s="196"/>
      <c r="O356" s="196"/>
      <c r="P356" s="196"/>
      <c r="Q356" s="196"/>
      <c r="R356" s="196"/>
      <c r="S356" s="196"/>
      <c r="T356" s="197"/>
      <c r="V356" s="294" t="str">
        <f>IFERROR(INDEX($I$76:$I$508, _xlfn.AGGREGATE(15, 6, ROW($I$76:$I$508)-MIN(ROW($I$76:$I$508))+1/($AE$76:$AE$508&lt;&gt;"ingresos")/(COUNTIF($V$75:V355, $I$76:$I$508)=0), 1)), "")</f>
        <v/>
      </c>
      <c r="W356" s="196"/>
      <c r="X356" s="196"/>
      <c r="Y356" s="188"/>
      <c r="Z356" s="102" t="str">
        <f t="shared" si="114"/>
        <v/>
      </c>
      <c r="AA356" s="103" t="str">
        <f t="shared" si="71"/>
        <v/>
      </c>
      <c r="AB356" s="295" t="str">
        <f t="shared" si="72"/>
        <v/>
      </c>
      <c r="AC356" s="296"/>
      <c r="AE356" s="54">
        <f t="shared" si="73"/>
        <v>0</v>
      </c>
      <c r="AF356" s="89"/>
      <c r="AG356" s="89"/>
      <c r="AH356" s="54" t="str">
        <f t="shared" si="74"/>
        <v/>
      </c>
      <c r="AI356" s="54" t="str">
        <f t="shared" si="75"/>
        <v/>
      </c>
      <c r="AJ356" s="54" t="str">
        <f t="shared" si="76"/>
        <v/>
      </c>
      <c r="AK356" s="54" t="str">
        <f t="shared" si="77"/>
        <v/>
      </c>
      <c r="AL356" s="54" t="str">
        <f t="shared" si="78"/>
        <v/>
      </c>
      <c r="AM356" s="54" t="str">
        <f t="shared" si="79"/>
        <v/>
      </c>
      <c r="AN356" s="54" t="str">
        <f t="shared" si="80"/>
        <v/>
      </c>
      <c r="AO356" s="54" t="str">
        <f t="shared" si="81"/>
        <v/>
      </c>
      <c r="AP356" s="54" t="str">
        <f t="shared" si="82"/>
        <v/>
      </c>
      <c r="AQ356" s="54" t="str">
        <f t="shared" si="83"/>
        <v/>
      </c>
      <c r="AR356" s="54" t="str">
        <f t="shared" si="84"/>
        <v/>
      </c>
      <c r="AS356" s="54" t="str">
        <f t="shared" si="85"/>
        <v/>
      </c>
      <c r="AT356" s="54" t="str">
        <f t="shared" si="86"/>
        <v/>
      </c>
      <c r="AU356" s="54" t="str">
        <f t="shared" si="87"/>
        <v/>
      </c>
      <c r="AV356" s="54" t="str">
        <f t="shared" si="88"/>
        <v/>
      </c>
      <c r="AW356" s="54" t="str">
        <f t="shared" si="89"/>
        <v/>
      </c>
      <c r="AX356" s="54" t="str">
        <f t="shared" si="90"/>
        <v/>
      </c>
      <c r="AY356" s="54" t="str">
        <f t="shared" si="91"/>
        <v/>
      </c>
      <c r="AZ356" s="54" t="str">
        <f t="shared" si="92"/>
        <v/>
      </c>
      <c r="BA356" s="54" t="str">
        <f t="shared" si="93"/>
        <v/>
      </c>
      <c r="BB356" s="54" t="str">
        <f t="shared" si="94"/>
        <v/>
      </c>
      <c r="BC356" s="54" t="str">
        <f t="shared" si="95"/>
        <v/>
      </c>
      <c r="BD356" s="54" t="str">
        <f t="shared" si="96"/>
        <v/>
      </c>
      <c r="BE356" s="54" t="str">
        <f t="shared" si="97"/>
        <v/>
      </c>
      <c r="BF356" s="54" t="str">
        <f t="shared" si="98"/>
        <v/>
      </c>
      <c r="BG356" s="54" t="str">
        <f t="shared" si="99"/>
        <v/>
      </c>
      <c r="BH356" s="54" t="str">
        <f t="shared" si="100"/>
        <v/>
      </c>
      <c r="BI356" s="54" t="str">
        <f t="shared" si="101"/>
        <v/>
      </c>
      <c r="BJ356" s="54" t="str">
        <f t="shared" si="102"/>
        <v/>
      </c>
      <c r="BK356" s="54" t="str">
        <f t="shared" si="103"/>
        <v/>
      </c>
      <c r="BL356" s="54" t="str">
        <f t="shared" si="104"/>
        <v/>
      </c>
      <c r="BM356" s="54" t="str">
        <f t="shared" si="105"/>
        <v/>
      </c>
      <c r="BN356" s="54" t="str">
        <f t="shared" si="106"/>
        <v/>
      </c>
      <c r="BO356" s="54" t="str">
        <f t="shared" si="107"/>
        <v/>
      </c>
      <c r="BP356" s="54" t="str">
        <f t="shared" si="108"/>
        <v/>
      </c>
      <c r="BQ356" s="54" t="str">
        <f t="shared" si="109"/>
        <v/>
      </c>
      <c r="BR356" s="54" t="str">
        <f t="shared" si="110"/>
        <v/>
      </c>
      <c r="BS356" s="54" t="str">
        <f t="shared" si="111"/>
        <v/>
      </c>
      <c r="BT356" s="54" t="str">
        <f t="shared" si="112"/>
        <v/>
      </c>
      <c r="BU356" s="54" t="str">
        <f t="shared" si="113"/>
        <v/>
      </c>
    </row>
    <row r="357" spans="2:73" ht="16.2">
      <c r="B357" s="104"/>
      <c r="C357" s="101" t="str">
        <f t="shared" si="115"/>
        <v/>
      </c>
      <c r="D357" s="46"/>
      <c r="E357" s="213"/>
      <c r="F357" s="196"/>
      <c r="G357" s="196"/>
      <c r="H357" s="188"/>
      <c r="I357" s="311"/>
      <c r="J357" s="188"/>
      <c r="K357" s="214"/>
      <c r="L357" s="196"/>
      <c r="M357" s="196"/>
      <c r="N357" s="196"/>
      <c r="O357" s="196"/>
      <c r="P357" s="196"/>
      <c r="Q357" s="196"/>
      <c r="R357" s="196"/>
      <c r="S357" s="196"/>
      <c r="T357" s="197"/>
      <c r="V357" s="294" t="str">
        <f>IFERROR(INDEX($I$76:$I$508, _xlfn.AGGREGATE(15, 6, ROW($I$76:$I$508)-MIN(ROW($I$76:$I$508))+1/($AE$76:$AE$508&lt;&gt;"ingresos")/(COUNTIF($V$75:V356, $I$76:$I$508)=0), 1)), "")</f>
        <v/>
      </c>
      <c r="W357" s="196"/>
      <c r="X357" s="196"/>
      <c r="Y357" s="188"/>
      <c r="Z357" s="102" t="str">
        <f t="shared" si="114"/>
        <v/>
      </c>
      <c r="AA357" s="103" t="str">
        <f t="shared" si="71"/>
        <v/>
      </c>
      <c r="AB357" s="295" t="str">
        <f t="shared" si="72"/>
        <v/>
      </c>
      <c r="AC357" s="296"/>
      <c r="AE357" s="54">
        <f t="shared" si="73"/>
        <v>0</v>
      </c>
      <c r="AF357" s="89"/>
      <c r="AG357" s="89"/>
      <c r="AH357" s="54" t="str">
        <f t="shared" si="74"/>
        <v/>
      </c>
      <c r="AI357" s="54" t="str">
        <f t="shared" si="75"/>
        <v/>
      </c>
      <c r="AJ357" s="54" t="str">
        <f t="shared" si="76"/>
        <v/>
      </c>
      <c r="AK357" s="54" t="str">
        <f t="shared" si="77"/>
        <v/>
      </c>
      <c r="AL357" s="54" t="str">
        <f t="shared" si="78"/>
        <v/>
      </c>
      <c r="AM357" s="54" t="str">
        <f t="shared" si="79"/>
        <v/>
      </c>
      <c r="AN357" s="54" t="str">
        <f t="shared" si="80"/>
        <v/>
      </c>
      <c r="AO357" s="54" t="str">
        <f t="shared" si="81"/>
        <v/>
      </c>
      <c r="AP357" s="54" t="str">
        <f t="shared" si="82"/>
        <v/>
      </c>
      <c r="AQ357" s="54" t="str">
        <f t="shared" si="83"/>
        <v/>
      </c>
      <c r="AR357" s="54" t="str">
        <f t="shared" si="84"/>
        <v/>
      </c>
      <c r="AS357" s="54" t="str">
        <f t="shared" si="85"/>
        <v/>
      </c>
      <c r="AT357" s="54" t="str">
        <f t="shared" si="86"/>
        <v/>
      </c>
      <c r="AU357" s="54" t="str">
        <f t="shared" si="87"/>
        <v/>
      </c>
      <c r="AV357" s="54" t="str">
        <f t="shared" si="88"/>
        <v/>
      </c>
      <c r="AW357" s="54" t="str">
        <f t="shared" si="89"/>
        <v/>
      </c>
      <c r="AX357" s="54" t="str">
        <f t="shared" si="90"/>
        <v/>
      </c>
      <c r="AY357" s="54" t="str">
        <f t="shared" si="91"/>
        <v/>
      </c>
      <c r="AZ357" s="54" t="str">
        <f t="shared" si="92"/>
        <v/>
      </c>
      <c r="BA357" s="54" t="str">
        <f t="shared" si="93"/>
        <v/>
      </c>
      <c r="BB357" s="54" t="str">
        <f t="shared" si="94"/>
        <v/>
      </c>
      <c r="BC357" s="54" t="str">
        <f t="shared" si="95"/>
        <v/>
      </c>
      <c r="BD357" s="54" t="str">
        <f t="shared" si="96"/>
        <v/>
      </c>
      <c r="BE357" s="54" t="str">
        <f t="shared" si="97"/>
        <v/>
      </c>
      <c r="BF357" s="54" t="str">
        <f t="shared" si="98"/>
        <v/>
      </c>
      <c r="BG357" s="54" t="str">
        <f t="shared" si="99"/>
        <v/>
      </c>
      <c r="BH357" s="54" t="str">
        <f t="shared" si="100"/>
        <v/>
      </c>
      <c r="BI357" s="54" t="str">
        <f t="shared" si="101"/>
        <v/>
      </c>
      <c r="BJ357" s="54" t="str">
        <f t="shared" si="102"/>
        <v/>
      </c>
      <c r="BK357" s="54" t="str">
        <f t="shared" si="103"/>
        <v/>
      </c>
      <c r="BL357" s="54" t="str">
        <f t="shared" si="104"/>
        <v/>
      </c>
      <c r="BM357" s="54" t="str">
        <f t="shared" si="105"/>
        <v/>
      </c>
      <c r="BN357" s="54" t="str">
        <f t="shared" si="106"/>
        <v/>
      </c>
      <c r="BO357" s="54" t="str">
        <f t="shared" si="107"/>
        <v/>
      </c>
      <c r="BP357" s="54" t="str">
        <f t="shared" si="108"/>
        <v/>
      </c>
      <c r="BQ357" s="54" t="str">
        <f t="shared" si="109"/>
        <v/>
      </c>
      <c r="BR357" s="54" t="str">
        <f t="shared" si="110"/>
        <v/>
      </c>
      <c r="BS357" s="54" t="str">
        <f t="shared" si="111"/>
        <v/>
      </c>
      <c r="BT357" s="54" t="str">
        <f t="shared" si="112"/>
        <v/>
      </c>
      <c r="BU357" s="54" t="str">
        <f t="shared" si="113"/>
        <v/>
      </c>
    </row>
    <row r="358" spans="2:73" ht="16.2">
      <c r="B358" s="104"/>
      <c r="C358" s="101" t="str">
        <f t="shared" si="115"/>
        <v/>
      </c>
      <c r="D358" s="46"/>
      <c r="E358" s="213"/>
      <c r="F358" s="196"/>
      <c r="G358" s="196"/>
      <c r="H358" s="188"/>
      <c r="I358" s="311"/>
      <c r="J358" s="188"/>
      <c r="K358" s="214"/>
      <c r="L358" s="196"/>
      <c r="M358" s="196"/>
      <c r="N358" s="196"/>
      <c r="O358" s="196"/>
      <c r="P358" s="196"/>
      <c r="Q358" s="196"/>
      <c r="R358" s="196"/>
      <c r="S358" s="196"/>
      <c r="T358" s="197"/>
      <c r="V358" s="294" t="str">
        <f>IFERROR(INDEX($I$76:$I$508, _xlfn.AGGREGATE(15, 6, ROW($I$76:$I$508)-MIN(ROW($I$76:$I$508))+1/($AE$76:$AE$508&lt;&gt;"ingresos")/(COUNTIF($V$75:V357, $I$76:$I$508)=0), 1)), "")</f>
        <v/>
      </c>
      <c r="W358" s="196"/>
      <c r="X358" s="196"/>
      <c r="Y358" s="188"/>
      <c r="Z358" s="102" t="str">
        <f t="shared" si="114"/>
        <v/>
      </c>
      <c r="AA358" s="103" t="str">
        <f t="shared" si="71"/>
        <v/>
      </c>
      <c r="AB358" s="295" t="str">
        <f t="shared" si="72"/>
        <v/>
      </c>
      <c r="AC358" s="296"/>
      <c r="AE358" s="54">
        <f t="shared" si="73"/>
        <v>0</v>
      </c>
      <c r="AF358" s="89"/>
      <c r="AG358" s="89"/>
      <c r="AH358" s="54" t="str">
        <f t="shared" si="74"/>
        <v/>
      </c>
      <c r="AI358" s="54" t="str">
        <f t="shared" si="75"/>
        <v/>
      </c>
      <c r="AJ358" s="54" t="str">
        <f t="shared" si="76"/>
        <v/>
      </c>
      <c r="AK358" s="54" t="str">
        <f t="shared" si="77"/>
        <v/>
      </c>
      <c r="AL358" s="54" t="str">
        <f t="shared" si="78"/>
        <v/>
      </c>
      <c r="AM358" s="54" t="str">
        <f t="shared" si="79"/>
        <v/>
      </c>
      <c r="AN358" s="54" t="str">
        <f t="shared" si="80"/>
        <v/>
      </c>
      <c r="AO358" s="54" t="str">
        <f t="shared" si="81"/>
        <v/>
      </c>
      <c r="AP358" s="54" t="str">
        <f t="shared" si="82"/>
        <v/>
      </c>
      <c r="AQ358" s="54" t="str">
        <f t="shared" si="83"/>
        <v/>
      </c>
      <c r="AR358" s="54" t="str">
        <f t="shared" si="84"/>
        <v/>
      </c>
      <c r="AS358" s="54" t="str">
        <f t="shared" si="85"/>
        <v/>
      </c>
      <c r="AT358" s="54" t="str">
        <f t="shared" si="86"/>
        <v/>
      </c>
      <c r="AU358" s="54" t="str">
        <f t="shared" si="87"/>
        <v/>
      </c>
      <c r="AV358" s="54" t="str">
        <f t="shared" si="88"/>
        <v/>
      </c>
      <c r="AW358" s="54" t="str">
        <f t="shared" si="89"/>
        <v/>
      </c>
      <c r="AX358" s="54" t="str">
        <f t="shared" si="90"/>
        <v/>
      </c>
      <c r="AY358" s="54" t="str">
        <f t="shared" si="91"/>
        <v/>
      </c>
      <c r="AZ358" s="54" t="str">
        <f t="shared" si="92"/>
        <v/>
      </c>
      <c r="BA358" s="54" t="str">
        <f t="shared" si="93"/>
        <v/>
      </c>
      <c r="BB358" s="54" t="str">
        <f t="shared" si="94"/>
        <v/>
      </c>
      <c r="BC358" s="54" t="str">
        <f t="shared" si="95"/>
        <v/>
      </c>
      <c r="BD358" s="54" t="str">
        <f t="shared" si="96"/>
        <v/>
      </c>
      <c r="BE358" s="54" t="str">
        <f t="shared" si="97"/>
        <v/>
      </c>
      <c r="BF358" s="54" t="str">
        <f t="shared" si="98"/>
        <v/>
      </c>
      <c r="BG358" s="54" t="str">
        <f t="shared" si="99"/>
        <v/>
      </c>
      <c r="BH358" s="54" t="str">
        <f t="shared" si="100"/>
        <v/>
      </c>
      <c r="BI358" s="54" t="str">
        <f t="shared" si="101"/>
        <v/>
      </c>
      <c r="BJ358" s="54" t="str">
        <f t="shared" si="102"/>
        <v/>
      </c>
      <c r="BK358" s="54" t="str">
        <f t="shared" si="103"/>
        <v/>
      </c>
      <c r="BL358" s="54" t="str">
        <f t="shared" si="104"/>
        <v/>
      </c>
      <c r="BM358" s="54" t="str">
        <f t="shared" si="105"/>
        <v/>
      </c>
      <c r="BN358" s="54" t="str">
        <f t="shared" si="106"/>
        <v/>
      </c>
      <c r="BO358" s="54" t="str">
        <f t="shared" si="107"/>
        <v/>
      </c>
      <c r="BP358" s="54" t="str">
        <f t="shared" si="108"/>
        <v/>
      </c>
      <c r="BQ358" s="54" t="str">
        <f t="shared" si="109"/>
        <v/>
      </c>
      <c r="BR358" s="54" t="str">
        <f t="shared" si="110"/>
        <v/>
      </c>
      <c r="BS358" s="54" t="str">
        <f t="shared" si="111"/>
        <v/>
      </c>
      <c r="BT358" s="54" t="str">
        <f t="shared" si="112"/>
        <v/>
      </c>
      <c r="BU358" s="54" t="str">
        <f t="shared" si="113"/>
        <v/>
      </c>
    </row>
    <row r="359" spans="2:73" ht="16.2">
      <c r="B359" s="104"/>
      <c r="C359" s="101" t="str">
        <f t="shared" si="115"/>
        <v/>
      </c>
      <c r="D359" s="46"/>
      <c r="E359" s="213"/>
      <c r="F359" s="196"/>
      <c r="G359" s="196"/>
      <c r="H359" s="188"/>
      <c r="I359" s="311"/>
      <c r="J359" s="188"/>
      <c r="K359" s="214"/>
      <c r="L359" s="196"/>
      <c r="M359" s="196"/>
      <c r="N359" s="196"/>
      <c r="O359" s="196"/>
      <c r="P359" s="196"/>
      <c r="Q359" s="196"/>
      <c r="R359" s="196"/>
      <c r="S359" s="196"/>
      <c r="T359" s="197"/>
      <c r="V359" s="294" t="str">
        <f>IFERROR(INDEX($I$76:$I$508, _xlfn.AGGREGATE(15, 6, ROW($I$76:$I$508)-MIN(ROW($I$76:$I$508))+1/($AE$76:$AE$508&lt;&gt;"ingresos")/(COUNTIF($V$75:V358, $I$76:$I$508)=0), 1)), "")</f>
        <v/>
      </c>
      <c r="W359" s="196"/>
      <c r="X359" s="196"/>
      <c r="Y359" s="188"/>
      <c r="Z359" s="102" t="str">
        <f t="shared" si="114"/>
        <v/>
      </c>
      <c r="AA359" s="103" t="str">
        <f t="shared" si="71"/>
        <v/>
      </c>
      <c r="AB359" s="295" t="str">
        <f t="shared" si="72"/>
        <v/>
      </c>
      <c r="AC359" s="296"/>
      <c r="AE359" s="54">
        <f t="shared" si="73"/>
        <v>0</v>
      </c>
      <c r="AF359" s="89"/>
      <c r="AG359" s="89"/>
      <c r="AH359" s="54" t="str">
        <f t="shared" si="74"/>
        <v/>
      </c>
      <c r="AI359" s="54" t="str">
        <f t="shared" si="75"/>
        <v/>
      </c>
      <c r="AJ359" s="54" t="str">
        <f t="shared" si="76"/>
        <v/>
      </c>
      <c r="AK359" s="54" t="str">
        <f t="shared" si="77"/>
        <v/>
      </c>
      <c r="AL359" s="54" t="str">
        <f t="shared" si="78"/>
        <v/>
      </c>
      <c r="AM359" s="54" t="str">
        <f t="shared" si="79"/>
        <v/>
      </c>
      <c r="AN359" s="54" t="str">
        <f t="shared" si="80"/>
        <v/>
      </c>
      <c r="AO359" s="54" t="str">
        <f t="shared" si="81"/>
        <v/>
      </c>
      <c r="AP359" s="54" t="str">
        <f t="shared" si="82"/>
        <v/>
      </c>
      <c r="AQ359" s="54" t="str">
        <f t="shared" si="83"/>
        <v/>
      </c>
      <c r="AR359" s="54" t="str">
        <f t="shared" si="84"/>
        <v/>
      </c>
      <c r="AS359" s="54" t="str">
        <f t="shared" si="85"/>
        <v/>
      </c>
      <c r="AT359" s="54" t="str">
        <f t="shared" si="86"/>
        <v/>
      </c>
      <c r="AU359" s="54" t="str">
        <f t="shared" si="87"/>
        <v/>
      </c>
      <c r="AV359" s="54" t="str">
        <f t="shared" si="88"/>
        <v/>
      </c>
      <c r="AW359" s="54" t="str">
        <f t="shared" si="89"/>
        <v/>
      </c>
      <c r="AX359" s="54" t="str">
        <f t="shared" si="90"/>
        <v/>
      </c>
      <c r="AY359" s="54" t="str">
        <f t="shared" si="91"/>
        <v/>
      </c>
      <c r="AZ359" s="54" t="str">
        <f t="shared" si="92"/>
        <v/>
      </c>
      <c r="BA359" s="54" t="str">
        <f t="shared" si="93"/>
        <v/>
      </c>
      <c r="BB359" s="54" t="str">
        <f t="shared" si="94"/>
        <v/>
      </c>
      <c r="BC359" s="54" t="str">
        <f t="shared" si="95"/>
        <v/>
      </c>
      <c r="BD359" s="54" t="str">
        <f t="shared" si="96"/>
        <v/>
      </c>
      <c r="BE359" s="54" t="str">
        <f t="shared" si="97"/>
        <v/>
      </c>
      <c r="BF359" s="54" t="str">
        <f t="shared" si="98"/>
        <v/>
      </c>
      <c r="BG359" s="54" t="str">
        <f t="shared" si="99"/>
        <v/>
      </c>
      <c r="BH359" s="54" t="str">
        <f t="shared" si="100"/>
        <v/>
      </c>
      <c r="BI359" s="54" t="str">
        <f t="shared" si="101"/>
        <v/>
      </c>
      <c r="BJ359" s="54" t="str">
        <f t="shared" si="102"/>
        <v/>
      </c>
      <c r="BK359" s="54" t="str">
        <f t="shared" si="103"/>
        <v/>
      </c>
      <c r="BL359" s="54" t="str">
        <f t="shared" si="104"/>
        <v/>
      </c>
      <c r="BM359" s="54" t="str">
        <f t="shared" si="105"/>
        <v/>
      </c>
      <c r="BN359" s="54" t="str">
        <f t="shared" si="106"/>
        <v/>
      </c>
      <c r="BO359" s="54" t="str">
        <f t="shared" si="107"/>
        <v/>
      </c>
      <c r="BP359" s="54" t="str">
        <f t="shared" si="108"/>
        <v/>
      </c>
      <c r="BQ359" s="54" t="str">
        <f t="shared" si="109"/>
        <v/>
      </c>
      <c r="BR359" s="54" t="str">
        <f t="shared" si="110"/>
        <v/>
      </c>
      <c r="BS359" s="54" t="str">
        <f t="shared" si="111"/>
        <v/>
      </c>
      <c r="BT359" s="54" t="str">
        <f t="shared" si="112"/>
        <v/>
      </c>
      <c r="BU359" s="54" t="str">
        <f t="shared" si="113"/>
        <v/>
      </c>
    </row>
    <row r="360" spans="2:73" ht="16.2">
      <c r="B360" s="104"/>
      <c r="C360" s="101" t="str">
        <f t="shared" si="115"/>
        <v/>
      </c>
      <c r="D360" s="46"/>
      <c r="E360" s="213"/>
      <c r="F360" s="196"/>
      <c r="G360" s="196"/>
      <c r="H360" s="188"/>
      <c r="I360" s="311"/>
      <c r="J360" s="188"/>
      <c r="K360" s="214"/>
      <c r="L360" s="196"/>
      <c r="M360" s="196"/>
      <c r="N360" s="196"/>
      <c r="O360" s="196"/>
      <c r="P360" s="196"/>
      <c r="Q360" s="196"/>
      <c r="R360" s="196"/>
      <c r="S360" s="196"/>
      <c r="T360" s="197"/>
      <c r="V360" s="294" t="str">
        <f>IFERROR(INDEX($I$76:$I$508, _xlfn.AGGREGATE(15, 6, ROW($I$76:$I$508)-MIN(ROW($I$76:$I$508))+1/($AE$76:$AE$508&lt;&gt;"ingresos")/(COUNTIF($V$75:V359, $I$76:$I$508)=0), 1)), "")</f>
        <v/>
      </c>
      <c r="W360" s="196"/>
      <c r="X360" s="196"/>
      <c r="Y360" s="188"/>
      <c r="Z360" s="102" t="str">
        <f t="shared" si="114"/>
        <v/>
      </c>
      <c r="AA360" s="103" t="str">
        <f t="shared" si="71"/>
        <v/>
      </c>
      <c r="AB360" s="295" t="str">
        <f t="shared" si="72"/>
        <v/>
      </c>
      <c r="AC360" s="296"/>
      <c r="AE360" s="54">
        <f t="shared" si="73"/>
        <v>0</v>
      </c>
      <c r="AF360" s="89"/>
      <c r="AG360" s="89"/>
      <c r="AH360" s="54" t="str">
        <f t="shared" si="74"/>
        <v/>
      </c>
      <c r="AI360" s="54" t="str">
        <f t="shared" si="75"/>
        <v/>
      </c>
      <c r="AJ360" s="54" t="str">
        <f t="shared" si="76"/>
        <v/>
      </c>
      <c r="AK360" s="54" t="str">
        <f t="shared" si="77"/>
        <v/>
      </c>
      <c r="AL360" s="54" t="str">
        <f t="shared" si="78"/>
        <v/>
      </c>
      <c r="AM360" s="54" t="str">
        <f t="shared" si="79"/>
        <v/>
      </c>
      <c r="AN360" s="54" t="str">
        <f t="shared" si="80"/>
        <v/>
      </c>
      <c r="AO360" s="54" t="str">
        <f t="shared" si="81"/>
        <v/>
      </c>
      <c r="AP360" s="54" t="str">
        <f t="shared" si="82"/>
        <v/>
      </c>
      <c r="AQ360" s="54" t="str">
        <f t="shared" si="83"/>
        <v/>
      </c>
      <c r="AR360" s="54" t="str">
        <f t="shared" si="84"/>
        <v/>
      </c>
      <c r="AS360" s="54" t="str">
        <f t="shared" si="85"/>
        <v/>
      </c>
      <c r="AT360" s="54" t="str">
        <f t="shared" si="86"/>
        <v/>
      </c>
      <c r="AU360" s="54" t="str">
        <f t="shared" si="87"/>
        <v/>
      </c>
      <c r="AV360" s="54" t="str">
        <f t="shared" si="88"/>
        <v/>
      </c>
      <c r="AW360" s="54" t="str">
        <f t="shared" si="89"/>
        <v/>
      </c>
      <c r="AX360" s="54" t="str">
        <f t="shared" si="90"/>
        <v/>
      </c>
      <c r="AY360" s="54" t="str">
        <f t="shared" si="91"/>
        <v/>
      </c>
      <c r="AZ360" s="54" t="str">
        <f t="shared" si="92"/>
        <v/>
      </c>
      <c r="BA360" s="54" t="str">
        <f t="shared" si="93"/>
        <v/>
      </c>
      <c r="BB360" s="54" t="str">
        <f t="shared" si="94"/>
        <v/>
      </c>
      <c r="BC360" s="54" t="str">
        <f t="shared" si="95"/>
        <v/>
      </c>
      <c r="BD360" s="54" t="str">
        <f t="shared" si="96"/>
        <v/>
      </c>
      <c r="BE360" s="54" t="str">
        <f t="shared" si="97"/>
        <v/>
      </c>
      <c r="BF360" s="54" t="str">
        <f t="shared" si="98"/>
        <v/>
      </c>
      <c r="BG360" s="54" t="str">
        <f t="shared" si="99"/>
        <v/>
      </c>
      <c r="BH360" s="54" t="str">
        <f t="shared" si="100"/>
        <v/>
      </c>
      <c r="BI360" s="54" t="str">
        <f t="shared" si="101"/>
        <v/>
      </c>
      <c r="BJ360" s="54" t="str">
        <f t="shared" si="102"/>
        <v/>
      </c>
      <c r="BK360" s="54" t="str">
        <f t="shared" si="103"/>
        <v/>
      </c>
      <c r="BL360" s="54" t="str">
        <f t="shared" si="104"/>
        <v/>
      </c>
      <c r="BM360" s="54" t="str">
        <f t="shared" si="105"/>
        <v/>
      </c>
      <c r="BN360" s="54" t="str">
        <f t="shared" si="106"/>
        <v/>
      </c>
      <c r="BO360" s="54" t="str">
        <f t="shared" si="107"/>
        <v/>
      </c>
      <c r="BP360" s="54" t="str">
        <f t="shared" si="108"/>
        <v/>
      </c>
      <c r="BQ360" s="54" t="str">
        <f t="shared" si="109"/>
        <v/>
      </c>
      <c r="BR360" s="54" t="str">
        <f t="shared" si="110"/>
        <v/>
      </c>
      <c r="BS360" s="54" t="str">
        <f t="shared" si="111"/>
        <v/>
      </c>
      <c r="BT360" s="54" t="str">
        <f t="shared" si="112"/>
        <v/>
      </c>
      <c r="BU360" s="54" t="str">
        <f t="shared" si="113"/>
        <v/>
      </c>
    </row>
    <row r="361" spans="2:73" ht="16.2">
      <c r="B361" s="104"/>
      <c r="C361" s="101" t="str">
        <f t="shared" si="115"/>
        <v/>
      </c>
      <c r="D361" s="46"/>
      <c r="E361" s="213"/>
      <c r="F361" s="196"/>
      <c r="G361" s="196"/>
      <c r="H361" s="188"/>
      <c r="I361" s="311"/>
      <c r="J361" s="188"/>
      <c r="K361" s="214"/>
      <c r="L361" s="196"/>
      <c r="M361" s="196"/>
      <c r="N361" s="196"/>
      <c r="O361" s="196"/>
      <c r="P361" s="196"/>
      <c r="Q361" s="196"/>
      <c r="R361" s="196"/>
      <c r="S361" s="196"/>
      <c r="T361" s="197"/>
      <c r="V361" s="294" t="str">
        <f>IFERROR(INDEX($I$76:$I$508, _xlfn.AGGREGATE(15, 6, ROW($I$76:$I$508)-MIN(ROW($I$76:$I$508))+1/($AE$76:$AE$508&lt;&gt;"ingresos")/(COUNTIF($V$75:V360, $I$76:$I$508)=0), 1)), "")</f>
        <v/>
      </c>
      <c r="W361" s="196"/>
      <c r="X361" s="196"/>
      <c r="Y361" s="188"/>
      <c r="Z361" s="102" t="str">
        <f t="shared" si="114"/>
        <v/>
      </c>
      <c r="AA361" s="103" t="str">
        <f t="shared" si="71"/>
        <v/>
      </c>
      <c r="AB361" s="295" t="str">
        <f t="shared" si="72"/>
        <v/>
      </c>
      <c r="AC361" s="296"/>
      <c r="AE361" s="54">
        <f t="shared" si="73"/>
        <v>0</v>
      </c>
      <c r="AF361" s="89"/>
      <c r="AG361" s="89"/>
      <c r="AH361" s="54" t="str">
        <f t="shared" si="74"/>
        <v/>
      </c>
      <c r="AI361" s="54" t="str">
        <f t="shared" si="75"/>
        <v/>
      </c>
      <c r="AJ361" s="54" t="str">
        <f t="shared" si="76"/>
        <v/>
      </c>
      <c r="AK361" s="54" t="str">
        <f t="shared" si="77"/>
        <v/>
      </c>
      <c r="AL361" s="54" t="str">
        <f t="shared" si="78"/>
        <v/>
      </c>
      <c r="AM361" s="54" t="str">
        <f t="shared" si="79"/>
        <v/>
      </c>
      <c r="AN361" s="54" t="str">
        <f t="shared" si="80"/>
        <v/>
      </c>
      <c r="AO361" s="54" t="str">
        <f t="shared" si="81"/>
        <v/>
      </c>
      <c r="AP361" s="54" t="str">
        <f t="shared" si="82"/>
        <v/>
      </c>
      <c r="AQ361" s="54" t="str">
        <f t="shared" si="83"/>
        <v/>
      </c>
      <c r="AR361" s="54" t="str">
        <f t="shared" si="84"/>
        <v/>
      </c>
      <c r="AS361" s="54" t="str">
        <f t="shared" si="85"/>
        <v/>
      </c>
      <c r="AT361" s="54" t="str">
        <f t="shared" si="86"/>
        <v/>
      </c>
      <c r="AU361" s="54" t="str">
        <f t="shared" si="87"/>
        <v/>
      </c>
      <c r="AV361" s="54" t="str">
        <f t="shared" si="88"/>
        <v/>
      </c>
      <c r="AW361" s="54" t="str">
        <f t="shared" si="89"/>
        <v/>
      </c>
      <c r="AX361" s="54" t="str">
        <f t="shared" si="90"/>
        <v/>
      </c>
      <c r="AY361" s="54" t="str">
        <f t="shared" si="91"/>
        <v/>
      </c>
      <c r="AZ361" s="54" t="str">
        <f t="shared" si="92"/>
        <v/>
      </c>
      <c r="BA361" s="54" t="str">
        <f t="shared" si="93"/>
        <v/>
      </c>
      <c r="BB361" s="54" t="str">
        <f t="shared" si="94"/>
        <v/>
      </c>
      <c r="BC361" s="54" t="str">
        <f t="shared" si="95"/>
        <v/>
      </c>
      <c r="BD361" s="54" t="str">
        <f t="shared" si="96"/>
        <v/>
      </c>
      <c r="BE361" s="54" t="str">
        <f t="shared" si="97"/>
        <v/>
      </c>
      <c r="BF361" s="54" t="str">
        <f t="shared" si="98"/>
        <v/>
      </c>
      <c r="BG361" s="54" t="str">
        <f t="shared" si="99"/>
        <v/>
      </c>
      <c r="BH361" s="54" t="str">
        <f t="shared" si="100"/>
        <v/>
      </c>
      <c r="BI361" s="54" t="str">
        <f t="shared" si="101"/>
        <v/>
      </c>
      <c r="BJ361" s="54" t="str">
        <f t="shared" si="102"/>
        <v/>
      </c>
      <c r="BK361" s="54" t="str">
        <f t="shared" si="103"/>
        <v/>
      </c>
      <c r="BL361" s="54" t="str">
        <f t="shared" si="104"/>
        <v/>
      </c>
      <c r="BM361" s="54" t="str">
        <f t="shared" si="105"/>
        <v/>
      </c>
      <c r="BN361" s="54" t="str">
        <f t="shared" si="106"/>
        <v/>
      </c>
      <c r="BO361" s="54" t="str">
        <f t="shared" si="107"/>
        <v/>
      </c>
      <c r="BP361" s="54" t="str">
        <f t="shared" si="108"/>
        <v/>
      </c>
      <c r="BQ361" s="54" t="str">
        <f t="shared" si="109"/>
        <v/>
      </c>
      <c r="BR361" s="54" t="str">
        <f t="shared" si="110"/>
        <v/>
      </c>
      <c r="BS361" s="54" t="str">
        <f t="shared" si="111"/>
        <v/>
      </c>
      <c r="BT361" s="54" t="str">
        <f t="shared" si="112"/>
        <v/>
      </c>
      <c r="BU361" s="54" t="str">
        <f t="shared" si="113"/>
        <v/>
      </c>
    </row>
    <row r="362" spans="2:73" ht="16.2">
      <c r="B362" s="104"/>
      <c r="C362" s="101" t="str">
        <f t="shared" si="115"/>
        <v/>
      </c>
      <c r="D362" s="46"/>
      <c r="E362" s="213"/>
      <c r="F362" s="196"/>
      <c r="G362" s="196"/>
      <c r="H362" s="188"/>
      <c r="I362" s="311"/>
      <c r="J362" s="188"/>
      <c r="K362" s="214"/>
      <c r="L362" s="196"/>
      <c r="M362" s="196"/>
      <c r="N362" s="196"/>
      <c r="O362" s="196"/>
      <c r="P362" s="196"/>
      <c r="Q362" s="196"/>
      <c r="R362" s="196"/>
      <c r="S362" s="196"/>
      <c r="T362" s="197"/>
      <c r="V362" s="294" t="str">
        <f>IFERROR(INDEX($I$76:$I$508, _xlfn.AGGREGATE(15, 6, ROW($I$76:$I$508)-MIN(ROW($I$76:$I$508))+1/($AE$76:$AE$508&lt;&gt;"ingresos")/(COUNTIF($V$75:V361, $I$76:$I$508)=0), 1)), "")</f>
        <v/>
      </c>
      <c r="W362" s="196"/>
      <c r="X362" s="196"/>
      <c r="Y362" s="188"/>
      <c r="Z362" s="102" t="str">
        <f t="shared" si="114"/>
        <v/>
      </c>
      <c r="AA362" s="103" t="str">
        <f t="shared" si="71"/>
        <v/>
      </c>
      <c r="AB362" s="295" t="str">
        <f t="shared" si="72"/>
        <v/>
      </c>
      <c r="AC362" s="296"/>
      <c r="AE362" s="54">
        <f t="shared" si="73"/>
        <v>0</v>
      </c>
      <c r="AF362" s="89"/>
      <c r="AG362" s="89"/>
      <c r="AH362" s="54" t="str">
        <f t="shared" si="74"/>
        <v/>
      </c>
      <c r="AI362" s="54" t="str">
        <f t="shared" si="75"/>
        <v/>
      </c>
      <c r="AJ362" s="54" t="str">
        <f t="shared" si="76"/>
        <v/>
      </c>
      <c r="AK362" s="54" t="str">
        <f t="shared" si="77"/>
        <v/>
      </c>
      <c r="AL362" s="54" t="str">
        <f t="shared" si="78"/>
        <v/>
      </c>
      <c r="AM362" s="54" t="str">
        <f t="shared" si="79"/>
        <v/>
      </c>
      <c r="AN362" s="54" t="str">
        <f t="shared" si="80"/>
        <v/>
      </c>
      <c r="AO362" s="54" t="str">
        <f t="shared" si="81"/>
        <v/>
      </c>
      <c r="AP362" s="54" t="str">
        <f t="shared" si="82"/>
        <v/>
      </c>
      <c r="AQ362" s="54" t="str">
        <f t="shared" si="83"/>
        <v/>
      </c>
      <c r="AR362" s="54" t="str">
        <f t="shared" si="84"/>
        <v/>
      </c>
      <c r="AS362" s="54" t="str">
        <f t="shared" si="85"/>
        <v/>
      </c>
      <c r="AT362" s="54" t="str">
        <f t="shared" si="86"/>
        <v/>
      </c>
      <c r="AU362" s="54" t="str">
        <f t="shared" si="87"/>
        <v/>
      </c>
      <c r="AV362" s="54" t="str">
        <f t="shared" si="88"/>
        <v/>
      </c>
      <c r="AW362" s="54" t="str">
        <f t="shared" si="89"/>
        <v/>
      </c>
      <c r="AX362" s="54" t="str">
        <f t="shared" si="90"/>
        <v/>
      </c>
      <c r="AY362" s="54" t="str">
        <f t="shared" si="91"/>
        <v/>
      </c>
      <c r="AZ362" s="54" t="str">
        <f t="shared" si="92"/>
        <v/>
      </c>
      <c r="BA362" s="54" t="str">
        <f t="shared" si="93"/>
        <v/>
      </c>
      <c r="BB362" s="54" t="str">
        <f t="shared" si="94"/>
        <v/>
      </c>
      <c r="BC362" s="54" t="str">
        <f t="shared" si="95"/>
        <v/>
      </c>
      <c r="BD362" s="54" t="str">
        <f t="shared" si="96"/>
        <v/>
      </c>
      <c r="BE362" s="54" t="str">
        <f t="shared" si="97"/>
        <v/>
      </c>
      <c r="BF362" s="54" t="str">
        <f t="shared" si="98"/>
        <v/>
      </c>
      <c r="BG362" s="54" t="str">
        <f t="shared" si="99"/>
        <v/>
      </c>
      <c r="BH362" s="54" t="str">
        <f t="shared" si="100"/>
        <v/>
      </c>
      <c r="BI362" s="54" t="str">
        <f t="shared" si="101"/>
        <v/>
      </c>
      <c r="BJ362" s="54" t="str">
        <f t="shared" si="102"/>
        <v/>
      </c>
      <c r="BK362" s="54" t="str">
        <f t="shared" si="103"/>
        <v/>
      </c>
      <c r="BL362" s="54" t="str">
        <f t="shared" si="104"/>
        <v/>
      </c>
      <c r="BM362" s="54" t="str">
        <f t="shared" si="105"/>
        <v/>
      </c>
      <c r="BN362" s="54" t="str">
        <f t="shared" si="106"/>
        <v/>
      </c>
      <c r="BO362" s="54" t="str">
        <f t="shared" si="107"/>
        <v/>
      </c>
      <c r="BP362" s="54" t="str">
        <f t="shared" si="108"/>
        <v/>
      </c>
      <c r="BQ362" s="54" t="str">
        <f t="shared" si="109"/>
        <v/>
      </c>
      <c r="BR362" s="54" t="str">
        <f t="shared" si="110"/>
        <v/>
      </c>
      <c r="BS362" s="54" t="str">
        <f t="shared" si="111"/>
        <v/>
      </c>
      <c r="BT362" s="54" t="str">
        <f t="shared" si="112"/>
        <v/>
      </c>
      <c r="BU362" s="54" t="str">
        <f t="shared" si="113"/>
        <v/>
      </c>
    </row>
    <row r="363" spans="2:73" ht="16.2">
      <c r="B363" s="104"/>
      <c r="C363" s="101" t="str">
        <f t="shared" si="115"/>
        <v/>
      </c>
      <c r="D363" s="46"/>
      <c r="E363" s="213"/>
      <c r="F363" s="196"/>
      <c r="G363" s="196"/>
      <c r="H363" s="188"/>
      <c r="I363" s="311"/>
      <c r="J363" s="188"/>
      <c r="K363" s="214"/>
      <c r="L363" s="196"/>
      <c r="M363" s="196"/>
      <c r="N363" s="196"/>
      <c r="O363" s="196"/>
      <c r="P363" s="196"/>
      <c r="Q363" s="196"/>
      <c r="R363" s="196"/>
      <c r="S363" s="196"/>
      <c r="T363" s="197"/>
      <c r="V363" s="294" t="str">
        <f>IFERROR(INDEX($I$76:$I$508, _xlfn.AGGREGATE(15, 6, ROW($I$76:$I$508)-MIN(ROW($I$76:$I$508))+1/($AE$76:$AE$508&lt;&gt;"ingresos")/(COUNTIF($V$75:V362, $I$76:$I$508)=0), 1)), "")</f>
        <v/>
      </c>
      <c r="W363" s="196"/>
      <c r="X363" s="196"/>
      <c r="Y363" s="188"/>
      <c r="Z363" s="102" t="str">
        <f t="shared" si="114"/>
        <v/>
      </c>
      <c r="AA363" s="103" t="str">
        <f t="shared" si="71"/>
        <v/>
      </c>
      <c r="AB363" s="295" t="str">
        <f t="shared" si="72"/>
        <v/>
      </c>
      <c r="AC363" s="296"/>
      <c r="AE363" s="54">
        <f t="shared" si="73"/>
        <v>0</v>
      </c>
      <c r="AF363" s="89"/>
      <c r="AG363" s="89"/>
      <c r="AH363" s="54" t="str">
        <f t="shared" si="74"/>
        <v/>
      </c>
      <c r="AI363" s="54" t="str">
        <f t="shared" si="75"/>
        <v/>
      </c>
      <c r="AJ363" s="54" t="str">
        <f t="shared" si="76"/>
        <v/>
      </c>
      <c r="AK363" s="54" t="str">
        <f t="shared" si="77"/>
        <v/>
      </c>
      <c r="AL363" s="54" t="str">
        <f t="shared" si="78"/>
        <v/>
      </c>
      <c r="AM363" s="54" t="str">
        <f t="shared" si="79"/>
        <v/>
      </c>
      <c r="AN363" s="54" t="str">
        <f t="shared" si="80"/>
        <v/>
      </c>
      <c r="AO363" s="54" t="str">
        <f t="shared" si="81"/>
        <v/>
      </c>
      <c r="AP363" s="54" t="str">
        <f t="shared" si="82"/>
        <v/>
      </c>
      <c r="AQ363" s="54" t="str">
        <f t="shared" si="83"/>
        <v/>
      </c>
      <c r="AR363" s="54" t="str">
        <f t="shared" si="84"/>
        <v/>
      </c>
      <c r="AS363" s="54" t="str">
        <f t="shared" si="85"/>
        <v/>
      </c>
      <c r="AT363" s="54" t="str">
        <f t="shared" si="86"/>
        <v/>
      </c>
      <c r="AU363" s="54" t="str">
        <f t="shared" si="87"/>
        <v/>
      </c>
      <c r="AV363" s="54" t="str">
        <f t="shared" si="88"/>
        <v/>
      </c>
      <c r="AW363" s="54" t="str">
        <f t="shared" si="89"/>
        <v/>
      </c>
      <c r="AX363" s="54" t="str">
        <f t="shared" si="90"/>
        <v/>
      </c>
      <c r="AY363" s="54" t="str">
        <f t="shared" si="91"/>
        <v/>
      </c>
      <c r="AZ363" s="54" t="str">
        <f t="shared" si="92"/>
        <v/>
      </c>
      <c r="BA363" s="54" t="str">
        <f t="shared" si="93"/>
        <v/>
      </c>
      <c r="BB363" s="54" t="str">
        <f t="shared" si="94"/>
        <v/>
      </c>
      <c r="BC363" s="54" t="str">
        <f t="shared" si="95"/>
        <v/>
      </c>
      <c r="BD363" s="54" t="str">
        <f t="shared" si="96"/>
        <v/>
      </c>
      <c r="BE363" s="54" t="str">
        <f t="shared" si="97"/>
        <v/>
      </c>
      <c r="BF363" s="54" t="str">
        <f t="shared" si="98"/>
        <v/>
      </c>
      <c r="BG363" s="54" t="str">
        <f t="shared" si="99"/>
        <v/>
      </c>
      <c r="BH363" s="54" t="str">
        <f t="shared" si="100"/>
        <v/>
      </c>
      <c r="BI363" s="54" t="str">
        <f t="shared" si="101"/>
        <v/>
      </c>
      <c r="BJ363" s="54" t="str">
        <f t="shared" si="102"/>
        <v/>
      </c>
      <c r="BK363" s="54" t="str">
        <f t="shared" si="103"/>
        <v/>
      </c>
      <c r="BL363" s="54" t="str">
        <f t="shared" si="104"/>
        <v/>
      </c>
      <c r="BM363" s="54" t="str">
        <f t="shared" si="105"/>
        <v/>
      </c>
      <c r="BN363" s="54" t="str">
        <f t="shared" si="106"/>
        <v/>
      </c>
      <c r="BO363" s="54" t="str">
        <f t="shared" si="107"/>
        <v/>
      </c>
      <c r="BP363" s="54" t="str">
        <f t="shared" si="108"/>
        <v/>
      </c>
      <c r="BQ363" s="54" t="str">
        <f t="shared" si="109"/>
        <v/>
      </c>
      <c r="BR363" s="54" t="str">
        <f t="shared" si="110"/>
        <v/>
      </c>
      <c r="BS363" s="54" t="str">
        <f t="shared" si="111"/>
        <v/>
      </c>
      <c r="BT363" s="54" t="str">
        <f t="shared" si="112"/>
        <v/>
      </c>
      <c r="BU363" s="54" t="str">
        <f t="shared" si="113"/>
        <v/>
      </c>
    </row>
    <row r="364" spans="2:73" ht="16.2">
      <c r="B364" s="104"/>
      <c r="C364" s="101" t="str">
        <f t="shared" si="115"/>
        <v/>
      </c>
      <c r="D364" s="46"/>
      <c r="E364" s="213"/>
      <c r="F364" s="196"/>
      <c r="G364" s="196"/>
      <c r="H364" s="188"/>
      <c r="I364" s="311"/>
      <c r="J364" s="188"/>
      <c r="K364" s="214"/>
      <c r="L364" s="196"/>
      <c r="M364" s="196"/>
      <c r="N364" s="196"/>
      <c r="O364" s="196"/>
      <c r="P364" s="196"/>
      <c r="Q364" s="196"/>
      <c r="R364" s="196"/>
      <c r="S364" s="196"/>
      <c r="T364" s="197"/>
      <c r="V364" s="294" t="str">
        <f>IFERROR(INDEX($I$76:$I$508, _xlfn.AGGREGATE(15, 6, ROW($I$76:$I$508)-MIN(ROW($I$76:$I$508))+1/($AE$76:$AE$508&lt;&gt;"ingresos")/(COUNTIF($V$75:V363, $I$76:$I$508)=0), 1)), "")</f>
        <v/>
      </c>
      <c r="W364" s="196"/>
      <c r="X364" s="196"/>
      <c r="Y364" s="188"/>
      <c r="Z364" s="102" t="str">
        <f t="shared" si="114"/>
        <v/>
      </c>
      <c r="AA364" s="103" t="str">
        <f t="shared" si="71"/>
        <v/>
      </c>
      <c r="AB364" s="295" t="str">
        <f t="shared" si="72"/>
        <v/>
      </c>
      <c r="AC364" s="296"/>
      <c r="AE364" s="54">
        <f t="shared" si="73"/>
        <v>0</v>
      </c>
      <c r="AF364" s="89"/>
      <c r="AG364" s="89"/>
      <c r="AH364" s="54" t="str">
        <f t="shared" si="74"/>
        <v/>
      </c>
      <c r="AI364" s="54" t="str">
        <f t="shared" si="75"/>
        <v/>
      </c>
      <c r="AJ364" s="54" t="str">
        <f t="shared" si="76"/>
        <v/>
      </c>
      <c r="AK364" s="54" t="str">
        <f t="shared" si="77"/>
        <v/>
      </c>
      <c r="AL364" s="54" t="str">
        <f t="shared" si="78"/>
        <v/>
      </c>
      <c r="AM364" s="54" t="str">
        <f t="shared" si="79"/>
        <v/>
      </c>
      <c r="AN364" s="54" t="str">
        <f t="shared" si="80"/>
        <v/>
      </c>
      <c r="AO364" s="54" t="str">
        <f t="shared" si="81"/>
        <v/>
      </c>
      <c r="AP364" s="54" t="str">
        <f t="shared" si="82"/>
        <v/>
      </c>
      <c r="AQ364" s="54" t="str">
        <f t="shared" si="83"/>
        <v/>
      </c>
      <c r="AR364" s="54" t="str">
        <f t="shared" si="84"/>
        <v/>
      </c>
      <c r="AS364" s="54" t="str">
        <f t="shared" si="85"/>
        <v/>
      </c>
      <c r="AT364" s="54" t="str">
        <f t="shared" si="86"/>
        <v/>
      </c>
      <c r="AU364" s="54" t="str">
        <f t="shared" si="87"/>
        <v/>
      </c>
      <c r="AV364" s="54" t="str">
        <f t="shared" si="88"/>
        <v/>
      </c>
      <c r="AW364" s="54" t="str">
        <f t="shared" si="89"/>
        <v/>
      </c>
      <c r="AX364" s="54" t="str">
        <f t="shared" si="90"/>
        <v/>
      </c>
      <c r="AY364" s="54" t="str">
        <f t="shared" si="91"/>
        <v/>
      </c>
      <c r="AZ364" s="54" t="str">
        <f t="shared" si="92"/>
        <v/>
      </c>
      <c r="BA364" s="54" t="str">
        <f t="shared" si="93"/>
        <v/>
      </c>
      <c r="BB364" s="54" t="str">
        <f t="shared" si="94"/>
        <v/>
      </c>
      <c r="BC364" s="54" t="str">
        <f t="shared" si="95"/>
        <v/>
      </c>
      <c r="BD364" s="54" t="str">
        <f t="shared" si="96"/>
        <v/>
      </c>
      <c r="BE364" s="54" t="str">
        <f t="shared" si="97"/>
        <v/>
      </c>
      <c r="BF364" s="54" t="str">
        <f t="shared" si="98"/>
        <v/>
      </c>
      <c r="BG364" s="54" t="str">
        <f t="shared" si="99"/>
        <v/>
      </c>
      <c r="BH364" s="54" t="str">
        <f t="shared" si="100"/>
        <v/>
      </c>
      <c r="BI364" s="54" t="str">
        <f t="shared" si="101"/>
        <v/>
      </c>
      <c r="BJ364" s="54" t="str">
        <f t="shared" si="102"/>
        <v/>
      </c>
      <c r="BK364" s="54" t="str">
        <f t="shared" si="103"/>
        <v/>
      </c>
      <c r="BL364" s="54" t="str">
        <f t="shared" si="104"/>
        <v/>
      </c>
      <c r="BM364" s="54" t="str">
        <f t="shared" si="105"/>
        <v/>
      </c>
      <c r="BN364" s="54" t="str">
        <f t="shared" si="106"/>
        <v/>
      </c>
      <c r="BO364" s="54" t="str">
        <f t="shared" si="107"/>
        <v/>
      </c>
      <c r="BP364" s="54" t="str">
        <f t="shared" si="108"/>
        <v/>
      </c>
      <c r="BQ364" s="54" t="str">
        <f t="shared" si="109"/>
        <v/>
      </c>
      <c r="BR364" s="54" t="str">
        <f t="shared" si="110"/>
        <v/>
      </c>
      <c r="BS364" s="54" t="str">
        <f t="shared" si="111"/>
        <v/>
      </c>
      <c r="BT364" s="54" t="str">
        <f t="shared" si="112"/>
        <v/>
      </c>
      <c r="BU364" s="54" t="str">
        <f t="shared" si="113"/>
        <v/>
      </c>
    </row>
    <row r="365" spans="2:73" ht="16.2">
      <c r="B365" s="104"/>
      <c r="C365" s="101" t="str">
        <f t="shared" si="115"/>
        <v/>
      </c>
      <c r="D365" s="46"/>
      <c r="E365" s="213"/>
      <c r="F365" s="196"/>
      <c r="G365" s="196"/>
      <c r="H365" s="188"/>
      <c r="I365" s="311"/>
      <c r="J365" s="188"/>
      <c r="K365" s="214"/>
      <c r="L365" s="196"/>
      <c r="M365" s="196"/>
      <c r="N365" s="196"/>
      <c r="O365" s="196"/>
      <c r="P365" s="196"/>
      <c r="Q365" s="196"/>
      <c r="R365" s="196"/>
      <c r="S365" s="196"/>
      <c r="T365" s="197"/>
      <c r="V365" s="294" t="str">
        <f>IFERROR(INDEX($I$76:$I$508, _xlfn.AGGREGATE(15, 6, ROW($I$76:$I$508)-MIN(ROW($I$76:$I$508))+1/($AE$76:$AE$508&lt;&gt;"ingresos")/(COUNTIF($V$75:V364, $I$76:$I$508)=0), 1)), "")</f>
        <v/>
      </c>
      <c r="W365" s="196"/>
      <c r="X365" s="196"/>
      <c r="Y365" s="188"/>
      <c r="Z365" s="102" t="str">
        <f t="shared" si="114"/>
        <v/>
      </c>
      <c r="AA365" s="103" t="str">
        <f t="shared" si="71"/>
        <v/>
      </c>
      <c r="AB365" s="295" t="str">
        <f t="shared" si="72"/>
        <v/>
      </c>
      <c r="AC365" s="296"/>
      <c r="AE365" s="54">
        <f t="shared" si="73"/>
        <v>0</v>
      </c>
      <c r="AF365" s="89"/>
      <c r="AG365" s="89"/>
      <c r="AH365" s="54" t="str">
        <f t="shared" si="74"/>
        <v/>
      </c>
      <c r="AI365" s="54" t="str">
        <f t="shared" si="75"/>
        <v/>
      </c>
      <c r="AJ365" s="54" t="str">
        <f t="shared" si="76"/>
        <v/>
      </c>
      <c r="AK365" s="54" t="str">
        <f t="shared" si="77"/>
        <v/>
      </c>
      <c r="AL365" s="54" t="str">
        <f t="shared" si="78"/>
        <v/>
      </c>
      <c r="AM365" s="54" t="str">
        <f t="shared" si="79"/>
        <v/>
      </c>
      <c r="AN365" s="54" t="str">
        <f t="shared" si="80"/>
        <v/>
      </c>
      <c r="AO365" s="54" t="str">
        <f t="shared" si="81"/>
        <v/>
      </c>
      <c r="AP365" s="54" t="str">
        <f t="shared" si="82"/>
        <v/>
      </c>
      <c r="AQ365" s="54" t="str">
        <f t="shared" si="83"/>
        <v/>
      </c>
      <c r="AR365" s="54" t="str">
        <f t="shared" si="84"/>
        <v/>
      </c>
      <c r="AS365" s="54" t="str">
        <f t="shared" si="85"/>
        <v/>
      </c>
      <c r="AT365" s="54" t="str">
        <f t="shared" si="86"/>
        <v/>
      </c>
      <c r="AU365" s="54" t="str">
        <f t="shared" si="87"/>
        <v/>
      </c>
      <c r="AV365" s="54" t="str">
        <f t="shared" si="88"/>
        <v/>
      </c>
      <c r="AW365" s="54" t="str">
        <f t="shared" si="89"/>
        <v/>
      </c>
      <c r="AX365" s="54" t="str">
        <f t="shared" si="90"/>
        <v/>
      </c>
      <c r="AY365" s="54" t="str">
        <f t="shared" si="91"/>
        <v/>
      </c>
      <c r="AZ365" s="54" t="str">
        <f t="shared" si="92"/>
        <v/>
      </c>
      <c r="BA365" s="54" t="str">
        <f t="shared" si="93"/>
        <v/>
      </c>
      <c r="BB365" s="54" t="str">
        <f t="shared" si="94"/>
        <v/>
      </c>
      <c r="BC365" s="54" t="str">
        <f t="shared" si="95"/>
        <v/>
      </c>
      <c r="BD365" s="54" t="str">
        <f t="shared" si="96"/>
        <v/>
      </c>
      <c r="BE365" s="54" t="str">
        <f t="shared" si="97"/>
        <v/>
      </c>
      <c r="BF365" s="54" t="str">
        <f t="shared" si="98"/>
        <v/>
      </c>
      <c r="BG365" s="54" t="str">
        <f t="shared" si="99"/>
        <v/>
      </c>
      <c r="BH365" s="54" t="str">
        <f t="shared" si="100"/>
        <v/>
      </c>
      <c r="BI365" s="54" t="str">
        <f t="shared" si="101"/>
        <v/>
      </c>
      <c r="BJ365" s="54" t="str">
        <f t="shared" si="102"/>
        <v/>
      </c>
      <c r="BK365" s="54" t="str">
        <f t="shared" si="103"/>
        <v/>
      </c>
      <c r="BL365" s="54" t="str">
        <f t="shared" si="104"/>
        <v/>
      </c>
      <c r="BM365" s="54" t="str">
        <f t="shared" si="105"/>
        <v/>
      </c>
      <c r="BN365" s="54" t="str">
        <f t="shared" si="106"/>
        <v/>
      </c>
      <c r="BO365" s="54" t="str">
        <f t="shared" si="107"/>
        <v/>
      </c>
      <c r="BP365" s="54" t="str">
        <f t="shared" si="108"/>
        <v/>
      </c>
      <c r="BQ365" s="54" t="str">
        <f t="shared" si="109"/>
        <v/>
      </c>
      <c r="BR365" s="54" t="str">
        <f t="shared" si="110"/>
        <v/>
      </c>
      <c r="BS365" s="54" t="str">
        <f t="shared" si="111"/>
        <v/>
      </c>
      <c r="BT365" s="54" t="str">
        <f t="shared" si="112"/>
        <v/>
      </c>
      <c r="BU365" s="54" t="str">
        <f t="shared" si="113"/>
        <v/>
      </c>
    </row>
    <row r="366" spans="2:73" ht="16.2">
      <c r="B366" s="104"/>
      <c r="C366" s="101" t="str">
        <f t="shared" si="115"/>
        <v/>
      </c>
      <c r="D366" s="46"/>
      <c r="E366" s="213"/>
      <c r="F366" s="196"/>
      <c r="G366" s="196"/>
      <c r="H366" s="188"/>
      <c r="I366" s="311"/>
      <c r="J366" s="188"/>
      <c r="K366" s="214"/>
      <c r="L366" s="196"/>
      <c r="M366" s="196"/>
      <c r="N366" s="196"/>
      <c r="O366" s="196"/>
      <c r="P366" s="196"/>
      <c r="Q366" s="196"/>
      <c r="R366" s="196"/>
      <c r="S366" s="196"/>
      <c r="T366" s="197"/>
      <c r="V366" s="294" t="str">
        <f>IFERROR(INDEX($I$76:$I$508, _xlfn.AGGREGATE(15, 6, ROW($I$76:$I$508)-MIN(ROW($I$76:$I$508))+1/($AE$76:$AE$508&lt;&gt;"ingresos")/(COUNTIF($V$75:V365, $I$76:$I$508)=0), 1)), "")</f>
        <v/>
      </c>
      <c r="W366" s="196"/>
      <c r="X366" s="196"/>
      <c r="Y366" s="188"/>
      <c r="Z366" s="102" t="str">
        <f t="shared" si="114"/>
        <v/>
      </c>
      <c r="AA366" s="103" t="str">
        <f t="shared" si="71"/>
        <v/>
      </c>
      <c r="AB366" s="295" t="str">
        <f t="shared" si="72"/>
        <v/>
      </c>
      <c r="AC366" s="296"/>
      <c r="AE366" s="54">
        <f t="shared" si="73"/>
        <v>0</v>
      </c>
      <c r="AF366" s="89"/>
      <c r="AG366" s="89"/>
      <c r="AH366" s="54" t="str">
        <f t="shared" si="74"/>
        <v/>
      </c>
      <c r="AI366" s="54" t="str">
        <f t="shared" si="75"/>
        <v/>
      </c>
      <c r="AJ366" s="54" t="str">
        <f t="shared" si="76"/>
        <v/>
      </c>
      <c r="AK366" s="54" t="str">
        <f t="shared" si="77"/>
        <v/>
      </c>
      <c r="AL366" s="54" t="str">
        <f t="shared" si="78"/>
        <v/>
      </c>
      <c r="AM366" s="54" t="str">
        <f t="shared" si="79"/>
        <v/>
      </c>
      <c r="AN366" s="54" t="str">
        <f t="shared" si="80"/>
        <v/>
      </c>
      <c r="AO366" s="54" t="str">
        <f t="shared" si="81"/>
        <v/>
      </c>
      <c r="AP366" s="54" t="str">
        <f t="shared" si="82"/>
        <v/>
      </c>
      <c r="AQ366" s="54" t="str">
        <f t="shared" si="83"/>
        <v/>
      </c>
      <c r="AR366" s="54" t="str">
        <f t="shared" si="84"/>
        <v/>
      </c>
      <c r="AS366" s="54" t="str">
        <f t="shared" si="85"/>
        <v/>
      </c>
      <c r="AT366" s="54" t="str">
        <f t="shared" si="86"/>
        <v/>
      </c>
      <c r="AU366" s="54" t="str">
        <f t="shared" si="87"/>
        <v/>
      </c>
      <c r="AV366" s="54" t="str">
        <f t="shared" si="88"/>
        <v/>
      </c>
      <c r="AW366" s="54" t="str">
        <f t="shared" si="89"/>
        <v/>
      </c>
      <c r="AX366" s="54" t="str">
        <f t="shared" si="90"/>
        <v/>
      </c>
      <c r="AY366" s="54" t="str">
        <f t="shared" si="91"/>
        <v/>
      </c>
      <c r="AZ366" s="54" t="str">
        <f t="shared" si="92"/>
        <v/>
      </c>
      <c r="BA366" s="54" t="str">
        <f t="shared" si="93"/>
        <v/>
      </c>
      <c r="BB366" s="54" t="str">
        <f t="shared" si="94"/>
        <v/>
      </c>
      <c r="BC366" s="54" t="str">
        <f t="shared" si="95"/>
        <v/>
      </c>
      <c r="BD366" s="54" t="str">
        <f t="shared" si="96"/>
        <v/>
      </c>
      <c r="BE366" s="54" t="str">
        <f t="shared" si="97"/>
        <v/>
      </c>
      <c r="BF366" s="54" t="str">
        <f t="shared" si="98"/>
        <v/>
      </c>
      <c r="BG366" s="54" t="str">
        <f t="shared" si="99"/>
        <v/>
      </c>
      <c r="BH366" s="54" t="str">
        <f t="shared" si="100"/>
        <v/>
      </c>
      <c r="BI366" s="54" t="str">
        <f t="shared" si="101"/>
        <v/>
      </c>
      <c r="BJ366" s="54" t="str">
        <f t="shared" si="102"/>
        <v/>
      </c>
      <c r="BK366" s="54" t="str">
        <f t="shared" si="103"/>
        <v/>
      </c>
      <c r="BL366" s="54" t="str">
        <f t="shared" si="104"/>
        <v/>
      </c>
      <c r="BM366" s="54" t="str">
        <f t="shared" si="105"/>
        <v/>
      </c>
      <c r="BN366" s="54" t="str">
        <f t="shared" si="106"/>
        <v/>
      </c>
      <c r="BO366" s="54" t="str">
        <f t="shared" si="107"/>
        <v/>
      </c>
      <c r="BP366" s="54" t="str">
        <f t="shared" si="108"/>
        <v/>
      </c>
      <c r="BQ366" s="54" t="str">
        <f t="shared" si="109"/>
        <v/>
      </c>
      <c r="BR366" s="54" t="str">
        <f t="shared" si="110"/>
        <v/>
      </c>
      <c r="BS366" s="54" t="str">
        <f t="shared" si="111"/>
        <v/>
      </c>
      <c r="BT366" s="54" t="str">
        <f t="shared" si="112"/>
        <v/>
      </c>
      <c r="BU366" s="54" t="str">
        <f t="shared" si="113"/>
        <v/>
      </c>
    </row>
    <row r="367" spans="2:73" ht="16.2">
      <c r="B367" s="104"/>
      <c r="C367" s="101" t="str">
        <f t="shared" si="115"/>
        <v/>
      </c>
      <c r="D367" s="46"/>
      <c r="E367" s="213"/>
      <c r="F367" s="196"/>
      <c r="G367" s="196"/>
      <c r="H367" s="188"/>
      <c r="I367" s="311"/>
      <c r="J367" s="188"/>
      <c r="K367" s="214"/>
      <c r="L367" s="196"/>
      <c r="M367" s="196"/>
      <c r="N367" s="196"/>
      <c r="O367" s="196"/>
      <c r="P367" s="196"/>
      <c r="Q367" s="196"/>
      <c r="R367" s="196"/>
      <c r="S367" s="196"/>
      <c r="T367" s="197"/>
      <c r="V367" s="294" t="str">
        <f>IFERROR(INDEX($I$76:$I$508, _xlfn.AGGREGATE(15, 6, ROW($I$76:$I$508)-MIN(ROW($I$76:$I$508))+1/($AE$76:$AE$508&lt;&gt;"ingresos")/(COUNTIF($V$75:V366, $I$76:$I$508)=0), 1)), "")</f>
        <v/>
      </c>
      <c r="W367" s="196"/>
      <c r="X367" s="196"/>
      <c r="Y367" s="188"/>
      <c r="Z367" s="102" t="str">
        <f t="shared" si="114"/>
        <v/>
      </c>
      <c r="AA367" s="103" t="str">
        <f t="shared" si="71"/>
        <v/>
      </c>
      <c r="AB367" s="295" t="str">
        <f t="shared" si="72"/>
        <v/>
      </c>
      <c r="AC367" s="296"/>
      <c r="AE367" s="54">
        <f t="shared" si="73"/>
        <v>0</v>
      </c>
      <c r="AF367" s="89"/>
      <c r="AG367" s="89"/>
      <c r="AH367" s="54" t="str">
        <f t="shared" si="74"/>
        <v/>
      </c>
      <c r="AI367" s="54" t="str">
        <f t="shared" si="75"/>
        <v/>
      </c>
      <c r="AJ367" s="54" t="str">
        <f t="shared" si="76"/>
        <v/>
      </c>
      <c r="AK367" s="54" t="str">
        <f t="shared" si="77"/>
        <v/>
      </c>
      <c r="AL367" s="54" t="str">
        <f t="shared" si="78"/>
        <v/>
      </c>
      <c r="AM367" s="54" t="str">
        <f t="shared" si="79"/>
        <v/>
      </c>
      <c r="AN367" s="54" t="str">
        <f t="shared" si="80"/>
        <v/>
      </c>
      <c r="AO367" s="54" t="str">
        <f t="shared" si="81"/>
        <v/>
      </c>
      <c r="AP367" s="54" t="str">
        <f t="shared" si="82"/>
        <v/>
      </c>
      <c r="AQ367" s="54" t="str">
        <f t="shared" si="83"/>
        <v/>
      </c>
      <c r="AR367" s="54" t="str">
        <f t="shared" si="84"/>
        <v/>
      </c>
      <c r="AS367" s="54" t="str">
        <f t="shared" si="85"/>
        <v/>
      </c>
      <c r="AT367" s="54" t="str">
        <f t="shared" si="86"/>
        <v/>
      </c>
      <c r="AU367" s="54" t="str">
        <f t="shared" si="87"/>
        <v/>
      </c>
      <c r="AV367" s="54" t="str">
        <f t="shared" si="88"/>
        <v/>
      </c>
      <c r="AW367" s="54" t="str">
        <f t="shared" si="89"/>
        <v/>
      </c>
      <c r="AX367" s="54" t="str">
        <f t="shared" si="90"/>
        <v/>
      </c>
      <c r="AY367" s="54" t="str">
        <f t="shared" si="91"/>
        <v/>
      </c>
      <c r="AZ367" s="54" t="str">
        <f t="shared" si="92"/>
        <v/>
      </c>
      <c r="BA367" s="54" t="str">
        <f t="shared" si="93"/>
        <v/>
      </c>
      <c r="BB367" s="54" t="str">
        <f t="shared" si="94"/>
        <v/>
      </c>
      <c r="BC367" s="54" t="str">
        <f t="shared" si="95"/>
        <v/>
      </c>
      <c r="BD367" s="54" t="str">
        <f t="shared" si="96"/>
        <v/>
      </c>
      <c r="BE367" s="54" t="str">
        <f t="shared" si="97"/>
        <v/>
      </c>
      <c r="BF367" s="54" t="str">
        <f t="shared" si="98"/>
        <v/>
      </c>
      <c r="BG367" s="54" t="str">
        <f t="shared" si="99"/>
        <v/>
      </c>
      <c r="BH367" s="54" t="str">
        <f t="shared" si="100"/>
        <v/>
      </c>
      <c r="BI367" s="54" t="str">
        <f t="shared" si="101"/>
        <v/>
      </c>
      <c r="BJ367" s="54" t="str">
        <f t="shared" si="102"/>
        <v/>
      </c>
      <c r="BK367" s="54" t="str">
        <f t="shared" si="103"/>
        <v/>
      </c>
      <c r="BL367" s="54" t="str">
        <f t="shared" si="104"/>
        <v/>
      </c>
      <c r="BM367" s="54" t="str">
        <f t="shared" si="105"/>
        <v/>
      </c>
      <c r="BN367" s="54" t="str">
        <f t="shared" si="106"/>
        <v/>
      </c>
      <c r="BO367" s="54" t="str">
        <f t="shared" si="107"/>
        <v/>
      </c>
      <c r="BP367" s="54" t="str">
        <f t="shared" si="108"/>
        <v/>
      </c>
      <c r="BQ367" s="54" t="str">
        <f t="shared" si="109"/>
        <v/>
      </c>
      <c r="BR367" s="54" t="str">
        <f t="shared" si="110"/>
        <v/>
      </c>
      <c r="BS367" s="54" t="str">
        <f t="shared" si="111"/>
        <v/>
      </c>
      <c r="BT367" s="54" t="str">
        <f t="shared" si="112"/>
        <v/>
      </c>
      <c r="BU367" s="54" t="str">
        <f t="shared" si="113"/>
        <v/>
      </c>
    </row>
    <row r="368" spans="2:73" ht="16.2">
      <c r="B368" s="104"/>
      <c r="C368" s="101" t="str">
        <f t="shared" si="115"/>
        <v/>
      </c>
      <c r="D368" s="46"/>
      <c r="E368" s="213"/>
      <c r="F368" s="196"/>
      <c r="G368" s="196"/>
      <c r="H368" s="188"/>
      <c r="I368" s="311"/>
      <c r="J368" s="188"/>
      <c r="K368" s="214"/>
      <c r="L368" s="196"/>
      <c r="M368" s="196"/>
      <c r="N368" s="196"/>
      <c r="O368" s="196"/>
      <c r="P368" s="196"/>
      <c r="Q368" s="196"/>
      <c r="R368" s="196"/>
      <c r="S368" s="196"/>
      <c r="T368" s="197"/>
      <c r="V368" s="294" t="str">
        <f>IFERROR(INDEX($I$76:$I$508, _xlfn.AGGREGATE(15, 6, ROW($I$76:$I$508)-MIN(ROW($I$76:$I$508))+1/($AE$76:$AE$508&lt;&gt;"ingresos")/(COUNTIF($V$75:V367, $I$76:$I$508)=0), 1)), "")</f>
        <v/>
      </c>
      <c r="W368" s="196"/>
      <c r="X368" s="196"/>
      <c r="Y368" s="188"/>
      <c r="Z368" s="102" t="str">
        <f t="shared" si="114"/>
        <v/>
      </c>
      <c r="AA368" s="103" t="str">
        <f t="shared" si="71"/>
        <v/>
      </c>
      <c r="AB368" s="295" t="str">
        <f t="shared" si="72"/>
        <v/>
      </c>
      <c r="AC368" s="296"/>
      <c r="AE368" s="54">
        <f t="shared" si="73"/>
        <v>0</v>
      </c>
      <c r="AF368" s="89"/>
      <c r="AG368" s="89"/>
      <c r="AH368" s="54" t="str">
        <f t="shared" si="74"/>
        <v/>
      </c>
      <c r="AI368" s="54" t="str">
        <f t="shared" si="75"/>
        <v/>
      </c>
      <c r="AJ368" s="54" t="str">
        <f t="shared" si="76"/>
        <v/>
      </c>
      <c r="AK368" s="54" t="str">
        <f t="shared" si="77"/>
        <v/>
      </c>
      <c r="AL368" s="54" t="str">
        <f t="shared" si="78"/>
        <v/>
      </c>
      <c r="AM368" s="54" t="str">
        <f t="shared" si="79"/>
        <v/>
      </c>
      <c r="AN368" s="54" t="str">
        <f t="shared" si="80"/>
        <v/>
      </c>
      <c r="AO368" s="54" t="str">
        <f t="shared" si="81"/>
        <v/>
      </c>
      <c r="AP368" s="54" t="str">
        <f t="shared" si="82"/>
        <v/>
      </c>
      <c r="AQ368" s="54" t="str">
        <f t="shared" si="83"/>
        <v/>
      </c>
      <c r="AR368" s="54" t="str">
        <f t="shared" si="84"/>
        <v/>
      </c>
      <c r="AS368" s="54" t="str">
        <f t="shared" si="85"/>
        <v/>
      </c>
      <c r="AT368" s="54" t="str">
        <f t="shared" si="86"/>
        <v/>
      </c>
      <c r="AU368" s="54" t="str">
        <f t="shared" si="87"/>
        <v/>
      </c>
      <c r="AV368" s="54" t="str">
        <f t="shared" si="88"/>
        <v/>
      </c>
      <c r="AW368" s="54" t="str">
        <f t="shared" si="89"/>
        <v/>
      </c>
      <c r="AX368" s="54" t="str">
        <f t="shared" si="90"/>
        <v/>
      </c>
      <c r="AY368" s="54" t="str">
        <f t="shared" si="91"/>
        <v/>
      </c>
      <c r="AZ368" s="54" t="str">
        <f t="shared" si="92"/>
        <v/>
      </c>
      <c r="BA368" s="54" t="str">
        <f t="shared" si="93"/>
        <v/>
      </c>
      <c r="BB368" s="54" t="str">
        <f t="shared" si="94"/>
        <v/>
      </c>
      <c r="BC368" s="54" t="str">
        <f t="shared" si="95"/>
        <v/>
      </c>
      <c r="BD368" s="54" t="str">
        <f t="shared" si="96"/>
        <v/>
      </c>
      <c r="BE368" s="54" t="str">
        <f t="shared" si="97"/>
        <v/>
      </c>
      <c r="BF368" s="54" t="str">
        <f t="shared" si="98"/>
        <v/>
      </c>
      <c r="BG368" s="54" t="str">
        <f t="shared" si="99"/>
        <v/>
      </c>
      <c r="BH368" s="54" t="str">
        <f t="shared" si="100"/>
        <v/>
      </c>
      <c r="BI368" s="54" t="str">
        <f t="shared" si="101"/>
        <v/>
      </c>
      <c r="BJ368" s="54" t="str">
        <f t="shared" si="102"/>
        <v/>
      </c>
      <c r="BK368" s="54" t="str">
        <f t="shared" si="103"/>
        <v/>
      </c>
      <c r="BL368" s="54" t="str">
        <f t="shared" si="104"/>
        <v/>
      </c>
      <c r="BM368" s="54" t="str">
        <f t="shared" si="105"/>
        <v/>
      </c>
      <c r="BN368" s="54" t="str">
        <f t="shared" si="106"/>
        <v/>
      </c>
      <c r="BO368" s="54" t="str">
        <f t="shared" si="107"/>
        <v/>
      </c>
      <c r="BP368" s="54" t="str">
        <f t="shared" si="108"/>
        <v/>
      </c>
      <c r="BQ368" s="54" t="str">
        <f t="shared" si="109"/>
        <v/>
      </c>
      <c r="BR368" s="54" t="str">
        <f t="shared" si="110"/>
        <v/>
      </c>
      <c r="BS368" s="54" t="str">
        <f t="shared" si="111"/>
        <v/>
      </c>
      <c r="BT368" s="54" t="str">
        <f t="shared" si="112"/>
        <v/>
      </c>
      <c r="BU368" s="54" t="str">
        <f t="shared" si="113"/>
        <v/>
      </c>
    </row>
    <row r="369" spans="2:73" ht="16.2">
      <c r="B369" s="104"/>
      <c r="C369" s="101" t="str">
        <f t="shared" si="115"/>
        <v/>
      </c>
      <c r="D369" s="46"/>
      <c r="E369" s="213"/>
      <c r="F369" s="196"/>
      <c r="G369" s="196"/>
      <c r="H369" s="188"/>
      <c r="I369" s="311"/>
      <c r="J369" s="188"/>
      <c r="K369" s="214"/>
      <c r="L369" s="196"/>
      <c r="M369" s="196"/>
      <c r="N369" s="196"/>
      <c r="O369" s="196"/>
      <c r="P369" s="196"/>
      <c r="Q369" s="196"/>
      <c r="R369" s="196"/>
      <c r="S369" s="196"/>
      <c r="T369" s="197"/>
      <c r="V369" s="294" t="str">
        <f>IFERROR(INDEX($I$76:$I$508, _xlfn.AGGREGATE(15, 6, ROW($I$76:$I$508)-MIN(ROW($I$76:$I$508))+1/($AE$76:$AE$508&lt;&gt;"ingresos")/(COUNTIF($V$75:V368, $I$76:$I$508)=0), 1)), "")</f>
        <v/>
      </c>
      <c r="W369" s="196"/>
      <c r="X369" s="196"/>
      <c r="Y369" s="188"/>
      <c r="Z369" s="102" t="str">
        <f t="shared" si="114"/>
        <v/>
      </c>
      <c r="AA369" s="103" t="str">
        <f t="shared" si="71"/>
        <v/>
      </c>
      <c r="AB369" s="295" t="str">
        <f t="shared" si="72"/>
        <v/>
      </c>
      <c r="AC369" s="296"/>
      <c r="AE369" s="54">
        <f t="shared" si="73"/>
        <v>0</v>
      </c>
      <c r="AF369" s="89"/>
      <c r="AG369" s="89"/>
      <c r="AH369" s="54" t="str">
        <f t="shared" si="74"/>
        <v/>
      </c>
      <c r="AI369" s="54" t="str">
        <f t="shared" si="75"/>
        <v/>
      </c>
      <c r="AJ369" s="54" t="str">
        <f t="shared" si="76"/>
        <v/>
      </c>
      <c r="AK369" s="54" t="str">
        <f t="shared" si="77"/>
        <v/>
      </c>
      <c r="AL369" s="54" t="str">
        <f t="shared" si="78"/>
        <v/>
      </c>
      <c r="AM369" s="54" t="str">
        <f t="shared" si="79"/>
        <v/>
      </c>
      <c r="AN369" s="54" t="str">
        <f t="shared" si="80"/>
        <v/>
      </c>
      <c r="AO369" s="54" t="str">
        <f t="shared" si="81"/>
        <v/>
      </c>
      <c r="AP369" s="54" t="str">
        <f t="shared" si="82"/>
        <v/>
      </c>
      <c r="AQ369" s="54" t="str">
        <f t="shared" si="83"/>
        <v/>
      </c>
      <c r="AR369" s="54" t="str">
        <f t="shared" si="84"/>
        <v/>
      </c>
      <c r="AS369" s="54" t="str">
        <f t="shared" si="85"/>
        <v/>
      </c>
      <c r="AT369" s="54" t="str">
        <f t="shared" si="86"/>
        <v/>
      </c>
      <c r="AU369" s="54" t="str">
        <f t="shared" si="87"/>
        <v/>
      </c>
      <c r="AV369" s="54" t="str">
        <f t="shared" si="88"/>
        <v/>
      </c>
      <c r="AW369" s="54" t="str">
        <f t="shared" si="89"/>
        <v/>
      </c>
      <c r="AX369" s="54" t="str">
        <f t="shared" si="90"/>
        <v/>
      </c>
      <c r="AY369" s="54" t="str">
        <f t="shared" si="91"/>
        <v/>
      </c>
      <c r="AZ369" s="54" t="str">
        <f t="shared" si="92"/>
        <v/>
      </c>
      <c r="BA369" s="54" t="str">
        <f t="shared" si="93"/>
        <v/>
      </c>
      <c r="BB369" s="54" t="str">
        <f t="shared" si="94"/>
        <v/>
      </c>
      <c r="BC369" s="54" t="str">
        <f t="shared" si="95"/>
        <v/>
      </c>
      <c r="BD369" s="54" t="str">
        <f t="shared" si="96"/>
        <v/>
      </c>
      <c r="BE369" s="54" t="str">
        <f t="shared" si="97"/>
        <v/>
      </c>
      <c r="BF369" s="54" t="str">
        <f t="shared" si="98"/>
        <v/>
      </c>
      <c r="BG369" s="54" t="str">
        <f t="shared" si="99"/>
        <v/>
      </c>
      <c r="BH369" s="54" t="str">
        <f t="shared" si="100"/>
        <v/>
      </c>
      <c r="BI369" s="54" t="str">
        <f t="shared" si="101"/>
        <v/>
      </c>
      <c r="BJ369" s="54" t="str">
        <f t="shared" si="102"/>
        <v/>
      </c>
      <c r="BK369" s="54" t="str">
        <f t="shared" si="103"/>
        <v/>
      </c>
      <c r="BL369" s="54" t="str">
        <f t="shared" si="104"/>
        <v/>
      </c>
      <c r="BM369" s="54" t="str">
        <f t="shared" si="105"/>
        <v/>
      </c>
      <c r="BN369" s="54" t="str">
        <f t="shared" si="106"/>
        <v/>
      </c>
      <c r="BO369" s="54" t="str">
        <f t="shared" si="107"/>
        <v/>
      </c>
      <c r="BP369" s="54" t="str">
        <f t="shared" si="108"/>
        <v/>
      </c>
      <c r="BQ369" s="54" t="str">
        <f t="shared" si="109"/>
        <v/>
      </c>
      <c r="BR369" s="54" t="str">
        <f t="shared" si="110"/>
        <v/>
      </c>
      <c r="BS369" s="54" t="str">
        <f t="shared" si="111"/>
        <v/>
      </c>
      <c r="BT369" s="54" t="str">
        <f t="shared" si="112"/>
        <v/>
      </c>
      <c r="BU369" s="54" t="str">
        <f t="shared" si="113"/>
        <v/>
      </c>
    </row>
    <row r="370" spans="2:73" ht="16.2">
      <c r="B370" s="104"/>
      <c r="C370" s="101" t="str">
        <f t="shared" si="115"/>
        <v/>
      </c>
      <c r="D370" s="46"/>
      <c r="E370" s="213"/>
      <c r="F370" s="196"/>
      <c r="G370" s="196"/>
      <c r="H370" s="188"/>
      <c r="I370" s="311"/>
      <c r="J370" s="188"/>
      <c r="K370" s="214"/>
      <c r="L370" s="196"/>
      <c r="M370" s="196"/>
      <c r="N370" s="196"/>
      <c r="O370" s="196"/>
      <c r="P370" s="196"/>
      <c r="Q370" s="196"/>
      <c r="R370" s="196"/>
      <c r="S370" s="196"/>
      <c r="T370" s="197"/>
      <c r="V370" s="294" t="str">
        <f>IFERROR(INDEX($I$76:$I$508, _xlfn.AGGREGATE(15, 6, ROW($I$76:$I$508)-MIN(ROW($I$76:$I$508))+1/($AE$76:$AE$508&lt;&gt;"ingresos")/(COUNTIF($V$75:V369, $I$76:$I$508)=0), 1)), "")</f>
        <v/>
      </c>
      <c r="W370" s="196"/>
      <c r="X370" s="196"/>
      <c r="Y370" s="188"/>
      <c r="Z370" s="102" t="str">
        <f t="shared" si="114"/>
        <v/>
      </c>
      <c r="AA370" s="103" t="str">
        <f t="shared" si="71"/>
        <v/>
      </c>
      <c r="AB370" s="295" t="str">
        <f t="shared" si="72"/>
        <v/>
      </c>
      <c r="AC370" s="296"/>
      <c r="AE370" s="54">
        <f t="shared" si="73"/>
        <v>0</v>
      </c>
      <c r="AF370" s="89"/>
      <c r="AG370" s="89"/>
      <c r="AH370" s="54" t="str">
        <f t="shared" si="74"/>
        <v/>
      </c>
      <c r="AI370" s="54" t="str">
        <f t="shared" si="75"/>
        <v/>
      </c>
      <c r="AJ370" s="54" t="str">
        <f t="shared" si="76"/>
        <v/>
      </c>
      <c r="AK370" s="54" t="str">
        <f t="shared" si="77"/>
        <v/>
      </c>
      <c r="AL370" s="54" t="str">
        <f t="shared" si="78"/>
        <v/>
      </c>
      <c r="AM370" s="54" t="str">
        <f t="shared" si="79"/>
        <v/>
      </c>
      <c r="AN370" s="54" t="str">
        <f t="shared" si="80"/>
        <v/>
      </c>
      <c r="AO370" s="54" t="str">
        <f t="shared" si="81"/>
        <v/>
      </c>
      <c r="AP370" s="54" t="str">
        <f t="shared" si="82"/>
        <v/>
      </c>
      <c r="AQ370" s="54" t="str">
        <f t="shared" si="83"/>
        <v/>
      </c>
      <c r="AR370" s="54" t="str">
        <f t="shared" si="84"/>
        <v/>
      </c>
      <c r="AS370" s="54" t="str">
        <f t="shared" si="85"/>
        <v/>
      </c>
      <c r="AT370" s="54" t="str">
        <f t="shared" si="86"/>
        <v/>
      </c>
      <c r="AU370" s="54" t="str">
        <f t="shared" si="87"/>
        <v/>
      </c>
      <c r="AV370" s="54" t="str">
        <f t="shared" si="88"/>
        <v/>
      </c>
      <c r="AW370" s="54" t="str">
        <f t="shared" si="89"/>
        <v/>
      </c>
      <c r="AX370" s="54" t="str">
        <f t="shared" si="90"/>
        <v/>
      </c>
      <c r="AY370" s="54" t="str">
        <f t="shared" si="91"/>
        <v/>
      </c>
      <c r="AZ370" s="54" t="str">
        <f t="shared" si="92"/>
        <v/>
      </c>
      <c r="BA370" s="54" t="str">
        <f t="shared" si="93"/>
        <v/>
      </c>
      <c r="BB370" s="54" t="str">
        <f t="shared" si="94"/>
        <v/>
      </c>
      <c r="BC370" s="54" t="str">
        <f t="shared" si="95"/>
        <v/>
      </c>
      <c r="BD370" s="54" t="str">
        <f t="shared" si="96"/>
        <v/>
      </c>
      <c r="BE370" s="54" t="str">
        <f t="shared" si="97"/>
        <v/>
      </c>
      <c r="BF370" s="54" t="str">
        <f t="shared" si="98"/>
        <v/>
      </c>
      <c r="BG370" s="54" t="str">
        <f t="shared" si="99"/>
        <v/>
      </c>
      <c r="BH370" s="54" t="str">
        <f t="shared" si="100"/>
        <v/>
      </c>
      <c r="BI370" s="54" t="str">
        <f t="shared" si="101"/>
        <v/>
      </c>
      <c r="BJ370" s="54" t="str">
        <f t="shared" si="102"/>
        <v/>
      </c>
      <c r="BK370" s="54" t="str">
        <f t="shared" si="103"/>
        <v/>
      </c>
      <c r="BL370" s="54" t="str">
        <f t="shared" si="104"/>
        <v/>
      </c>
      <c r="BM370" s="54" t="str">
        <f t="shared" si="105"/>
        <v/>
      </c>
      <c r="BN370" s="54" t="str">
        <f t="shared" si="106"/>
        <v/>
      </c>
      <c r="BO370" s="54" t="str">
        <f t="shared" si="107"/>
        <v/>
      </c>
      <c r="BP370" s="54" t="str">
        <f t="shared" si="108"/>
        <v/>
      </c>
      <c r="BQ370" s="54" t="str">
        <f t="shared" si="109"/>
        <v/>
      </c>
      <c r="BR370" s="54" t="str">
        <f t="shared" si="110"/>
        <v/>
      </c>
      <c r="BS370" s="54" t="str">
        <f t="shared" si="111"/>
        <v/>
      </c>
      <c r="BT370" s="54" t="str">
        <f t="shared" si="112"/>
        <v/>
      </c>
      <c r="BU370" s="54" t="str">
        <f t="shared" si="113"/>
        <v/>
      </c>
    </row>
    <row r="371" spans="2:73" ht="16.2">
      <c r="B371" s="104"/>
      <c r="C371" s="101" t="str">
        <f t="shared" si="115"/>
        <v/>
      </c>
      <c r="D371" s="46"/>
      <c r="E371" s="213"/>
      <c r="F371" s="196"/>
      <c r="G371" s="196"/>
      <c r="H371" s="188"/>
      <c r="I371" s="311"/>
      <c r="J371" s="188"/>
      <c r="K371" s="214"/>
      <c r="L371" s="196"/>
      <c r="M371" s="196"/>
      <c r="N371" s="196"/>
      <c r="O371" s="196"/>
      <c r="P371" s="196"/>
      <c r="Q371" s="196"/>
      <c r="R371" s="196"/>
      <c r="S371" s="196"/>
      <c r="T371" s="197"/>
      <c r="V371" s="294" t="str">
        <f>IFERROR(INDEX($I$76:$I$508, _xlfn.AGGREGATE(15, 6, ROW($I$76:$I$508)-MIN(ROW($I$76:$I$508))+1/($AE$76:$AE$508&lt;&gt;"ingresos")/(COUNTIF($V$75:V370, $I$76:$I$508)=0), 1)), "")</f>
        <v/>
      </c>
      <c r="W371" s="196"/>
      <c r="X371" s="196"/>
      <c r="Y371" s="188"/>
      <c r="Z371" s="102" t="str">
        <f t="shared" si="114"/>
        <v/>
      </c>
      <c r="AA371" s="103" t="str">
        <f t="shared" si="71"/>
        <v/>
      </c>
      <c r="AB371" s="295" t="str">
        <f t="shared" si="72"/>
        <v/>
      </c>
      <c r="AC371" s="296"/>
      <c r="AE371" s="54">
        <f t="shared" si="73"/>
        <v>0</v>
      </c>
      <c r="AF371" s="89"/>
      <c r="AG371" s="89"/>
      <c r="AH371" s="54" t="str">
        <f t="shared" si="74"/>
        <v/>
      </c>
      <c r="AI371" s="54" t="str">
        <f t="shared" si="75"/>
        <v/>
      </c>
      <c r="AJ371" s="54" t="str">
        <f t="shared" si="76"/>
        <v/>
      </c>
      <c r="AK371" s="54" t="str">
        <f t="shared" si="77"/>
        <v/>
      </c>
      <c r="AL371" s="54" t="str">
        <f t="shared" si="78"/>
        <v/>
      </c>
      <c r="AM371" s="54" t="str">
        <f t="shared" si="79"/>
        <v/>
      </c>
      <c r="AN371" s="54" t="str">
        <f t="shared" si="80"/>
        <v/>
      </c>
      <c r="AO371" s="54" t="str">
        <f t="shared" si="81"/>
        <v/>
      </c>
      <c r="AP371" s="54" t="str">
        <f t="shared" si="82"/>
        <v/>
      </c>
      <c r="AQ371" s="54" t="str">
        <f t="shared" si="83"/>
        <v/>
      </c>
      <c r="AR371" s="54" t="str">
        <f t="shared" si="84"/>
        <v/>
      </c>
      <c r="AS371" s="54" t="str">
        <f t="shared" si="85"/>
        <v/>
      </c>
      <c r="AT371" s="54" t="str">
        <f t="shared" si="86"/>
        <v/>
      </c>
      <c r="AU371" s="54" t="str">
        <f t="shared" si="87"/>
        <v/>
      </c>
      <c r="AV371" s="54" t="str">
        <f t="shared" si="88"/>
        <v/>
      </c>
      <c r="AW371" s="54" t="str">
        <f t="shared" si="89"/>
        <v/>
      </c>
      <c r="AX371" s="54" t="str">
        <f t="shared" si="90"/>
        <v/>
      </c>
      <c r="AY371" s="54" t="str">
        <f t="shared" si="91"/>
        <v/>
      </c>
      <c r="AZ371" s="54" t="str">
        <f t="shared" si="92"/>
        <v/>
      </c>
      <c r="BA371" s="54" t="str">
        <f t="shared" si="93"/>
        <v/>
      </c>
      <c r="BB371" s="54" t="str">
        <f t="shared" si="94"/>
        <v/>
      </c>
      <c r="BC371" s="54" t="str">
        <f t="shared" si="95"/>
        <v/>
      </c>
      <c r="BD371" s="54" t="str">
        <f t="shared" si="96"/>
        <v/>
      </c>
      <c r="BE371" s="54" t="str">
        <f t="shared" si="97"/>
        <v/>
      </c>
      <c r="BF371" s="54" t="str">
        <f t="shared" si="98"/>
        <v/>
      </c>
      <c r="BG371" s="54" t="str">
        <f t="shared" si="99"/>
        <v/>
      </c>
      <c r="BH371" s="54" t="str">
        <f t="shared" si="100"/>
        <v/>
      </c>
      <c r="BI371" s="54" t="str">
        <f t="shared" si="101"/>
        <v/>
      </c>
      <c r="BJ371" s="54" t="str">
        <f t="shared" si="102"/>
        <v/>
      </c>
      <c r="BK371" s="54" t="str">
        <f t="shared" si="103"/>
        <v/>
      </c>
      <c r="BL371" s="54" t="str">
        <f t="shared" si="104"/>
        <v/>
      </c>
      <c r="BM371" s="54" t="str">
        <f t="shared" si="105"/>
        <v/>
      </c>
      <c r="BN371" s="54" t="str">
        <f t="shared" si="106"/>
        <v/>
      </c>
      <c r="BO371" s="54" t="str">
        <f t="shared" si="107"/>
        <v/>
      </c>
      <c r="BP371" s="54" t="str">
        <f t="shared" si="108"/>
        <v/>
      </c>
      <c r="BQ371" s="54" t="str">
        <f t="shared" si="109"/>
        <v/>
      </c>
      <c r="BR371" s="54" t="str">
        <f t="shared" si="110"/>
        <v/>
      </c>
      <c r="BS371" s="54" t="str">
        <f t="shared" si="111"/>
        <v/>
      </c>
      <c r="BT371" s="54" t="str">
        <f t="shared" si="112"/>
        <v/>
      </c>
      <c r="BU371" s="54" t="str">
        <f t="shared" si="113"/>
        <v/>
      </c>
    </row>
    <row r="372" spans="2:73" ht="16.2">
      <c r="B372" s="104"/>
      <c r="C372" s="101" t="str">
        <f t="shared" si="115"/>
        <v/>
      </c>
      <c r="D372" s="46"/>
      <c r="E372" s="213"/>
      <c r="F372" s="196"/>
      <c r="G372" s="196"/>
      <c r="H372" s="188"/>
      <c r="I372" s="311"/>
      <c r="J372" s="188"/>
      <c r="K372" s="214"/>
      <c r="L372" s="196"/>
      <c r="M372" s="196"/>
      <c r="N372" s="196"/>
      <c r="O372" s="196"/>
      <c r="P372" s="196"/>
      <c r="Q372" s="196"/>
      <c r="R372" s="196"/>
      <c r="S372" s="196"/>
      <c r="T372" s="197"/>
      <c r="V372" s="294" t="str">
        <f>IFERROR(INDEX($I$76:$I$508, _xlfn.AGGREGATE(15, 6, ROW($I$76:$I$508)-MIN(ROW($I$76:$I$508))+1/($AE$76:$AE$508&lt;&gt;"ingresos")/(COUNTIF($V$75:V371, $I$76:$I$508)=0), 1)), "")</f>
        <v/>
      </c>
      <c r="W372" s="196"/>
      <c r="X372" s="196"/>
      <c r="Y372" s="188"/>
      <c r="Z372" s="102" t="str">
        <f t="shared" si="114"/>
        <v/>
      </c>
      <c r="AA372" s="103" t="str">
        <f t="shared" si="71"/>
        <v/>
      </c>
      <c r="AB372" s="295" t="str">
        <f t="shared" si="72"/>
        <v/>
      </c>
      <c r="AC372" s="296"/>
      <c r="AE372" s="54">
        <f t="shared" si="73"/>
        <v>0</v>
      </c>
      <c r="AF372" s="89"/>
      <c r="AG372" s="89"/>
      <c r="AH372" s="54" t="str">
        <f t="shared" si="74"/>
        <v/>
      </c>
      <c r="AI372" s="54" t="str">
        <f t="shared" si="75"/>
        <v/>
      </c>
      <c r="AJ372" s="54" t="str">
        <f t="shared" si="76"/>
        <v/>
      </c>
      <c r="AK372" s="54" t="str">
        <f t="shared" si="77"/>
        <v/>
      </c>
      <c r="AL372" s="54" t="str">
        <f t="shared" si="78"/>
        <v/>
      </c>
      <c r="AM372" s="54" t="str">
        <f t="shared" si="79"/>
        <v/>
      </c>
      <c r="AN372" s="54" t="str">
        <f t="shared" si="80"/>
        <v/>
      </c>
      <c r="AO372" s="54" t="str">
        <f t="shared" si="81"/>
        <v/>
      </c>
      <c r="AP372" s="54" t="str">
        <f t="shared" si="82"/>
        <v/>
      </c>
      <c r="AQ372" s="54" t="str">
        <f t="shared" si="83"/>
        <v/>
      </c>
      <c r="AR372" s="54" t="str">
        <f t="shared" si="84"/>
        <v/>
      </c>
      <c r="AS372" s="54" t="str">
        <f t="shared" si="85"/>
        <v/>
      </c>
      <c r="AT372" s="54" t="str">
        <f t="shared" si="86"/>
        <v/>
      </c>
      <c r="AU372" s="54" t="str">
        <f t="shared" si="87"/>
        <v/>
      </c>
      <c r="AV372" s="54" t="str">
        <f t="shared" si="88"/>
        <v/>
      </c>
      <c r="AW372" s="54" t="str">
        <f t="shared" si="89"/>
        <v/>
      </c>
      <c r="AX372" s="54" t="str">
        <f t="shared" si="90"/>
        <v/>
      </c>
      <c r="AY372" s="54" t="str">
        <f t="shared" si="91"/>
        <v/>
      </c>
      <c r="AZ372" s="54" t="str">
        <f t="shared" si="92"/>
        <v/>
      </c>
      <c r="BA372" s="54" t="str">
        <f t="shared" si="93"/>
        <v/>
      </c>
      <c r="BB372" s="54" t="str">
        <f t="shared" si="94"/>
        <v/>
      </c>
      <c r="BC372" s="54" t="str">
        <f t="shared" si="95"/>
        <v/>
      </c>
      <c r="BD372" s="54" t="str">
        <f t="shared" si="96"/>
        <v/>
      </c>
      <c r="BE372" s="54" t="str">
        <f t="shared" si="97"/>
        <v/>
      </c>
      <c r="BF372" s="54" t="str">
        <f t="shared" si="98"/>
        <v/>
      </c>
      <c r="BG372" s="54" t="str">
        <f t="shared" si="99"/>
        <v/>
      </c>
      <c r="BH372" s="54" t="str">
        <f t="shared" si="100"/>
        <v/>
      </c>
      <c r="BI372" s="54" t="str">
        <f t="shared" si="101"/>
        <v/>
      </c>
      <c r="BJ372" s="54" t="str">
        <f t="shared" si="102"/>
        <v/>
      </c>
      <c r="BK372" s="54" t="str">
        <f t="shared" si="103"/>
        <v/>
      </c>
      <c r="BL372" s="54" t="str">
        <f t="shared" si="104"/>
        <v/>
      </c>
      <c r="BM372" s="54" t="str">
        <f t="shared" si="105"/>
        <v/>
      </c>
      <c r="BN372" s="54" t="str">
        <f t="shared" si="106"/>
        <v/>
      </c>
      <c r="BO372" s="54" t="str">
        <f t="shared" si="107"/>
        <v/>
      </c>
      <c r="BP372" s="54" t="str">
        <f t="shared" si="108"/>
        <v/>
      </c>
      <c r="BQ372" s="54" t="str">
        <f t="shared" si="109"/>
        <v/>
      </c>
      <c r="BR372" s="54" t="str">
        <f t="shared" si="110"/>
        <v/>
      </c>
      <c r="BS372" s="54" t="str">
        <f t="shared" si="111"/>
        <v/>
      </c>
      <c r="BT372" s="54" t="str">
        <f t="shared" si="112"/>
        <v/>
      </c>
      <c r="BU372" s="54" t="str">
        <f t="shared" si="113"/>
        <v/>
      </c>
    </row>
    <row r="373" spans="2:73" ht="16.2">
      <c r="B373" s="104"/>
      <c r="C373" s="101" t="str">
        <f t="shared" si="115"/>
        <v/>
      </c>
      <c r="D373" s="46"/>
      <c r="E373" s="213"/>
      <c r="F373" s="196"/>
      <c r="G373" s="196"/>
      <c r="H373" s="188"/>
      <c r="I373" s="311"/>
      <c r="J373" s="188"/>
      <c r="K373" s="214"/>
      <c r="L373" s="196"/>
      <c r="M373" s="196"/>
      <c r="N373" s="196"/>
      <c r="O373" s="196"/>
      <c r="P373" s="196"/>
      <c r="Q373" s="196"/>
      <c r="R373" s="196"/>
      <c r="S373" s="196"/>
      <c r="T373" s="197"/>
      <c r="V373" s="294" t="str">
        <f>IFERROR(INDEX($I$76:$I$508, _xlfn.AGGREGATE(15, 6, ROW($I$76:$I$508)-MIN(ROW($I$76:$I$508))+1/($AE$76:$AE$508&lt;&gt;"ingresos")/(COUNTIF($V$75:V372, $I$76:$I$508)=0), 1)), "")</f>
        <v/>
      </c>
      <c r="W373" s="196"/>
      <c r="X373" s="196"/>
      <c r="Y373" s="188"/>
      <c r="Z373" s="102" t="str">
        <f t="shared" si="114"/>
        <v/>
      </c>
      <c r="AA373" s="103" t="str">
        <f t="shared" si="71"/>
        <v/>
      </c>
      <c r="AB373" s="295" t="str">
        <f t="shared" si="72"/>
        <v/>
      </c>
      <c r="AC373" s="296"/>
      <c r="AE373" s="54">
        <f t="shared" si="73"/>
        <v>0</v>
      </c>
      <c r="AF373" s="89"/>
      <c r="AG373" s="89"/>
      <c r="AH373" s="54" t="str">
        <f t="shared" si="74"/>
        <v/>
      </c>
      <c r="AI373" s="54" t="str">
        <f t="shared" si="75"/>
        <v/>
      </c>
      <c r="AJ373" s="54" t="str">
        <f t="shared" si="76"/>
        <v/>
      </c>
      <c r="AK373" s="54" t="str">
        <f t="shared" si="77"/>
        <v/>
      </c>
      <c r="AL373" s="54" t="str">
        <f t="shared" si="78"/>
        <v/>
      </c>
      <c r="AM373" s="54" t="str">
        <f t="shared" si="79"/>
        <v/>
      </c>
      <c r="AN373" s="54" t="str">
        <f t="shared" si="80"/>
        <v/>
      </c>
      <c r="AO373" s="54" t="str">
        <f t="shared" si="81"/>
        <v/>
      </c>
      <c r="AP373" s="54" t="str">
        <f t="shared" si="82"/>
        <v/>
      </c>
      <c r="AQ373" s="54" t="str">
        <f t="shared" si="83"/>
        <v/>
      </c>
      <c r="AR373" s="54" t="str">
        <f t="shared" si="84"/>
        <v/>
      </c>
      <c r="AS373" s="54" t="str">
        <f t="shared" si="85"/>
        <v/>
      </c>
      <c r="AT373" s="54" t="str">
        <f t="shared" si="86"/>
        <v/>
      </c>
      <c r="AU373" s="54" t="str">
        <f t="shared" si="87"/>
        <v/>
      </c>
      <c r="AV373" s="54" t="str">
        <f t="shared" si="88"/>
        <v/>
      </c>
      <c r="AW373" s="54" t="str">
        <f t="shared" si="89"/>
        <v/>
      </c>
      <c r="AX373" s="54" t="str">
        <f t="shared" si="90"/>
        <v/>
      </c>
      <c r="AY373" s="54" t="str">
        <f t="shared" si="91"/>
        <v/>
      </c>
      <c r="AZ373" s="54" t="str">
        <f t="shared" si="92"/>
        <v/>
      </c>
      <c r="BA373" s="54" t="str">
        <f t="shared" si="93"/>
        <v/>
      </c>
      <c r="BB373" s="54" t="str">
        <f t="shared" si="94"/>
        <v/>
      </c>
      <c r="BC373" s="54" t="str">
        <f t="shared" si="95"/>
        <v/>
      </c>
      <c r="BD373" s="54" t="str">
        <f t="shared" si="96"/>
        <v/>
      </c>
      <c r="BE373" s="54" t="str">
        <f t="shared" si="97"/>
        <v/>
      </c>
      <c r="BF373" s="54" t="str">
        <f t="shared" si="98"/>
        <v/>
      </c>
      <c r="BG373" s="54" t="str">
        <f t="shared" si="99"/>
        <v/>
      </c>
      <c r="BH373" s="54" t="str">
        <f t="shared" si="100"/>
        <v/>
      </c>
      <c r="BI373" s="54" t="str">
        <f t="shared" si="101"/>
        <v/>
      </c>
      <c r="BJ373" s="54" t="str">
        <f t="shared" si="102"/>
        <v/>
      </c>
      <c r="BK373" s="54" t="str">
        <f t="shared" si="103"/>
        <v/>
      </c>
      <c r="BL373" s="54" t="str">
        <f t="shared" si="104"/>
        <v/>
      </c>
      <c r="BM373" s="54" t="str">
        <f t="shared" si="105"/>
        <v/>
      </c>
      <c r="BN373" s="54" t="str">
        <f t="shared" si="106"/>
        <v/>
      </c>
      <c r="BO373" s="54" t="str">
        <f t="shared" si="107"/>
        <v/>
      </c>
      <c r="BP373" s="54" t="str">
        <f t="shared" si="108"/>
        <v/>
      </c>
      <c r="BQ373" s="54" t="str">
        <f t="shared" si="109"/>
        <v/>
      </c>
      <c r="BR373" s="54" t="str">
        <f t="shared" si="110"/>
        <v/>
      </c>
      <c r="BS373" s="54" t="str">
        <f t="shared" si="111"/>
        <v/>
      </c>
      <c r="BT373" s="54" t="str">
        <f t="shared" si="112"/>
        <v/>
      </c>
      <c r="BU373" s="54" t="str">
        <f t="shared" si="113"/>
        <v/>
      </c>
    </row>
    <row r="374" spans="2:73" ht="16.2">
      <c r="B374" s="104"/>
      <c r="C374" s="101" t="str">
        <f t="shared" si="115"/>
        <v/>
      </c>
      <c r="D374" s="46"/>
      <c r="E374" s="213"/>
      <c r="F374" s="196"/>
      <c r="G374" s="196"/>
      <c r="H374" s="188"/>
      <c r="I374" s="311"/>
      <c r="J374" s="188"/>
      <c r="K374" s="214"/>
      <c r="L374" s="196"/>
      <c r="M374" s="196"/>
      <c r="N374" s="196"/>
      <c r="O374" s="196"/>
      <c r="P374" s="196"/>
      <c r="Q374" s="196"/>
      <c r="R374" s="196"/>
      <c r="S374" s="196"/>
      <c r="T374" s="197"/>
      <c r="V374" s="294" t="str">
        <f>IFERROR(INDEX($I$76:$I$508, _xlfn.AGGREGATE(15, 6, ROW($I$76:$I$508)-MIN(ROW($I$76:$I$508))+1/($AE$76:$AE$508&lt;&gt;"ingresos")/(COUNTIF($V$75:V373, $I$76:$I$508)=0), 1)), "")</f>
        <v/>
      </c>
      <c r="W374" s="196"/>
      <c r="X374" s="196"/>
      <c r="Y374" s="188"/>
      <c r="Z374" s="102" t="str">
        <f t="shared" si="114"/>
        <v/>
      </c>
      <c r="AA374" s="103" t="str">
        <f t="shared" si="71"/>
        <v/>
      </c>
      <c r="AB374" s="295" t="str">
        <f t="shared" si="72"/>
        <v/>
      </c>
      <c r="AC374" s="296"/>
      <c r="AE374" s="54">
        <f t="shared" si="73"/>
        <v>0</v>
      </c>
      <c r="AF374" s="89"/>
      <c r="AG374" s="89"/>
      <c r="AH374" s="54" t="str">
        <f t="shared" si="74"/>
        <v/>
      </c>
      <c r="AI374" s="54" t="str">
        <f t="shared" si="75"/>
        <v/>
      </c>
      <c r="AJ374" s="54" t="str">
        <f t="shared" si="76"/>
        <v/>
      </c>
      <c r="AK374" s="54" t="str">
        <f t="shared" si="77"/>
        <v/>
      </c>
      <c r="AL374" s="54" t="str">
        <f t="shared" si="78"/>
        <v/>
      </c>
      <c r="AM374" s="54" t="str">
        <f t="shared" si="79"/>
        <v/>
      </c>
      <c r="AN374" s="54" t="str">
        <f t="shared" si="80"/>
        <v/>
      </c>
      <c r="AO374" s="54" t="str">
        <f t="shared" si="81"/>
        <v/>
      </c>
      <c r="AP374" s="54" t="str">
        <f t="shared" si="82"/>
        <v/>
      </c>
      <c r="AQ374" s="54" t="str">
        <f t="shared" si="83"/>
        <v/>
      </c>
      <c r="AR374" s="54" t="str">
        <f t="shared" si="84"/>
        <v/>
      </c>
      <c r="AS374" s="54" t="str">
        <f t="shared" si="85"/>
        <v/>
      </c>
      <c r="AT374" s="54" t="str">
        <f t="shared" si="86"/>
        <v/>
      </c>
      <c r="AU374" s="54" t="str">
        <f t="shared" si="87"/>
        <v/>
      </c>
      <c r="AV374" s="54" t="str">
        <f t="shared" si="88"/>
        <v/>
      </c>
      <c r="AW374" s="54" t="str">
        <f t="shared" si="89"/>
        <v/>
      </c>
      <c r="AX374" s="54" t="str">
        <f t="shared" si="90"/>
        <v/>
      </c>
      <c r="AY374" s="54" t="str">
        <f t="shared" si="91"/>
        <v/>
      </c>
      <c r="AZ374" s="54" t="str">
        <f t="shared" si="92"/>
        <v/>
      </c>
      <c r="BA374" s="54" t="str">
        <f t="shared" si="93"/>
        <v/>
      </c>
      <c r="BB374" s="54" t="str">
        <f t="shared" si="94"/>
        <v/>
      </c>
      <c r="BC374" s="54" t="str">
        <f t="shared" si="95"/>
        <v/>
      </c>
      <c r="BD374" s="54" t="str">
        <f t="shared" si="96"/>
        <v/>
      </c>
      <c r="BE374" s="54" t="str">
        <f t="shared" si="97"/>
        <v/>
      </c>
      <c r="BF374" s="54" t="str">
        <f t="shared" si="98"/>
        <v/>
      </c>
      <c r="BG374" s="54" t="str">
        <f t="shared" si="99"/>
        <v/>
      </c>
      <c r="BH374" s="54" t="str">
        <f t="shared" si="100"/>
        <v/>
      </c>
      <c r="BI374" s="54" t="str">
        <f t="shared" si="101"/>
        <v/>
      </c>
      <c r="BJ374" s="54" t="str">
        <f t="shared" si="102"/>
        <v/>
      </c>
      <c r="BK374" s="54" t="str">
        <f t="shared" si="103"/>
        <v/>
      </c>
      <c r="BL374" s="54" t="str">
        <f t="shared" si="104"/>
        <v/>
      </c>
      <c r="BM374" s="54" t="str">
        <f t="shared" si="105"/>
        <v/>
      </c>
      <c r="BN374" s="54" t="str">
        <f t="shared" si="106"/>
        <v/>
      </c>
      <c r="BO374" s="54" t="str">
        <f t="shared" si="107"/>
        <v/>
      </c>
      <c r="BP374" s="54" t="str">
        <f t="shared" si="108"/>
        <v/>
      </c>
      <c r="BQ374" s="54" t="str">
        <f t="shared" si="109"/>
        <v/>
      </c>
      <c r="BR374" s="54" t="str">
        <f t="shared" si="110"/>
        <v/>
      </c>
      <c r="BS374" s="54" t="str">
        <f t="shared" si="111"/>
        <v/>
      </c>
      <c r="BT374" s="54" t="str">
        <f t="shared" si="112"/>
        <v/>
      </c>
      <c r="BU374" s="54" t="str">
        <f t="shared" si="113"/>
        <v/>
      </c>
    </row>
    <row r="375" spans="2:73" ht="16.2">
      <c r="B375" s="104"/>
      <c r="C375" s="101" t="str">
        <f t="shared" si="115"/>
        <v/>
      </c>
      <c r="D375" s="46"/>
      <c r="E375" s="213"/>
      <c r="F375" s="196"/>
      <c r="G375" s="196"/>
      <c r="H375" s="188"/>
      <c r="I375" s="311"/>
      <c r="J375" s="188"/>
      <c r="K375" s="214"/>
      <c r="L375" s="196"/>
      <c r="M375" s="196"/>
      <c r="N375" s="196"/>
      <c r="O375" s="196"/>
      <c r="P375" s="196"/>
      <c r="Q375" s="196"/>
      <c r="R375" s="196"/>
      <c r="S375" s="196"/>
      <c r="T375" s="197"/>
      <c r="V375" s="294" t="str">
        <f>IFERROR(INDEX($I$76:$I$508, _xlfn.AGGREGATE(15, 6, ROW($I$76:$I$508)-MIN(ROW($I$76:$I$508))+1/($AE$76:$AE$508&lt;&gt;"ingresos")/(COUNTIF($V$75:V374, $I$76:$I$508)=0), 1)), "")</f>
        <v/>
      </c>
      <c r="W375" s="196"/>
      <c r="X375" s="196"/>
      <c r="Y375" s="188"/>
      <c r="Z375" s="102" t="str">
        <f t="shared" si="114"/>
        <v/>
      </c>
      <c r="AA375" s="103" t="str">
        <f t="shared" si="71"/>
        <v/>
      </c>
      <c r="AB375" s="295" t="str">
        <f t="shared" si="72"/>
        <v/>
      </c>
      <c r="AC375" s="296"/>
      <c r="AE375" s="54">
        <f t="shared" si="73"/>
        <v>0</v>
      </c>
      <c r="AF375" s="89"/>
      <c r="AG375" s="89"/>
      <c r="AH375" s="54" t="str">
        <f t="shared" si="74"/>
        <v/>
      </c>
      <c r="AI375" s="54" t="str">
        <f t="shared" si="75"/>
        <v/>
      </c>
      <c r="AJ375" s="54" t="str">
        <f t="shared" si="76"/>
        <v/>
      </c>
      <c r="AK375" s="54" t="str">
        <f t="shared" si="77"/>
        <v/>
      </c>
      <c r="AL375" s="54" t="str">
        <f t="shared" si="78"/>
        <v/>
      </c>
      <c r="AM375" s="54" t="str">
        <f t="shared" si="79"/>
        <v/>
      </c>
      <c r="AN375" s="54" t="str">
        <f t="shared" si="80"/>
        <v/>
      </c>
      <c r="AO375" s="54" t="str">
        <f t="shared" si="81"/>
        <v/>
      </c>
      <c r="AP375" s="54" t="str">
        <f t="shared" si="82"/>
        <v/>
      </c>
      <c r="AQ375" s="54" t="str">
        <f t="shared" si="83"/>
        <v/>
      </c>
      <c r="AR375" s="54" t="str">
        <f t="shared" si="84"/>
        <v/>
      </c>
      <c r="AS375" s="54" t="str">
        <f t="shared" si="85"/>
        <v/>
      </c>
      <c r="AT375" s="54" t="str">
        <f t="shared" si="86"/>
        <v/>
      </c>
      <c r="AU375" s="54" t="str">
        <f t="shared" si="87"/>
        <v/>
      </c>
      <c r="AV375" s="54" t="str">
        <f t="shared" si="88"/>
        <v/>
      </c>
      <c r="AW375" s="54" t="str">
        <f t="shared" si="89"/>
        <v/>
      </c>
      <c r="AX375" s="54" t="str">
        <f t="shared" si="90"/>
        <v/>
      </c>
      <c r="AY375" s="54" t="str">
        <f t="shared" si="91"/>
        <v/>
      </c>
      <c r="AZ375" s="54" t="str">
        <f t="shared" si="92"/>
        <v/>
      </c>
      <c r="BA375" s="54" t="str">
        <f t="shared" si="93"/>
        <v/>
      </c>
      <c r="BB375" s="54" t="str">
        <f t="shared" si="94"/>
        <v/>
      </c>
      <c r="BC375" s="54" t="str">
        <f t="shared" si="95"/>
        <v/>
      </c>
      <c r="BD375" s="54" t="str">
        <f t="shared" si="96"/>
        <v/>
      </c>
      <c r="BE375" s="54" t="str">
        <f t="shared" si="97"/>
        <v/>
      </c>
      <c r="BF375" s="54" t="str">
        <f t="shared" si="98"/>
        <v/>
      </c>
      <c r="BG375" s="54" t="str">
        <f t="shared" si="99"/>
        <v/>
      </c>
      <c r="BH375" s="54" t="str">
        <f t="shared" si="100"/>
        <v/>
      </c>
      <c r="BI375" s="54" t="str">
        <f t="shared" si="101"/>
        <v/>
      </c>
      <c r="BJ375" s="54" t="str">
        <f t="shared" si="102"/>
        <v/>
      </c>
      <c r="BK375" s="54" t="str">
        <f t="shared" si="103"/>
        <v/>
      </c>
      <c r="BL375" s="54" t="str">
        <f t="shared" si="104"/>
        <v/>
      </c>
      <c r="BM375" s="54" t="str">
        <f t="shared" si="105"/>
        <v/>
      </c>
      <c r="BN375" s="54" t="str">
        <f t="shared" si="106"/>
        <v/>
      </c>
      <c r="BO375" s="54" t="str">
        <f t="shared" si="107"/>
        <v/>
      </c>
      <c r="BP375" s="54" t="str">
        <f t="shared" si="108"/>
        <v/>
      </c>
      <c r="BQ375" s="54" t="str">
        <f t="shared" si="109"/>
        <v/>
      </c>
      <c r="BR375" s="54" t="str">
        <f t="shared" si="110"/>
        <v/>
      </c>
      <c r="BS375" s="54" t="str">
        <f t="shared" si="111"/>
        <v/>
      </c>
      <c r="BT375" s="54" t="str">
        <f t="shared" si="112"/>
        <v/>
      </c>
      <c r="BU375" s="54" t="str">
        <f t="shared" si="113"/>
        <v/>
      </c>
    </row>
    <row r="376" spans="2:73" ht="16.2">
      <c r="B376" s="104"/>
      <c r="C376" s="101" t="str">
        <f t="shared" si="115"/>
        <v/>
      </c>
      <c r="D376" s="46"/>
      <c r="E376" s="213"/>
      <c r="F376" s="196"/>
      <c r="G376" s="196"/>
      <c r="H376" s="188"/>
      <c r="I376" s="311"/>
      <c r="J376" s="188"/>
      <c r="K376" s="214"/>
      <c r="L376" s="196"/>
      <c r="M376" s="196"/>
      <c r="N376" s="196"/>
      <c r="O376" s="196"/>
      <c r="P376" s="196"/>
      <c r="Q376" s="196"/>
      <c r="R376" s="196"/>
      <c r="S376" s="196"/>
      <c r="T376" s="197"/>
      <c r="V376" s="294" t="str">
        <f>IFERROR(INDEX($I$76:$I$508, _xlfn.AGGREGATE(15, 6, ROW($I$76:$I$508)-MIN(ROW($I$76:$I$508))+1/($AE$76:$AE$508&lt;&gt;"ingresos")/(COUNTIF($V$75:V375, $I$76:$I$508)=0), 1)), "")</f>
        <v/>
      </c>
      <c r="W376" s="196"/>
      <c r="X376" s="196"/>
      <c r="Y376" s="188"/>
      <c r="Z376" s="102" t="str">
        <f t="shared" si="114"/>
        <v/>
      </c>
      <c r="AA376" s="103" t="str">
        <f t="shared" si="71"/>
        <v/>
      </c>
      <c r="AB376" s="295" t="str">
        <f t="shared" si="72"/>
        <v/>
      </c>
      <c r="AC376" s="296"/>
      <c r="AE376" s="54">
        <f t="shared" si="73"/>
        <v>0</v>
      </c>
      <c r="AF376" s="89"/>
      <c r="AG376" s="89"/>
      <c r="AH376" s="54" t="str">
        <f t="shared" si="74"/>
        <v/>
      </c>
      <c r="AI376" s="54" t="str">
        <f t="shared" si="75"/>
        <v/>
      </c>
      <c r="AJ376" s="54" t="str">
        <f t="shared" si="76"/>
        <v/>
      </c>
      <c r="AK376" s="54" t="str">
        <f t="shared" si="77"/>
        <v/>
      </c>
      <c r="AL376" s="54" t="str">
        <f t="shared" si="78"/>
        <v/>
      </c>
      <c r="AM376" s="54" t="str">
        <f t="shared" si="79"/>
        <v/>
      </c>
      <c r="AN376" s="54" t="str">
        <f t="shared" si="80"/>
        <v/>
      </c>
      <c r="AO376" s="54" t="str">
        <f t="shared" si="81"/>
        <v/>
      </c>
      <c r="AP376" s="54" t="str">
        <f t="shared" si="82"/>
        <v/>
      </c>
      <c r="AQ376" s="54" t="str">
        <f t="shared" si="83"/>
        <v/>
      </c>
      <c r="AR376" s="54" t="str">
        <f t="shared" si="84"/>
        <v/>
      </c>
      <c r="AS376" s="54" t="str">
        <f t="shared" si="85"/>
        <v/>
      </c>
      <c r="AT376" s="54" t="str">
        <f t="shared" si="86"/>
        <v/>
      </c>
      <c r="AU376" s="54" t="str">
        <f t="shared" si="87"/>
        <v/>
      </c>
      <c r="AV376" s="54" t="str">
        <f t="shared" si="88"/>
        <v/>
      </c>
      <c r="AW376" s="54" t="str">
        <f t="shared" si="89"/>
        <v/>
      </c>
      <c r="AX376" s="54" t="str">
        <f t="shared" si="90"/>
        <v/>
      </c>
      <c r="AY376" s="54" t="str">
        <f t="shared" si="91"/>
        <v/>
      </c>
      <c r="AZ376" s="54" t="str">
        <f t="shared" si="92"/>
        <v/>
      </c>
      <c r="BA376" s="54" t="str">
        <f t="shared" si="93"/>
        <v/>
      </c>
      <c r="BB376" s="54" t="str">
        <f t="shared" si="94"/>
        <v/>
      </c>
      <c r="BC376" s="54" t="str">
        <f t="shared" si="95"/>
        <v/>
      </c>
      <c r="BD376" s="54" t="str">
        <f t="shared" si="96"/>
        <v/>
      </c>
      <c r="BE376" s="54" t="str">
        <f t="shared" si="97"/>
        <v/>
      </c>
      <c r="BF376" s="54" t="str">
        <f t="shared" si="98"/>
        <v/>
      </c>
      <c r="BG376" s="54" t="str">
        <f t="shared" si="99"/>
        <v/>
      </c>
      <c r="BH376" s="54" t="str">
        <f t="shared" si="100"/>
        <v/>
      </c>
      <c r="BI376" s="54" t="str">
        <f t="shared" si="101"/>
        <v/>
      </c>
      <c r="BJ376" s="54" t="str">
        <f t="shared" si="102"/>
        <v/>
      </c>
      <c r="BK376" s="54" t="str">
        <f t="shared" si="103"/>
        <v/>
      </c>
      <c r="BL376" s="54" t="str">
        <f t="shared" si="104"/>
        <v/>
      </c>
      <c r="BM376" s="54" t="str">
        <f t="shared" si="105"/>
        <v/>
      </c>
      <c r="BN376" s="54" t="str">
        <f t="shared" si="106"/>
        <v/>
      </c>
      <c r="BO376" s="54" t="str">
        <f t="shared" si="107"/>
        <v/>
      </c>
      <c r="BP376" s="54" t="str">
        <f t="shared" si="108"/>
        <v/>
      </c>
      <c r="BQ376" s="54" t="str">
        <f t="shared" si="109"/>
        <v/>
      </c>
      <c r="BR376" s="54" t="str">
        <f t="shared" si="110"/>
        <v/>
      </c>
      <c r="BS376" s="54" t="str">
        <f t="shared" si="111"/>
        <v/>
      </c>
      <c r="BT376" s="54" t="str">
        <f t="shared" si="112"/>
        <v/>
      </c>
      <c r="BU376" s="54" t="str">
        <f t="shared" si="113"/>
        <v/>
      </c>
    </row>
    <row r="377" spans="2:73" ht="16.2">
      <c r="B377" s="104"/>
      <c r="C377" s="101" t="str">
        <f t="shared" si="115"/>
        <v/>
      </c>
      <c r="D377" s="46"/>
      <c r="E377" s="213"/>
      <c r="F377" s="196"/>
      <c r="G377" s="196"/>
      <c r="H377" s="188"/>
      <c r="I377" s="311"/>
      <c r="J377" s="188"/>
      <c r="K377" s="214"/>
      <c r="L377" s="196"/>
      <c r="M377" s="196"/>
      <c r="N377" s="196"/>
      <c r="O377" s="196"/>
      <c r="P377" s="196"/>
      <c r="Q377" s="196"/>
      <c r="R377" s="196"/>
      <c r="S377" s="196"/>
      <c r="T377" s="197"/>
      <c r="V377" s="294" t="str">
        <f>IFERROR(INDEX($I$76:$I$508, _xlfn.AGGREGATE(15, 6, ROW($I$76:$I$508)-MIN(ROW($I$76:$I$508))+1/($AE$76:$AE$508&lt;&gt;"ingresos")/(COUNTIF($V$75:V376, $I$76:$I$508)=0), 1)), "")</f>
        <v/>
      </c>
      <c r="W377" s="196"/>
      <c r="X377" s="196"/>
      <c r="Y377" s="188"/>
      <c r="Z377" s="102" t="str">
        <f t="shared" si="114"/>
        <v/>
      </c>
      <c r="AA377" s="103" t="str">
        <f t="shared" si="71"/>
        <v/>
      </c>
      <c r="AB377" s="295" t="str">
        <f t="shared" si="72"/>
        <v/>
      </c>
      <c r="AC377" s="296"/>
      <c r="AE377" s="54">
        <f t="shared" si="73"/>
        <v>0</v>
      </c>
      <c r="AF377" s="89"/>
      <c r="AG377" s="89"/>
      <c r="AH377" s="54" t="str">
        <f t="shared" si="74"/>
        <v/>
      </c>
      <c r="AI377" s="54" t="str">
        <f t="shared" si="75"/>
        <v/>
      </c>
      <c r="AJ377" s="54" t="str">
        <f t="shared" si="76"/>
        <v/>
      </c>
      <c r="AK377" s="54" t="str">
        <f t="shared" si="77"/>
        <v/>
      </c>
      <c r="AL377" s="54" t="str">
        <f t="shared" si="78"/>
        <v/>
      </c>
      <c r="AM377" s="54" t="str">
        <f t="shared" si="79"/>
        <v/>
      </c>
      <c r="AN377" s="54" t="str">
        <f t="shared" si="80"/>
        <v/>
      </c>
      <c r="AO377" s="54" t="str">
        <f t="shared" si="81"/>
        <v/>
      </c>
      <c r="AP377" s="54" t="str">
        <f t="shared" si="82"/>
        <v/>
      </c>
      <c r="AQ377" s="54" t="str">
        <f t="shared" si="83"/>
        <v/>
      </c>
      <c r="AR377" s="54" t="str">
        <f t="shared" si="84"/>
        <v/>
      </c>
      <c r="AS377" s="54" t="str">
        <f t="shared" si="85"/>
        <v/>
      </c>
      <c r="AT377" s="54" t="str">
        <f t="shared" si="86"/>
        <v/>
      </c>
      <c r="AU377" s="54" t="str">
        <f t="shared" si="87"/>
        <v/>
      </c>
      <c r="AV377" s="54" t="str">
        <f t="shared" si="88"/>
        <v/>
      </c>
      <c r="AW377" s="54" t="str">
        <f t="shared" si="89"/>
        <v/>
      </c>
      <c r="AX377" s="54" t="str">
        <f t="shared" si="90"/>
        <v/>
      </c>
      <c r="AY377" s="54" t="str">
        <f t="shared" si="91"/>
        <v/>
      </c>
      <c r="AZ377" s="54" t="str">
        <f t="shared" si="92"/>
        <v/>
      </c>
      <c r="BA377" s="54" t="str">
        <f t="shared" si="93"/>
        <v/>
      </c>
      <c r="BB377" s="54" t="str">
        <f t="shared" si="94"/>
        <v/>
      </c>
      <c r="BC377" s="54" t="str">
        <f t="shared" si="95"/>
        <v/>
      </c>
      <c r="BD377" s="54" t="str">
        <f t="shared" si="96"/>
        <v/>
      </c>
      <c r="BE377" s="54" t="str">
        <f t="shared" si="97"/>
        <v/>
      </c>
      <c r="BF377" s="54" t="str">
        <f t="shared" si="98"/>
        <v/>
      </c>
      <c r="BG377" s="54" t="str">
        <f t="shared" si="99"/>
        <v/>
      </c>
      <c r="BH377" s="54" t="str">
        <f t="shared" si="100"/>
        <v/>
      </c>
      <c r="BI377" s="54" t="str">
        <f t="shared" si="101"/>
        <v/>
      </c>
      <c r="BJ377" s="54" t="str">
        <f t="shared" si="102"/>
        <v/>
      </c>
      <c r="BK377" s="54" t="str">
        <f t="shared" si="103"/>
        <v/>
      </c>
      <c r="BL377" s="54" t="str">
        <f t="shared" si="104"/>
        <v/>
      </c>
      <c r="BM377" s="54" t="str">
        <f t="shared" si="105"/>
        <v/>
      </c>
      <c r="BN377" s="54" t="str">
        <f t="shared" si="106"/>
        <v/>
      </c>
      <c r="BO377" s="54" t="str">
        <f t="shared" si="107"/>
        <v/>
      </c>
      <c r="BP377" s="54" t="str">
        <f t="shared" si="108"/>
        <v/>
      </c>
      <c r="BQ377" s="54" t="str">
        <f t="shared" si="109"/>
        <v/>
      </c>
      <c r="BR377" s="54" t="str">
        <f t="shared" si="110"/>
        <v/>
      </c>
      <c r="BS377" s="54" t="str">
        <f t="shared" si="111"/>
        <v/>
      </c>
      <c r="BT377" s="54" t="str">
        <f t="shared" si="112"/>
        <v/>
      </c>
      <c r="BU377" s="54" t="str">
        <f t="shared" si="113"/>
        <v/>
      </c>
    </row>
    <row r="378" spans="2:73" ht="16.2">
      <c r="B378" s="104"/>
      <c r="C378" s="101" t="str">
        <f t="shared" si="115"/>
        <v/>
      </c>
      <c r="D378" s="46"/>
      <c r="E378" s="213"/>
      <c r="F378" s="196"/>
      <c r="G378" s="196"/>
      <c r="H378" s="188"/>
      <c r="I378" s="311"/>
      <c r="J378" s="188"/>
      <c r="K378" s="214"/>
      <c r="L378" s="196"/>
      <c r="M378" s="196"/>
      <c r="N378" s="196"/>
      <c r="O378" s="196"/>
      <c r="P378" s="196"/>
      <c r="Q378" s="196"/>
      <c r="R378" s="196"/>
      <c r="S378" s="196"/>
      <c r="T378" s="197"/>
      <c r="V378" s="294" t="str">
        <f>IFERROR(INDEX($I$76:$I$508, _xlfn.AGGREGATE(15, 6, ROW($I$76:$I$508)-MIN(ROW($I$76:$I$508))+1/($AE$76:$AE$508&lt;&gt;"ingresos")/(COUNTIF($V$75:V377, $I$76:$I$508)=0), 1)), "")</f>
        <v/>
      </c>
      <c r="W378" s="196"/>
      <c r="X378" s="196"/>
      <c r="Y378" s="188"/>
      <c r="Z378" s="102" t="str">
        <f t="shared" si="114"/>
        <v/>
      </c>
      <c r="AA378" s="103" t="str">
        <f t="shared" si="71"/>
        <v/>
      </c>
      <c r="AB378" s="295" t="str">
        <f t="shared" si="72"/>
        <v/>
      </c>
      <c r="AC378" s="296"/>
      <c r="AE378" s="54">
        <f t="shared" si="73"/>
        <v>0</v>
      </c>
      <c r="AF378" s="89"/>
      <c r="AG378" s="89"/>
      <c r="AH378" s="54" t="str">
        <f t="shared" si="74"/>
        <v/>
      </c>
      <c r="AI378" s="54" t="str">
        <f t="shared" si="75"/>
        <v/>
      </c>
      <c r="AJ378" s="54" t="str">
        <f t="shared" si="76"/>
        <v/>
      </c>
      <c r="AK378" s="54" t="str">
        <f t="shared" si="77"/>
        <v/>
      </c>
      <c r="AL378" s="54" t="str">
        <f t="shared" si="78"/>
        <v/>
      </c>
      <c r="AM378" s="54" t="str">
        <f t="shared" si="79"/>
        <v/>
      </c>
      <c r="AN378" s="54" t="str">
        <f t="shared" si="80"/>
        <v/>
      </c>
      <c r="AO378" s="54" t="str">
        <f t="shared" si="81"/>
        <v/>
      </c>
      <c r="AP378" s="54" t="str">
        <f t="shared" si="82"/>
        <v/>
      </c>
      <c r="AQ378" s="54" t="str">
        <f t="shared" si="83"/>
        <v/>
      </c>
      <c r="AR378" s="54" t="str">
        <f t="shared" si="84"/>
        <v/>
      </c>
      <c r="AS378" s="54" t="str">
        <f t="shared" si="85"/>
        <v/>
      </c>
      <c r="AT378" s="54" t="str">
        <f t="shared" si="86"/>
        <v/>
      </c>
      <c r="AU378" s="54" t="str">
        <f t="shared" si="87"/>
        <v/>
      </c>
      <c r="AV378" s="54" t="str">
        <f t="shared" si="88"/>
        <v/>
      </c>
      <c r="AW378" s="54" t="str">
        <f t="shared" si="89"/>
        <v/>
      </c>
      <c r="AX378" s="54" t="str">
        <f t="shared" si="90"/>
        <v/>
      </c>
      <c r="AY378" s="54" t="str">
        <f t="shared" si="91"/>
        <v/>
      </c>
      <c r="AZ378" s="54" t="str">
        <f t="shared" si="92"/>
        <v/>
      </c>
      <c r="BA378" s="54" t="str">
        <f t="shared" si="93"/>
        <v/>
      </c>
      <c r="BB378" s="54" t="str">
        <f t="shared" si="94"/>
        <v/>
      </c>
      <c r="BC378" s="54" t="str">
        <f t="shared" si="95"/>
        <v/>
      </c>
      <c r="BD378" s="54" t="str">
        <f t="shared" si="96"/>
        <v/>
      </c>
      <c r="BE378" s="54" t="str">
        <f t="shared" si="97"/>
        <v/>
      </c>
      <c r="BF378" s="54" t="str">
        <f t="shared" si="98"/>
        <v/>
      </c>
      <c r="BG378" s="54" t="str">
        <f t="shared" si="99"/>
        <v/>
      </c>
      <c r="BH378" s="54" t="str">
        <f t="shared" si="100"/>
        <v/>
      </c>
      <c r="BI378" s="54" t="str">
        <f t="shared" si="101"/>
        <v/>
      </c>
      <c r="BJ378" s="54" t="str">
        <f t="shared" si="102"/>
        <v/>
      </c>
      <c r="BK378" s="54" t="str">
        <f t="shared" si="103"/>
        <v/>
      </c>
      <c r="BL378" s="54" t="str">
        <f t="shared" si="104"/>
        <v/>
      </c>
      <c r="BM378" s="54" t="str">
        <f t="shared" si="105"/>
        <v/>
      </c>
      <c r="BN378" s="54" t="str">
        <f t="shared" si="106"/>
        <v/>
      </c>
      <c r="BO378" s="54" t="str">
        <f t="shared" si="107"/>
        <v/>
      </c>
      <c r="BP378" s="54" t="str">
        <f t="shared" si="108"/>
        <v/>
      </c>
      <c r="BQ378" s="54" t="str">
        <f t="shared" si="109"/>
        <v/>
      </c>
      <c r="BR378" s="54" t="str">
        <f t="shared" si="110"/>
        <v/>
      </c>
      <c r="BS378" s="54" t="str">
        <f t="shared" si="111"/>
        <v/>
      </c>
      <c r="BT378" s="54" t="str">
        <f t="shared" si="112"/>
        <v/>
      </c>
      <c r="BU378" s="54" t="str">
        <f t="shared" si="113"/>
        <v/>
      </c>
    </row>
    <row r="379" spans="2:73" ht="16.2">
      <c r="B379" s="104"/>
      <c r="C379" s="101" t="str">
        <f t="shared" si="115"/>
        <v/>
      </c>
      <c r="D379" s="46"/>
      <c r="E379" s="213"/>
      <c r="F379" s="196"/>
      <c r="G379" s="196"/>
      <c r="H379" s="188"/>
      <c r="I379" s="311"/>
      <c r="J379" s="188"/>
      <c r="K379" s="214"/>
      <c r="L379" s="196"/>
      <c r="M379" s="196"/>
      <c r="N379" s="196"/>
      <c r="O379" s="196"/>
      <c r="P379" s="196"/>
      <c r="Q379" s="196"/>
      <c r="R379" s="196"/>
      <c r="S379" s="196"/>
      <c r="T379" s="197"/>
      <c r="V379" s="294" t="str">
        <f>IFERROR(INDEX($I$76:$I$508, _xlfn.AGGREGATE(15, 6, ROW($I$76:$I$508)-MIN(ROW($I$76:$I$508))+1/($AE$76:$AE$508&lt;&gt;"ingresos")/(COUNTIF($V$75:V378, $I$76:$I$508)=0), 1)), "")</f>
        <v/>
      </c>
      <c r="W379" s="196"/>
      <c r="X379" s="196"/>
      <c r="Y379" s="188"/>
      <c r="Z379" s="102" t="str">
        <f t="shared" si="114"/>
        <v/>
      </c>
      <c r="AA379" s="103" t="str">
        <f t="shared" si="71"/>
        <v/>
      </c>
      <c r="AB379" s="295" t="str">
        <f t="shared" si="72"/>
        <v/>
      </c>
      <c r="AC379" s="296"/>
      <c r="AE379" s="54">
        <f t="shared" si="73"/>
        <v>0</v>
      </c>
      <c r="AF379" s="89"/>
      <c r="AG379" s="89"/>
      <c r="AH379" s="54" t="str">
        <f t="shared" si="74"/>
        <v/>
      </c>
      <c r="AI379" s="54" t="str">
        <f t="shared" si="75"/>
        <v/>
      </c>
      <c r="AJ379" s="54" t="str">
        <f t="shared" si="76"/>
        <v/>
      </c>
      <c r="AK379" s="54" t="str">
        <f t="shared" si="77"/>
        <v/>
      </c>
      <c r="AL379" s="54" t="str">
        <f t="shared" si="78"/>
        <v/>
      </c>
      <c r="AM379" s="54" t="str">
        <f t="shared" si="79"/>
        <v/>
      </c>
      <c r="AN379" s="54" t="str">
        <f t="shared" si="80"/>
        <v/>
      </c>
      <c r="AO379" s="54" t="str">
        <f t="shared" si="81"/>
        <v/>
      </c>
      <c r="AP379" s="54" t="str">
        <f t="shared" si="82"/>
        <v/>
      </c>
      <c r="AQ379" s="54" t="str">
        <f t="shared" si="83"/>
        <v/>
      </c>
      <c r="AR379" s="54" t="str">
        <f t="shared" si="84"/>
        <v/>
      </c>
      <c r="AS379" s="54" t="str">
        <f t="shared" si="85"/>
        <v/>
      </c>
      <c r="AT379" s="54" t="str">
        <f t="shared" si="86"/>
        <v/>
      </c>
      <c r="AU379" s="54" t="str">
        <f t="shared" si="87"/>
        <v/>
      </c>
      <c r="AV379" s="54" t="str">
        <f t="shared" si="88"/>
        <v/>
      </c>
      <c r="AW379" s="54" t="str">
        <f t="shared" si="89"/>
        <v/>
      </c>
      <c r="AX379" s="54" t="str">
        <f t="shared" si="90"/>
        <v/>
      </c>
      <c r="AY379" s="54" t="str">
        <f t="shared" si="91"/>
        <v/>
      </c>
      <c r="AZ379" s="54" t="str">
        <f t="shared" si="92"/>
        <v/>
      </c>
      <c r="BA379" s="54" t="str">
        <f t="shared" si="93"/>
        <v/>
      </c>
      <c r="BB379" s="54" t="str">
        <f t="shared" si="94"/>
        <v/>
      </c>
      <c r="BC379" s="54" t="str">
        <f t="shared" si="95"/>
        <v/>
      </c>
      <c r="BD379" s="54" t="str">
        <f t="shared" si="96"/>
        <v/>
      </c>
      <c r="BE379" s="54" t="str">
        <f t="shared" si="97"/>
        <v/>
      </c>
      <c r="BF379" s="54" t="str">
        <f t="shared" si="98"/>
        <v/>
      </c>
      <c r="BG379" s="54" t="str">
        <f t="shared" si="99"/>
        <v/>
      </c>
      <c r="BH379" s="54" t="str">
        <f t="shared" si="100"/>
        <v/>
      </c>
      <c r="BI379" s="54" t="str">
        <f t="shared" si="101"/>
        <v/>
      </c>
      <c r="BJ379" s="54" t="str">
        <f t="shared" si="102"/>
        <v/>
      </c>
      <c r="BK379" s="54" t="str">
        <f t="shared" si="103"/>
        <v/>
      </c>
      <c r="BL379" s="54" t="str">
        <f t="shared" si="104"/>
        <v/>
      </c>
      <c r="BM379" s="54" t="str">
        <f t="shared" si="105"/>
        <v/>
      </c>
      <c r="BN379" s="54" t="str">
        <f t="shared" si="106"/>
        <v/>
      </c>
      <c r="BO379" s="54" t="str">
        <f t="shared" si="107"/>
        <v/>
      </c>
      <c r="BP379" s="54" t="str">
        <f t="shared" si="108"/>
        <v/>
      </c>
      <c r="BQ379" s="54" t="str">
        <f t="shared" si="109"/>
        <v/>
      </c>
      <c r="BR379" s="54" t="str">
        <f t="shared" si="110"/>
        <v/>
      </c>
      <c r="BS379" s="54" t="str">
        <f t="shared" si="111"/>
        <v/>
      </c>
      <c r="BT379" s="54" t="str">
        <f t="shared" si="112"/>
        <v/>
      </c>
      <c r="BU379" s="54" t="str">
        <f t="shared" si="113"/>
        <v/>
      </c>
    </row>
    <row r="380" spans="2:73" ht="16.2">
      <c r="B380" s="104"/>
      <c r="C380" s="101" t="str">
        <f t="shared" si="115"/>
        <v/>
      </c>
      <c r="D380" s="46"/>
      <c r="E380" s="213"/>
      <c r="F380" s="196"/>
      <c r="G380" s="196"/>
      <c r="H380" s="188"/>
      <c r="I380" s="311"/>
      <c r="J380" s="188"/>
      <c r="K380" s="214"/>
      <c r="L380" s="196"/>
      <c r="M380" s="196"/>
      <c r="N380" s="196"/>
      <c r="O380" s="196"/>
      <c r="P380" s="196"/>
      <c r="Q380" s="196"/>
      <c r="R380" s="196"/>
      <c r="S380" s="196"/>
      <c r="T380" s="197"/>
      <c r="V380" s="294" t="str">
        <f>IFERROR(INDEX($I$76:$I$508, _xlfn.AGGREGATE(15, 6, ROW($I$76:$I$508)-MIN(ROW($I$76:$I$508))+1/($AE$76:$AE$508&lt;&gt;"ingresos")/(COUNTIF($V$75:V379, $I$76:$I$508)=0), 1)), "")</f>
        <v/>
      </c>
      <c r="W380" s="196"/>
      <c r="X380" s="196"/>
      <c r="Y380" s="188"/>
      <c r="Z380" s="102" t="str">
        <f t="shared" si="114"/>
        <v/>
      </c>
      <c r="AA380" s="103" t="str">
        <f t="shared" si="71"/>
        <v/>
      </c>
      <c r="AB380" s="295" t="str">
        <f t="shared" si="72"/>
        <v/>
      </c>
      <c r="AC380" s="296"/>
      <c r="AE380" s="54">
        <f t="shared" si="73"/>
        <v>0</v>
      </c>
      <c r="AF380" s="89"/>
      <c r="AG380" s="89"/>
      <c r="AH380" s="54" t="str">
        <f t="shared" si="74"/>
        <v/>
      </c>
      <c r="AI380" s="54" t="str">
        <f t="shared" si="75"/>
        <v/>
      </c>
      <c r="AJ380" s="54" t="str">
        <f t="shared" si="76"/>
        <v/>
      </c>
      <c r="AK380" s="54" t="str">
        <f t="shared" si="77"/>
        <v/>
      </c>
      <c r="AL380" s="54" t="str">
        <f t="shared" si="78"/>
        <v/>
      </c>
      <c r="AM380" s="54" t="str">
        <f t="shared" si="79"/>
        <v/>
      </c>
      <c r="AN380" s="54" t="str">
        <f t="shared" si="80"/>
        <v/>
      </c>
      <c r="AO380" s="54" t="str">
        <f t="shared" si="81"/>
        <v/>
      </c>
      <c r="AP380" s="54" t="str">
        <f t="shared" si="82"/>
        <v/>
      </c>
      <c r="AQ380" s="54" t="str">
        <f t="shared" si="83"/>
        <v/>
      </c>
      <c r="AR380" s="54" t="str">
        <f t="shared" si="84"/>
        <v/>
      </c>
      <c r="AS380" s="54" t="str">
        <f t="shared" si="85"/>
        <v/>
      </c>
      <c r="AT380" s="54" t="str">
        <f t="shared" si="86"/>
        <v/>
      </c>
      <c r="AU380" s="54" t="str">
        <f t="shared" si="87"/>
        <v/>
      </c>
      <c r="AV380" s="54" t="str">
        <f t="shared" si="88"/>
        <v/>
      </c>
      <c r="AW380" s="54" t="str">
        <f t="shared" si="89"/>
        <v/>
      </c>
      <c r="AX380" s="54" t="str">
        <f t="shared" si="90"/>
        <v/>
      </c>
      <c r="AY380" s="54" t="str">
        <f t="shared" si="91"/>
        <v/>
      </c>
      <c r="AZ380" s="54" t="str">
        <f t="shared" si="92"/>
        <v/>
      </c>
      <c r="BA380" s="54" t="str">
        <f t="shared" si="93"/>
        <v/>
      </c>
      <c r="BB380" s="54" t="str">
        <f t="shared" si="94"/>
        <v/>
      </c>
      <c r="BC380" s="54" t="str">
        <f t="shared" si="95"/>
        <v/>
      </c>
      <c r="BD380" s="54" t="str">
        <f t="shared" si="96"/>
        <v/>
      </c>
      <c r="BE380" s="54" t="str">
        <f t="shared" si="97"/>
        <v/>
      </c>
      <c r="BF380" s="54" t="str">
        <f t="shared" si="98"/>
        <v/>
      </c>
      <c r="BG380" s="54" t="str">
        <f t="shared" si="99"/>
        <v/>
      </c>
      <c r="BH380" s="54" t="str">
        <f t="shared" si="100"/>
        <v/>
      </c>
      <c r="BI380" s="54" t="str">
        <f t="shared" si="101"/>
        <v/>
      </c>
      <c r="BJ380" s="54" t="str">
        <f t="shared" si="102"/>
        <v/>
      </c>
      <c r="BK380" s="54" t="str">
        <f t="shared" si="103"/>
        <v/>
      </c>
      <c r="BL380" s="54" t="str">
        <f t="shared" si="104"/>
        <v/>
      </c>
      <c r="BM380" s="54" t="str">
        <f t="shared" si="105"/>
        <v/>
      </c>
      <c r="BN380" s="54" t="str">
        <f t="shared" si="106"/>
        <v/>
      </c>
      <c r="BO380" s="54" t="str">
        <f t="shared" si="107"/>
        <v/>
      </c>
      <c r="BP380" s="54" t="str">
        <f t="shared" si="108"/>
        <v/>
      </c>
      <c r="BQ380" s="54" t="str">
        <f t="shared" si="109"/>
        <v/>
      </c>
      <c r="BR380" s="54" t="str">
        <f t="shared" si="110"/>
        <v/>
      </c>
      <c r="BS380" s="54" t="str">
        <f t="shared" si="111"/>
        <v/>
      </c>
      <c r="BT380" s="54" t="str">
        <f t="shared" si="112"/>
        <v/>
      </c>
      <c r="BU380" s="54" t="str">
        <f t="shared" si="113"/>
        <v/>
      </c>
    </row>
    <row r="381" spans="2:73" ht="16.2">
      <c r="B381" s="104"/>
      <c r="C381" s="101" t="str">
        <f t="shared" si="115"/>
        <v/>
      </c>
      <c r="D381" s="46"/>
      <c r="E381" s="213"/>
      <c r="F381" s="196"/>
      <c r="G381" s="196"/>
      <c r="H381" s="188"/>
      <c r="I381" s="311"/>
      <c r="J381" s="188"/>
      <c r="K381" s="214"/>
      <c r="L381" s="196"/>
      <c r="M381" s="196"/>
      <c r="N381" s="196"/>
      <c r="O381" s="196"/>
      <c r="P381" s="196"/>
      <c r="Q381" s="196"/>
      <c r="R381" s="196"/>
      <c r="S381" s="196"/>
      <c r="T381" s="197"/>
      <c r="V381" s="294" t="str">
        <f>IFERROR(INDEX($I$76:$I$508, _xlfn.AGGREGATE(15, 6, ROW($I$76:$I$508)-MIN(ROW($I$76:$I$508))+1/($AE$76:$AE$508&lt;&gt;"ingresos")/(COUNTIF($V$75:V380, $I$76:$I$508)=0), 1)), "")</f>
        <v/>
      </c>
      <c r="W381" s="196"/>
      <c r="X381" s="196"/>
      <c r="Y381" s="188"/>
      <c r="Z381" s="102" t="str">
        <f t="shared" si="114"/>
        <v/>
      </c>
      <c r="AA381" s="103" t="str">
        <f t="shared" si="71"/>
        <v/>
      </c>
      <c r="AB381" s="295" t="str">
        <f t="shared" si="72"/>
        <v/>
      </c>
      <c r="AC381" s="296"/>
      <c r="AE381" s="54">
        <f t="shared" si="73"/>
        <v>0</v>
      </c>
      <c r="AF381" s="89"/>
      <c r="AG381" s="89"/>
      <c r="AH381" s="54" t="str">
        <f t="shared" si="74"/>
        <v/>
      </c>
      <c r="AI381" s="54" t="str">
        <f t="shared" si="75"/>
        <v/>
      </c>
      <c r="AJ381" s="54" t="str">
        <f t="shared" si="76"/>
        <v/>
      </c>
      <c r="AK381" s="54" t="str">
        <f t="shared" si="77"/>
        <v/>
      </c>
      <c r="AL381" s="54" t="str">
        <f t="shared" si="78"/>
        <v/>
      </c>
      <c r="AM381" s="54" t="str">
        <f t="shared" si="79"/>
        <v/>
      </c>
      <c r="AN381" s="54" t="str">
        <f t="shared" si="80"/>
        <v/>
      </c>
      <c r="AO381" s="54" t="str">
        <f t="shared" si="81"/>
        <v/>
      </c>
      <c r="AP381" s="54" t="str">
        <f t="shared" si="82"/>
        <v/>
      </c>
      <c r="AQ381" s="54" t="str">
        <f t="shared" si="83"/>
        <v/>
      </c>
      <c r="AR381" s="54" t="str">
        <f t="shared" si="84"/>
        <v/>
      </c>
      <c r="AS381" s="54" t="str">
        <f t="shared" si="85"/>
        <v/>
      </c>
      <c r="AT381" s="54" t="str">
        <f t="shared" si="86"/>
        <v/>
      </c>
      <c r="AU381" s="54" t="str">
        <f t="shared" si="87"/>
        <v/>
      </c>
      <c r="AV381" s="54" t="str">
        <f t="shared" si="88"/>
        <v/>
      </c>
      <c r="AW381" s="54" t="str">
        <f t="shared" si="89"/>
        <v/>
      </c>
      <c r="AX381" s="54" t="str">
        <f t="shared" si="90"/>
        <v/>
      </c>
      <c r="AY381" s="54" t="str">
        <f t="shared" si="91"/>
        <v/>
      </c>
      <c r="AZ381" s="54" t="str">
        <f t="shared" si="92"/>
        <v/>
      </c>
      <c r="BA381" s="54" t="str">
        <f t="shared" si="93"/>
        <v/>
      </c>
      <c r="BB381" s="54" t="str">
        <f t="shared" si="94"/>
        <v/>
      </c>
      <c r="BC381" s="54" t="str">
        <f t="shared" si="95"/>
        <v/>
      </c>
      <c r="BD381" s="54" t="str">
        <f t="shared" si="96"/>
        <v/>
      </c>
      <c r="BE381" s="54" t="str">
        <f t="shared" si="97"/>
        <v/>
      </c>
      <c r="BF381" s="54" t="str">
        <f t="shared" si="98"/>
        <v/>
      </c>
      <c r="BG381" s="54" t="str">
        <f t="shared" si="99"/>
        <v/>
      </c>
      <c r="BH381" s="54" t="str">
        <f t="shared" si="100"/>
        <v/>
      </c>
      <c r="BI381" s="54" t="str">
        <f t="shared" si="101"/>
        <v/>
      </c>
      <c r="BJ381" s="54" t="str">
        <f t="shared" si="102"/>
        <v/>
      </c>
      <c r="BK381" s="54" t="str">
        <f t="shared" si="103"/>
        <v/>
      </c>
      <c r="BL381" s="54" t="str">
        <f t="shared" si="104"/>
        <v/>
      </c>
      <c r="BM381" s="54" t="str">
        <f t="shared" si="105"/>
        <v/>
      </c>
      <c r="BN381" s="54" t="str">
        <f t="shared" si="106"/>
        <v/>
      </c>
      <c r="BO381" s="54" t="str">
        <f t="shared" si="107"/>
        <v/>
      </c>
      <c r="BP381" s="54" t="str">
        <f t="shared" si="108"/>
        <v/>
      </c>
      <c r="BQ381" s="54" t="str">
        <f t="shared" si="109"/>
        <v/>
      </c>
      <c r="BR381" s="54" t="str">
        <f t="shared" si="110"/>
        <v/>
      </c>
      <c r="BS381" s="54" t="str">
        <f t="shared" si="111"/>
        <v/>
      </c>
      <c r="BT381" s="54" t="str">
        <f t="shared" si="112"/>
        <v/>
      </c>
      <c r="BU381" s="54" t="str">
        <f t="shared" si="113"/>
        <v/>
      </c>
    </row>
    <row r="382" spans="2:73" ht="16.2">
      <c r="B382" s="104"/>
      <c r="C382" s="101" t="str">
        <f t="shared" si="115"/>
        <v/>
      </c>
      <c r="D382" s="46"/>
      <c r="E382" s="213"/>
      <c r="F382" s="196"/>
      <c r="G382" s="196"/>
      <c r="H382" s="188"/>
      <c r="I382" s="311"/>
      <c r="J382" s="188"/>
      <c r="K382" s="214"/>
      <c r="L382" s="196"/>
      <c r="M382" s="196"/>
      <c r="N382" s="196"/>
      <c r="O382" s="196"/>
      <c r="P382" s="196"/>
      <c r="Q382" s="196"/>
      <c r="R382" s="196"/>
      <c r="S382" s="196"/>
      <c r="T382" s="197"/>
      <c r="V382" s="294" t="str">
        <f>IFERROR(INDEX($I$76:$I$508, _xlfn.AGGREGATE(15, 6, ROW($I$76:$I$508)-MIN(ROW($I$76:$I$508))+1/($AE$76:$AE$508&lt;&gt;"ingresos")/(COUNTIF($V$75:V381, $I$76:$I$508)=0), 1)), "")</f>
        <v/>
      </c>
      <c r="W382" s="196"/>
      <c r="X382" s="196"/>
      <c r="Y382" s="188"/>
      <c r="Z382" s="102" t="str">
        <f t="shared" si="114"/>
        <v/>
      </c>
      <c r="AA382" s="103" t="str">
        <f t="shared" si="71"/>
        <v/>
      </c>
      <c r="AB382" s="295" t="str">
        <f t="shared" si="72"/>
        <v/>
      </c>
      <c r="AC382" s="296"/>
      <c r="AE382" s="54">
        <f t="shared" si="73"/>
        <v>0</v>
      </c>
      <c r="AF382" s="89"/>
      <c r="AG382" s="89"/>
      <c r="AH382" s="54" t="str">
        <f t="shared" si="74"/>
        <v/>
      </c>
      <c r="AI382" s="54" t="str">
        <f t="shared" si="75"/>
        <v/>
      </c>
      <c r="AJ382" s="54" t="str">
        <f t="shared" si="76"/>
        <v/>
      </c>
      <c r="AK382" s="54" t="str">
        <f t="shared" si="77"/>
        <v/>
      </c>
      <c r="AL382" s="54" t="str">
        <f t="shared" si="78"/>
        <v/>
      </c>
      <c r="AM382" s="54" t="str">
        <f t="shared" si="79"/>
        <v/>
      </c>
      <c r="AN382" s="54" t="str">
        <f t="shared" si="80"/>
        <v/>
      </c>
      <c r="AO382" s="54" t="str">
        <f t="shared" si="81"/>
        <v/>
      </c>
      <c r="AP382" s="54" t="str">
        <f t="shared" si="82"/>
        <v/>
      </c>
      <c r="AQ382" s="54" t="str">
        <f t="shared" si="83"/>
        <v/>
      </c>
      <c r="AR382" s="54" t="str">
        <f t="shared" si="84"/>
        <v/>
      </c>
      <c r="AS382" s="54" t="str">
        <f t="shared" si="85"/>
        <v/>
      </c>
      <c r="AT382" s="54" t="str">
        <f t="shared" si="86"/>
        <v/>
      </c>
      <c r="AU382" s="54" t="str">
        <f t="shared" si="87"/>
        <v/>
      </c>
      <c r="AV382" s="54" t="str">
        <f t="shared" si="88"/>
        <v/>
      </c>
      <c r="AW382" s="54" t="str">
        <f t="shared" si="89"/>
        <v/>
      </c>
      <c r="AX382" s="54" t="str">
        <f t="shared" si="90"/>
        <v/>
      </c>
      <c r="AY382" s="54" t="str">
        <f t="shared" si="91"/>
        <v/>
      </c>
      <c r="AZ382" s="54" t="str">
        <f t="shared" si="92"/>
        <v/>
      </c>
      <c r="BA382" s="54" t="str">
        <f t="shared" si="93"/>
        <v/>
      </c>
      <c r="BB382" s="54" t="str">
        <f t="shared" si="94"/>
        <v/>
      </c>
      <c r="BC382" s="54" t="str">
        <f t="shared" si="95"/>
        <v/>
      </c>
      <c r="BD382" s="54" t="str">
        <f t="shared" si="96"/>
        <v/>
      </c>
      <c r="BE382" s="54" t="str">
        <f t="shared" si="97"/>
        <v/>
      </c>
      <c r="BF382" s="54" t="str">
        <f t="shared" si="98"/>
        <v/>
      </c>
      <c r="BG382" s="54" t="str">
        <f t="shared" si="99"/>
        <v/>
      </c>
      <c r="BH382" s="54" t="str">
        <f t="shared" si="100"/>
        <v/>
      </c>
      <c r="BI382" s="54" t="str">
        <f t="shared" si="101"/>
        <v/>
      </c>
      <c r="BJ382" s="54" t="str">
        <f t="shared" si="102"/>
        <v/>
      </c>
      <c r="BK382" s="54" t="str">
        <f t="shared" si="103"/>
        <v/>
      </c>
      <c r="BL382" s="54" t="str">
        <f t="shared" si="104"/>
        <v/>
      </c>
      <c r="BM382" s="54" t="str">
        <f t="shared" si="105"/>
        <v/>
      </c>
      <c r="BN382" s="54" t="str">
        <f t="shared" si="106"/>
        <v/>
      </c>
      <c r="BO382" s="54" t="str">
        <f t="shared" si="107"/>
        <v/>
      </c>
      <c r="BP382" s="54" t="str">
        <f t="shared" si="108"/>
        <v/>
      </c>
      <c r="BQ382" s="54" t="str">
        <f t="shared" si="109"/>
        <v/>
      </c>
      <c r="BR382" s="54" t="str">
        <f t="shared" si="110"/>
        <v/>
      </c>
      <c r="BS382" s="54" t="str">
        <f t="shared" si="111"/>
        <v/>
      </c>
      <c r="BT382" s="54" t="str">
        <f t="shared" si="112"/>
        <v/>
      </c>
      <c r="BU382" s="54" t="str">
        <f t="shared" si="113"/>
        <v/>
      </c>
    </row>
    <row r="383" spans="2:73" ht="16.2">
      <c r="B383" s="104"/>
      <c r="C383" s="101" t="str">
        <f t="shared" si="115"/>
        <v/>
      </c>
      <c r="D383" s="46"/>
      <c r="E383" s="213"/>
      <c r="F383" s="196"/>
      <c r="G383" s="196"/>
      <c r="H383" s="188"/>
      <c r="I383" s="311"/>
      <c r="J383" s="188"/>
      <c r="K383" s="214"/>
      <c r="L383" s="196"/>
      <c r="M383" s="196"/>
      <c r="N383" s="196"/>
      <c r="O383" s="196"/>
      <c r="P383" s="196"/>
      <c r="Q383" s="196"/>
      <c r="R383" s="196"/>
      <c r="S383" s="196"/>
      <c r="T383" s="197"/>
      <c r="V383" s="294" t="str">
        <f>IFERROR(INDEX($I$76:$I$508, _xlfn.AGGREGATE(15, 6, ROW($I$76:$I$508)-MIN(ROW($I$76:$I$508))+1/($AE$76:$AE$508&lt;&gt;"ingresos")/(COUNTIF($V$75:V382, $I$76:$I$508)=0), 1)), "")</f>
        <v/>
      </c>
      <c r="W383" s="196"/>
      <c r="X383" s="196"/>
      <c r="Y383" s="188"/>
      <c r="Z383" s="102" t="str">
        <f t="shared" si="114"/>
        <v/>
      </c>
      <c r="AA383" s="103" t="str">
        <f t="shared" si="71"/>
        <v/>
      </c>
      <c r="AB383" s="295" t="str">
        <f t="shared" si="72"/>
        <v/>
      </c>
      <c r="AC383" s="296"/>
      <c r="AE383" s="54">
        <f t="shared" si="73"/>
        <v>0</v>
      </c>
      <c r="AF383" s="89"/>
      <c r="AG383" s="89"/>
      <c r="AH383" s="54" t="str">
        <f t="shared" si="74"/>
        <v/>
      </c>
      <c r="AI383" s="54" t="str">
        <f t="shared" si="75"/>
        <v/>
      </c>
      <c r="AJ383" s="54" t="str">
        <f t="shared" si="76"/>
        <v/>
      </c>
      <c r="AK383" s="54" t="str">
        <f t="shared" si="77"/>
        <v/>
      </c>
      <c r="AL383" s="54" t="str">
        <f t="shared" si="78"/>
        <v/>
      </c>
      <c r="AM383" s="54" t="str">
        <f t="shared" si="79"/>
        <v/>
      </c>
      <c r="AN383" s="54" t="str">
        <f t="shared" si="80"/>
        <v/>
      </c>
      <c r="AO383" s="54" t="str">
        <f t="shared" si="81"/>
        <v/>
      </c>
      <c r="AP383" s="54" t="str">
        <f t="shared" si="82"/>
        <v/>
      </c>
      <c r="AQ383" s="54" t="str">
        <f t="shared" si="83"/>
        <v/>
      </c>
      <c r="AR383" s="54" t="str">
        <f t="shared" si="84"/>
        <v/>
      </c>
      <c r="AS383" s="54" t="str">
        <f t="shared" si="85"/>
        <v/>
      </c>
      <c r="AT383" s="54" t="str">
        <f t="shared" si="86"/>
        <v/>
      </c>
      <c r="AU383" s="54" t="str">
        <f t="shared" si="87"/>
        <v/>
      </c>
      <c r="AV383" s="54" t="str">
        <f t="shared" si="88"/>
        <v/>
      </c>
      <c r="AW383" s="54" t="str">
        <f t="shared" si="89"/>
        <v/>
      </c>
      <c r="AX383" s="54" t="str">
        <f t="shared" si="90"/>
        <v/>
      </c>
      <c r="AY383" s="54" t="str">
        <f t="shared" si="91"/>
        <v/>
      </c>
      <c r="AZ383" s="54" t="str">
        <f t="shared" si="92"/>
        <v/>
      </c>
      <c r="BA383" s="54" t="str">
        <f t="shared" si="93"/>
        <v/>
      </c>
      <c r="BB383" s="54" t="str">
        <f t="shared" si="94"/>
        <v/>
      </c>
      <c r="BC383" s="54" t="str">
        <f t="shared" si="95"/>
        <v/>
      </c>
      <c r="BD383" s="54" t="str">
        <f t="shared" si="96"/>
        <v/>
      </c>
      <c r="BE383" s="54" t="str">
        <f t="shared" si="97"/>
        <v/>
      </c>
      <c r="BF383" s="54" t="str">
        <f t="shared" si="98"/>
        <v/>
      </c>
      <c r="BG383" s="54" t="str">
        <f t="shared" si="99"/>
        <v/>
      </c>
      <c r="BH383" s="54" t="str">
        <f t="shared" si="100"/>
        <v/>
      </c>
      <c r="BI383" s="54" t="str">
        <f t="shared" si="101"/>
        <v/>
      </c>
      <c r="BJ383" s="54" t="str">
        <f t="shared" si="102"/>
        <v/>
      </c>
      <c r="BK383" s="54" t="str">
        <f t="shared" si="103"/>
        <v/>
      </c>
      <c r="BL383" s="54" t="str">
        <f t="shared" si="104"/>
        <v/>
      </c>
      <c r="BM383" s="54" t="str">
        <f t="shared" si="105"/>
        <v/>
      </c>
      <c r="BN383" s="54" t="str">
        <f t="shared" si="106"/>
        <v/>
      </c>
      <c r="BO383" s="54" t="str">
        <f t="shared" si="107"/>
        <v/>
      </c>
      <c r="BP383" s="54" t="str">
        <f t="shared" si="108"/>
        <v/>
      </c>
      <c r="BQ383" s="54" t="str">
        <f t="shared" si="109"/>
        <v/>
      </c>
      <c r="BR383" s="54" t="str">
        <f t="shared" si="110"/>
        <v/>
      </c>
      <c r="BS383" s="54" t="str">
        <f t="shared" si="111"/>
        <v/>
      </c>
      <c r="BT383" s="54" t="str">
        <f t="shared" si="112"/>
        <v/>
      </c>
      <c r="BU383" s="54" t="str">
        <f t="shared" si="113"/>
        <v/>
      </c>
    </row>
    <row r="384" spans="2:73" ht="16.2">
      <c r="B384" s="104"/>
      <c r="C384" s="101" t="str">
        <f t="shared" si="115"/>
        <v/>
      </c>
      <c r="D384" s="46"/>
      <c r="E384" s="213"/>
      <c r="F384" s="196"/>
      <c r="G384" s="196"/>
      <c r="H384" s="188"/>
      <c r="I384" s="311"/>
      <c r="J384" s="188"/>
      <c r="K384" s="214"/>
      <c r="L384" s="196"/>
      <c r="M384" s="196"/>
      <c r="N384" s="196"/>
      <c r="O384" s="196"/>
      <c r="P384" s="196"/>
      <c r="Q384" s="196"/>
      <c r="R384" s="196"/>
      <c r="S384" s="196"/>
      <c r="T384" s="197"/>
      <c r="V384" s="294" t="str">
        <f>IFERROR(INDEX($I$76:$I$508, _xlfn.AGGREGATE(15, 6, ROW($I$76:$I$508)-MIN(ROW($I$76:$I$508))+1/($AE$76:$AE$508&lt;&gt;"ingresos")/(COUNTIF($V$75:V383, $I$76:$I$508)=0), 1)), "")</f>
        <v/>
      </c>
      <c r="W384" s="196"/>
      <c r="X384" s="196"/>
      <c r="Y384" s="188"/>
      <c r="Z384" s="102" t="str">
        <f t="shared" si="114"/>
        <v/>
      </c>
      <c r="AA384" s="103" t="str">
        <f t="shared" si="71"/>
        <v/>
      </c>
      <c r="AB384" s="295" t="str">
        <f t="shared" si="72"/>
        <v/>
      </c>
      <c r="AC384" s="296"/>
      <c r="AE384" s="54">
        <f t="shared" si="73"/>
        <v>0</v>
      </c>
      <c r="AF384" s="89"/>
      <c r="AG384" s="89"/>
      <c r="AH384" s="54" t="str">
        <f t="shared" si="74"/>
        <v/>
      </c>
      <c r="AI384" s="54" t="str">
        <f t="shared" si="75"/>
        <v/>
      </c>
      <c r="AJ384" s="54" t="str">
        <f t="shared" si="76"/>
        <v/>
      </c>
      <c r="AK384" s="54" t="str">
        <f t="shared" si="77"/>
        <v/>
      </c>
      <c r="AL384" s="54" t="str">
        <f t="shared" si="78"/>
        <v/>
      </c>
      <c r="AM384" s="54" t="str">
        <f t="shared" si="79"/>
        <v/>
      </c>
      <c r="AN384" s="54" t="str">
        <f t="shared" si="80"/>
        <v/>
      </c>
      <c r="AO384" s="54" t="str">
        <f t="shared" si="81"/>
        <v/>
      </c>
      <c r="AP384" s="54" t="str">
        <f t="shared" si="82"/>
        <v/>
      </c>
      <c r="AQ384" s="54" t="str">
        <f t="shared" si="83"/>
        <v/>
      </c>
      <c r="AR384" s="54" t="str">
        <f t="shared" si="84"/>
        <v/>
      </c>
      <c r="AS384" s="54" t="str">
        <f t="shared" si="85"/>
        <v/>
      </c>
      <c r="AT384" s="54" t="str">
        <f t="shared" si="86"/>
        <v/>
      </c>
      <c r="AU384" s="54" t="str">
        <f t="shared" si="87"/>
        <v/>
      </c>
      <c r="AV384" s="54" t="str">
        <f t="shared" si="88"/>
        <v/>
      </c>
      <c r="AW384" s="54" t="str">
        <f t="shared" si="89"/>
        <v/>
      </c>
      <c r="AX384" s="54" t="str">
        <f t="shared" si="90"/>
        <v/>
      </c>
      <c r="AY384" s="54" t="str">
        <f t="shared" si="91"/>
        <v/>
      </c>
      <c r="AZ384" s="54" t="str">
        <f t="shared" si="92"/>
        <v/>
      </c>
      <c r="BA384" s="54" t="str">
        <f t="shared" si="93"/>
        <v/>
      </c>
      <c r="BB384" s="54" t="str">
        <f t="shared" si="94"/>
        <v/>
      </c>
      <c r="BC384" s="54" t="str">
        <f t="shared" si="95"/>
        <v/>
      </c>
      <c r="BD384" s="54" t="str">
        <f t="shared" si="96"/>
        <v/>
      </c>
      <c r="BE384" s="54" t="str">
        <f t="shared" si="97"/>
        <v/>
      </c>
      <c r="BF384" s="54" t="str">
        <f t="shared" si="98"/>
        <v/>
      </c>
      <c r="BG384" s="54" t="str">
        <f t="shared" si="99"/>
        <v/>
      </c>
      <c r="BH384" s="54" t="str">
        <f t="shared" si="100"/>
        <v/>
      </c>
      <c r="BI384" s="54" t="str">
        <f t="shared" si="101"/>
        <v/>
      </c>
      <c r="BJ384" s="54" t="str">
        <f t="shared" si="102"/>
        <v/>
      </c>
      <c r="BK384" s="54" t="str">
        <f t="shared" si="103"/>
        <v/>
      </c>
      <c r="BL384" s="54" t="str">
        <f t="shared" si="104"/>
        <v/>
      </c>
      <c r="BM384" s="54" t="str">
        <f t="shared" si="105"/>
        <v/>
      </c>
      <c r="BN384" s="54" t="str">
        <f t="shared" si="106"/>
        <v/>
      </c>
      <c r="BO384" s="54" t="str">
        <f t="shared" si="107"/>
        <v/>
      </c>
      <c r="BP384" s="54" t="str">
        <f t="shared" si="108"/>
        <v/>
      </c>
      <c r="BQ384" s="54" t="str">
        <f t="shared" si="109"/>
        <v/>
      </c>
      <c r="BR384" s="54" t="str">
        <f t="shared" si="110"/>
        <v/>
      </c>
      <c r="BS384" s="54" t="str">
        <f t="shared" si="111"/>
        <v/>
      </c>
      <c r="BT384" s="54" t="str">
        <f t="shared" si="112"/>
        <v/>
      </c>
      <c r="BU384" s="54" t="str">
        <f t="shared" si="113"/>
        <v/>
      </c>
    </row>
    <row r="385" spans="2:73" ht="16.2">
      <c r="B385" s="104"/>
      <c r="C385" s="101" t="str">
        <f t="shared" si="115"/>
        <v/>
      </c>
      <c r="D385" s="46"/>
      <c r="E385" s="213"/>
      <c r="F385" s="196"/>
      <c r="G385" s="196"/>
      <c r="H385" s="188"/>
      <c r="I385" s="311"/>
      <c r="J385" s="188"/>
      <c r="K385" s="214"/>
      <c r="L385" s="196"/>
      <c r="M385" s="196"/>
      <c r="N385" s="196"/>
      <c r="O385" s="196"/>
      <c r="P385" s="196"/>
      <c r="Q385" s="196"/>
      <c r="R385" s="196"/>
      <c r="S385" s="196"/>
      <c r="T385" s="197"/>
      <c r="V385" s="294" t="str">
        <f>IFERROR(INDEX($I$76:$I$508, _xlfn.AGGREGATE(15, 6, ROW($I$76:$I$508)-MIN(ROW($I$76:$I$508))+1/($AE$76:$AE$508&lt;&gt;"ingresos")/(COUNTIF($V$75:V384, $I$76:$I$508)=0), 1)), "")</f>
        <v/>
      </c>
      <c r="W385" s="196"/>
      <c r="X385" s="196"/>
      <c r="Y385" s="188"/>
      <c r="Z385" s="102" t="str">
        <f t="shared" si="114"/>
        <v/>
      </c>
      <c r="AA385" s="103" t="str">
        <f t="shared" si="71"/>
        <v/>
      </c>
      <c r="AB385" s="295" t="str">
        <f t="shared" si="72"/>
        <v/>
      </c>
      <c r="AC385" s="296"/>
      <c r="AE385" s="54">
        <f t="shared" si="73"/>
        <v>0</v>
      </c>
      <c r="AF385" s="89"/>
      <c r="AG385" s="89"/>
      <c r="AH385" s="54" t="str">
        <f t="shared" si="74"/>
        <v/>
      </c>
      <c r="AI385" s="54" t="str">
        <f t="shared" si="75"/>
        <v/>
      </c>
      <c r="AJ385" s="54" t="str">
        <f t="shared" si="76"/>
        <v/>
      </c>
      <c r="AK385" s="54" t="str">
        <f t="shared" si="77"/>
        <v/>
      </c>
      <c r="AL385" s="54" t="str">
        <f t="shared" si="78"/>
        <v/>
      </c>
      <c r="AM385" s="54" t="str">
        <f t="shared" si="79"/>
        <v/>
      </c>
      <c r="AN385" s="54" t="str">
        <f t="shared" si="80"/>
        <v/>
      </c>
      <c r="AO385" s="54" t="str">
        <f t="shared" si="81"/>
        <v/>
      </c>
      <c r="AP385" s="54" t="str">
        <f t="shared" si="82"/>
        <v/>
      </c>
      <c r="AQ385" s="54" t="str">
        <f t="shared" si="83"/>
        <v/>
      </c>
      <c r="AR385" s="54" t="str">
        <f t="shared" si="84"/>
        <v/>
      </c>
      <c r="AS385" s="54" t="str">
        <f t="shared" si="85"/>
        <v/>
      </c>
      <c r="AT385" s="54" t="str">
        <f t="shared" si="86"/>
        <v/>
      </c>
      <c r="AU385" s="54" t="str">
        <f t="shared" si="87"/>
        <v/>
      </c>
      <c r="AV385" s="54" t="str">
        <f t="shared" si="88"/>
        <v/>
      </c>
      <c r="AW385" s="54" t="str">
        <f t="shared" si="89"/>
        <v/>
      </c>
      <c r="AX385" s="54" t="str">
        <f t="shared" si="90"/>
        <v/>
      </c>
      <c r="AY385" s="54" t="str">
        <f t="shared" si="91"/>
        <v/>
      </c>
      <c r="AZ385" s="54" t="str">
        <f t="shared" si="92"/>
        <v/>
      </c>
      <c r="BA385" s="54" t="str">
        <f t="shared" si="93"/>
        <v/>
      </c>
      <c r="BB385" s="54" t="str">
        <f t="shared" si="94"/>
        <v/>
      </c>
      <c r="BC385" s="54" t="str">
        <f t="shared" si="95"/>
        <v/>
      </c>
      <c r="BD385" s="54" t="str">
        <f t="shared" si="96"/>
        <v/>
      </c>
      <c r="BE385" s="54" t="str">
        <f t="shared" si="97"/>
        <v/>
      </c>
      <c r="BF385" s="54" t="str">
        <f t="shared" si="98"/>
        <v/>
      </c>
      <c r="BG385" s="54" t="str">
        <f t="shared" si="99"/>
        <v/>
      </c>
      <c r="BH385" s="54" t="str">
        <f t="shared" si="100"/>
        <v/>
      </c>
      <c r="BI385" s="54" t="str">
        <f t="shared" si="101"/>
        <v/>
      </c>
      <c r="BJ385" s="54" t="str">
        <f t="shared" si="102"/>
        <v/>
      </c>
      <c r="BK385" s="54" t="str">
        <f t="shared" si="103"/>
        <v/>
      </c>
      <c r="BL385" s="54" t="str">
        <f t="shared" si="104"/>
        <v/>
      </c>
      <c r="BM385" s="54" t="str">
        <f t="shared" si="105"/>
        <v/>
      </c>
      <c r="BN385" s="54" t="str">
        <f t="shared" si="106"/>
        <v/>
      </c>
      <c r="BO385" s="54" t="str">
        <f t="shared" si="107"/>
        <v/>
      </c>
      <c r="BP385" s="54" t="str">
        <f t="shared" si="108"/>
        <v/>
      </c>
      <c r="BQ385" s="54" t="str">
        <f t="shared" si="109"/>
        <v/>
      </c>
      <c r="BR385" s="54" t="str">
        <f t="shared" si="110"/>
        <v/>
      </c>
      <c r="BS385" s="54" t="str">
        <f t="shared" si="111"/>
        <v/>
      </c>
      <c r="BT385" s="54" t="str">
        <f t="shared" si="112"/>
        <v/>
      </c>
      <c r="BU385" s="54" t="str">
        <f t="shared" si="113"/>
        <v/>
      </c>
    </row>
    <row r="386" spans="2:73" ht="16.2">
      <c r="B386" s="104"/>
      <c r="C386" s="101" t="str">
        <f t="shared" si="115"/>
        <v/>
      </c>
      <c r="D386" s="46"/>
      <c r="E386" s="213"/>
      <c r="F386" s="196"/>
      <c r="G386" s="196"/>
      <c r="H386" s="188"/>
      <c r="I386" s="311"/>
      <c r="J386" s="188"/>
      <c r="K386" s="214"/>
      <c r="L386" s="196"/>
      <c r="M386" s="196"/>
      <c r="N386" s="196"/>
      <c r="O386" s="196"/>
      <c r="P386" s="196"/>
      <c r="Q386" s="196"/>
      <c r="R386" s="196"/>
      <c r="S386" s="196"/>
      <c r="T386" s="197"/>
      <c r="V386" s="294" t="str">
        <f>IFERROR(INDEX($I$76:$I$508, _xlfn.AGGREGATE(15, 6, ROW($I$76:$I$508)-MIN(ROW($I$76:$I$508))+1/($AE$76:$AE$508&lt;&gt;"ingresos")/(COUNTIF($V$75:V385, $I$76:$I$508)=0), 1)), "")</f>
        <v/>
      </c>
      <c r="W386" s="196"/>
      <c r="X386" s="196"/>
      <c r="Y386" s="188"/>
      <c r="Z386" s="102" t="str">
        <f t="shared" si="114"/>
        <v/>
      </c>
      <c r="AA386" s="103" t="str">
        <f t="shared" si="71"/>
        <v/>
      </c>
      <c r="AB386" s="295" t="str">
        <f t="shared" si="72"/>
        <v/>
      </c>
      <c r="AC386" s="296"/>
      <c r="AE386" s="54">
        <f t="shared" si="73"/>
        <v>0</v>
      </c>
      <c r="AF386" s="89"/>
      <c r="AG386" s="89"/>
      <c r="AH386" s="54" t="str">
        <f t="shared" si="74"/>
        <v/>
      </c>
      <c r="AI386" s="54" t="str">
        <f t="shared" si="75"/>
        <v/>
      </c>
      <c r="AJ386" s="54" t="str">
        <f t="shared" si="76"/>
        <v/>
      </c>
      <c r="AK386" s="54" t="str">
        <f t="shared" si="77"/>
        <v/>
      </c>
      <c r="AL386" s="54" t="str">
        <f t="shared" si="78"/>
        <v/>
      </c>
      <c r="AM386" s="54" t="str">
        <f t="shared" si="79"/>
        <v/>
      </c>
      <c r="AN386" s="54" t="str">
        <f t="shared" si="80"/>
        <v/>
      </c>
      <c r="AO386" s="54" t="str">
        <f t="shared" si="81"/>
        <v/>
      </c>
      <c r="AP386" s="54" t="str">
        <f t="shared" si="82"/>
        <v/>
      </c>
      <c r="AQ386" s="54" t="str">
        <f t="shared" si="83"/>
        <v/>
      </c>
      <c r="AR386" s="54" t="str">
        <f t="shared" si="84"/>
        <v/>
      </c>
      <c r="AS386" s="54" t="str">
        <f t="shared" si="85"/>
        <v/>
      </c>
      <c r="AT386" s="54" t="str">
        <f t="shared" si="86"/>
        <v/>
      </c>
      <c r="AU386" s="54" t="str">
        <f t="shared" si="87"/>
        <v/>
      </c>
      <c r="AV386" s="54" t="str">
        <f t="shared" si="88"/>
        <v/>
      </c>
      <c r="AW386" s="54" t="str">
        <f t="shared" si="89"/>
        <v/>
      </c>
      <c r="AX386" s="54" t="str">
        <f t="shared" si="90"/>
        <v/>
      </c>
      <c r="AY386" s="54" t="str">
        <f t="shared" si="91"/>
        <v/>
      </c>
      <c r="AZ386" s="54" t="str">
        <f t="shared" si="92"/>
        <v/>
      </c>
      <c r="BA386" s="54" t="str">
        <f t="shared" si="93"/>
        <v/>
      </c>
      <c r="BB386" s="54" t="str">
        <f t="shared" si="94"/>
        <v/>
      </c>
      <c r="BC386" s="54" t="str">
        <f t="shared" si="95"/>
        <v/>
      </c>
      <c r="BD386" s="54" t="str">
        <f t="shared" si="96"/>
        <v/>
      </c>
      <c r="BE386" s="54" t="str">
        <f t="shared" si="97"/>
        <v/>
      </c>
      <c r="BF386" s="54" t="str">
        <f t="shared" si="98"/>
        <v/>
      </c>
      <c r="BG386" s="54" t="str">
        <f t="shared" si="99"/>
        <v/>
      </c>
      <c r="BH386" s="54" t="str">
        <f t="shared" si="100"/>
        <v/>
      </c>
      <c r="BI386" s="54" t="str">
        <f t="shared" si="101"/>
        <v/>
      </c>
      <c r="BJ386" s="54" t="str">
        <f t="shared" si="102"/>
        <v/>
      </c>
      <c r="BK386" s="54" t="str">
        <f t="shared" si="103"/>
        <v/>
      </c>
      <c r="BL386" s="54" t="str">
        <f t="shared" si="104"/>
        <v/>
      </c>
      <c r="BM386" s="54" t="str">
        <f t="shared" si="105"/>
        <v/>
      </c>
      <c r="BN386" s="54" t="str">
        <f t="shared" si="106"/>
        <v/>
      </c>
      <c r="BO386" s="54" t="str">
        <f t="shared" si="107"/>
        <v/>
      </c>
      <c r="BP386" s="54" t="str">
        <f t="shared" si="108"/>
        <v/>
      </c>
      <c r="BQ386" s="54" t="str">
        <f t="shared" si="109"/>
        <v/>
      </c>
      <c r="BR386" s="54" t="str">
        <f t="shared" si="110"/>
        <v/>
      </c>
      <c r="BS386" s="54" t="str">
        <f t="shared" si="111"/>
        <v/>
      </c>
      <c r="BT386" s="54" t="str">
        <f t="shared" si="112"/>
        <v/>
      </c>
      <c r="BU386" s="54" t="str">
        <f t="shared" si="113"/>
        <v/>
      </c>
    </row>
    <row r="387" spans="2:73" ht="16.2">
      <c r="B387" s="104"/>
      <c r="C387" s="101" t="str">
        <f t="shared" si="115"/>
        <v/>
      </c>
      <c r="D387" s="46"/>
      <c r="E387" s="213"/>
      <c r="F387" s="196"/>
      <c r="G387" s="196"/>
      <c r="H387" s="188"/>
      <c r="I387" s="311"/>
      <c r="J387" s="188"/>
      <c r="K387" s="214"/>
      <c r="L387" s="196"/>
      <c r="M387" s="196"/>
      <c r="N387" s="196"/>
      <c r="O387" s="196"/>
      <c r="P387" s="196"/>
      <c r="Q387" s="196"/>
      <c r="R387" s="196"/>
      <c r="S387" s="196"/>
      <c r="T387" s="197"/>
      <c r="V387" s="294" t="str">
        <f>IFERROR(INDEX($I$76:$I$508, _xlfn.AGGREGATE(15, 6, ROW($I$76:$I$508)-MIN(ROW($I$76:$I$508))+1/($AE$76:$AE$508&lt;&gt;"ingresos")/(COUNTIF($V$75:V386, $I$76:$I$508)=0), 1)), "")</f>
        <v/>
      </c>
      <c r="W387" s="196"/>
      <c r="X387" s="196"/>
      <c r="Y387" s="188"/>
      <c r="Z387" s="102" t="str">
        <f t="shared" si="114"/>
        <v/>
      </c>
      <c r="AA387" s="103" t="str">
        <f t="shared" si="71"/>
        <v/>
      </c>
      <c r="AB387" s="295" t="str">
        <f t="shared" si="72"/>
        <v/>
      </c>
      <c r="AC387" s="296"/>
      <c r="AE387" s="54">
        <f t="shared" si="73"/>
        <v>0</v>
      </c>
      <c r="AF387" s="89"/>
      <c r="AG387" s="89"/>
      <c r="AH387" s="54" t="str">
        <f t="shared" si="74"/>
        <v/>
      </c>
      <c r="AI387" s="54" t="str">
        <f t="shared" si="75"/>
        <v/>
      </c>
      <c r="AJ387" s="54" t="str">
        <f t="shared" si="76"/>
        <v/>
      </c>
      <c r="AK387" s="54" t="str">
        <f t="shared" si="77"/>
        <v/>
      </c>
      <c r="AL387" s="54" t="str">
        <f t="shared" si="78"/>
        <v/>
      </c>
      <c r="AM387" s="54" t="str">
        <f t="shared" si="79"/>
        <v/>
      </c>
      <c r="AN387" s="54" t="str">
        <f t="shared" si="80"/>
        <v/>
      </c>
      <c r="AO387" s="54" t="str">
        <f t="shared" si="81"/>
        <v/>
      </c>
      <c r="AP387" s="54" t="str">
        <f t="shared" si="82"/>
        <v/>
      </c>
      <c r="AQ387" s="54" t="str">
        <f t="shared" si="83"/>
        <v/>
      </c>
      <c r="AR387" s="54" t="str">
        <f t="shared" si="84"/>
        <v/>
      </c>
      <c r="AS387" s="54" t="str">
        <f t="shared" si="85"/>
        <v/>
      </c>
      <c r="AT387" s="54" t="str">
        <f t="shared" si="86"/>
        <v/>
      </c>
      <c r="AU387" s="54" t="str">
        <f t="shared" si="87"/>
        <v/>
      </c>
      <c r="AV387" s="54" t="str">
        <f t="shared" si="88"/>
        <v/>
      </c>
      <c r="AW387" s="54" t="str">
        <f t="shared" si="89"/>
        <v/>
      </c>
      <c r="AX387" s="54" t="str">
        <f t="shared" si="90"/>
        <v/>
      </c>
      <c r="AY387" s="54" t="str">
        <f t="shared" si="91"/>
        <v/>
      </c>
      <c r="AZ387" s="54" t="str">
        <f t="shared" si="92"/>
        <v/>
      </c>
      <c r="BA387" s="54" t="str">
        <f t="shared" si="93"/>
        <v/>
      </c>
      <c r="BB387" s="54" t="str">
        <f t="shared" si="94"/>
        <v/>
      </c>
      <c r="BC387" s="54" t="str">
        <f t="shared" si="95"/>
        <v/>
      </c>
      <c r="BD387" s="54" t="str">
        <f t="shared" si="96"/>
        <v/>
      </c>
      <c r="BE387" s="54" t="str">
        <f t="shared" si="97"/>
        <v/>
      </c>
      <c r="BF387" s="54" t="str">
        <f t="shared" si="98"/>
        <v/>
      </c>
      <c r="BG387" s="54" t="str">
        <f t="shared" si="99"/>
        <v/>
      </c>
      <c r="BH387" s="54" t="str">
        <f t="shared" si="100"/>
        <v/>
      </c>
      <c r="BI387" s="54" t="str">
        <f t="shared" si="101"/>
        <v/>
      </c>
      <c r="BJ387" s="54" t="str">
        <f t="shared" si="102"/>
        <v/>
      </c>
      <c r="BK387" s="54" t="str">
        <f t="shared" si="103"/>
        <v/>
      </c>
      <c r="BL387" s="54" t="str">
        <f t="shared" si="104"/>
        <v/>
      </c>
      <c r="BM387" s="54" t="str">
        <f t="shared" si="105"/>
        <v/>
      </c>
      <c r="BN387" s="54" t="str">
        <f t="shared" si="106"/>
        <v/>
      </c>
      <c r="BO387" s="54" t="str">
        <f t="shared" si="107"/>
        <v/>
      </c>
      <c r="BP387" s="54" t="str">
        <f t="shared" si="108"/>
        <v/>
      </c>
      <c r="BQ387" s="54" t="str">
        <f t="shared" si="109"/>
        <v/>
      </c>
      <c r="BR387" s="54" t="str">
        <f t="shared" si="110"/>
        <v/>
      </c>
      <c r="BS387" s="54" t="str">
        <f t="shared" si="111"/>
        <v/>
      </c>
      <c r="BT387" s="54" t="str">
        <f t="shared" si="112"/>
        <v/>
      </c>
      <c r="BU387" s="54" t="str">
        <f t="shared" si="113"/>
        <v/>
      </c>
    </row>
    <row r="388" spans="2:73" ht="16.2">
      <c r="B388" s="104"/>
      <c r="C388" s="101" t="str">
        <f t="shared" si="115"/>
        <v/>
      </c>
      <c r="D388" s="46"/>
      <c r="E388" s="213"/>
      <c r="F388" s="196"/>
      <c r="G388" s="196"/>
      <c r="H388" s="188"/>
      <c r="I388" s="311"/>
      <c r="J388" s="188"/>
      <c r="K388" s="214"/>
      <c r="L388" s="196"/>
      <c r="M388" s="196"/>
      <c r="N388" s="196"/>
      <c r="O388" s="196"/>
      <c r="P388" s="196"/>
      <c r="Q388" s="196"/>
      <c r="R388" s="196"/>
      <c r="S388" s="196"/>
      <c r="T388" s="197"/>
      <c r="V388" s="294" t="str">
        <f>IFERROR(INDEX($I$76:$I$508, _xlfn.AGGREGATE(15, 6, ROW($I$76:$I$508)-MIN(ROW($I$76:$I$508))+1/($AE$76:$AE$508&lt;&gt;"ingresos")/(COUNTIF($V$75:V387, $I$76:$I$508)=0), 1)), "")</f>
        <v/>
      </c>
      <c r="W388" s="196"/>
      <c r="X388" s="196"/>
      <c r="Y388" s="188"/>
      <c r="Z388" s="102" t="str">
        <f t="shared" si="114"/>
        <v/>
      </c>
      <c r="AA388" s="103" t="str">
        <f t="shared" si="71"/>
        <v/>
      </c>
      <c r="AB388" s="295" t="str">
        <f t="shared" si="72"/>
        <v/>
      </c>
      <c r="AC388" s="296"/>
      <c r="AE388" s="54">
        <f t="shared" si="73"/>
        <v>0</v>
      </c>
      <c r="AF388" s="89"/>
      <c r="AG388" s="89"/>
      <c r="AH388" s="54" t="str">
        <f t="shared" si="74"/>
        <v/>
      </c>
      <c r="AI388" s="54" t="str">
        <f t="shared" si="75"/>
        <v/>
      </c>
      <c r="AJ388" s="54" t="str">
        <f t="shared" si="76"/>
        <v/>
      </c>
      <c r="AK388" s="54" t="str">
        <f t="shared" si="77"/>
        <v/>
      </c>
      <c r="AL388" s="54" t="str">
        <f t="shared" si="78"/>
        <v/>
      </c>
      <c r="AM388" s="54" t="str">
        <f t="shared" si="79"/>
        <v/>
      </c>
      <c r="AN388" s="54" t="str">
        <f t="shared" si="80"/>
        <v/>
      </c>
      <c r="AO388" s="54" t="str">
        <f t="shared" si="81"/>
        <v/>
      </c>
      <c r="AP388" s="54" t="str">
        <f t="shared" si="82"/>
        <v/>
      </c>
      <c r="AQ388" s="54" t="str">
        <f t="shared" si="83"/>
        <v/>
      </c>
      <c r="AR388" s="54" t="str">
        <f t="shared" si="84"/>
        <v/>
      </c>
      <c r="AS388" s="54" t="str">
        <f t="shared" si="85"/>
        <v/>
      </c>
      <c r="AT388" s="54" t="str">
        <f t="shared" si="86"/>
        <v/>
      </c>
      <c r="AU388" s="54" t="str">
        <f t="shared" si="87"/>
        <v/>
      </c>
      <c r="AV388" s="54" t="str">
        <f t="shared" si="88"/>
        <v/>
      </c>
      <c r="AW388" s="54" t="str">
        <f t="shared" si="89"/>
        <v/>
      </c>
      <c r="AX388" s="54" t="str">
        <f t="shared" si="90"/>
        <v/>
      </c>
      <c r="AY388" s="54" t="str">
        <f t="shared" si="91"/>
        <v/>
      </c>
      <c r="AZ388" s="54" t="str">
        <f t="shared" si="92"/>
        <v/>
      </c>
      <c r="BA388" s="54" t="str">
        <f t="shared" si="93"/>
        <v/>
      </c>
      <c r="BB388" s="54" t="str">
        <f t="shared" si="94"/>
        <v/>
      </c>
      <c r="BC388" s="54" t="str">
        <f t="shared" si="95"/>
        <v/>
      </c>
      <c r="BD388" s="54" t="str">
        <f t="shared" si="96"/>
        <v/>
      </c>
      <c r="BE388" s="54" t="str">
        <f t="shared" si="97"/>
        <v/>
      </c>
      <c r="BF388" s="54" t="str">
        <f t="shared" si="98"/>
        <v/>
      </c>
      <c r="BG388" s="54" t="str">
        <f t="shared" si="99"/>
        <v/>
      </c>
      <c r="BH388" s="54" t="str">
        <f t="shared" si="100"/>
        <v/>
      </c>
      <c r="BI388" s="54" t="str">
        <f t="shared" si="101"/>
        <v/>
      </c>
      <c r="BJ388" s="54" t="str">
        <f t="shared" si="102"/>
        <v/>
      </c>
      <c r="BK388" s="54" t="str">
        <f t="shared" si="103"/>
        <v/>
      </c>
      <c r="BL388" s="54" t="str">
        <f t="shared" si="104"/>
        <v/>
      </c>
      <c r="BM388" s="54" t="str">
        <f t="shared" si="105"/>
        <v/>
      </c>
      <c r="BN388" s="54" t="str">
        <f t="shared" si="106"/>
        <v/>
      </c>
      <c r="BO388" s="54" t="str">
        <f t="shared" si="107"/>
        <v/>
      </c>
      <c r="BP388" s="54" t="str">
        <f t="shared" si="108"/>
        <v/>
      </c>
      <c r="BQ388" s="54" t="str">
        <f t="shared" si="109"/>
        <v/>
      </c>
      <c r="BR388" s="54" t="str">
        <f t="shared" si="110"/>
        <v/>
      </c>
      <c r="BS388" s="54" t="str">
        <f t="shared" si="111"/>
        <v/>
      </c>
      <c r="BT388" s="54" t="str">
        <f t="shared" si="112"/>
        <v/>
      </c>
      <c r="BU388" s="54" t="str">
        <f t="shared" si="113"/>
        <v/>
      </c>
    </row>
    <row r="389" spans="2:73" ht="16.2">
      <c r="B389" s="104"/>
      <c r="C389" s="101" t="str">
        <f t="shared" si="115"/>
        <v/>
      </c>
      <c r="D389" s="46"/>
      <c r="E389" s="213"/>
      <c r="F389" s="196"/>
      <c r="G389" s="196"/>
      <c r="H389" s="188"/>
      <c r="I389" s="311"/>
      <c r="J389" s="188"/>
      <c r="K389" s="214"/>
      <c r="L389" s="196"/>
      <c r="M389" s="196"/>
      <c r="N389" s="196"/>
      <c r="O389" s="196"/>
      <c r="P389" s="196"/>
      <c r="Q389" s="196"/>
      <c r="R389" s="196"/>
      <c r="S389" s="196"/>
      <c r="T389" s="197"/>
      <c r="V389" s="294" t="str">
        <f>IFERROR(INDEX($I$76:$I$508, _xlfn.AGGREGATE(15, 6, ROW($I$76:$I$508)-MIN(ROW($I$76:$I$508))+1/($AE$76:$AE$508&lt;&gt;"ingresos")/(COUNTIF($V$75:V388, $I$76:$I$508)=0), 1)), "")</f>
        <v/>
      </c>
      <c r="W389" s="196"/>
      <c r="X389" s="196"/>
      <c r="Y389" s="188"/>
      <c r="Z389" s="102" t="str">
        <f t="shared" si="114"/>
        <v/>
      </c>
      <c r="AA389" s="103" t="str">
        <f t="shared" si="71"/>
        <v/>
      </c>
      <c r="AB389" s="295" t="str">
        <f t="shared" si="72"/>
        <v/>
      </c>
      <c r="AC389" s="296"/>
      <c r="AE389" s="54">
        <f t="shared" si="73"/>
        <v>0</v>
      </c>
      <c r="AF389" s="89"/>
      <c r="AG389" s="89"/>
      <c r="AH389" s="54" t="str">
        <f t="shared" si="74"/>
        <v/>
      </c>
      <c r="AI389" s="54" t="str">
        <f t="shared" si="75"/>
        <v/>
      </c>
      <c r="AJ389" s="54" t="str">
        <f t="shared" si="76"/>
        <v/>
      </c>
      <c r="AK389" s="54" t="str">
        <f t="shared" si="77"/>
        <v/>
      </c>
      <c r="AL389" s="54" t="str">
        <f t="shared" si="78"/>
        <v/>
      </c>
      <c r="AM389" s="54" t="str">
        <f t="shared" si="79"/>
        <v/>
      </c>
      <c r="AN389" s="54" t="str">
        <f t="shared" si="80"/>
        <v/>
      </c>
      <c r="AO389" s="54" t="str">
        <f t="shared" si="81"/>
        <v/>
      </c>
      <c r="AP389" s="54" t="str">
        <f t="shared" si="82"/>
        <v/>
      </c>
      <c r="AQ389" s="54" t="str">
        <f t="shared" si="83"/>
        <v/>
      </c>
      <c r="AR389" s="54" t="str">
        <f t="shared" si="84"/>
        <v/>
      </c>
      <c r="AS389" s="54" t="str">
        <f t="shared" si="85"/>
        <v/>
      </c>
      <c r="AT389" s="54" t="str">
        <f t="shared" si="86"/>
        <v/>
      </c>
      <c r="AU389" s="54" t="str">
        <f t="shared" si="87"/>
        <v/>
      </c>
      <c r="AV389" s="54" t="str">
        <f t="shared" si="88"/>
        <v/>
      </c>
      <c r="AW389" s="54" t="str">
        <f t="shared" si="89"/>
        <v/>
      </c>
      <c r="AX389" s="54" t="str">
        <f t="shared" si="90"/>
        <v/>
      </c>
      <c r="AY389" s="54" t="str">
        <f t="shared" si="91"/>
        <v/>
      </c>
      <c r="AZ389" s="54" t="str">
        <f t="shared" si="92"/>
        <v/>
      </c>
      <c r="BA389" s="54" t="str">
        <f t="shared" si="93"/>
        <v/>
      </c>
      <c r="BB389" s="54" t="str">
        <f t="shared" si="94"/>
        <v/>
      </c>
      <c r="BC389" s="54" t="str">
        <f t="shared" si="95"/>
        <v/>
      </c>
      <c r="BD389" s="54" t="str">
        <f t="shared" si="96"/>
        <v/>
      </c>
      <c r="BE389" s="54" t="str">
        <f t="shared" si="97"/>
        <v/>
      </c>
      <c r="BF389" s="54" t="str">
        <f t="shared" si="98"/>
        <v/>
      </c>
      <c r="BG389" s="54" t="str">
        <f t="shared" si="99"/>
        <v/>
      </c>
      <c r="BH389" s="54" t="str">
        <f t="shared" si="100"/>
        <v/>
      </c>
      <c r="BI389" s="54" t="str">
        <f t="shared" si="101"/>
        <v/>
      </c>
      <c r="BJ389" s="54" t="str">
        <f t="shared" si="102"/>
        <v/>
      </c>
      <c r="BK389" s="54" t="str">
        <f t="shared" si="103"/>
        <v/>
      </c>
      <c r="BL389" s="54" t="str">
        <f t="shared" si="104"/>
        <v/>
      </c>
      <c r="BM389" s="54" t="str">
        <f t="shared" si="105"/>
        <v/>
      </c>
      <c r="BN389" s="54" t="str">
        <f t="shared" si="106"/>
        <v/>
      </c>
      <c r="BO389" s="54" t="str">
        <f t="shared" si="107"/>
        <v/>
      </c>
      <c r="BP389" s="54" t="str">
        <f t="shared" si="108"/>
        <v/>
      </c>
      <c r="BQ389" s="54" t="str">
        <f t="shared" si="109"/>
        <v/>
      </c>
      <c r="BR389" s="54" t="str">
        <f t="shared" si="110"/>
        <v/>
      </c>
      <c r="BS389" s="54" t="str">
        <f t="shared" si="111"/>
        <v/>
      </c>
      <c r="BT389" s="54" t="str">
        <f t="shared" si="112"/>
        <v/>
      </c>
      <c r="BU389" s="54" t="str">
        <f t="shared" si="113"/>
        <v/>
      </c>
    </row>
    <row r="390" spans="2:73" ht="16.2">
      <c r="B390" s="104"/>
      <c r="C390" s="101" t="str">
        <f t="shared" si="115"/>
        <v/>
      </c>
      <c r="D390" s="46"/>
      <c r="E390" s="213"/>
      <c r="F390" s="196"/>
      <c r="G390" s="196"/>
      <c r="H390" s="188"/>
      <c r="I390" s="311"/>
      <c r="J390" s="188"/>
      <c r="K390" s="214"/>
      <c r="L390" s="196"/>
      <c r="M390" s="196"/>
      <c r="N390" s="196"/>
      <c r="O390" s="196"/>
      <c r="P390" s="196"/>
      <c r="Q390" s="196"/>
      <c r="R390" s="196"/>
      <c r="S390" s="196"/>
      <c r="T390" s="197"/>
      <c r="V390" s="294" t="str">
        <f>IFERROR(INDEX($I$76:$I$508, _xlfn.AGGREGATE(15, 6, ROW($I$76:$I$508)-MIN(ROW($I$76:$I$508))+1/($AE$76:$AE$508&lt;&gt;"ingresos")/(COUNTIF($V$75:V389, $I$76:$I$508)=0), 1)), "")</f>
        <v/>
      </c>
      <c r="W390" s="196"/>
      <c r="X390" s="196"/>
      <c r="Y390" s="188"/>
      <c r="Z390" s="102" t="str">
        <f t="shared" si="114"/>
        <v/>
      </c>
      <c r="AA390" s="103" t="str">
        <f t="shared" si="71"/>
        <v/>
      </c>
      <c r="AB390" s="295" t="str">
        <f t="shared" si="72"/>
        <v/>
      </c>
      <c r="AC390" s="296"/>
      <c r="AE390" s="54">
        <f t="shared" si="73"/>
        <v>0</v>
      </c>
      <c r="AF390" s="89"/>
      <c r="AG390" s="89"/>
      <c r="AH390" s="54" t="str">
        <f t="shared" si="74"/>
        <v/>
      </c>
      <c r="AI390" s="54" t="str">
        <f t="shared" si="75"/>
        <v/>
      </c>
      <c r="AJ390" s="54" t="str">
        <f t="shared" si="76"/>
        <v/>
      </c>
      <c r="AK390" s="54" t="str">
        <f t="shared" si="77"/>
        <v/>
      </c>
      <c r="AL390" s="54" t="str">
        <f t="shared" si="78"/>
        <v/>
      </c>
      <c r="AM390" s="54" t="str">
        <f t="shared" si="79"/>
        <v/>
      </c>
      <c r="AN390" s="54" t="str">
        <f t="shared" si="80"/>
        <v/>
      </c>
      <c r="AO390" s="54" t="str">
        <f t="shared" si="81"/>
        <v/>
      </c>
      <c r="AP390" s="54" t="str">
        <f t="shared" si="82"/>
        <v/>
      </c>
      <c r="AQ390" s="54" t="str">
        <f t="shared" si="83"/>
        <v/>
      </c>
      <c r="AR390" s="54" t="str">
        <f t="shared" si="84"/>
        <v/>
      </c>
      <c r="AS390" s="54" t="str">
        <f t="shared" si="85"/>
        <v/>
      </c>
      <c r="AT390" s="54" t="str">
        <f t="shared" si="86"/>
        <v/>
      </c>
      <c r="AU390" s="54" t="str">
        <f t="shared" si="87"/>
        <v/>
      </c>
      <c r="AV390" s="54" t="str">
        <f t="shared" si="88"/>
        <v/>
      </c>
      <c r="AW390" s="54" t="str">
        <f t="shared" si="89"/>
        <v/>
      </c>
      <c r="AX390" s="54" t="str">
        <f t="shared" si="90"/>
        <v/>
      </c>
      <c r="AY390" s="54" t="str">
        <f t="shared" si="91"/>
        <v/>
      </c>
      <c r="AZ390" s="54" t="str">
        <f t="shared" si="92"/>
        <v/>
      </c>
      <c r="BA390" s="54" t="str">
        <f t="shared" si="93"/>
        <v/>
      </c>
      <c r="BB390" s="54" t="str">
        <f t="shared" si="94"/>
        <v/>
      </c>
      <c r="BC390" s="54" t="str">
        <f t="shared" si="95"/>
        <v/>
      </c>
      <c r="BD390" s="54" t="str">
        <f t="shared" si="96"/>
        <v/>
      </c>
      <c r="BE390" s="54" t="str">
        <f t="shared" si="97"/>
        <v/>
      </c>
      <c r="BF390" s="54" t="str">
        <f t="shared" si="98"/>
        <v/>
      </c>
      <c r="BG390" s="54" t="str">
        <f t="shared" si="99"/>
        <v/>
      </c>
      <c r="BH390" s="54" t="str">
        <f t="shared" si="100"/>
        <v/>
      </c>
      <c r="BI390" s="54" t="str">
        <f t="shared" si="101"/>
        <v/>
      </c>
      <c r="BJ390" s="54" t="str">
        <f t="shared" si="102"/>
        <v/>
      </c>
      <c r="BK390" s="54" t="str">
        <f t="shared" si="103"/>
        <v/>
      </c>
      <c r="BL390" s="54" t="str">
        <f t="shared" si="104"/>
        <v/>
      </c>
      <c r="BM390" s="54" t="str">
        <f t="shared" si="105"/>
        <v/>
      </c>
      <c r="BN390" s="54" t="str">
        <f t="shared" si="106"/>
        <v/>
      </c>
      <c r="BO390" s="54" t="str">
        <f t="shared" si="107"/>
        <v/>
      </c>
      <c r="BP390" s="54" t="str">
        <f t="shared" si="108"/>
        <v/>
      </c>
      <c r="BQ390" s="54" t="str">
        <f t="shared" si="109"/>
        <v/>
      </c>
      <c r="BR390" s="54" t="str">
        <f t="shared" si="110"/>
        <v/>
      </c>
      <c r="BS390" s="54" t="str">
        <f t="shared" si="111"/>
        <v/>
      </c>
      <c r="BT390" s="54" t="str">
        <f t="shared" si="112"/>
        <v/>
      </c>
      <c r="BU390" s="54" t="str">
        <f t="shared" si="113"/>
        <v/>
      </c>
    </row>
    <row r="391" spans="2:73" ht="16.2">
      <c r="B391" s="104"/>
      <c r="C391" s="101" t="str">
        <f t="shared" si="115"/>
        <v/>
      </c>
      <c r="D391" s="46"/>
      <c r="E391" s="213"/>
      <c r="F391" s="196"/>
      <c r="G391" s="196"/>
      <c r="H391" s="188"/>
      <c r="I391" s="311"/>
      <c r="J391" s="188"/>
      <c r="K391" s="214"/>
      <c r="L391" s="196"/>
      <c r="M391" s="196"/>
      <c r="N391" s="196"/>
      <c r="O391" s="196"/>
      <c r="P391" s="196"/>
      <c r="Q391" s="196"/>
      <c r="R391" s="196"/>
      <c r="S391" s="196"/>
      <c r="T391" s="197"/>
      <c r="V391" s="294" t="str">
        <f>IFERROR(INDEX($I$76:$I$508, _xlfn.AGGREGATE(15, 6, ROW($I$76:$I$508)-MIN(ROW($I$76:$I$508))+1/($AE$76:$AE$508&lt;&gt;"ingresos")/(COUNTIF($V$75:V390, $I$76:$I$508)=0), 1)), "")</f>
        <v/>
      </c>
      <c r="W391" s="196"/>
      <c r="X391" s="196"/>
      <c r="Y391" s="188"/>
      <c r="Z391" s="102" t="str">
        <f t="shared" si="114"/>
        <v/>
      </c>
      <c r="AA391" s="103" t="str">
        <f t="shared" si="71"/>
        <v/>
      </c>
      <c r="AB391" s="295" t="str">
        <f t="shared" si="72"/>
        <v/>
      </c>
      <c r="AC391" s="296"/>
      <c r="AE391" s="54">
        <f t="shared" si="73"/>
        <v>0</v>
      </c>
      <c r="AF391" s="89"/>
      <c r="AG391" s="89"/>
      <c r="AH391" s="54" t="str">
        <f t="shared" si="74"/>
        <v/>
      </c>
      <c r="AI391" s="54" t="str">
        <f t="shared" si="75"/>
        <v/>
      </c>
      <c r="AJ391" s="54" t="str">
        <f t="shared" si="76"/>
        <v/>
      </c>
      <c r="AK391" s="54" t="str">
        <f t="shared" si="77"/>
        <v/>
      </c>
      <c r="AL391" s="54" t="str">
        <f t="shared" si="78"/>
        <v/>
      </c>
      <c r="AM391" s="54" t="str">
        <f t="shared" si="79"/>
        <v/>
      </c>
      <c r="AN391" s="54" t="str">
        <f t="shared" si="80"/>
        <v/>
      </c>
      <c r="AO391" s="54" t="str">
        <f t="shared" si="81"/>
        <v/>
      </c>
      <c r="AP391" s="54" t="str">
        <f t="shared" si="82"/>
        <v/>
      </c>
      <c r="AQ391" s="54" t="str">
        <f t="shared" si="83"/>
        <v/>
      </c>
      <c r="AR391" s="54" t="str">
        <f t="shared" si="84"/>
        <v/>
      </c>
      <c r="AS391" s="54" t="str">
        <f t="shared" si="85"/>
        <v/>
      </c>
      <c r="AT391" s="54" t="str">
        <f t="shared" si="86"/>
        <v/>
      </c>
      <c r="AU391" s="54" t="str">
        <f t="shared" si="87"/>
        <v/>
      </c>
      <c r="AV391" s="54" t="str">
        <f t="shared" si="88"/>
        <v/>
      </c>
      <c r="AW391" s="54" t="str">
        <f t="shared" si="89"/>
        <v/>
      </c>
      <c r="AX391" s="54" t="str">
        <f t="shared" si="90"/>
        <v/>
      </c>
      <c r="AY391" s="54" t="str">
        <f t="shared" si="91"/>
        <v/>
      </c>
      <c r="AZ391" s="54" t="str">
        <f t="shared" si="92"/>
        <v/>
      </c>
      <c r="BA391" s="54" t="str">
        <f t="shared" si="93"/>
        <v/>
      </c>
      <c r="BB391" s="54" t="str">
        <f t="shared" si="94"/>
        <v/>
      </c>
      <c r="BC391" s="54" t="str">
        <f t="shared" si="95"/>
        <v/>
      </c>
      <c r="BD391" s="54" t="str">
        <f t="shared" si="96"/>
        <v/>
      </c>
      <c r="BE391" s="54" t="str">
        <f t="shared" si="97"/>
        <v/>
      </c>
      <c r="BF391" s="54" t="str">
        <f t="shared" si="98"/>
        <v/>
      </c>
      <c r="BG391" s="54" t="str">
        <f t="shared" si="99"/>
        <v/>
      </c>
      <c r="BH391" s="54" t="str">
        <f t="shared" si="100"/>
        <v/>
      </c>
      <c r="BI391" s="54" t="str">
        <f t="shared" si="101"/>
        <v/>
      </c>
      <c r="BJ391" s="54" t="str">
        <f t="shared" si="102"/>
        <v/>
      </c>
      <c r="BK391" s="54" t="str">
        <f t="shared" si="103"/>
        <v/>
      </c>
      <c r="BL391" s="54" t="str">
        <f t="shared" si="104"/>
        <v/>
      </c>
      <c r="BM391" s="54" t="str">
        <f t="shared" si="105"/>
        <v/>
      </c>
      <c r="BN391" s="54" t="str">
        <f t="shared" si="106"/>
        <v/>
      </c>
      <c r="BO391" s="54" t="str">
        <f t="shared" si="107"/>
        <v/>
      </c>
      <c r="BP391" s="54" t="str">
        <f t="shared" si="108"/>
        <v/>
      </c>
      <c r="BQ391" s="54" t="str">
        <f t="shared" si="109"/>
        <v/>
      </c>
      <c r="BR391" s="54" t="str">
        <f t="shared" si="110"/>
        <v/>
      </c>
      <c r="BS391" s="54" t="str">
        <f t="shared" si="111"/>
        <v/>
      </c>
      <c r="BT391" s="54" t="str">
        <f t="shared" si="112"/>
        <v/>
      </c>
      <c r="BU391" s="54" t="str">
        <f t="shared" si="113"/>
        <v/>
      </c>
    </row>
    <row r="392" spans="2:73" ht="16.2">
      <c r="B392" s="104"/>
      <c r="C392" s="101" t="str">
        <f t="shared" si="115"/>
        <v/>
      </c>
      <c r="D392" s="46"/>
      <c r="E392" s="213"/>
      <c r="F392" s="196"/>
      <c r="G392" s="196"/>
      <c r="H392" s="188"/>
      <c r="I392" s="311"/>
      <c r="J392" s="188"/>
      <c r="K392" s="214"/>
      <c r="L392" s="196"/>
      <c r="M392" s="196"/>
      <c r="N392" s="196"/>
      <c r="O392" s="196"/>
      <c r="P392" s="196"/>
      <c r="Q392" s="196"/>
      <c r="R392" s="196"/>
      <c r="S392" s="196"/>
      <c r="T392" s="197"/>
      <c r="V392" s="294" t="str">
        <f>IFERROR(INDEX($I$76:$I$508, _xlfn.AGGREGATE(15, 6, ROW($I$76:$I$508)-MIN(ROW($I$76:$I$508))+1/($AE$76:$AE$508&lt;&gt;"ingresos")/(COUNTIF($V$75:V391, $I$76:$I$508)=0), 1)), "")</f>
        <v/>
      </c>
      <c r="W392" s="196"/>
      <c r="X392" s="196"/>
      <c r="Y392" s="188"/>
      <c r="Z392" s="102" t="str">
        <f t="shared" si="114"/>
        <v/>
      </c>
      <c r="AA392" s="103" t="str">
        <f t="shared" si="71"/>
        <v/>
      </c>
      <c r="AB392" s="295" t="str">
        <f t="shared" si="72"/>
        <v/>
      </c>
      <c r="AC392" s="296"/>
      <c r="AE392" s="54">
        <f t="shared" si="73"/>
        <v>0</v>
      </c>
      <c r="AF392" s="89"/>
      <c r="AG392" s="89"/>
      <c r="AH392" s="54" t="str">
        <f t="shared" si="74"/>
        <v/>
      </c>
      <c r="AI392" s="54" t="str">
        <f t="shared" si="75"/>
        <v/>
      </c>
      <c r="AJ392" s="54" t="str">
        <f t="shared" si="76"/>
        <v/>
      </c>
      <c r="AK392" s="54" t="str">
        <f t="shared" si="77"/>
        <v/>
      </c>
      <c r="AL392" s="54" t="str">
        <f t="shared" si="78"/>
        <v/>
      </c>
      <c r="AM392" s="54" t="str">
        <f t="shared" si="79"/>
        <v/>
      </c>
      <c r="AN392" s="54" t="str">
        <f t="shared" si="80"/>
        <v/>
      </c>
      <c r="AO392" s="54" t="str">
        <f t="shared" si="81"/>
        <v/>
      </c>
      <c r="AP392" s="54" t="str">
        <f t="shared" si="82"/>
        <v/>
      </c>
      <c r="AQ392" s="54" t="str">
        <f t="shared" si="83"/>
        <v/>
      </c>
      <c r="AR392" s="54" t="str">
        <f t="shared" si="84"/>
        <v/>
      </c>
      <c r="AS392" s="54" t="str">
        <f t="shared" si="85"/>
        <v/>
      </c>
      <c r="AT392" s="54" t="str">
        <f t="shared" si="86"/>
        <v/>
      </c>
      <c r="AU392" s="54" t="str">
        <f t="shared" si="87"/>
        <v/>
      </c>
      <c r="AV392" s="54" t="str">
        <f t="shared" si="88"/>
        <v/>
      </c>
      <c r="AW392" s="54" t="str">
        <f t="shared" si="89"/>
        <v/>
      </c>
      <c r="AX392" s="54" t="str">
        <f t="shared" si="90"/>
        <v/>
      </c>
      <c r="AY392" s="54" t="str">
        <f t="shared" si="91"/>
        <v/>
      </c>
      <c r="AZ392" s="54" t="str">
        <f t="shared" si="92"/>
        <v/>
      </c>
      <c r="BA392" s="54" t="str">
        <f t="shared" si="93"/>
        <v/>
      </c>
      <c r="BB392" s="54" t="str">
        <f t="shared" si="94"/>
        <v/>
      </c>
      <c r="BC392" s="54" t="str">
        <f t="shared" si="95"/>
        <v/>
      </c>
      <c r="BD392" s="54" t="str">
        <f t="shared" si="96"/>
        <v/>
      </c>
      <c r="BE392" s="54" t="str">
        <f t="shared" si="97"/>
        <v/>
      </c>
      <c r="BF392" s="54" t="str">
        <f t="shared" si="98"/>
        <v/>
      </c>
      <c r="BG392" s="54" t="str">
        <f t="shared" si="99"/>
        <v/>
      </c>
      <c r="BH392" s="54" t="str">
        <f t="shared" si="100"/>
        <v/>
      </c>
      <c r="BI392" s="54" t="str">
        <f t="shared" si="101"/>
        <v/>
      </c>
      <c r="BJ392" s="54" t="str">
        <f t="shared" si="102"/>
        <v/>
      </c>
      <c r="BK392" s="54" t="str">
        <f t="shared" si="103"/>
        <v/>
      </c>
      <c r="BL392" s="54" t="str">
        <f t="shared" si="104"/>
        <v/>
      </c>
      <c r="BM392" s="54" t="str">
        <f t="shared" si="105"/>
        <v/>
      </c>
      <c r="BN392" s="54" t="str">
        <f t="shared" si="106"/>
        <v/>
      </c>
      <c r="BO392" s="54" t="str">
        <f t="shared" si="107"/>
        <v/>
      </c>
      <c r="BP392" s="54" t="str">
        <f t="shared" si="108"/>
        <v/>
      </c>
      <c r="BQ392" s="54" t="str">
        <f t="shared" si="109"/>
        <v/>
      </c>
      <c r="BR392" s="54" t="str">
        <f t="shared" si="110"/>
        <v/>
      </c>
      <c r="BS392" s="54" t="str">
        <f t="shared" si="111"/>
        <v/>
      </c>
      <c r="BT392" s="54" t="str">
        <f t="shared" si="112"/>
        <v/>
      </c>
      <c r="BU392" s="54" t="str">
        <f t="shared" si="113"/>
        <v/>
      </c>
    </row>
    <row r="393" spans="2:73" ht="16.2">
      <c r="B393" s="104"/>
      <c r="C393" s="101" t="str">
        <f t="shared" si="115"/>
        <v/>
      </c>
      <c r="D393" s="46"/>
      <c r="E393" s="213"/>
      <c r="F393" s="196"/>
      <c r="G393" s="196"/>
      <c r="H393" s="188"/>
      <c r="I393" s="311"/>
      <c r="J393" s="188"/>
      <c r="K393" s="214"/>
      <c r="L393" s="196"/>
      <c r="M393" s="196"/>
      <c r="N393" s="196"/>
      <c r="O393" s="196"/>
      <c r="P393" s="196"/>
      <c r="Q393" s="196"/>
      <c r="R393" s="196"/>
      <c r="S393" s="196"/>
      <c r="T393" s="197"/>
      <c r="V393" s="294" t="str">
        <f>IFERROR(INDEX($I$76:$I$508, _xlfn.AGGREGATE(15, 6, ROW($I$76:$I$508)-MIN(ROW($I$76:$I$508))+1/($AE$76:$AE$508&lt;&gt;"ingresos")/(COUNTIF($V$75:V392, $I$76:$I$508)=0), 1)), "")</f>
        <v/>
      </c>
      <c r="W393" s="196"/>
      <c r="X393" s="196"/>
      <c r="Y393" s="188"/>
      <c r="Z393" s="102" t="str">
        <f t="shared" si="114"/>
        <v/>
      </c>
      <c r="AA393" s="103" t="str">
        <f t="shared" si="71"/>
        <v/>
      </c>
      <c r="AB393" s="295" t="str">
        <f t="shared" si="72"/>
        <v/>
      </c>
      <c r="AC393" s="296"/>
      <c r="AE393" s="54">
        <f t="shared" si="73"/>
        <v>0</v>
      </c>
      <c r="AF393" s="89"/>
      <c r="AG393" s="89"/>
      <c r="AH393" s="54" t="str">
        <f t="shared" si="74"/>
        <v/>
      </c>
      <c r="AI393" s="54" t="str">
        <f t="shared" si="75"/>
        <v/>
      </c>
      <c r="AJ393" s="54" t="str">
        <f t="shared" si="76"/>
        <v/>
      </c>
      <c r="AK393" s="54" t="str">
        <f t="shared" si="77"/>
        <v/>
      </c>
      <c r="AL393" s="54" t="str">
        <f t="shared" si="78"/>
        <v/>
      </c>
      <c r="AM393" s="54" t="str">
        <f t="shared" si="79"/>
        <v/>
      </c>
      <c r="AN393" s="54" t="str">
        <f t="shared" si="80"/>
        <v/>
      </c>
      <c r="AO393" s="54" t="str">
        <f t="shared" si="81"/>
        <v/>
      </c>
      <c r="AP393" s="54" t="str">
        <f t="shared" si="82"/>
        <v/>
      </c>
      <c r="AQ393" s="54" t="str">
        <f t="shared" si="83"/>
        <v/>
      </c>
      <c r="AR393" s="54" t="str">
        <f t="shared" si="84"/>
        <v/>
      </c>
      <c r="AS393" s="54" t="str">
        <f t="shared" si="85"/>
        <v/>
      </c>
      <c r="AT393" s="54" t="str">
        <f t="shared" si="86"/>
        <v/>
      </c>
      <c r="AU393" s="54" t="str">
        <f t="shared" si="87"/>
        <v/>
      </c>
      <c r="AV393" s="54" t="str">
        <f t="shared" si="88"/>
        <v/>
      </c>
      <c r="AW393" s="54" t="str">
        <f t="shared" si="89"/>
        <v/>
      </c>
      <c r="AX393" s="54" t="str">
        <f t="shared" si="90"/>
        <v/>
      </c>
      <c r="AY393" s="54" t="str">
        <f t="shared" si="91"/>
        <v/>
      </c>
      <c r="AZ393" s="54" t="str">
        <f t="shared" si="92"/>
        <v/>
      </c>
      <c r="BA393" s="54" t="str">
        <f t="shared" si="93"/>
        <v/>
      </c>
      <c r="BB393" s="54" t="str">
        <f t="shared" si="94"/>
        <v/>
      </c>
      <c r="BC393" s="54" t="str">
        <f t="shared" si="95"/>
        <v/>
      </c>
      <c r="BD393" s="54" t="str">
        <f t="shared" si="96"/>
        <v/>
      </c>
      <c r="BE393" s="54" t="str">
        <f t="shared" si="97"/>
        <v/>
      </c>
      <c r="BF393" s="54" t="str">
        <f t="shared" si="98"/>
        <v/>
      </c>
      <c r="BG393" s="54" t="str">
        <f t="shared" si="99"/>
        <v/>
      </c>
      <c r="BH393" s="54" t="str">
        <f t="shared" si="100"/>
        <v/>
      </c>
      <c r="BI393" s="54" t="str">
        <f t="shared" si="101"/>
        <v/>
      </c>
      <c r="BJ393" s="54" t="str">
        <f t="shared" si="102"/>
        <v/>
      </c>
      <c r="BK393" s="54" t="str">
        <f t="shared" si="103"/>
        <v/>
      </c>
      <c r="BL393" s="54" t="str">
        <f t="shared" si="104"/>
        <v/>
      </c>
      <c r="BM393" s="54" t="str">
        <f t="shared" si="105"/>
        <v/>
      </c>
      <c r="BN393" s="54" t="str">
        <f t="shared" si="106"/>
        <v/>
      </c>
      <c r="BO393" s="54" t="str">
        <f t="shared" si="107"/>
        <v/>
      </c>
      <c r="BP393" s="54" t="str">
        <f t="shared" si="108"/>
        <v/>
      </c>
      <c r="BQ393" s="54" t="str">
        <f t="shared" si="109"/>
        <v/>
      </c>
      <c r="BR393" s="54" t="str">
        <f t="shared" si="110"/>
        <v/>
      </c>
      <c r="BS393" s="54" t="str">
        <f t="shared" si="111"/>
        <v/>
      </c>
      <c r="BT393" s="54" t="str">
        <f t="shared" si="112"/>
        <v/>
      </c>
      <c r="BU393" s="54" t="str">
        <f t="shared" si="113"/>
        <v/>
      </c>
    </row>
    <row r="394" spans="2:73" ht="16.2">
      <c r="B394" s="104"/>
      <c r="C394" s="101" t="str">
        <f t="shared" si="115"/>
        <v/>
      </c>
      <c r="D394" s="46"/>
      <c r="E394" s="213"/>
      <c r="F394" s="196"/>
      <c r="G394" s="196"/>
      <c r="H394" s="188"/>
      <c r="I394" s="311"/>
      <c r="J394" s="188"/>
      <c r="K394" s="214"/>
      <c r="L394" s="196"/>
      <c r="M394" s="196"/>
      <c r="N394" s="196"/>
      <c r="O394" s="196"/>
      <c r="P394" s="196"/>
      <c r="Q394" s="196"/>
      <c r="R394" s="196"/>
      <c r="S394" s="196"/>
      <c r="T394" s="197"/>
      <c r="V394" s="294" t="str">
        <f>IFERROR(INDEX($I$76:$I$508, _xlfn.AGGREGATE(15, 6, ROW($I$76:$I$508)-MIN(ROW($I$76:$I$508))+1/($AE$76:$AE$508&lt;&gt;"ingresos")/(COUNTIF($V$75:V393, $I$76:$I$508)=0), 1)), "")</f>
        <v/>
      </c>
      <c r="W394" s="196"/>
      <c r="X394" s="196"/>
      <c r="Y394" s="188"/>
      <c r="Z394" s="102" t="str">
        <f t="shared" si="114"/>
        <v/>
      </c>
      <c r="AA394" s="103" t="str">
        <f t="shared" si="71"/>
        <v/>
      </c>
      <c r="AB394" s="295" t="str">
        <f t="shared" si="72"/>
        <v/>
      </c>
      <c r="AC394" s="296"/>
      <c r="AE394" s="54">
        <f t="shared" si="73"/>
        <v>0</v>
      </c>
      <c r="AF394" s="89"/>
      <c r="AG394" s="89"/>
      <c r="AH394" s="54" t="str">
        <f t="shared" si="74"/>
        <v/>
      </c>
      <c r="AI394" s="54" t="str">
        <f t="shared" si="75"/>
        <v/>
      </c>
      <c r="AJ394" s="54" t="str">
        <f t="shared" si="76"/>
        <v/>
      </c>
      <c r="AK394" s="54" t="str">
        <f t="shared" si="77"/>
        <v/>
      </c>
      <c r="AL394" s="54" t="str">
        <f t="shared" si="78"/>
        <v/>
      </c>
      <c r="AM394" s="54" t="str">
        <f t="shared" si="79"/>
        <v/>
      </c>
      <c r="AN394" s="54" t="str">
        <f t="shared" si="80"/>
        <v/>
      </c>
      <c r="AO394" s="54" t="str">
        <f t="shared" si="81"/>
        <v/>
      </c>
      <c r="AP394" s="54" t="str">
        <f t="shared" si="82"/>
        <v/>
      </c>
      <c r="AQ394" s="54" t="str">
        <f t="shared" si="83"/>
        <v/>
      </c>
      <c r="AR394" s="54" t="str">
        <f t="shared" si="84"/>
        <v/>
      </c>
      <c r="AS394" s="54" t="str">
        <f t="shared" si="85"/>
        <v/>
      </c>
      <c r="AT394" s="54" t="str">
        <f t="shared" si="86"/>
        <v/>
      </c>
      <c r="AU394" s="54" t="str">
        <f t="shared" si="87"/>
        <v/>
      </c>
      <c r="AV394" s="54" t="str">
        <f t="shared" si="88"/>
        <v/>
      </c>
      <c r="AW394" s="54" t="str">
        <f t="shared" si="89"/>
        <v/>
      </c>
      <c r="AX394" s="54" t="str">
        <f t="shared" si="90"/>
        <v/>
      </c>
      <c r="AY394" s="54" t="str">
        <f t="shared" si="91"/>
        <v/>
      </c>
      <c r="AZ394" s="54" t="str">
        <f t="shared" si="92"/>
        <v/>
      </c>
      <c r="BA394" s="54" t="str">
        <f t="shared" si="93"/>
        <v/>
      </c>
      <c r="BB394" s="54" t="str">
        <f t="shared" si="94"/>
        <v/>
      </c>
      <c r="BC394" s="54" t="str">
        <f t="shared" si="95"/>
        <v/>
      </c>
      <c r="BD394" s="54" t="str">
        <f t="shared" si="96"/>
        <v/>
      </c>
      <c r="BE394" s="54" t="str">
        <f t="shared" si="97"/>
        <v/>
      </c>
      <c r="BF394" s="54" t="str">
        <f t="shared" si="98"/>
        <v/>
      </c>
      <c r="BG394" s="54" t="str">
        <f t="shared" si="99"/>
        <v/>
      </c>
      <c r="BH394" s="54" t="str">
        <f t="shared" si="100"/>
        <v/>
      </c>
      <c r="BI394" s="54" t="str">
        <f t="shared" si="101"/>
        <v/>
      </c>
      <c r="BJ394" s="54" t="str">
        <f t="shared" si="102"/>
        <v/>
      </c>
      <c r="BK394" s="54" t="str">
        <f t="shared" si="103"/>
        <v/>
      </c>
      <c r="BL394" s="54" t="str">
        <f t="shared" si="104"/>
        <v/>
      </c>
      <c r="BM394" s="54" t="str">
        <f t="shared" si="105"/>
        <v/>
      </c>
      <c r="BN394" s="54" t="str">
        <f t="shared" si="106"/>
        <v/>
      </c>
      <c r="BO394" s="54" t="str">
        <f t="shared" si="107"/>
        <v/>
      </c>
      <c r="BP394" s="54" t="str">
        <f t="shared" si="108"/>
        <v/>
      </c>
      <c r="BQ394" s="54" t="str">
        <f t="shared" si="109"/>
        <v/>
      </c>
      <c r="BR394" s="54" t="str">
        <f t="shared" si="110"/>
        <v/>
      </c>
      <c r="BS394" s="54" t="str">
        <f t="shared" si="111"/>
        <v/>
      </c>
      <c r="BT394" s="54" t="str">
        <f t="shared" si="112"/>
        <v/>
      </c>
      <c r="BU394" s="54" t="str">
        <f t="shared" si="113"/>
        <v/>
      </c>
    </row>
    <row r="395" spans="2:73" ht="16.2">
      <c r="B395" s="104"/>
      <c r="C395" s="101" t="str">
        <f t="shared" si="115"/>
        <v/>
      </c>
      <c r="D395" s="46"/>
      <c r="E395" s="213"/>
      <c r="F395" s="196"/>
      <c r="G395" s="196"/>
      <c r="H395" s="188"/>
      <c r="I395" s="311"/>
      <c r="J395" s="188"/>
      <c r="K395" s="214"/>
      <c r="L395" s="196"/>
      <c r="M395" s="196"/>
      <c r="N395" s="196"/>
      <c r="O395" s="196"/>
      <c r="P395" s="196"/>
      <c r="Q395" s="196"/>
      <c r="R395" s="196"/>
      <c r="S395" s="196"/>
      <c r="T395" s="197"/>
      <c r="V395" s="294" t="str">
        <f>IFERROR(INDEX($I$76:$I$508, _xlfn.AGGREGATE(15, 6, ROW($I$76:$I$508)-MIN(ROW($I$76:$I$508))+1/($AE$76:$AE$508&lt;&gt;"ingresos")/(COUNTIF($V$75:V394, $I$76:$I$508)=0), 1)), "")</f>
        <v/>
      </c>
      <c r="W395" s="196"/>
      <c r="X395" s="196"/>
      <c r="Y395" s="188"/>
      <c r="Z395" s="102" t="str">
        <f t="shared" si="114"/>
        <v/>
      </c>
      <c r="AA395" s="103" t="str">
        <f t="shared" si="71"/>
        <v/>
      </c>
      <c r="AB395" s="295" t="str">
        <f t="shared" si="72"/>
        <v/>
      </c>
      <c r="AC395" s="296"/>
      <c r="AE395" s="54">
        <f t="shared" si="73"/>
        <v>0</v>
      </c>
      <c r="AF395" s="89"/>
      <c r="AG395" s="89"/>
      <c r="AH395" s="54" t="str">
        <f t="shared" si="74"/>
        <v/>
      </c>
      <c r="AI395" s="54" t="str">
        <f t="shared" si="75"/>
        <v/>
      </c>
      <c r="AJ395" s="54" t="str">
        <f t="shared" si="76"/>
        <v/>
      </c>
      <c r="AK395" s="54" t="str">
        <f t="shared" si="77"/>
        <v/>
      </c>
      <c r="AL395" s="54" t="str">
        <f t="shared" si="78"/>
        <v/>
      </c>
      <c r="AM395" s="54" t="str">
        <f t="shared" si="79"/>
        <v/>
      </c>
      <c r="AN395" s="54" t="str">
        <f t="shared" si="80"/>
        <v/>
      </c>
      <c r="AO395" s="54" t="str">
        <f t="shared" si="81"/>
        <v/>
      </c>
      <c r="AP395" s="54" t="str">
        <f t="shared" si="82"/>
        <v/>
      </c>
      <c r="AQ395" s="54" t="str">
        <f t="shared" si="83"/>
        <v/>
      </c>
      <c r="AR395" s="54" t="str">
        <f t="shared" si="84"/>
        <v/>
      </c>
      <c r="AS395" s="54" t="str">
        <f t="shared" si="85"/>
        <v/>
      </c>
      <c r="AT395" s="54" t="str">
        <f t="shared" si="86"/>
        <v/>
      </c>
      <c r="AU395" s="54" t="str">
        <f t="shared" si="87"/>
        <v/>
      </c>
      <c r="AV395" s="54" t="str">
        <f t="shared" si="88"/>
        <v/>
      </c>
      <c r="AW395" s="54" t="str">
        <f t="shared" si="89"/>
        <v/>
      </c>
      <c r="AX395" s="54" t="str">
        <f t="shared" si="90"/>
        <v/>
      </c>
      <c r="AY395" s="54" t="str">
        <f t="shared" si="91"/>
        <v/>
      </c>
      <c r="AZ395" s="54" t="str">
        <f t="shared" si="92"/>
        <v/>
      </c>
      <c r="BA395" s="54" t="str">
        <f t="shared" si="93"/>
        <v/>
      </c>
      <c r="BB395" s="54" t="str">
        <f t="shared" si="94"/>
        <v/>
      </c>
      <c r="BC395" s="54" t="str">
        <f t="shared" si="95"/>
        <v/>
      </c>
      <c r="BD395" s="54" t="str">
        <f t="shared" si="96"/>
        <v/>
      </c>
      <c r="BE395" s="54" t="str">
        <f t="shared" si="97"/>
        <v/>
      </c>
      <c r="BF395" s="54" t="str">
        <f t="shared" si="98"/>
        <v/>
      </c>
      <c r="BG395" s="54" t="str">
        <f t="shared" si="99"/>
        <v/>
      </c>
      <c r="BH395" s="54" t="str">
        <f t="shared" si="100"/>
        <v/>
      </c>
      <c r="BI395" s="54" t="str">
        <f t="shared" si="101"/>
        <v/>
      </c>
      <c r="BJ395" s="54" t="str">
        <f t="shared" si="102"/>
        <v/>
      </c>
      <c r="BK395" s="54" t="str">
        <f t="shared" si="103"/>
        <v/>
      </c>
      <c r="BL395" s="54" t="str">
        <f t="shared" si="104"/>
        <v/>
      </c>
      <c r="BM395" s="54" t="str">
        <f t="shared" si="105"/>
        <v/>
      </c>
      <c r="BN395" s="54" t="str">
        <f t="shared" si="106"/>
        <v/>
      </c>
      <c r="BO395" s="54" t="str">
        <f t="shared" si="107"/>
        <v/>
      </c>
      <c r="BP395" s="54" t="str">
        <f t="shared" si="108"/>
        <v/>
      </c>
      <c r="BQ395" s="54" t="str">
        <f t="shared" si="109"/>
        <v/>
      </c>
      <c r="BR395" s="54" t="str">
        <f t="shared" si="110"/>
        <v/>
      </c>
      <c r="BS395" s="54" t="str">
        <f t="shared" si="111"/>
        <v/>
      </c>
      <c r="BT395" s="54" t="str">
        <f t="shared" si="112"/>
        <v/>
      </c>
      <c r="BU395" s="54" t="str">
        <f t="shared" si="113"/>
        <v/>
      </c>
    </row>
    <row r="396" spans="2:73" ht="16.2">
      <c r="B396" s="104"/>
      <c r="C396" s="101" t="str">
        <f t="shared" si="115"/>
        <v/>
      </c>
      <c r="D396" s="46"/>
      <c r="E396" s="213"/>
      <c r="F396" s="196"/>
      <c r="G396" s="196"/>
      <c r="H396" s="188"/>
      <c r="I396" s="311"/>
      <c r="J396" s="188"/>
      <c r="K396" s="214"/>
      <c r="L396" s="196"/>
      <c r="M396" s="196"/>
      <c r="N396" s="196"/>
      <c r="O396" s="196"/>
      <c r="P396" s="196"/>
      <c r="Q396" s="196"/>
      <c r="R396" s="196"/>
      <c r="S396" s="196"/>
      <c r="T396" s="197"/>
      <c r="V396" s="294" t="str">
        <f>IFERROR(INDEX($I$76:$I$508, _xlfn.AGGREGATE(15, 6, ROW($I$76:$I$508)-MIN(ROW($I$76:$I$508))+1/($AE$76:$AE$508&lt;&gt;"ingresos")/(COUNTIF($V$75:V395, $I$76:$I$508)=0), 1)), "")</f>
        <v/>
      </c>
      <c r="W396" s="196"/>
      <c r="X396" s="196"/>
      <c r="Y396" s="188"/>
      <c r="Z396" s="102" t="str">
        <f t="shared" ref="Z396:Z459" si="116">+IF(V396=0,"",IF(V396="","",$C$10))</f>
        <v/>
      </c>
      <c r="AA396" s="103" t="str">
        <f t="shared" si="71"/>
        <v/>
      </c>
      <c r="AB396" s="295" t="str">
        <f t="shared" si="72"/>
        <v/>
      </c>
      <c r="AC396" s="296"/>
      <c r="AE396" s="54">
        <f t="shared" si="73"/>
        <v>0</v>
      </c>
      <c r="AF396" s="89"/>
      <c r="AG396" s="89"/>
      <c r="AH396" s="54" t="str">
        <f t="shared" si="74"/>
        <v/>
      </c>
      <c r="AI396" s="54" t="str">
        <f t="shared" si="75"/>
        <v/>
      </c>
      <c r="AJ396" s="54" t="str">
        <f t="shared" si="76"/>
        <v/>
      </c>
      <c r="AK396" s="54" t="str">
        <f t="shared" si="77"/>
        <v/>
      </c>
      <c r="AL396" s="54" t="str">
        <f t="shared" si="78"/>
        <v/>
      </c>
      <c r="AM396" s="54" t="str">
        <f t="shared" si="79"/>
        <v/>
      </c>
      <c r="AN396" s="54" t="str">
        <f t="shared" si="80"/>
        <v/>
      </c>
      <c r="AO396" s="54" t="str">
        <f t="shared" si="81"/>
        <v/>
      </c>
      <c r="AP396" s="54" t="str">
        <f t="shared" si="82"/>
        <v/>
      </c>
      <c r="AQ396" s="54" t="str">
        <f t="shared" si="83"/>
        <v/>
      </c>
      <c r="AR396" s="54" t="str">
        <f t="shared" si="84"/>
        <v/>
      </c>
      <c r="AS396" s="54" t="str">
        <f t="shared" si="85"/>
        <v/>
      </c>
      <c r="AT396" s="54" t="str">
        <f t="shared" si="86"/>
        <v/>
      </c>
      <c r="AU396" s="54" t="str">
        <f t="shared" si="87"/>
        <v/>
      </c>
      <c r="AV396" s="54" t="str">
        <f t="shared" si="88"/>
        <v/>
      </c>
      <c r="AW396" s="54" t="str">
        <f t="shared" si="89"/>
        <v/>
      </c>
      <c r="AX396" s="54" t="str">
        <f t="shared" si="90"/>
        <v/>
      </c>
      <c r="AY396" s="54" t="str">
        <f t="shared" si="91"/>
        <v/>
      </c>
      <c r="AZ396" s="54" t="str">
        <f t="shared" si="92"/>
        <v/>
      </c>
      <c r="BA396" s="54" t="str">
        <f t="shared" si="93"/>
        <v/>
      </c>
      <c r="BB396" s="54" t="str">
        <f t="shared" si="94"/>
        <v/>
      </c>
      <c r="BC396" s="54" t="str">
        <f t="shared" si="95"/>
        <v/>
      </c>
      <c r="BD396" s="54" t="str">
        <f t="shared" si="96"/>
        <v/>
      </c>
      <c r="BE396" s="54" t="str">
        <f t="shared" si="97"/>
        <v/>
      </c>
      <c r="BF396" s="54" t="str">
        <f t="shared" si="98"/>
        <v/>
      </c>
      <c r="BG396" s="54" t="str">
        <f t="shared" si="99"/>
        <v/>
      </c>
      <c r="BH396" s="54" t="str">
        <f t="shared" si="100"/>
        <v/>
      </c>
      <c r="BI396" s="54" t="str">
        <f t="shared" si="101"/>
        <v/>
      </c>
      <c r="BJ396" s="54" t="str">
        <f t="shared" si="102"/>
        <v/>
      </c>
      <c r="BK396" s="54" t="str">
        <f t="shared" si="103"/>
        <v/>
      </c>
      <c r="BL396" s="54" t="str">
        <f t="shared" si="104"/>
        <v/>
      </c>
      <c r="BM396" s="54" t="str">
        <f t="shared" si="105"/>
        <v/>
      </c>
      <c r="BN396" s="54" t="str">
        <f t="shared" si="106"/>
        <v/>
      </c>
      <c r="BO396" s="54" t="str">
        <f t="shared" si="107"/>
        <v/>
      </c>
      <c r="BP396" s="54" t="str">
        <f t="shared" si="108"/>
        <v/>
      </c>
      <c r="BQ396" s="54" t="str">
        <f t="shared" si="109"/>
        <v/>
      </c>
      <c r="BR396" s="54" t="str">
        <f t="shared" si="110"/>
        <v/>
      </c>
      <c r="BS396" s="54" t="str">
        <f t="shared" si="111"/>
        <v/>
      </c>
      <c r="BT396" s="54" t="str">
        <f t="shared" si="112"/>
        <v/>
      </c>
      <c r="BU396" s="54" t="str">
        <f t="shared" si="113"/>
        <v/>
      </c>
    </row>
    <row r="397" spans="2:73" ht="16.2">
      <c r="B397" s="104"/>
      <c r="C397" s="101" t="str">
        <f t="shared" ref="C397:C460" si="117">IF($C$10="","",$C$10)</f>
        <v/>
      </c>
      <c r="D397" s="46"/>
      <c r="E397" s="213"/>
      <c r="F397" s="196"/>
      <c r="G397" s="196"/>
      <c r="H397" s="188"/>
      <c r="I397" s="311"/>
      <c r="J397" s="188"/>
      <c r="K397" s="214"/>
      <c r="L397" s="196"/>
      <c r="M397" s="196"/>
      <c r="N397" s="196"/>
      <c r="O397" s="196"/>
      <c r="P397" s="196"/>
      <c r="Q397" s="196"/>
      <c r="R397" s="196"/>
      <c r="S397" s="196"/>
      <c r="T397" s="197"/>
      <c r="V397" s="294" t="str">
        <f>IFERROR(INDEX($I$76:$I$508, _xlfn.AGGREGATE(15, 6, ROW($I$76:$I$508)-MIN(ROW($I$76:$I$508))+1/($AE$76:$AE$508&lt;&gt;"ingresos")/(COUNTIF($V$75:V396, $I$76:$I$508)=0), 1)), "")</f>
        <v/>
      </c>
      <c r="W397" s="196"/>
      <c r="X397" s="196"/>
      <c r="Y397" s="188"/>
      <c r="Z397" s="102" t="str">
        <f t="shared" si="116"/>
        <v/>
      </c>
      <c r="AA397" s="103" t="str">
        <f t="shared" si="71"/>
        <v/>
      </c>
      <c r="AB397" s="295" t="str">
        <f t="shared" si="72"/>
        <v/>
      </c>
      <c r="AC397" s="296"/>
      <c r="AE397" s="54">
        <f t="shared" si="73"/>
        <v>0</v>
      </c>
      <c r="AF397" s="89"/>
      <c r="AG397" s="89"/>
      <c r="AH397" s="54" t="str">
        <f t="shared" si="74"/>
        <v/>
      </c>
      <c r="AI397" s="54" t="str">
        <f t="shared" si="75"/>
        <v/>
      </c>
      <c r="AJ397" s="54" t="str">
        <f t="shared" si="76"/>
        <v/>
      </c>
      <c r="AK397" s="54" t="str">
        <f t="shared" si="77"/>
        <v/>
      </c>
      <c r="AL397" s="54" t="str">
        <f t="shared" si="78"/>
        <v/>
      </c>
      <c r="AM397" s="54" t="str">
        <f t="shared" si="79"/>
        <v/>
      </c>
      <c r="AN397" s="54" t="str">
        <f t="shared" si="80"/>
        <v/>
      </c>
      <c r="AO397" s="54" t="str">
        <f t="shared" si="81"/>
        <v/>
      </c>
      <c r="AP397" s="54" t="str">
        <f t="shared" si="82"/>
        <v/>
      </c>
      <c r="AQ397" s="54" t="str">
        <f t="shared" si="83"/>
        <v/>
      </c>
      <c r="AR397" s="54" t="str">
        <f t="shared" si="84"/>
        <v/>
      </c>
      <c r="AS397" s="54" t="str">
        <f t="shared" si="85"/>
        <v/>
      </c>
      <c r="AT397" s="54" t="str">
        <f t="shared" si="86"/>
        <v/>
      </c>
      <c r="AU397" s="54" t="str">
        <f t="shared" si="87"/>
        <v/>
      </c>
      <c r="AV397" s="54" t="str">
        <f t="shared" si="88"/>
        <v/>
      </c>
      <c r="AW397" s="54" t="str">
        <f t="shared" si="89"/>
        <v/>
      </c>
      <c r="AX397" s="54" t="str">
        <f t="shared" si="90"/>
        <v/>
      </c>
      <c r="AY397" s="54" t="str">
        <f t="shared" si="91"/>
        <v/>
      </c>
      <c r="AZ397" s="54" t="str">
        <f t="shared" si="92"/>
        <v/>
      </c>
      <c r="BA397" s="54" t="str">
        <f t="shared" si="93"/>
        <v/>
      </c>
      <c r="BB397" s="54" t="str">
        <f t="shared" si="94"/>
        <v/>
      </c>
      <c r="BC397" s="54" t="str">
        <f t="shared" si="95"/>
        <v/>
      </c>
      <c r="BD397" s="54" t="str">
        <f t="shared" si="96"/>
        <v/>
      </c>
      <c r="BE397" s="54" t="str">
        <f t="shared" si="97"/>
        <v/>
      </c>
      <c r="BF397" s="54" t="str">
        <f t="shared" si="98"/>
        <v/>
      </c>
      <c r="BG397" s="54" t="str">
        <f t="shared" si="99"/>
        <v/>
      </c>
      <c r="BH397" s="54" t="str">
        <f t="shared" si="100"/>
        <v/>
      </c>
      <c r="BI397" s="54" t="str">
        <f t="shared" si="101"/>
        <v/>
      </c>
      <c r="BJ397" s="54" t="str">
        <f t="shared" si="102"/>
        <v/>
      </c>
      <c r="BK397" s="54" t="str">
        <f t="shared" si="103"/>
        <v/>
      </c>
      <c r="BL397" s="54" t="str">
        <f t="shared" si="104"/>
        <v/>
      </c>
      <c r="BM397" s="54" t="str">
        <f t="shared" si="105"/>
        <v/>
      </c>
      <c r="BN397" s="54" t="str">
        <f t="shared" si="106"/>
        <v/>
      </c>
      <c r="BO397" s="54" t="str">
        <f t="shared" si="107"/>
        <v/>
      </c>
      <c r="BP397" s="54" t="str">
        <f t="shared" si="108"/>
        <v/>
      </c>
      <c r="BQ397" s="54" t="str">
        <f t="shared" si="109"/>
        <v/>
      </c>
      <c r="BR397" s="54" t="str">
        <f t="shared" si="110"/>
        <v/>
      </c>
      <c r="BS397" s="54" t="str">
        <f t="shared" si="111"/>
        <v/>
      </c>
      <c r="BT397" s="54" t="str">
        <f t="shared" si="112"/>
        <v/>
      </c>
      <c r="BU397" s="54" t="str">
        <f t="shared" si="113"/>
        <v/>
      </c>
    </row>
    <row r="398" spans="2:73" ht="16.2">
      <c r="B398" s="104"/>
      <c r="C398" s="101" t="str">
        <f t="shared" si="117"/>
        <v/>
      </c>
      <c r="D398" s="46"/>
      <c r="E398" s="213"/>
      <c r="F398" s="196"/>
      <c r="G398" s="196"/>
      <c r="H398" s="188"/>
      <c r="I398" s="311"/>
      <c r="J398" s="188"/>
      <c r="K398" s="214"/>
      <c r="L398" s="196"/>
      <c r="M398" s="196"/>
      <c r="N398" s="196"/>
      <c r="O398" s="196"/>
      <c r="P398" s="196"/>
      <c r="Q398" s="196"/>
      <c r="R398" s="196"/>
      <c r="S398" s="196"/>
      <c r="T398" s="197"/>
      <c r="V398" s="294" t="str">
        <f>IFERROR(INDEX($I$76:$I$508, _xlfn.AGGREGATE(15, 6, ROW($I$76:$I$508)-MIN(ROW($I$76:$I$508))+1/($AE$76:$AE$508&lt;&gt;"ingresos")/(COUNTIF($V$75:V397, $I$76:$I$508)=0), 1)), "")</f>
        <v/>
      </c>
      <c r="W398" s="196"/>
      <c r="X398" s="196"/>
      <c r="Y398" s="188"/>
      <c r="Z398" s="102" t="str">
        <f t="shared" si="116"/>
        <v/>
      </c>
      <c r="AA398" s="103" t="str">
        <f t="shared" si="71"/>
        <v/>
      </c>
      <c r="AB398" s="295" t="str">
        <f t="shared" si="72"/>
        <v/>
      </c>
      <c r="AC398" s="296"/>
      <c r="AE398" s="54">
        <f t="shared" si="73"/>
        <v>0</v>
      </c>
      <c r="AF398" s="89"/>
      <c r="AG398" s="89"/>
      <c r="AH398" s="54" t="str">
        <f t="shared" si="74"/>
        <v/>
      </c>
      <c r="AI398" s="54" t="str">
        <f t="shared" si="75"/>
        <v/>
      </c>
      <c r="AJ398" s="54" t="str">
        <f t="shared" si="76"/>
        <v/>
      </c>
      <c r="AK398" s="54" t="str">
        <f t="shared" si="77"/>
        <v/>
      </c>
      <c r="AL398" s="54" t="str">
        <f t="shared" si="78"/>
        <v/>
      </c>
      <c r="AM398" s="54" t="str">
        <f t="shared" si="79"/>
        <v/>
      </c>
      <c r="AN398" s="54" t="str">
        <f t="shared" si="80"/>
        <v/>
      </c>
      <c r="AO398" s="54" t="str">
        <f t="shared" si="81"/>
        <v/>
      </c>
      <c r="AP398" s="54" t="str">
        <f t="shared" si="82"/>
        <v/>
      </c>
      <c r="AQ398" s="54" t="str">
        <f t="shared" si="83"/>
        <v/>
      </c>
      <c r="AR398" s="54" t="str">
        <f t="shared" si="84"/>
        <v/>
      </c>
      <c r="AS398" s="54" t="str">
        <f t="shared" si="85"/>
        <v/>
      </c>
      <c r="AT398" s="54" t="str">
        <f t="shared" si="86"/>
        <v/>
      </c>
      <c r="AU398" s="54" t="str">
        <f t="shared" si="87"/>
        <v/>
      </c>
      <c r="AV398" s="54" t="str">
        <f t="shared" si="88"/>
        <v/>
      </c>
      <c r="AW398" s="54" t="str">
        <f t="shared" si="89"/>
        <v/>
      </c>
      <c r="AX398" s="54" t="str">
        <f t="shared" si="90"/>
        <v/>
      </c>
      <c r="AY398" s="54" t="str">
        <f t="shared" si="91"/>
        <v/>
      </c>
      <c r="AZ398" s="54" t="str">
        <f t="shared" si="92"/>
        <v/>
      </c>
      <c r="BA398" s="54" t="str">
        <f t="shared" si="93"/>
        <v/>
      </c>
      <c r="BB398" s="54" t="str">
        <f t="shared" si="94"/>
        <v/>
      </c>
      <c r="BC398" s="54" t="str">
        <f t="shared" si="95"/>
        <v/>
      </c>
      <c r="BD398" s="54" t="str">
        <f t="shared" si="96"/>
        <v/>
      </c>
      <c r="BE398" s="54" t="str">
        <f t="shared" si="97"/>
        <v/>
      </c>
      <c r="BF398" s="54" t="str">
        <f t="shared" si="98"/>
        <v/>
      </c>
      <c r="BG398" s="54" t="str">
        <f t="shared" si="99"/>
        <v/>
      </c>
      <c r="BH398" s="54" t="str">
        <f t="shared" si="100"/>
        <v/>
      </c>
      <c r="BI398" s="54" t="str">
        <f t="shared" si="101"/>
        <v/>
      </c>
      <c r="BJ398" s="54" t="str">
        <f t="shared" si="102"/>
        <v/>
      </c>
      <c r="BK398" s="54" t="str">
        <f t="shared" si="103"/>
        <v/>
      </c>
      <c r="BL398" s="54" t="str">
        <f t="shared" si="104"/>
        <v/>
      </c>
      <c r="BM398" s="54" t="str">
        <f t="shared" si="105"/>
        <v/>
      </c>
      <c r="BN398" s="54" t="str">
        <f t="shared" si="106"/>
        <v/>
      </c>
      <c r="BO398" s="54" t="str">
        <f t="shared" si="107"/>
        <v/>
      </c>
      <c r="BP398" s="54" t="str">
        <f t="shared" si="108"/>
        <v/>
      </c>
      <c r="BQ398" s="54" t="str">
        <f t="shared" si="109"/>
        <v/>
      </c>
      <c r="BR398" s="54" t="str">
        <f t="shared" si="110"/>
        <v/>
      </c>
      <c r="BS398" s="54" t="str">
        <f t="shared" si="111"/>
        <v/>
      </c>
      <c r="BT398" s="54" t="str">
        <f t="shared" si="112"/>
        <v/>
      </c>
      <c r="BU398" s="54" t="str">
        <f t="shared" si="113"/>
        <v/>
      </c>
    </row>
    <row r="399" spans="2:73" ht="16.2">
      <c r="B399" s="104"/>
      <c r="C399" s="101" t="str">
        <f t="shared" si="117"/>
        <v/>
      </c>
      <c r="D399" s="46"/>
      <c r="E399" s="213"/>
      <c r="F399" s="196"/>
      <c r="G399" s="196"/>
      <c r="H399" s="188"/>
      <c r="I399" s="311"/>
      <c r="J399" s="188"/>
      <c r="K399" s="214"/>
      <c r="L399" s="196"/>
      <c r="M399" s="196"/>
      <c r="N399" s="196"/>
      <c r="O399" s="196"/>
      <c r="P399" s="196"/>
      <c r="Q399" s="196"/>
      <c r="R399" s="196"/>
      <c r="S399" s="196"/>
      <c r="T399" s="197"/>
      <c r="V399" s="294" t="str">
        <f>IFERROR(INDEX($I$76:$I$508, _xlfn.AGGREGATE(15, 6, ROW($I$76:$I$508)-MIN(ROW($I$76:$I$508))+1/($AE$76:$AE$508&lt;&gt;"ingresos")/(COUNTIF($V$75:V398, $I$76:$I$508)=0), 1)), "")</f>
        <v/>
      </c>
      <c r="W399" s="196"/>
      <c r="X399" s="196"/>
      <c r="Y399" s="188"/>
      <c r="Z399" s="102" t="str">
        <f t="shared" si="116"/>
        <v/>
      </c>
      <c r="AA399" s="103" t="str">
        <f t="shared" si="71"/>
        <v/>
      </c>
      <c r="AB399" s="295" t="str">
        <f t="shared" si="72"/>
        <v/>
      </c>
      <c r="AC399" s="296"/>
      <c r="AE399" s="54">
        <f t="shared" si="73"/>
        <v>0</v>
      </c>
      <c r="AF399" s="89"/>
      <c r="AG399" s="89"/>
      <c r="AH399" s="54" t="str">
        <f t="shared" si="74"/>
        <v/>
      </c>
      <c r="AI399" s="54" t="str">
        <f t="shared" si="75"/>
        <v/>
      </c>
      <c r="AJ399" s="54" t="str">
        <f t="shared" si="76"/>
        <v/>
      </c>
      <c r="AK399" s="54" t="str">
        <f t="shared" si="77"/>
        <v/>
      </c>
      <c r="AL399" s="54" t="str">
        <f t="shared" si="78"/>
        <v/>
      </c>
      <c r="AM399" s="54" t="str">
        <f t="shared" si="79"/>
        <v/>
      </c>
      <c r="AN399" s="54" t="str">
        <f t="shared" si="80"/>
        <v/>
      </c>
      <c r="AO399" s="54" t="str">
        <f t="shared" si="81"/>
        <v/>
      </c>
      <c r="AP399" s="54" t="str">
        <f t="shared" si="82"/>
        <v/>
      </c>
      <c r="AQ399" s="54" t="str">
        <f t="shared" si="83"/>
        <v/>
      </c>
      <c r="AR399" s="54" t="str">
        <f t="shared" si="84"/>
        <v/>
      </c>
      <c r="AS399" s="54" t="str">
        <f t="shared" si="85"/>
        <v/>
      </c>
      <c r="AT399" s="54" t="str">
        <f t="shared" si="86"/>
        <v/>
      </c>
      <c r="AU399" s="54" t="str">
        <f t="shared" si="87"/>
        <v/>
      </c>
      <c r="AV399" s="54" t="str">
        <f t="shared" si="88"/>
        <v/>
      </c>
      <c r="AW399" s="54" t="str">
        <f t="shared" si="89"/>
        <v/>
      </c>
      <c r="AX399" s="54" t="str">
        <f t="shared" si="90"/>
        <v/>
      </c>
      <c r="AY399" s="54" t="str">
        <f t="shared" si="91"/>
        <v/>
      </c>
      <c r="AZ399" s="54" t="str">
        <f t="shared" si="92"/>
        <v/>
      </c>
      <c r="BA399" s="54" t="str">
        <f t="shared" si="93"/>
        <v/>
      </c>
      <c r="BB399" s="54" t="str">
        <f t="shared" si="94"/>
        <v/>
      </c>
      <c r="BC399" s="54" t="str">
        <f t="shared" si="95"/>
        <v/>
      </c>
      <c r="BD399" s="54" t="str">
        <f t="shared" si="96"/>
        <v/>
      </c>
      <c r="BE399" s="54" t="str">
        <f t="shared" si="97"/>
        <v/>
      </c>
      <c r="BF399" s="54" t="str">
        <f t="shared" si="98"/>
        <v/>
      </c>
      <c r="BG399" s="54" t="str">
        <f t="shared" si="99"/>
        <v/>
      </c>
      <c r="BH399" s="54" t="str">
        <f t="shared" si="100"/>
        <v/>
      </c>
      <c r="BI399" s="54" t="str">
        <f t="shared" si="101"/>
        <v/>
      </c>
      <c r="BJ399" s="54" t="str">
        <f t="shared" si="102"/>
        <v/>
      </c>
      <c r="BK399" s="54" t="str">
        <f t="shared" si="103"/>
        <v/>
      </c>
      <c r="BL399" s="54" t="str">
        <f t="shared" si="104"/>
        <v/>
      </c>
      <c r="BM399" s="54" t="str">
        <f t="shared" si="105"/>
        <v/>
      </c>
      <c r="BN399" s="54" t="str">
        <f t="shared" si="106"/>
        <v/>
      </c>
      <c r="BO399" s="54" t="str">
        <f t="shared" si="107"/>
        <v/>
      </c>
      <c r="BP399" s="54" t="str">
        <f t="shared" si="108"/>
        <v/>
      </c>
      <c r="BQ399" s="54" t="str">
        <f t="shared" si="109"/>
        <v/>
      </c>
      <c r="BR399" s="54" t="str">
        <f t="shared" si="110"/>
        <v/>
      </c>
      <c r="BS399" s="54" t="str">
        <f t="shared" si="111"/>
        <v/>
      </c>
      <c r="BT399" s="54" t="str">
        <f t="shared" si="112"/>
        <v/>
      </c>
      <c r="BU399" s="54" t="str">
        <f t="shared" si="113"/>
        <v/>
      </c>
    </row>
    <row r="400" spans="2:73" ht="16.2">
      <c r="B400" s="104"/>
      <c r="C400" s="101" t="str">
        <f t="shared" si="117"/>
        <v/>
      </c>
      <c r="D400" s="46"/>
      <c r="E400" s="213"/>
      <c r="F400" s="196"/>
      <c r="G400" s="196"/>
      <c r="H400" s="188"/>
      <c r="I400" s="311"/>
      <c r="J400" s="188"/>
      <c r="K400" s="214"/>
      <c r="L400" s="196"/>
      <c r="M400" s="196"/>
      <c r="N400" s="196"/>
      <c r="O400" s="196"/>
      <c r="P400" s="196"/>
      <c r="Q400" s="196"/>
      <c r="R400" s="196"/>
      <c r="S400" s="196"/>
      <c r="T400" s="197"/>
      <c r="V400" s="294" t="str">
        <f>IFERROR(INDEX($I$76:$I$508, _xlfn.AGGREGATE(15, 6, ROW($I$76:$I$508)-MIN(ROW($I$76:$I$508))+1/($AE$76:$AE$508&lt;&gt;"ingresos")/(COUNTIF($V$75:V399, $I$76:$I$508)=0), 1)), "")</f>
        <v/>
      </c>
      <c r="W400" s="196"/>
      <c r="X400" s="196"/>
      <c r="Y400" s="188"/>
      <c r="Z400" s="102" t="str">
        <f t="shared" si="116"/>
        <v/>
      </c>
      <c r="AA400" s="103" t="str">
        <f t="shared" si="71"/>
        <v/>
      </c>
      <c r="AB400" s="295" t="str">
        <f t="shared" si="72"/>
        <v/>
      </c>
      <c r="AC400" s="296"/>
      <c r="AE400" s="54">
        <f t="shared" si="73"/>
        <v>0</v>
      </c>
      <c r="AF400" s="89"/>
      <c r="AG400" s="89"/>
      <c r="AH400" s="54" t="str">
        <f t="shared" si="74"/>
        <v/>
      </c>
      <c r="AI400" s="54" t="str">
        <f t="shared" si="75"/>
        <v/>
      </c>
      <c r="AJ400" s="54" t="str">
        <f t="shared" si="76"/>
        <v/>
      </c>
      <c r="AK400" s="54" t="str">
        <f t="shared" si="77"/>
        <v/>
      </c>
      <c r="AL400" s="54" t="str">
        <f t="shared" si="78"/>
        <v/>
      </c>
      <c r="AM400" s="54" t="str">
        <f t="shared" si="79"/>
        <v/>
      </c>
      <c r="AN400" s="54" t="str">
        <f t="shared" si="80"/>
        <v/>
      </c>
      <c r="AO400" s="54" t="str">
        <f t="shared" si="81"/>
        <v/>
      </c>
      <c r="AP400" s="54" t="str">
        <f t="shared" si="82"/>
        <v/>
      </c>
      <c r="AQ400" s="54" t="str">
        <f t="shared" si="83"/>
        <v/>
      </c>
      <c r="AR400" s="54" t="str">
        <f t="shared" si="84"/>
        <v/>
      </c>
      <c r="AS400" s="54" t="str">
        <f t="shared" si="85"/>
        <v/>
      </c>
      <c r="AT400" s="54" t="str">
        <f t="shared" si="86"/>
        <v/>
      </c>
      <c r="AU400" s="54" t="str">
        <f t="shared" si="87"/>
        <v/>
      </c>
      <c r="AV400" s="54" t="str">
        <f t="shared" si="88"/>
        <v/>
      </c>
      <c r="AW400" s="54" t="str">
        <f t="shared" si="89"/>
        <v/>
      </c>
      <c r="AX400" s="54" t="str">
        <f t="shared" si="90"/>
        <v/>
      </c>
      <c r="AY400" s="54" t="str">
        <f t="shared" si="91"/>
        <v/>
      </c>
      <c r="AZ400" s="54" t="str">
        <f t="shared" si="92"/>
        <v/>
      </c>
      <c r="BA400" s="54" t="str">
        <f t="shared" si="93"/>
        <v/>
      </c>
      <c r="BB400" s="54" t="str">
        <f t="shared" si="94"/>
        <v/>
      </c>
      <c r="BC400" s="54" t="str">
        <f t="shared" si="95"/>
        <v/>
      </c>
      <c r="BD400" s="54" t="str">
        <f t="shared" si="96"/>
        <v/>
      </c>
      <c r="BE400" s="54" t="str">
        <f t="shared" si="97"/>
        <v/>
      </c>
      <c r="BF400" s="54" t="str">
        <f t="shared" si="98"/>
        <v/>
      </c>
      <c r="BG400" s="54" t="str">
        <f t="shared" si="99"/>
        <v/>
      </c>
      <c r="BH400" s="54" t="str">
        <f t="shared" si="100"/>
        <v/>
      </c>
      <c r="BI400" s="54" t="str">
        <f t="shared" si="101"/>
        <v/>
      </c>
      <c r="BJ400" s="54" t="str">
        <f t="shared" si="102"/>
        <v/>
      </c>
      <c r="BK400" s="54" t="str">
        <f t="shared" si="103"/>
        <v/>
      </c>
      <c r="BL400" s="54" t="str">
        <f t="shared" si="104"/>
        <v/>
      </c>
      <c r="BM400" s="54" t="str">
        <f t="shared" si="105"/>
        <v/>
      </c>
      <c r="BN400" s="54" t="str">
        <f t="shared" si="106"/>
        <v/>
      </c>
      <c r="BO400" s="54" t="str">
        <f t="shared" si="107"/>
        <v/>
      </c>
      <c r="BP400" s="54" t="str">
        <f t="shared" si="108"/>
        <v/>
      </c>
      <c r="BQ400" s="54" t="str">
        <f t="shared" si="109"/>
        <v/>
      </c>
      <c r="BR400" s="54" t="str">
        <f t="shared" si="110"/>
        <v/>
      </c>
      <c r="BS400" s="54" t="str">
        <f t="shared" si="111"/>
        <v/>
      </c>
      <c r="BT400" s="54" t="str">
        <f t="shared" si="112"/>
        <v/>
      </c>
      <c r="BU400" s="54" t="str">
        <f t="shared" si="113"/>
        <v/>
      </c>
    </row>
    <row r="401" spans="2:73" ht="16.2">
      <c r="B401" s="104"/>
      <c r="C401" s="101" t="str">
        <f t="shared" si="117"/>
        <v/>
      </c>
      <c r="D401" s="46"/>
      <c r="E401" s="213"/>
      <c r="F401" s="196"/>
      <c r="G401" s="196"/>
      <c r="H401" s="188"/>
      <c r="I401" s="311"/>
      <c r="J401" s="188"/>
      <c r="K401" s="214"/>
      <c r="L401" s="196"/>
      <c r="M401" s="196"/>
      <c r="N401" s="196"/>
      <c r="O401" s="196"/>
      <c r="P401" s="196"/>
      <c r="Q401" s="196"/>
      <c r="R401" s="196"/>
      <c r="S401" s="196"/>
      <c r="T401" s="197"/>
      <c r="V401" s="294" t="str">
        <f>IFERROR(INDEX($I$76:$I$508, _xlfn.AGGREGATE(15, 6, ROW($I$76:$I$508)-MIN(ROW($I$76:$I$508))+1/($AE$76:$AE$508&lt;&gt;"ingresos")/(COUNTIF($V$75:V400, $I$76:$I$508)=0), 1)), "")</f>
        <v/>
      </c>
      <c r="W401" s="196"/>
      <c r="X401" s="196"/>
      <c r="Y401" s="188"/>
      <c r="Z401" s="102" t="str">
        <f t="shared" si="116"/>
        <v/>
      </c>
      <c r="AA401" s="103" t="str">
        <f t="shared" si="71"/>
        <v/>
      </c>
      <c r="AB401" s="295" t="str">
        <f t="shared" si="72"/>
        <v/>
      </c>
      <c r="AC401" s="296"/>
      <c r="AE401" s="54">
        <f t="shared" si="73"/>
        <v>0</v>
      </c>
      <c r="AF401" s="89"/>
      <c r="AG401" s="89"/>
      <c r="AH401" s="54" t="str">
        <f t="shared" si="74"/>
        <v/>
      </c>
      <c r="AI401" s="54" t="str">
        <f t="shared" si="75"/>
        <v/>
      </c>
      <c r="AJ401" s="54" t="str">
        <f t="shared" si="76"/>
        <v/>
      </c>
      <c r="AK401" s="54" t="str">
        <f t="shared" si="77"/>
        <v/>
      </c>
      <c r="AL401" s="54" t="str">
        <f t="shared" si="78"/>
        <v/>
      </c>
      <c r="AM401" s="54" t="str">
        <f t="shared" si="79"/>
        <v/>
      </c>
      <c r="AN401" s="54" t="str">
        <f t="shared" si="80"/>
        <v/>
      </c>
      <c r="AO401" s="54" t="str">
        <f t="shared" si="81"/>
        <v/>
      </c>
      <c r="AP401" s="54" t="str">
        <f t="shared" si="82"/>
        <v/>
      </c>
      <c r="AQ401" s="54" t="str">
        <f t="shared" si="83"/>
        <v/>
      </c>
      <c r="AR401" s="54" t="str">
        <f t="shared" si="84"/>
        <v/>
      </c>
      <c r="AS401" s="54" t="str">
        <f t="shared" si="85"/>
        <v/>
      </c>
      <c r="AT401" s="54" t="str">
        <f t="shared" si="86"/>
        <v/>
      </c>
      <c r="AU401" s="54" t="str">
        <f t="shared" si="87"/>
        <v/>
      </c>
      <c r="AV401" s="54" t="str">
        <f t="shared" si="88"/>
        <v/>
      </c>
      <c r="AW401" s="54" t="str">
        <f t="shared" si="89"/>
        <v/>
      </c>
      <c r="AX401" s="54" t="str">
        <f t="shared" si="90"/>
        <v/>
      </c>
      <c r="AY401" s="54" t="str">
        <f t="shared" si="91"/>
        <v/>
      </c>
      <c r="AZ401" s="54" t="str">
        <f t="shared" si="92"/>
        <v/>
      </c>
      <c r="BA401" s="54" t="str">
        <f t="shared" si="93"/>
        <v/>
      </c>
      <c r="BB401" s="54" t="str">
        <f t="shared" si="94"/>
        <v/>
      </c>
      <c r="BC401" s="54" t="str">
        <f t="shared" si="95"/>
        <v/>
      </c>
      <c r="BD401" s="54" t="str">
        <f t="shared" si="96"/>
        <v/>
      </c>
      <c r="BE401" s="54" t="str">
        <f t="shared" si="97"/>
        <v/>
      </c>
      <c r="BF401" s="54" t="str">
        <f t="shared" si="98"/>
        <v/>
      </c>
      <c r="BG401" s="54" t="str">
        <f t="shared" si="99"/>
        <v/>
      </c>
      <c r="BH401" s="54" t="str">
        <f t="shared" si="100"/>
        <v/>
      </c>
      <c r="BI401" s="54" t="str">
        <f t="shared" si="101"/>
        <v/>
      </c>
      <c r="BJ401" s="54" t="str">
        <f t="shared" si="102"/>
        <v/>
      </c>
      <c r="BK401" s="54" t="str">
        <f t="shared" si="103"/>
        <v/>
      </c>
      <c r="BL401" s="54" t="str">
        <f t="shared" si="104"/>
        <v/>
      </c>
      <c r="BM401" s="54" t="str">
        <f t="shared" si="105"/>
        <v/>
      </c>
      <c r="BN401" s="54" t="str">
        <f t="shared" si="106"/>
        <v/>
      </c>
      <c r="BO401" s="54" t="str">
        <f t="shared" si="107"/>
        <v/>
      </c>
      <c r="BP401" s="54" t="str">
        <f t="shared" si="108"/>
        <v/>
      </c>
      <c r="BQ401" s="54" t="str">
        <f t="shared" si="109"/>
        <v/>
      </c>
      <c r="BR401" s="54" t="str">
        <f t="shared" si="110"/>
        <v/>
      </c>
      <c r="BS401" s="54" t="str">
        <f t="shared" si="111"/>
        <v/>
      </c>
      <c r="BT401" s="54" t="str">
        <f t="shared" si="112"/>
        <v/>
      </c>
      <c r="BU401" s="54" t="str">
        <f t="shared" si="113"/>
        <v/>
      </c>
    </row>
    <row r="402" spans="2:73" ht="16.2">
      <c r="B402" s="104"/>
      <c r="C402" s="101" t="str">
        <f t="shared" si="117"/>
        <v/>
      </c>
      <c r="D402" s="46"/>
      <c r="E402" s="213"/>
      <c r="F402" s="196"/>
      <c r="G402" s="196"/>
      <c r="H402" s="188"/>
      <c r="I402" s="311"/>
      <c r="J402" s="188"/>
      <c r="K402" s="214"/>
      <c r="L402" s="196"/>
      <c r="M402" s="196"/>
      <c r="N402" s="196"/>
      <c r="O402" s="196"/>
      <c r="P402" s="196"/>
      <c r="Q402" s="196"/>
      <c r="R402" s="196"/>
      <c r="S402" s="196"/>
      <c r="T402" s="197"/>
      <c r="V402" s="294" t="str">
        <f>IFERROR(INDEX($I$76:$I$508, _xlfn.AGGREGATE(15, 6, ROW($I$76:$I$508)-MIN(ROW($I$76:$I$508))+1/($AE$76:$AE$508&lt;&gt;"ingresos")/(COUNTIF($V$75:V401, $I$76:$I$508)=0), 1)), "")</f>
        <v/>
      </c>
      <c r="W402" s="196"/>
      <c r="X402" s="196"/>
      <c r="Y402" s="188"/>
      <c r="Z402" s="102" t="str">
        <f t="shared" si="116"/>
        <v/>
      </c>
      <c r="AA402" s="103" t="str">
        <f t="shared" si="71"/>
        <v/>
      </c>
      <c r="AB402" s="295" t="str">
        <f t="shared" si="72"/>
        <v/>
      </c>
      <c r="AC402" s="296"/>
      <c r="AE402" s="54">
        <f t="shared" si="73"/>
        <v>0</v>
      </c>
      <c r="AF402" s="89"/>
      <c r="AG402" s="89"/>
      <c r="AH402" s="54" t="str">
        <f t="shared" si="74"/>
        <v/>
      </c>
      <c r="AI402" s="54" t="str">
        <f t="shared" si="75"/>
        <v/>
      </c>
      <c r="AJ402" s="54" t="str">
        <f t="shared" si="76"/>
        <v/>
      </c>
      <c r="AK402" s="54" t="str">
        <f t="shared" si="77"/>
        <v/>
      </c>
      <c r="AL402" s="54" t="str">
        <f t="shared" si="78"/>
        <v/>
      </c>
      <c r="AM402" s="54" t="str">
        <f t="shared" si="79"/>
        <v/>
      </c>
      <c r="AN402" s="54" t="str">
        <f t="shared" si="80"/>
        <v/>
      </c>
      <c r="AO402" s="54" t="str">
        <f t="shared" si="81"/>
        <v/>
      </c>
      <c r="AP402" s="54" t="str">
        <f t="shared" si="82"/>
        <v/>
      </c>
      <c r="AQ402" s="54" t="str">
        <f t="shared" si="83"/>
        <v/>
      </c>
      <c r="AR402" s="54" t="str">
        <f t="shared" si="84"/>
        <v/>
      </c>
      <c r="AS402" s="54" t="str">
        <f t="shared" si="85"/>
        <v/>
      </c>
      <c r="AT402" s="54" t="str">
        <f t="shared" si="86"/>
        <v/>
      </c>
      <c r="AU402" s="54" t="str">
        <f t="shared" si="87"/>
        <v/>
      </c>
      <c r="AV402" s="54" t="str">
        <f t="shared" si="88"/>
        <v/>
      </c>
      <c r="AW402" s="54" t="str">
        <f t="shared" si="89"/>
        <v/>
      </c>
      <c r="AX402" s="54" t="str">
        <f t="shared" si="90"/>
        <v/>
      </c>
      <c r="AY402" s="54" t="str">
        <f t="shared" si="91"/>
        <v/>
      </c>
      <c r="AZ402" s="54" t="str">
        <f t="shared" si="92"/>
        <v/>
      </c>
      <c r="BA402" s="54" t="str">
        <f t="shared" si="93"/>
        <v/>
      </c>
      <c r="BB402" s="54" t="str">
        <f t="shared" si="94"/>
        <v/>
      </c>
      <c r="BC402" s="54" t="str">
        <f t="shared" si="95"/>
        <v/>
      </c>
      <c r="BD402" s="54" t="str">
        <f t="shared" si="96"/>
        <v/>
      </c>
      <c r="BE402" s="54" t="str">
        <f t="shared" si="97"/>
        <v/>
      </c>
      <c r="BF402" s="54" t="str">
        <f t="shared" si="98"/>
        <v/>
      </c>
      <c r="BG402" s="54" t="str">
        <f t="shared" si="99"/>
        <v/>
      </c>
      <c r="BH402" s="54" t="str">
        <f t="shared" si="100"/>
        <v/>
      </c>
      <c r="BI402" s="54" t="str">
        <f t="shared" si="101"/>
        <v/>
      </c>
      <c r="BJ402" s="54" t="str">
        <f t="shared" si="102"/>
        <v/>
      </c>
      <c r="BK402" s="54" t="str">
        <f t="shared" si="103"/>
        <v/>
      </c>
      <c r="BL402" s="54" t="str">
        <f t="shared" si="104"/>
        <v/>
      </c>
      <c r="BM402" s="54" t="str">
        <f t="shared" si="105"/>
        <v/>
      </c>
      <c r="BN402" s="54" t="str">
        <f t="shared" si="106"/>
        <v/>
      </c>
      <c r="BO402" s="54" t="str">
        <f t="shared" si="107"/>
        <v/>
      </c>
      <c r="BP402" s="54" t="str">
        <f t="shared" si="108"/>
        <v/>
      </c>
      <c r="BQ402" s="54" t="str">
        <f t="shared" si="109"/>
        <v/>
      </c>
      <c r="BR402" s="54" t="str">
        <f t="shared" si="110"/>
        <v/>
      </c>
      <c r="BS402" s="54" t="str">
        <f t="shared" si="111"/>
        <v/>
      </c>
      <c r="BT402" s="54" t="str">
        <f t="shared" si="112"/>
        <v/>
      </c>
      <c r="BU402" s="54" t="str">
        <f t="shared" si="113"/>
        <v/>
      </c>
    </row>
    <row r="403" spans="2:73" ht="16.2">
      <c r="B403" s="104"/>
      <c r="C403" s="101" t="str">
        <f t="shared" si="117"/>
        <v/>
      </c>
      <c r="D403" s="46"/>
      <c r="E403" s="213"/>
      <c r="F403" s="196"/>
      <c r="G403" s="196"/>
      <c r="H403" s="188"/>
      <c r="I403" s="311"/>
      <c r="J403" s="188"/>
      <c r="K403" s="214"/>
      <c r="L403" s="196"/>
      <c r="M403" s="196"/>
      <c r="N403" s="196"/>
      <c r="O403" s="196"/>
      <c r="P403" s="196"/>
      <c r="Q403" s="196"/>
      <c r="R403" s="196"/>
      <c r="S403" s="196"/>
      <c r="T403" s="197"/>
      <c r="V403" s="294" t="str">
        <f>IFERROR(INDEX($I$76:$I$508, _xlfn.AGGREGATE(15, 6, ROW($I$76:$I$508)-MIN(ROW($I$76:$I$508))+1/($AE$76:$AE$508&lt;&gt;"ingresos")/(COUNTIF($V$75:V402, $I$76:$I$508)=0), 1)), "")</f>
        <v/>
      </c>
      <c r="W403" s="196"/>
      <c r="X403" s="196"/>
      <c r="Y403" s="188"/>
      <c r="Z403" s="102" t="str">
        <f t="shared" si="116"/>
        <v/>
      </c>
      <c r="AA403" s="103" t="str">
        <f t="shared" si="71"/>
        <v/>
      </c>
      <c r="AB403" s="295" t="str">
        <f t="shared" si="72"/>
        <v/>
      </c>
      <c r="AC403" s="296"/>
      <c r="AE403" s="54">
        <f t="shared" si="73"/>
        <v>0</v>
      </c>
      <c r="AF403" s="89"/>
      <c r="AG403" s="89"/>
      <c r="AH403" s="54" t="str">
        <f t="shared" si="74"/>
        <v/>
      </c>
      <c r="AI403" s="54" t="str">
        <f t="shared" si="75"/>
        <v/>
      </c>
      <c r="AJ403" s="54" t="str">
        <f t="shared" si="76"/>
        <v/>
      </c>
      <c r="AK403" s="54" t="str">
        <f t="shared" si="77"/>
        <v/>
      </c>
      <c r="AL403" s="54" t="str">
        <f t="shared" si="78"/>
        <v/>
      </c>
      <c r="AM403" s="54" t="str">
        <f t="shared" si="79"/>
        <v/>
      </c>
      <c r="AN403" s="54" t="str">
        <f t="shared" si="80"/>
        <v/>
      </c>
      <c r="AO403" s="54" t="str">
        <f t="shared" si="81"/>
        <v/>
      </c>
      <c r="AP403" s="54" t="str">
        <f t="shared" si="82"/>
        <v/>
      </c>
      <c r="AQ403" s="54" t="str">
        <f t="shared" si="83"/>
        <v/>
      </c>
      <c r="AR403" s="54" t="str">
        <f t="shared" si="84"/>
        <v/>
      </c>
      <c r="AS403" s="54" t="str">
        <f t="shared" si="85"/>
        <v/>
      </c>
      <c r="AT403" s="54" t="str">
        <f t="shared" si="86"/>
        <v/>
      </c>
      <c r="AU403" s="54" t="str">
        <f t="shared" si="87"/>
        <v/>
      </c>
      <c r="AV403" s="54" t="str">
        <f t="shared" si="88"/>
        <v/>
      </c>
      <c r="AW403" s="54" t="str">
        <f t="shared" si="89"/>
        <v/>
      </c>
      <c r="AX403" s="54" t="str">
        <f t="shared" si="90"/>
        <v/>
      </c>
      <c r="AY403" s="54" t="str">
        <f t="shared" si="91"/>
        <v/>
      </c>
      <c r="AZ403" s="54" t="str">
        <f t="shared" si="92"/>
        <v/>
      </c>
      <c r="BA403" s="54" t="str">
        <f t="shared" si="93"/>
        <v/>
      </c>
      <c r="BB403" s="54" t="str">
        <f t="shared" si="94"/>
        <v/>
      </c>
      <c r="BC403" s="54" t="str">
        <f t="shared" si="95"/>
        <v/>
      </c>
      <c r="BD403" s="54" t="str">
        <f t="shared" si="96"/>
        <v/>
      </c>
      <c r="BE403" s="54" t="str">
        <f t="shared" si="97"/>
        <v/>
      </c>
      <c r="BF403" s="54" t="str">
        <f t="shared" si="98"/>
        <v/>
      </c>
      <c r="BG403" s="54" t="str">
        <f t="shared" si="99"/>
        <v/>
      </c>
      <c r="BH403" s="54" t="str">
        <f t="shared" si="100"/>
        <v/>
      </c>
      <c r="BI403" s="54" t="str">
        <f t="shared" si="101"/>
        <v/>
      </c>
      <c r="BJ403" s="54" t="str">
        <f t="shared" si="102"/>
        <v/>
      </c>
      <c r="BK403" s="54" t="str">
        <f t="shared" si="103"/>
        <v/>
      </c>
      <c r="BL403" s="54" t="str">
        <f t="shared" si="104"/>
        <v/>
      </c>
      <c r="BM403" s="54" t="str">
        <f t="shared" si="105"/>
        <v/>
      </c>
      <c r="BN403" s="54" t="str">
        <f t="shared" si="106"/>
        <v/>
      </c>
      <c r="BO403" s="54" t="str">
        <f t="shared" si="107"/>
        <v/>
      </c>
      <c r="BP403" s="54" t="str">
        <f t="shared" si="108"/>
        <v/>
      </c>
      <c r="BQ403" s="54" t="str">
        <f t="shared" si="109"/>
        <v/>
      </c>
      <c r="BR403" s="54" t="str">
        <f t="shared" si="110"/>
        <v/>
      </c>
      <c r="BS403" s="54" t="str">
        <f t="shared" si="111"/>
        <v/>
      </c>
      <c r="BT403" s="54" t="str">
        <f t="shared" si="112"/>
        <v/>
      </c>
      <c r="BU403" s="54" t="str">
        <f t="shared" si="113"/>
        <v/>
      </c>
    </row>
    <row r="404" spans="2:73" ht="16.2">
      <c r="B404" s="104"/>
      <c r="C404" s="101" t="str">
        <f t="shared" si="117"/>
        <v/>
      </c>
      <c r="D404" s="46"/>
      <c r="E404" s="213"/>
      <c r="F404" s="196"/>
      <c r="G404" s="196"/>
      <c r="H404" s="188"/>
      <c r="I404" s="311"/>
      <c r="J404" s="188"/>
      <c r="K404" s="214"/>
      <c r="L404" s="196"/>
      <c r="M404" s="196"/>
      <c r="N404" s="196"/>
      <c r="O404" s="196"/>
      <c r="P404" s="196"/>
      <c r="Q404" s="196"/>
      <c r="R404" s="196"/>
      <c r="S404" s="196"/>
      <c r="T404" s="197"/>
      <c r="V404" s="294" t="str">
        <f>IFERROR(INDEX($I$76:$I$508, _xlfn.AGGREGATE(15, 6, ROW($I$76:$I$508)-MIN(ROW($I$76:$I$508))+1/($AE$76:$AE$508&lt;&gt;"ingresos")/(COUNTIF($V$75:V403, $I$76:$I$508)=0), 1)), "")</f>
        <v/>
      </c>
      <c r="W404" s="196"/>
      <c r="X404" s="196"/>
      <c r="Y404" s="188"/>
      <c r="Z404" s="102" t="str">
        <f t="shared" si="116"/>
        <v/>
      </c>
      <c r="AA404" s="103" t="str">
        <f t="shared" si="71"/>
        <v/>
      </c>
      <c r="AB404" s="295" t="str">
        <f t="shared" si="72"/>
        <v/>
      </c>
      <c r="AC404" s="296"/>
      <c r="AE404" s="54">
        <f t="shared" si="73"/>
        <v>0</v>
      </c>
      <c r="AF404" s="89"/>
      <c r="AG404" s="89"/>
      <c r="AH404" s="54" t="str">
        <f t="shared" si="74"/>
        <v/>
      </c>
      <c r="AI404" s="54" t="str">
        <f t="shared" si="75"/>
        <v/>
      </c>
      <c r="AJ404" s="54" t="str">
        <f t="shared" si="76"/>
        <v/>
      </c>
      <c r="AK404" s="54" t="str">
        <f t="shared" si="77"/>
        <v/>
      </c>
      <c r="AL404" s="54" t="str">
        <f t="shared" si="78"/>
        <v/>
      </c>
      <c r="AM404" s="54" t="str">
        <f t="shared" si="79"/>
        <v/>
      </c>
      <c r="AN404" s="54" t="str">
        <f t="shared" si="80"/>
        <v/>
      </c>
      <c r="AO404" s="54" t="str">
        <f t="shared" si="81"/>
        <v/>
      </c>
      <c r="AP404" s="54" t="str">
        <f t="shared" si="82"/>
        <v/>
      </c>
      <c r="AQ404" s="54" t="str">
        <f t="shared" si="83"/>
        <v/>
      </c>
      <c r="AR404" s="54" t="str">
        <f t="shared" si="84"/>
        <v/>
      </c>
      <c r="AS404" s="54" t="str">
        <f t="shared" si="85"/>
        <v/>
      </c>
      <c r="AT404" s="54" t="str">
        <f t="shared" si="86"/>
        <v/>
      </c>
      <c r="AU404" s="54" t="str">
        <f t="shared" si="87"/>
        <v/>
      </c>
      <c r="AV404" s="54" t="str">
        <f t="shared" si="88"/>
        <v/>
      </c>
      <c r="AW404" s="54" t="str">
        <f t="shared" si="89"/>
        <v/>
      </c>
      <c r="AX404" s="54" t="str">
        <f t="shared" si="90"/>
        <v/>
      </c>
      <c r="AY404" s="54" t="str">
        <f t="shared" si="91"/>
        <v/>
      </c>
      <c r="AZ404" s="54" t="str">
        <f t="shared" si="92"/>
        <v/>
      </c>
      <c r="BA404" s="54" t="str">
        <f t="shared" si="93"/>
        <v/>
      </c>
      <c r="BB404" s="54" t="str">
        <f t="shared" si="94"/>
        <v/>
      </c>
      <c r="BC404" s="54" t="str">
        <f t="shared" si="95"/>
        <v/>
      </c>
      <c r="BD404" s="54" t="str">
        <f t="shared" si="96"/>
        <v/>
      </c>
      <c r="BE404" s="54" t="str">
        <f t="shared" si="97"/>
        <v/>
      </c>
      <c r="BF404" s="54" t="str">
        <f t="shared" si="98"/>
        <v/>
      </c>
      <c r="BG404" s="54" t="str">
        <f t="shared" si="99"/>
        <v/>
      </c>
      <c r="BH404" s="54" t="str">
        <f t="shared" si="100"/>
        <v/>
      </c>
      <c r="BI404" s="54" t="str">
        <f t="shared" si="101"/>
        <v/>
      </c>
      <c r="BJ404" s="54" t="str">
        <f t="shared" si="102"/>
        <v/>
      </c>
      <c r="BK404" s="54" t="str">
        <f t="shared" si="103"/>
        <v/>
      </c>
      <c r="BL404" s="54" t="str">
        <f t="shared" si="104"/>
        <v/>
      </c>
      <c r="BM404" s="54" t="str">
        <f t="shared" si="105"/>
        <v/>
      </c>
      <c r="BN404" s="54" t="str">
        <f t="shared" si="106"/>
        <v/>
      </c>
      <c r="BO404" s="54" t="str">
        <f t="shared" si="107"/>
        <v/>
      </c>
      <c r="BP404" s="54" t="str">
        <f t="shared" si="108"/>
        <v/>
      </c>
      <c r="BQ404" s="54" t="str">
        <f t="shared" si="109"/>
        <v/>
      </c>
      <c r="BR404" s="54" t="str">
        <f t="shared" si="110"/>
        <v/>
      </c>
      <c r="BS404" s="54" t="str">
        <f t="shared" si="111"/>
        <v/>
      </c>
      <c r="BT404" s="54" t="str">
        <f t="shared" si="112"/>
        <v/>
      </c>
      <c r="BU404" s="54" t="str">
        <f t="shared" si="113"/>
        <v/>
      </c>
    </row>
    <row r="405" spans="2:73" ht="16.2">
      <c r="B405" s="104"/>
      <c r="C405" s="101" t="str">
        <f t="shared" si="117"/>
        <v/>
      </c>
      <c r="D405" s="46"/>
      <c r="E405" s="213"/>
      <c r="F405" s="196"/>
      <c r="G405" s="196"/>
      <c r="H405" s="188"/>
      <c r="I405" s="311"/>
      <c r="J405" s="188"/>
      <c r="K405" s="214"/>
      <c r="L405" s="196"/>
      <c r="M405" s="196"/>
      <c r="N405" s="196"/>
      <c r="O405" s="196"/>
      <c r="P405" s="196"/>
      <c r="Q405" s="196"/>
      <c r="R405" s="196"/>
      <c r="S405" s="196"/>
      <c r="T405" s="197"/>
      <c r="V405" s="294" t="str">
        <f>IFERROR(INDEX($I$76:$I$508, _xlfn.AGGREGATE(15, 6, ROW($I$76:$I$508)-MIN(ROW($I$76:$I$508))+1/($AE$76:$AE$508&lt;&gt;"ingresos")/(COUNTIF($V$75:V404, $I$76:$I$508)=0), 1)), "")</f>
        <v/>
      </c>
      <c r="W405" s="196"/>
      <c r="X405" s="196"/>
      <c r="Y405" s="188"/>
      <c r="Z405" s="102" t="str">
        <f t="shared" si="116"/>
        <v/>
      </c>
      <c r="AA405" s="103" t="str">
        <f t="shared" si="71"/>
        <v/>
      </c>
      <c r="AB405" s="295" t="str">
        <f t="shared" si="72"/>
        <v/>
      </c>
      <c r="AC405" s="296"/>
      <c r="AE405" s="54">
        <f t="shared" si="73"/>
        <v>0</v>
      </c>
      <c r="AF405" s="89"/>
      <c r="AG405" s="89"/>
      <c r="AH405" s="54" t="str">
        <f t="shared" si="74"/>
        <v/>
      </c>
      <c r="AI405" s="54" t="str">
        <f t="shared" si="75"/>
        <v/>
      </c>
      <c r="AJ405" s="54" t="str">
        <f t="shared" si="76"/>
        <v/>
      </c>
      <c r="AK405" s="54" t="str">
        <f t="shared" si="77"/>
        <v/>
      </c>
      <c r="AL405" s="54" t="str">
        <f t="shared" si="78"/>
        <v/>
      </c>
      <c r="AM405" s="54" t="str">
        <f t="shared" si="79"/>
        <v/>
      </c>
      <c r="AN405" s="54" t="str">
        <f t="shared" si="80"/>
        <v/>
      </c>
      <c r="AO405" s="54" t="str">
        <f t="shared" si="81"/>
        <v/>
      </c>
      <c r="AP405" s="54" t="str">
        <f t="shared" si="82"/>
        <v/>
      </c>
      <c r="AQ405" s="54" t="str">
        <f t="shared" si="83"/>
        <v/>
      </c>
      <c r="AR405" s="54" t="str">
        <f t="shared" si="84"/>
        <v/>
      </c>
      <c r="AS405" s="54" t="str">
        <f t="shared" si="85"/>
        <v/>
      </c>
      <c r="AT405" s="54" t="str">
        <f t="shared" si="86"/>
        <v/>
      </c>
      <c r="AU405" s="54" t="str">
        <f t="shared" si="87"/>
        <v/>
      </c>
      <c r="AV405" s="54" t="str">
        <f t="shared" si="88"/>
        <v/>
      </c>
      <c r="AW405" s="54" t="str">
        <f t="shared" si="89"/>
        <v/>
      </c>
      <c r="AX405" s="54" t="str">
        <f t="shared" si="90"/>
        <v/>
      </c>
      <c r="AY405" s="54" t="str">
        <f t="shared" si="91"/>
        <v/>
      </c>
      <c r="AZ405" s="54" t="str">
        <f t="shared" si="92"/>
        <v/>
      </c>
      <c r="BA405" s="54" t="str">
        <f t="shared" si="93"/>
        <v/>
      </c>
      <c r="BB405" s="54" t="str">
        <f t="shared" si="94"/>
        <v/>
      </c>
      <c r="BC405" s="54" t="str">
        <f t="shared" si="95"/>
        <v/>
      </c>
      <c r="BD405" s="54" t="str">
        <f t="shared" si="96"/>
        <v/>
      </c>
      <c r="BE405" s="54" t="str">
        <f t="shared" si="97"/>
        <v/>
      </c>
      <c r="BF405" s="54" t="str">
        <f t="shared" si="98"/>
        <v/>
      </c>
      <c r="BG405" s="54" t="str">
        <f t="shared" si="99"/>
        <v/>
      </c>
      <c r="BH405" s="54" t="str">
        <f t="shared" si="100"/>
        <v/>
      </c>
      <c r="BI405" s="54" t="str">
        <f t="shared" si="101"/>
        <v/>
      </c>
      <c r="BJ405" s="54" t="str">
        <f t="shared" si="102"/>
        <v/>
      </c>
      <c r="BK405" s="54" t="str">
        <f t="shared" si="103"/>
        <v/>
      </c>
      <c r="BL405" s="54" t="str">
        <f t="shared" si="104"/>
        <v/>
      </c>
      <c r="BM405" s="54" t="str">
        <f t="shared" si="105"/>
        <v/>
      </c>
      <c r="BN405" s="54" t="str">
        <f t="shared" si="106"/>
        <v/>
      </c>
      <c r="BO405" s="54" t="str">
        <f t="shared" si="107"/>
        <v/>
      </c>
      <c r="BP405" s="54" t="str">
        <f t="shared" si="108"/>
        <v/>
      </c>
      <c r="BQ405" s="54" t="str">
        <f t="shared" si="109"/>
        <v/>
      </c>
      <c r="BR405" s="54" t="str">
        <f t="shared" si="110"/>
        <v/>
      </c>
      <c r="BS405" s="54" t="str">
        <f t="shared" si="111"/>
        <v/>
      </c>
      <c r="BT405" s="54" t="str">
        <f t="shared" si="112"/>
        <v/>
      </c>
      <c r="BU405" s="54" t="str">
        <f t="shared" si="113"/>
        <v/>
      </c>
    </row>
    <row r="406" spans="2:73" ht="16.2">
      <c r="B406" s="104"/>
      <c r="C406" s="101" t="str">
        <f t="shared" si="117"/>
        <v/>
      </c>
      <c r="D406" s="46"/>
      <c r="E406" s="213"/>
      <c r="F406" s="196"/>
      <c r="G406" s="196"/>
      <c r="H406" s="188"/>
      <c r="I406" s="311"/>
      <c r="J406" s="188"/>
      <c r="K406" s="214"/>
      <c r="L406" s="196"/>
      <c r="M406" s="196"/>
      <c r="N406" s="196"/>
      <c r="O406" s="196"/>
      <c r="P406" s="196"/>
      <c r="Q406" s="196"/>
      <c r="R406" s="196"/>
      <c r="S406" s="196"/>
      <c r="T406" s="197"/>
      <c r="V406" s="294" t="str">
        <f>IFERROR(INDEX($I$76:$I$508, _xlfn.AGGREGATE(15, 6, ROW($I$76:$I$508)-MIN(ROW($I$76:$I$508))+1/($AE$76:$AE$508&lt;&gt;"ingresos")/(COUNTIF($V$75:V405, $I$76:$I$508)=0), 1)), "")</f>
        <v/>
      </c>
      <c r="W406" s="196"/>
      <c r="X406" s="196"/>
      <c r="Y406" s="188"/>
      <c r="Z406" s="102" t="str">
        <f t="shared" si="116"/>
        <v/>
      </c>
      <c r="AA406" s="103" t="str">
        <f t="shared" si="71"/>
        <v/>
      </c>
      <c r="AB406" s="295" t="str">
        <f t="shared" si="72"/>
        <v/>
      </c>
      <c r="AC406" s="296"/>
      <c r="AE406" s="54">
        <f t="shared" si="73"/>
        <v>0</v>
      </c>
      <c r="AF406" s="89"/>
      <c r="AG406" s="89"/>
      <c r="AH406" s="54" t="str">
        <f t="shared" si="74"/>
        <v/>
      </c>
      <c r="AI406" s="54" t="str">
        <f t="shared" si="75"/>
        <v/>
      </c>
      <c r="AJ406" s="54" t="str">
        <f t="shared" si="76"/>
        <v/>
      </c>
      <c r="AK406" s="54" t="str">
        <f t="shared" si="77"/>
        <v/>
      </c>
      <c r="AL406" s="54" t="str">
        <f t="shared" si="78"/>
        <v/>
      </c>
      <c r="AM406" s="54" t="str">
        <f t="shared" si="79"/>
        <v/>
      </c>
      <c r="AN406" s="54" t="str">
        <f t="shared" si="80"/>
        <v/>
      </c>
      <c r="AO406" s="54" t="str">
        <f t="shared" si="81"/>
        <v/>
      </c>
      <c r="AP406" s="54" t="str">
        <f t="shared" si="82"/>
        <v/>
      </c>
      <c r="AQ406" s="54" t="str">
        <f t="shared" si="83"/>
        <v/>
      </c>
      <c r="AR406" s="54" t="str">
        <f t="shared" si="84"/>
        <v/>
      </c>
      <c r="AS406" s="54" t="str">
        <f t="shared" si="85"/>
        <v/>
      </c>
      <c r="AT406" s="54" t="str">
        <f t="shared" si="86"/>
        <v/>
      </c>
      <c r="AU406" s="54" t="str">
        <f t="shared" si="87"/>
        <v/>
      </c>
      <c r="AV406" s="54" t="str">
        <f t="shared" si="88"/>
        <v/>
      </c>
      <c r="AW406" s="54" t="str">
        <f t="shared" si="89"/>
        <v/>
      </c>
      <c r="AX406" s="54" t="str">
        <f t="shared" si="90"/>
        <v/>
      </c>
      <c r="AY406" s="54" t="str">
        <f t="shared" si="91"/>
        <v/>
      </c>
      <c r="AZ406" s="54" t="str">
        <f t="shared" si="92"/>
        <v/>
      </c>
      <c r="BA406" s="54" t="str">
        <f t="shared" si="93"/>
        <v/>
      </c>
      <c r="BB406" s="54" t="str">
        <f t="shared" si="94"/>
        <v/>
      </c>
      <c r="BC406" s="54" t="str">
        <f t="shared" si="95"/>
        <v/>
      </c>
      <c r="BD406" s="54" t="str">
        <f t="shared" si="96"/>
        <v/>
      </c>
      <c r="BE406" s="54" t="str">
        <f t="shared" si="97"/>
        <v/>
      </c>
      <c r="BF406" s="54" t="str">
        <f t="shared" si="98"/>
        <v/>
      </c>
      <c r="BG406" s="54" t="str">
        <f t="shared" si="99"/>
        <v/>
      </c>
      <c r="BH406" s="54" t="str">
        <f t="shared" si="100"/>
        <v/>
      </c>
      <c r="BI406" s="54" t="str">
        <f t="shared" si="101"/>
        <v/>
      </c>
      <c r="BJ406" s="54" t="str">
        <f t="shared" si="102"/>
        <v/>
      </c>
      <c r="BK406" s="54" t="str">
        <f t="shared" si="103"/>
        <v/>
      </c>
      <c r="BL406" s="54" t="str">
        <f t="shared" si="104"/>
        <v/>
      </c>
      <c r="BM406" s="54" t="str">
        <f t="shared" si="105"/>
        <v/>
      </c>
      <c r="BN406" s="54" t="str">
        <f t="shared" si="106"/>
        <v/>
      </c>
      <c r="BO406" s="54" t="str">
        <f t="shared" si="107"/>
        <v/>
      </c>
      <c r="BP406" s="54" t="str">
        <f t="shared" si="108"/>
        <v/>
      </c>
      <c r="BQ406" s="54" t="str">
        <f t="shared" si="109"/>
        <v/>
      </c>
      <c r="BR406" s="54" t="str">
        <f t="shared" si="110"/>
        <v/>
      </c>
      <c r="BS406" s="54" t="str">
        <f t="shared" si="111"/>
        <v/>
      </c>
      <c r="BT406" s="54" t="str">
        <f t="shared" si="112"/>
        <v/>
      </c>
      <c r="BU406" s="54" t="str">
        <f t="shared" si="113"/>
        <v/>
      </c>
    </row>
    <row r="407" spans="2:73" ht="16.2">
      <c r="B407" s="104"/>
      <c r="C407" s="101" t="str">
        <f t="shared" si="117"/>
        <v/>
      </c>
      <c r="D407" s="46"/>
      <c r="E407" s="213"/>
      <c r="F407" s="196"/>
      <c r="G407" s="196"/>
      <c r="H407" s="188"/>
      <c r="I407" s="311"/>
      <c r="J407" s="188"/>
      <c r="K407" s="214"/>
      <c r="L407" s="196"/>
      <c r="M407" s="196"/>
      <c r="N407" s="196"/>
      <c r="O407" s="196"/>
      <c r="P407" s="196"/>
      <c r="Q407" s="196"/>
      <c r="R407" s="196"/>
      <c r="S407" s="196"/>
      <c r="T407" s="197"/>
      <c r="V407" s="294" t="str">
        <f>IFERROR(INDEX($I$76:$I$508, _xlfn.AGGREGATE(15, 6, ROW($I$76:$I$508)-MIN(ROW($I$76:$I$508))+1/($AE$76:$AE$508&lt;&gt;"ingresos")/(COUNTIF($V$75:V406, $I$76:$I$508)=0), 1)), "")</f>
        <v/>
      </c>
      <c r="W407" s="196"/>
      <c r="X407" s="196"/>
      <c r="Y407" s="188"/>
      <c r="Z407" s="102" t="str">
        <f t="shared" si="116"/>
        <v/>
      </c>
      <c r="AA407" s="103" t="str">
        <f t="shared" si="71"/>
        <v/>
      </c>
      <c r="AB407" s="295" t="str">
        <f t="shared" si="72"/>
        <v/>
      </c>
      <c r="AC407" s="296"/>
      <c r="AE407" s="54">
        <f t="shared" si="73"/>
        <v>0</v>
      </c>
      <c r="AF407" s="89"/>
      <c r="AG407" s="89"/>
      <c r="AH407" s="54" t="str">
        <f t="shared" si="74"/>
        <v/>
      </c>
      <c r="AI407" s="54" t="str">
        <f t="shared" si="75"/>
        <v/>
      </c>
      <c r="AJ407" s="54" t="str">
        <f t="shared" si="76"/>
        <v/>
      </c>
      <c r="AK407" s="54" t="str">
        <f t="shared" si="77"/>
        <v/>
      </c>
      <c r="AL407" s="54" t="str">
        <f t="shared" si="78"/>
        <v/>
      </c>
      <c r="AM407" s="54" t="str">
        <f t="shared" si="79"/>
        <v/>
      </c>
      <c r="AN407" s="54" t="str">
        <f t="shared" si="80"/>
        <v/>
      </c>
      <c r="AO407" s="54" t="str">
        <f t="shared" si="81"/>
        <v/>
      </c>
      <c r="AP407" s="54" t="str">
        <f t="shared" si="82"/>
        <v/>
      </c>
      <c r="AQ407" s="54" t="str">
        <f t="shared" si="83"/>
        <v/>
      </c>
      <c r="AR407" s="54" t="str">
        <f t="shared" si="84"/>
        <v/>
      </c>
      <c r="AS407" s="54" t="str">
        <f t="shared" si="85"/>
        <v/>
      </c>
      <c r="AT407" s="54" t="str">
        <f t="shared" si="86"/>
        <v/>
      </c>
      <c r="AU407" s="54" t="str">
        <f t="shared" si="87"/>
        <v/>
      </c>
      <c r="AV407" s="54" t="str">
        <f t="shared" si="88"/>
        <v/>
      </c>
      <c r="AW407" s="54" t="str">
        <f t="shared" si="89"/>
        <v/>
      </c>
      <c r="AX407" s="54" t="str">
        <f t="shared" si="90"/>
        <v/>
      </c>
      <c r="AY407" s="54" t="str">
        <f t="shared" si="91"/>
        <v/>
      </c>
      <c r="AZ407" s="54" t="str">
        <f t="shared" si="92"/>
        <v/>
      </c>
      <c r="BA407" s="54" t="str">
        <f t="shared" si="93"/>
        <v/>
      </c>
      <c r="BB407" s="54" t="str">
        <f t="shared" si="94"/>
        <v/>
      </c>
      <c r="BC407" s="54" t="str">
        <f t="shared" si="95"/>
        <v/>
      </c>
      <c r="BD407" s="54" t="str">
        <f t="shared" si="96"/>
        <v/>
      </c>
      <c r="BE407" s="54" t="str">
        <f t="shared" si="97"/>
        <v/>
      </c>
      <c r="BF407" s="54" t="str">
        <f t="shared" si="98"/>
        <v/>
      </c>
      <c r="BG407" s="54" t="str">
        <f t="shared" si="99"/>
        <v/>
      </c>
      <c r="BH407" s="54" t="str">
        <f t="shared" si="100"/>
        <v/>
      </c>
      <c r="BI407" s="54" t="str">
        <f t="shared" si="101"/>
        <v/>
      </c>
      <c r="BJ407" s="54" t="str">
        <f t="shared" si="102"/>
        <v/>
      </c>
      <c r="BK407" s="54" t="str">
        <f t="shared" si="103"/>
        <v/>
      </c>
      <c r="BL407" s="54" t="str">
        <f t="shared" si="104"/>
        <v/>
      </c>
      <c r="BM407" s="54" t="str">
        <f t="shared" si="105"/>
        <v/>
      </c>
      <c r="BN407" s="54" t="str">
        <f t="shared" si="106"/>
        <v/>
      </c>
      <c r="BO407" s="54" t="str">
        <f t="shared" si="107"/>
        <v/>
      </c>
      <c r="BP407" s="54" t="str">
        <f t="shared" si="108"/>
        <v/>
      </c>
      <c r="BQ407" s="54" t="str">
        <f t="shared" si="109"/>
        <v/>
      </c>
      <c r="BR407" s="54" t="str">
        <f t="shared" si="110"/>
        <v/>
      </c>
      <c r="BS407" s="54" t="str">
        <f t="shared" si="111"/>
        <v/>
      </c>
      <c r="BT407" s="54" t="str">
        <f t="shared" si="112"/>
        <v/>
      </c>
      <c r="BU407" s="54" t="str">
        <f t="shared" si="113"/>
        <v/>
      </c>
    </row>
    <row r="408" spans="2:73" ht="16.2">
      <c r="B408" s="104"/>
      <c r="C408" s="101" t="str">
        <f t="shared" si="117"/>
        <v/>
      </c>
      <c r="D408" s="46"/>
      <c r="E408" s="213"/>
      <c r="F408" s="196"/>
      <c r="G408" s="196"/>
      <c r="H408" s="188"/>
      <c r="I408" s="311"/>
      <c r="J408" s="188"/>
      <c r="K408" s="214"/>
      <c r="L408" s="196"/>
      <c r="M408" s="196"/>
      <c r="N408" s="196"/>
      <c r="O408" s="196"/>
      <c r="P408" s="196"/>
      <c r="Q408" s="196"/>
      <c r="R408" s="196"/>
      <c r="S408" s="196"/>
      <c r="T408" s="197"/>
      <c r="V408" s="294" t="str">
        <f>IFERROR(INDEX($I$76:$I$508, _xlfn.AGGREGATE(15, 6, ROW($I$76:$I$508)-MIN(ROW($I$76:$I$508))+1/($AE$76:$AE$508&lt;&gt;"ingresos")/(COUNTIF($V$75:V407, $I$76:$I$508)=0), 1)), "")</f>
        <v/>
      </c>
      <c r="W408" s="196"/>
      <c r="X408" s="196"/>
      <c r="Y408" s="188"/>
      <c r="Z408" s="102" t="str">
        <f t="shared" si="116"/>
        <v/>
      </c>
      <c r="AA408" s="103" t="str">
        <f t="shared" si="71"/>
        <v/>
      </c>
      <c r="AB408" s="295" t="str">
        <f t="shared" si="72"/>
        <v/>
      </c>
      <c r="AC408" s="296"/>
      <c r="AE408" s="54">
        <f t="shared" si="73"/>
        <v>0</v>
      </c>
      <c r="AF408" s="89"/>
      <c r="AG408" s="89"/>
      <c r="AH408" s="54" t="str">
        <f t="shared" si="74"/>
        <v/>
      </c>
      <c r="AI408" s="54" t="str">
        <f t="shared" si="75"/>
        <v/>
      </c>
      <c r="AJ408" s="54" t="str">
        <f t="shared" si="76"/>
        <v/>
      </c>
      <c r="AK408" s="54" t="str">
        <f t="shared" si="77"/>
        <v/>
      </c>
      <c r="AL408" s="54" t="str">
        <f t="shared" si="78"/>
        <v/>
      </c>
      <c r="AM408" s="54" t="str">
        <f t="shared" si="79"/>
        <v/>
      </c>
      <c r="AN408" s="54" t="str">
        <f t="shared" si="80"/>
        <v/>
      </c>
      <c r="AO408" s="54" t="str">
        <f t="shared" si="81"/>
        <v/>
      </c>
      <c r="AP408" s="54" t="str">
        <f t="shared" si="82"/>
        <v/>
      </c>
      <c r="AQ408" s="54" t="str">
        <f t="shared" si="83"/>
        <v/>
      </c>
      <c r="AR408" s="54" t="str">
        <f t="shared" si="84"/>
        <v/>
      </c>
      <c r="AS408" s="54" t="str">
        <f t="shared" si="85"/>
        <v/>
      </c>
      <c r="AT408" s="54" t="str">
        <f t="shared" si="86"/>
        <v/>
      </c>
      <c r="AU408" s="54" t="str">
        <f t="shared" si="87"/>
        <v/>
      </c>
      <c r="AV408" s="54" t="str">
        <f t="shared" si="88"/>
        <v/>
      </c>
      <c r="AW408" s="54" t="str">
        <f t="shared" si="89"/>
        <v/>
      </c>
      <c r="AX408" s="54" t="str">
        <f t="shared" si="90"/>
        <v/>
      </c>
      <c r="AY408" s="54" t="str">
        <f t="shared" si="91"/>
        <v/>
      </c>
      <c r="AZ408" s="54" t="str">
        <f t="shared" si="92"/>
        <v/>
      </c>
      <c r="BA408" s="54" t="str">
        <f t="shared" si="93"/>
        <v/>
      </c>
      <c r="BB408" s="54" t="str">
        <f t="shared" si="94"/>
        <v/>
      </c>
      <c r="BC408" s="54" t="str">
        <f t="shared" si="95"/>
        <v/>
      </c>
      <c r="BD408" s="54" t="str">
        <f t="shared" si="96"/>
        <v/>
      </c>
      <c r="BE408" s="54" t="str">
        <f t="shared" si="97"/>
        <v/>
      </c>
      <c r="BF408" s="54" t="str">
        <f t="shared" si="98"/>
        <v/>
      </c>
      <c r="BG408" s="54" t="str">
        <f t="shared" si="99"/>
        <v/>
      </c>
      <c r="BH408" s="54" t="str">
        <f t="shared" si="100"/>
        <v/>
      </c>
      <c r="BI408" s="54" t="str">
        <f t="shared" si="101"/>
        <v/>
      </c>
      <c r="BJ408" s="54" t="str">
        <f t="shared" si="102"/>
        <v/>
      </c>
      <c r="BK408" s="54" t="str">
        <f t="shared" si="103"/>
        <v/>
      </c>
      <c r="BL408" s="54" t="str">
        <f t="shared" si="104"/>
        <v/>
      </c>
      <c r="BM408" s="54" t="str">
        <f t="shared" si="105"/>
        <v/>
      </c>
      <c r="BN408" s="54" t="str">
        <f t="shared" si="106"/>
        <v/>
      </c>
      <c r="BO408" s="54" t="str">
        <f t="shared" si="107"/>
        <v/>
      </c>
      <c r="BP408" s="54" t="str">
        <f t="shared" si="108"/>
        <v/>
      </c>
      <c r="BQ408" s="54" t="str">
        <f t="shared" si="109"/>
        <v/>
      </c>
      <c r="BR408" s="54" t="str">
        <f t="shared" si="110"/>
        <v/>
      </c>
      <c r="BS408" s="54" t="str">
        <f t="shared" si="111"/>
        <v/>
      </c>
      <c r="BT408" s="54" t="str">
        <f t="shared" si="112"/>
        <v/>
      </c>
      <c r="BU408" s="54" t="str">
        <f t="shared" si="113"/>
        <v/>
      </c>
    </row>
    <row r="409" spans="2:73" ht="16.2">
      <c r="B409" s="104"/>
      <c r="C409" s="101" t="str">
        <f t="shared" si="117"/>
        <v/>
      </c>
      <c r="D409" s="46"/>
      <c r="E409" s="213"/>
      <c r="F409" s="196"/>
      <c r="G409" s="196"/>
      <c r="H409" s="188"/>
      <c r="I409" s="311"/>
      <c r="J409" s="188"/>
      <c r="K409" s="214"/>
      <c r="L409" s="196"/>
      <c r="M409" s="196"/>
      <c r="N409" s="196"/>
      <c r="O409" s="196"/>
      <c r="P409" s="196"/>
      <c r="Q409" s="196"/>
      <c r="R409" s="196"/>
      <c r="S409" s="196"/>
      <c r="T409" s="197"/>
      <c r="V409" s="294" t="str">
        <f>IFERROR(INDEX($I$76:$I$508, _xlfn.AGGREGATE(15, 6, ROW($I$76:$I$508)-MIN(ROW($I$76:$I$508))+1/($AE$76:$AE$508&lt;&gt;"ingresos")/(COUNTIF($V$75:V408, $I$76:$I$508)=0), 1)), "")</f>
        <v/>
      </c>
      <c r="W409" s="196"/>
      <c r="X409" s="196"/>
      <c r="Y409" s="188"/>
      <c r="Z409" s="102" t="str">
        <f t="shared" si="116"/>
        <v/>
      </c>
      <c r="AA409" s="103" t="str">
        <f t="shared" si="71"/>
        <v/>
      </c>
      <c r="AB409" s="295" t="str">
        <f t="shared" si="72"/>
        <v/>
      </c>
      <c r="AC409" s="296"/>
      <c r="AE409" s="54">
        <f t="shared" si="73"/>
        <v>0</v>
      </c>
      <c r="AF409" s="89"/>
      <c r="AG409" s="89"/>
      <c r="AH409" s="54" t="str">
        <f t="shared" si="74"/>
        <v/>
      </c>
      <c r="AI409" s="54" t="str">
        <f t="shared" si="75"/>
        <v/>
      </c>
      <c r="AJ409" s="54" t="str">
        <f t="shared" si="76"/>
        <v/>
      </c>
      <c r="AK409" s="54" t="str">
        <f t="shared" si="77"/>
        <v/>
      </c>
      <c r="AL409" s="54" t="str">
        <f t="shared" si="78"/>
        <v/>
      </c>
      <c r="AM409" s="54" t="str">
        <f t="shared" si="79"/>
        <v/>
      </c>
      <c r="AN409" s="54" t="str">
        <f t="shared" si="80"/>
        <v/>
      </c>
      <c r="AO409" s="54" t="str">
        <f t="shared" si="81"/>
        <v/>
      </c>
      <c r="AP409" s="54" t="str">
        <f t="shared" si="82"/>
        <v/>
      </c>
      <c r="AQ409" s="54" t="str">
        <f t="shared" si="83"/>
        <v/>
      </c>
      <c r="AR409" s="54" t="str">
        <f t="shared" si="84"/>
        <v/>
      </c>
      <c r="AS409" s="54" t="str">
        <f t="shared" si="85"/>
        <v/>
      </c>
      <c r="AT409" s="54" t="str">
        <f t="shared" si="86"/>
        <v/>
      </c>
      <c r="AU409" s="54" t="str">
        <f t="shared" si="87"/>
        <v/>
      </c>
      <c r="AV409" s="54" t="str">
        <f t="shared" si="88"/>
        <v/>
      </c>
      <c r="AW409" s="54" t="str">
        <f t="shared" si="89"/>
        <v/>
      </c>
      <c r="AX409" s="54" t="str">
        <f t="shared" si="90"/>
        <v/>
      </c>
      <c r="AY409" s="54" t="str">
        <f t="shared" si="91"/>
        <v/>
      </c>
      <c r="AZ409" s="54" t="str">
        <f t="shared" si="92"/>
        <v/>
      </c>
      <c r="BA409" s="54" t="str">
        <f t="shared" si="93"/>
        <v/>
      </c>
      <c r="BB409" s="54" t="str">
        <f t="shared" si="94"/>
        <v/>
      </c>
      <c r="BC409" s="54" t="str">
        <f t="shared" si="95"/>
        <v/>
      </c>
      <c r="BD409" s="54" t="str">
        <f t="shared" si="96"/>
        <v/>
      </c>
      <c r="BE409" s="54" t="str">
        <f t="shared" si="97"/>
        <v/>
      </c>
      <c r="BF409" s="54" t="str">
        <f t="shared" si="98"/>
        <v/>
      </c>
      <c r="BG409" s="54" t="str">
        <f t="shared" si="99"/>
        <v/>
      </c>
      <c r="BH409" s="54" t="str">
        <f t="shared" si="100"/>
        <v/>
      </c>
      <c r="BI409" s="54" t="str">
        <f t="shared" si="101"/>
        <v/>
      </c>
      <c r="BJ409" s="54" t="str">
        <f t="shared" si="102"/>
        <v/>
      </c>
      <c r="BK409" s="54" t="str">
        <f t="shared" si="103"/>
        <v/>
      </c>
      <c r="BL409" s="54" t="str">
        <f t="shared" si="104"/>
        <v/>
      </c>
      <c r="BM409" s="54" t="str">
        <f t="shared" si="105"/>
        <v/>
      </c>
      <c r="BN409" s="54" t="str">
        <f t="shared" si="106"/>
        <v/>
      </c>
      <c r="BO409" s="54" t="str">
        <f t="shared" si="107"/>
        <v/>
      </c>
      <c r="BP409" s="54" t="str">
        <f t="shared" si="108"/>
        <v/>
      </c>
      <c r="BQ409" s="54" t="str">
        <f t="shared" si="109"/>
        <v/>
      </c>
      <c r="BR409" s="54" t="str">
        <f t="shared" si="110"/>
        <v/>
      </c>
      <c r="BS409" s="54" t="str">
        <f t="shared" si="111"/>
        <v/>
      </c>
      <c r="BT409" s="54" t="str">
        <f t="shared" si="112"/>
        <v/>
      </c>
      <c r="BU409" s="54" t="str">
        <f t="shared" si="113"/>
        <v/>
      </c>
    </row>
    <row r="410" spans="2:73" ht="16.2">
      <c r="B410" s="104"/>
      <c r="C410" s="101" t="str">
        <f t="shared" si="117"/>
        <v/>
      </c>
      <c r="D410" s="46"/>
      <c r="E410" s="213"/>
      <c r="F410" s="196"/>
      <c r="G410" s="196"/>
      <c r="H410" s="188"/>
      <c r="I410" s="311"/>
      <c r="J410" s="188"/>
      <c r="K410" s="214"/>
      <c r="L410" s="196"/>
      <c r="M410" s="196"/>
      <c r="N410" s="196"/>
      <c r="O410" s="196"/>
      <c r="P410" s="196"/>
      <c r="Q410" s="196"/>
      <c r="R410" s="196"/>
      <c r="S410" s="196"/>
      <c r="T410" s="197"/>
      <c r="V410" s="294" t="str">
        <f>IFERROR(INDEX($I$76:$I$508, _xlfn.AGGREGATE(15, 6, ROW($I$76:$I$508)-MIN(ROW($I$76:$I$508))+1/($AE$76:$AE$508&lt;&gt;"ingresos")/(COUNTIF($V$75:V409, $I$76:$I$508)=0), 1)), "")</f>
        <v/>
      </c>
      <c r="W410" s="196"/>
      <c r="X410" s="196"/>
      <c r="Y410" s="188"/>
      <c r="Z410" s="102" t="str">
        <f t="shared" si="116"/>
        <v/>
      </c>
      <c r="AA410" s="103" t="str">
        <f t="shared" si="71"/>
        <v/>
      </c>
      <c r="AB410" s="295" t="str">
        <f t="shared" si="72"/>
        <v/>
      </c>
      <c r="AC410" s="296"/>
      <c r="AE410" s="54">
        <f t="shared" si="73"/>
        <v>0</v>
      </c>
      <c r="AF410" s="89"/>
      <c r="AG410" s="89"/>
      <c r="AH410" s="54" t="str">
        <f t="shared" si="74"/>
        <v/>
      </c>
      <c r="AI410" s="54" t="str">
        <f t="shared" si="75"/>
        <v/>
      </c>
      <c r="AJ410" s="54" t="str">
        <f t="shared" si="76"/>
        <v/>
      </c>
      <c r="AK410" s="54" t="str">
        <f t="shared" si="77"/>
        <v/>
      </c>
      <c r="AL410" s="54" t="str">
        <f t="shared" si="78"/>
        <v/>
      </c>
      <c r="AM410" s="54" t="str">
        <f t="shared" si="79"/>
        <v/>
      </c>
      <c r="AN410" s="54" t="str">
        <f t="shared" si="80"/>
        <v/>
      </c>
      <c r="AO410" s="54" t="str">
        <f t="shared" si="81"/>
        <v/>
      </c>
      <c r="AP410" s="54" t="str">
        <f t="shared" si="82"/>
        <v/>
      </c>
      <c r="AQ410" s="54" t="str">
        <f t="shared" si="83"/>
        <v/>
      </c>
      <c r="AR410" s="54" t="str">
        <f t="shared" si="84"/>
        <v/>
      </c>
      <c r="AS410" s="54" t="str">
        <f t="shared" si="85"/>
        <v/>
      </c>
      <c r="AT410" s="54" t="str">
        <f t="shared" si="86"/>
        <v/>
      </c>
      <c r="AU410" s="54" t="str">
        <f t="shared" si="87"/>
        <v/>
      </c>
      <c r="AV410" s="54" t="str">
        <f t="shared" si="88"/>
        <v/>
      </c>
      <c r="AW410" s="54" t="str">
        <f t="shared" si="89"/>
        <v/>
      </c>
      <c r="AX410" s="54" t="str">
        <f t="shared" si="90"/>
        <v/>
      </c>
      <c r="AY410" s="54" t="str">
        <f t="shared" si="91"/>
        <v/>
      </c>
      <c r="AZ410" s="54" t="str">
        <f t="shared" si="92"/>
        <v/>
      </c>
      <c r="BA410" s="54" t="str">
        <f t="shared" si="93"/>
        <v/>
      </c>
      <c r="BB410" s="54" t="str">
        <f t="shared" si="94"/>
        <v/>
      </c>
      <c r="BC410" s="54" t="str">
        <f t="shared" si="95"/>
        <v/>
      </c>
      <c r="BD410" s="54" t="str">
        <f t="shared" si="96"/>
        <v/>
      </c>
      <c r="BE410" s="54" t="str">
        <f t="shared" si="97"/>
        <v/>
      </c>
      <c r="BF410" s="54" t="str">
        <f t="shared" si="98"/>
        <v/>
      </c>
      <c r="BG410" s="54" t="str">
        <f t="shared" si="99"/>
        <v/>
      </c>
      <c r="BH410" s="54" t="str">
        <f t="shared" si="100"/>
        <v/>
      </c>
      <c r="BI410" s="54" t="str">
        <f t="shared" si="101"/>
        <v/>
      </c>
      <c r="BJ410" s="54" t="str">
        <f t="shared" si="102"/>
        <v/>
      </c>
      <c r="BK410" s="54" t="str">
        <f t="shared" si="103"/>
        <v/>
      </c>
      <c r="BL410" s="54" t="str">
        <f t="shared" si="104"/>
        <v/>
      </c>
      <c r="BM410" s="54" t="str">
        <f t="shared" si="105"/>
        <v/>
      </c>
      <c r="BN410" s="54" t="str">
        <f t="shared" si="106"/>
        <v/>
      </c>
      <c r="BO410" s="54" t="str">
        <f t="shared" si="107"/>
        <v/>
      </c>
      <c r="BP410" s="54" t="str">
        <f t="shared" si="108"/>
        <v/>
      </c>
      <c r="BQ410" s="54" t="str">
        <f t="shared" si="109"/>
        <v/>
      </c>
      <c r="BR410" s="54" t="str">
        <f t="shared" si="110"/>
        <v/>
      </c>
      <c r="BS410" s="54" t="str">
        <f t="shared" si="111"/>
        <v/>
      </c>
      <c r="BT410" s="54" t="str">
        <f t="shared" si="112"/>
        <v/>
      </c>
      <c r="BU410" s="54" t="str">
        <f t="shared" si="113"/>
        <v/>
      </c>
    </row>
    <row r="411" spans="2:73" ht="16.2">
      <c r="B411" s="104"/>
      <c r="C411" s="101" t="str">
        <f t="shared" si="117"/>
        <v/>
      </c>
      <c r="D411" s="46"/>
      <c r="E411" s="213"/>
      <c r="F411" s="196"/>
      <c r="G411" s="196"/>
      <c r="H411" s="188"/>
      <c r="I411" s="311"/>
      <c r="J411" s="188"/>
      <c r="K411" s="214"/>
      <c r="L411" s="196"/>
      <c r="M411" s="196"/>
      <c r="N411" s="196"/>
      <c r="O411" s="196"/>
      <c r="P411" s="196"/>
      <c r="Q411" s="196"/>
      <c r="R411" s="196"/>
      <c r="S411" s="196"/>
      <c r="T411" s="197"/>
      <c r="V411" s="294" t="str">
        <f>IFERROR(INDEX($I$76:$I$508, _xlfn.AGGREGATE(15, 6, ROW($I$76:$I$508)-MIN(ROW($I$76:$I$508))+1/($AE$76:$AE$508&lt;&gt;"ingresos")/(COUNTIF($V$75:V410, $I$76:$I$508)=0), 1)), "")</f>
        <v/>
      </c>
      <c r="W411" s="196"/>
      <c r="X411" s="196"/>
      <c r="Y411" s="188"/>
      <c r="Z411" s="102" t="str">
        <f t="shared" si="116"/>
        <v/>
      </c>
      <c r="AA411" s="103" t="str">
        <f t="shared" si="71"/>
        <v/>
      </c>
      <c r="AB411" s="295" t="str">
        <f t="shared" si="72"/>
        <v/>
      </c>
      <c r="AC411" s="296"/>
      <c r="AE411" s="54">
        <f t="shared" si="73"/>
        <v>0</v>
      </c>
      <c r="AF411" s="89"/>
      <c r="AG411" s="89"/>
      <c r="AH411" s="54" t="str">
        <f t="shared" si="74"/>
        <v/>
      </c>
      <c r="AI411" s="54" t="str">
        <f t="shared" si="75"/>
        <v/>
      </c>
      <c r="AJ411" s="54" t="str">
        <f t="shared" si="76"/>
        <v/>
      </c>
      <c r="AK411" s="54" t="str">
        <f t="shared" si="77"/>
        <v/>
      </c>
      <c r="AL411" s="54" t="str">
        <f t="shared" si="78"/>
        <v/>
      </c>
      <c r="AM411" s="54" t="str">
        <f t="shared" si="79"/>
        <v/>
      </c>
      <c r="AN411" s="54" t="str">
        <f t="shared" si="80"/>
        <v/>
      </c>
      <c r="AO411" s="54" t="str">
        <f t="shared" si="81"/>
        <v/>
      </c>
      <c r="AP411" s="54" t="str">
        <f t="shared" si="82"/>
        <v/>
      </c>
      <c r="AQ411" s="54" t="str">
        <f t="shared" si="83"/>
        <v/>
      </c>
      <c r="AR411" s="54" t="str">
        <f t="shared" si="84"/>
        <v/>
      </c>
      <c r="AS411" s="54" t="str">
        <f t="shared" si="85"/>
        <v/>
      </c>
      <c r="AT411" s="54" t="str">
        <f t="shared" si="86"/>
        <v/>
      </c>
      <c r="AU411" s="54" t="str">
        <f t="shared" si="87"/>
        <v/>
      </c>
      <c r="AV411" s="54" t="str">
        <f t="shared" si="88"/>
        <v/>
      </c>
      <c r="AW411" s="54" t="str">
        <f t="shared" si="89"/>
        <v/>
      </c>
      <c r="AX411" s="54" t="str">
        <f t="shared" si="90"/>
        <v/>
      </c>
      <c r="AY411" s="54" t="str">
        <f t="shared" si="91"/>
        <v/>
      </c>
      <c r="AZ411" s="54" t="str">
        <f t="shared" si="92"/>
        <v/>
      </c>
      <c r="BA411" s="54" t="str">
        <f t="shared" si="93"/>
        <v/>
      </c>
      <c r="BB411" s="54" t="str">
        <f t="shared" si="94"/>
        <v/>
      </c>
      <c r="BC411" s="54" t="str">
        <f t="shared" si="95"/>
        <v/>
      </c>
      <c r="BD411" s="54" t="str">
        <f t="shared" si="96"/>
        <v/>
      </c>
      <c r="BE411" s="54" t="str">
        <f t="shared" si="97"/>
        <v/>
      </c>
      <c r="BF411" s="54" t="str">
        <f t="shared" si="98"/>
        <v/>
      </c>
      <c r="BG411" s="54" t="str">
        <f t="shared" si="99"/>
        <v/>
      </c>
      <c r="BH411" s="54" t="str">
        <f t="shared" si="100"/>
        <v/>
      </c>
      <c r="BI411" s="54" t="str">
        <f t="shared" si="101"/>
        <v/>
      </c>
      <c r="BJ411" s="54" t="str">
        <f t="shared" si="102"/>
        <v/>
      </c>
      <c r="BK411" s="54" t="str">
        <f t="shared" si="103"/>
        <v/>
      </c>
      <c r="BL411" s="54" t="str">
        <f t="shared" si="104"/>
        <v/>
      </c>
      <c r="BM411" s="54" t="str">
        <f t="shared" si="105"/>
        <v/>
      </c>
      <c r="BN411" s="54" t="str">
        <f t="shared" si="106"/>
        <v/>
      </c>
      <c r="BO411" s="54" t="str">
        <f t="shared" si="107"/>
        <v/>
      </c>
      <c r="BP411" s="54" t="str">
        <f t="shared" si="108"/>
        <v/>
      </c>
      <c r="BQ411" s="54" t="str">
        <f t="shared" si="109"/>
        <v/>
      </c>
      <c r="BR411" s="54" t="str">
        <f t="shared" si="110"/>
        <v/>
      </c>
      <c r="BS411" s="54" t="str">
        <f t="shared" si="111"/>
        <v/>
      </c>
      <c r="BT411" s="54" t="str">
        <f t="shared" si="112"/>
        <v/>
      </c>
      <c r="BU411" s="54" t="str">
        <f t="shared" si="113"/>
        <v/>
      </c>
    </row>
    <row r="412" spans="2:73" ht="16.2">
      <c r="B412" s="104"/>
      <c r="C412" s="101" t="str">
        <f t="shared" si="117"/>
        <v/>
      </c>
      <c r="D412" s="46"/>
      <c r="E412" s="213"/>
      <c r="F412" s="196"/>
      <c r="G412" s="196"/>
      <c r="H412" s="188"/>
      <c r="I412" s="311"/>
      <c r="J412" s="188"/>
      <c r="K412" s="214"/>
      <c r="L412" s="196"/>
      <c r="M412" s="196"/>
      <c r="N412" s="196"/>
      <c r="O412" s="196"/>
      <c r="P412" s="196"/>
      <c r="Q412" s="196"/>
      <c r="R412" s="196"/>
      <c r="S412" s="196"/>
      <c r="T412" s="197"/>
      <c r="V412" s="294" t="str">
        <f>IFERROR(INDEX($I$76:$I$508, _xlfn.AGGREGATE(15, 6, ROW($I$76:$I$508)-MIN(ROW($I$76:$I$508))+1/($AE$76:$AE$508&lt;&gt;"ingresos")/(COUNTIF($V$75:V411, $I$76:$I$508)=0), 1)), "")</f>
        <v/>
      </c>
      <c r="W412" s="196"/>
      <c r="X412" s="196"/>
      <c r="Y412" s="188"/>
      <c r="Z412" s="102" t="str">
        <f t="shared" si="116"/>
        <v/>
      </c>
      <c r="AA412" s="103" t="str">
        <f t="shared" si="71"/>
        <v/>
      </c>
      <c r="AB412" s="295" t="str">
        <f t="shared" si="72"/>
        <v/>
      </c>
      <c r="AC412" s="296"/>
      <c r="AE412" s="54">
        <f t="shared" si="73"/>
        <v>0</v>
      </c>
      <c r="AF412" s="89"/>
      <c r="AG412" s="89"/>
      <c r="AH412" s="54" t="str">
        <f t="shared" si="74"/>
        <v/>
      </c>
      <c r="AI412" s="54" t="str">
        <f t="shared" si="75"/>
        <v/>
      </c>
      <c r="AJ412" s="54" t="str">
        <f t="shared" si="76"/>
        <v/>
      </c>
      <c r="AK412" s="54" t="str">
        <f t="shared" si="77"/>
        <v/>
      </c>
      <c r="AL412" s="54" t="str">
        <f t="shared" si="78"/>
        <v/>
      </c>
      <c r="AM412" s="54" t="str">
        <f t="shared" si="79"/>
        <v/>
      </c>
      <c r="AN412" s="54" t="str">
        <f t="shared" si="80"/>
        <v/>
      </c>
      <c r="AO412" s="54" t="str">
        <f t="shared" si="81"/>
        <v/>
      </c>
      <c r="AP412" s="54" t="str">
        <f t="shared" si="82"/>
        <v/>
      </c>
      <c r="AQ412" s="54" t="str">
        <f t="shared" si="83"/>
        <v/>
      </c>
      <c r="AR412" s="54" t="str">
        <f t="shared" si="84"/>
        <v/>
      </c>
      <c r="AS412" s="54" t="str">
        <f t="shared" si="85"/>
        <v/>
      </c>
      <c r="AT412" s="54" t="str">
        <f t="shared" si="86"/>
        <v/>
      </c>
      <c r="AU412" s="54" t="str">
        <f t="shared" si="87"/>
        <v/>
      </c>
      <c r="AV412" s="54" t="str">
        <f t="shared" si="88"/>
        <v/>
      </c>
      <c r="AW412" s="54" t="str">
        <f t="shared" si="89"/>
        <v/>
      </c>
      <c r="AX412" s="54" t="str">
        <f t="shared" si="90"/>
        <v/>
      </c>
      <c r="AY412" s="54" t="str">
        <f t="shared" si="91"/>
        <v/>
      </c>
      <c r="AZ412" s="54" t="str">
        <f t="shared" si="92"/>
        <v/>
      </c>
      <c r="BA412" s="54" t="str">
        <f t="shared" si="93"/>
        <v/>
      </c>
      <c r="BB412" s="54" t="str">
        <f t="shared" si="94"/>
        <v/>
      </c>
      <c r="BC412" s="54" t="str">
        <f t="shared" si="95"/>
        <v/>
      </c>
      <c r="BD412" s="54" t="str">
        <f t="shared" si="96"/>
        <v/>
      </c>
      <c r="BE412" s="54" t="str">
        <f t="shared" si="97"/>
        <v/>
      </c>
      <c r="BF412" s="54" t="str">
        <f t="shared" si="98"/>
        <v/>
      </c>
      <c r="BG412" s="54" t="str">
        <f t="shared" si="99"/>
        <v/>
      </c>
      <c r="BH412" s="54" t="str">
        <f t="shared" si="100"/>
        <v/>
      </c>
      <c r="BI412" s="54" t="str">
        <f t="shared" si="101"/>
        <v/>
      </c>
      <c r="BJ412" s="54" t="str">
        <f t="shared" si="102"/>
        <v/>
      </c>
      <c r="BK412" s="54" t="str">
        <f t="shared" si="103"/>
        <v/>
      </c>
      <c r="BL412" s="54" t="str">
        <f t="shared" si="104"/>
        <v/>
      </c>
      <c r="BM412" s="54" t="str">
        <f t="shared" si="105"/>
        <v/>
      </c>
      <c r="BN412" s="54" t="str">
        <f t="shared" si="106"/>
        <v/>
      </c>
      <c r="BO412" s="54" t="str">
        <f t="shared" si="107"/>
        <v/>
      </c>
      <c r="BP412" s="54" t="str">
        <f t="shared" si="108"/>
        <v/>
      </c>
      <c r="BQ412" s="54" t="str">
        <f t="shared" si="109"/>
        <v/>
      </c>
      <c r="BR412" s="54" t="str">
        <f t="shared" si="110"/>
        <v/>
      </c>
      <c r="BS412" s="54" t="str">
        <f t="shared" si="111"/>
        <v/>
      </c>
      <c r="BT412" s="54" t="str">
        <f t="shared" si="112"/>
        <v/>
      </c>
      <c r="BU412" s="54" t="str">
        <f t="shared" si="113"/>
        <v/>
      </c>
    </row>
    <row r="413" spans="2:73" ht="16.2">
      <c r="B413" s="104"/>
      <c r="C413" s="101" t="str">
        <f t="shared" si="117"/>
        <v/>
      </c>
      <c r="D413" s="46"/>
      <c r="E413" s="213"/>
      <c r="F413" s="196"/>
      <c r="G413" s="196"/>
      <c r="H413" s="188"/>
      <c r="I413" s="311"/>
      <c r="J413" s="188"/>
      <c r="K413" s="214"/>
      <c r="L413" s="196"/>
      <c r="M413" s="196"/>
      <c r="N413" s="196"/>
      <c r="O413" s="196"/>
      <c r="P413" s="196"/>
      <c r="Q413" s="196"/>
      <c r="R413" s="196"/>
      <c r="S413" s="196"/>
      <c r="T413" s="197"/>
      <c r="V413" s="294" t="str">
        <f>IFERROR(INDEX($I$76:$I$508, _xlfn.AGGREGATE(15, 6, ROW($I$76:$I$508)-MIN(ROW($I$76:$I$508))+1/($AE$76:$AE$508&lt;&gt;"ingresos")/(COUNTIF($V$75:V412, $I$76:$I$508)=0), 1)), "")</f>
        <v/>
      </c>
      <c r="W413" s="196"/>
      <c r="X413" s="196"/>
      <c r="Y413" s="188"/>
      <c r="Z413" s="102" t="str">
        <f t="shared" si="116"/>
        <v/>
      </c>
      <c r="AA413" s="103" t="str">
        <f t="shared" si="71"/>
        <v/>
      </c>
      <c r="AB413" s="295" t="str">
        <f t="shared" si="72"/>
        <v/>
      </c>
      <c r="AC413" s="296"/>
      <c r="AE413" s="54">
        <f t="shared" si="73"/>
        <v>0</v>
      </c>
      <c r="AF413" s="89"/>
      <c r="AG413" s="89"/>
      <c r="AH413" s="54" t="str">
        <f t="shared" si="74"/>
        <v/>
      </c>
      <c r="AI413" s="54" t="str">
        <f t="shared" si="75"/>
        <v/>
      </c>
      <c r="AJ413" s="54" t="str">
        <f t="shared" si="76"/>
        <v/>
      </c>
      <c r="AK413" s="54" t="str">
        <f t="shared" si="77"/>
        <v/>
      </c>
      <c r="AL413" s="54" t="str">
        <f t="shared" si="78"/>
        <v/>
      </c>
      <c r="AM413" s="54" t="str">
        <f t="shared" si="79"/>
        <v/>
      </c>
      <c r="AN413" s="54" t="str">
        <f t="shared" si="80"/>
        <v/>
      </c>
      <c r="AO413" s="54" t="str">
        <f t="shared" si="81"/>
        <v/>
      </c>
      <c r="AP413" s="54" t="str">
        <f t="shared" si="82"/>
        <v/>
      </c>
      <c r="AQ413" s="54" t="str">
        <f t="shared" si="83"/>
        <v/>
      </c>
      <c r="AR413" s="54" t="str">
        <f t="shared" si="84"/>
        <v/>
      </c>
      <c r="AS413" s="54" t="str">
        <f t="shared" si="85"/>
        <v/>
      </c>
      <c r="AT413" s="54" t="str">
        <f t="shared" si="86"/>
        <v/>
      </c>
      <c r="AU413" s="54" t="str">
        <f t="shared" si="87"/>
        <v/>
      </c>
      <c r="AV413" s="54" t="str">
        <f t="shared" si="88"/>
        <v/>
      </c>
      <c r="AW413" s="54" t="str">
        <f t="shared" si="89"/>
        <v/>
      </c>
      <c r="AX413" s="54" t="str">
        <f t="shared" si="90"/>
        <v/>
      </c>
      <c r="AY413" s="54" t="str">
        <f t="shared" si="91"/>
        <v/>
      </c>
      <c r="AZ413" s="54" t="str">
        <f t="shared" si="92"/>
        <v/>
      </c>
      <c r="BA413" s="54" t="str">
        <f t="shared" si="93"/>
        <v/>
      </c>
      <c r="BB413" s="54" t="str">
        <f t="shared" si="94"/>
        <v/>
      </c>
      <c r="BC413" s="54" t="str">
        <f t="shared" si="95"/>
        <v/>
      </c>
      <c r="BD413" s="54" t="str">
        <f t="shared" si="96"/>
        <v/>
      </c>
      <c r="BE413" s="54" t="str">
        <f t="shared" si="97"/>
        <v/>
      </c>
      <c r="BF413" s="54" t="str">
        <f t="shared" si="98"/>
        <v/>
      </c>
      <c r="BG413" s="54" t="str">
        <f t="shared" si="99"/>
        <v/>
      </c>
      <c r="BH413" s="54" t="str">
        <f t="shared" si="100"/>
        <v/>
      </c>
      <c r="BI413" s="54" t="str">
        <f t="shared" si="101"/>
        <v/>
      </c>
      <c r="BJ413" s="54" t="str">
        <f t="shared" si="102"/>
        <v/>
      </c>
      <c r="BK413" s="54" t="str">
        <f t="shared" si="103"/>
        <v/>
      </c>
      <c r="BL413" s="54" t="str">
        <f t="shared" si="104"/>
        <v/>
      </c>
      <c r="BM413" s="54" t="str">
        <f t="shared" si="105"/>
        <v/>
      </c>
      <c r="BN413" s="54" t="str">
        <f t="shared" si="106"/>
        <v/>
      </c>
      <c r="BO413" s="54" t="str">
        <f t="shared" si="107"/>
        <v/>
      </c>
      <c r="BP413" s="54" t="str">
        <f t="shared" si="108"/>
        <v/>
      </c>
      <c r="BQ413" s="54" t="str">
        <f t="shared" si="109"/>
        <v/>
      </c>
      <c r="BR413" s="54" t="str">
        <f t="shared" si="110"/>
        <v/>
      </c>
      <c r="BS413" s="54" t="str">
        <f t="shared" si="111"/>
        <v/>
      </c>
      <c r="BT413" s="54" t="str">
        <f t="shared" si="112"/>
        <v/>
      </c>
      <c r="BU413" s="54" t="str">
        <f t="shared" si="113"/>
        <v/>
      </c>
    </row>
    <row r="414" spans="2:73" ht="16.2">
      <c r="B414" s="104"/>
      <c r="C414" s="101" t="str">
        <f t="shared" si="117"/>
        <v/>
      </c>
      <c r="D414" s="46"/>
      <c r="E414" s="213"/>
      <c r="F414" s="196"/>
      <c r="G414" s="196"/>
      <c r="H414" s="188"/>
      <c r="I414" s="311"/>
      <c r="J414" s="188"/>
      <c r="K414" s="214"/>
      <c r="L414" s="196"/>
      <c r="M414" s="196"/>
      <c r="N414" s="196"/>
      <c r="O414" s="196"/>
      <c r="P414" s="196"/>
      <c r="Q414" s="196"/>
      <c r="R414" s="196"/>
      <c r="S414" s="196"/>
      <c r="T414" s="197"/>
      <c r="V414" s="294" t="str">
        <f>IFERROR(INDEX($I$76:$I$508, _xlfn.AGGREGATE(15, 6, ROW($I$76:$I$508)-MIN(ROW($I$76:$I$508))+1/($AE$76:$AE$508&lt;&gt;"ingresos")/(COUNTIF($V$75:V413, $I$76:$I$508)=0), 1)), "")</f>
        <v/>
      </c>
      <c r="W414" s="196"/>
      <c r="X414" s="196"/>
      <c r="Y414" s="188"/>
      <c r="Z414" s="102" t="str">
        <f t="shared" si="116"/>
        <v/>
      </c>
      <c r="AA414" s="103" t="str">
        <f t="shared" si="71"/>
        <v/>
      </c>
      <c r="AB414" s="295" t="str">
        <f t="shared" si="72"/>
        <v/>
      </c>
      <c r="AC414" s="296"/>
      <c r="AE414" s="54">
        <f t="shared" si="73"/>
        <v>0</v>
      </c>
      <c r="AF414" s="89"/>
      <c r="AG414" s="89"/>
      <c r="AH414" s="54" t="str">
        <f t="shared" si="74"/>
        <v/>
      </c>
      <c r="AI414" s="54" t="str">
        <f t="shared" si="75"/>
        <v/>
      </c>
      <c r="AJ414" s="54" t="str">
        <f t="shared" si="76"/>
        <v/>
      </c>
      <c r="AK414" s="54" t="str">
        <f t="shared" si="77"/>
        <v/>
      </c>
      <c r="AL414" s="54" t="str">
        <f t="shared" si="78"/>
        <v/>
      </c>
      <c r="AM414" s="54" t="str">
        <f t="shared" si="79"/>
        <v/>
      </c>
      <c r="AN414" s="54" t="str">
        <f t="shared" si="80"/>
        <v/>
      </c>
      <c r="AO414" s="54" t="str">
        <f t="shared" si="81"/>
        <v/>
      </c>
      <c r="AP414" s="54" t="str">
        <f t="shared" si="82"/>
        <v/>
      </c>
      <c r="AQ414" s="54" t="str">
        <f t="shared" si="83"/>
        <v/>
      </c>
      <c r="AR414" s="54" t="str">
        <f t="shared" si="84"/>
        <v/>
      </c>
      <c r="AS414" s="54" t="str">
        <f t="shared" si="85"/>
        <v/>
      </c>
      <c r="AT414" s="54" t="str">
        <f t="shared" si="86"/>
        <v/>
      </c>
      <c r="AU414" s="54" t="str">
        <f t="shared" si="87"/>
        <v/>
      </c>
      <c r="AV414" s="54" t="str">
        <f t="shared" si="88"/>
        <v/>
      </c>
      <c r="AW414" s="54" t="str">
        <f t="shared" si="89"/>
        <v/>
      </c>
      <c r="AX414" s="54" t="str">
        <f t="shared" si="90"/>
        <v/>
      </c>
      <c r="AY414" s="54" t="str">
        <f t="shared" si="91"/>
        <v/>
      </c>
      <c r="AZ414" s="54" t="str">
        <f t="shared" si="92"/>
        <v/>
      </c>
      <c r="BA414" s="54" t="str">
        <f t="shared" si="93"/>
        <v/>
      </c>
      <c r="BB414" s="54" t="str">
        <f t="shared" si="94"/>
        <v/>
      </c>
      <c r="BC414" s="54" t="str">
        <f t="shared" si="95"/>
        <v/>
      </c>
      <c r="BD414" s="54" t="str">
        <f t="shared" si="96"/>
        <v/>
      </c>
      <c r="BE414" s="54" t="str">
        <f t="shared" si="97"/>
        <v/>
      </c>
      <c r="BF414" s="54" t="str">
        <f t="shared" si="98"/>
        <v/>
      </c>
      <c r="BG414" s="54" t="str">
        <f t="shared" si="99"/>
        <v/>
      </c>
      <c r="BH414" s="54" t="str">
        <f t="shared" si="100"/>
        <v/>
      </c>
      <c r="BI414" s="54" t="str">
        <f t="shared" si="101"/>
        <v/>
      </c>
      <c r="BJ414" s="54" t="str">
        <f t="shared" si="102"/>
        <v/>
      </c>
      <c r="BK414" s="54" t="str">
        <f t="shared" si="103"/>
        <v/>
      </c>
      <c r="BL414" s="54" t="str">
        <f t="shared" si="104"/>
        <v/>
      </c>
      <c r="BM414" s="54" t="str">
        <f t="shared" si="105"/>
        <v/>
      </c>
      <c r="BN414" s="54" t="str">
        <f t="shared" si="106"/>
        <v/>
      </c>
      <c r="BO414" s="54" t="str">
        <f t="shared" si="107"/>
        <v/>
      </c>
      <c r="BP414" s="54" t="str">
        <f t="shared" si="108"/>
        <v/>
      </c>
      <c r="BQ414" s="54" t="str">
        <f t="shared" si="109"/>
        <v/>
      </c>
      <c r="BR414" s="54" t="str">
        <f t="shared" si="110"/>
        <v/>
      </c>
      <c r="BS414" s="54" t="str">
        <f t="shared" si="111"/>
        <v/>
      </c>
      <c r="BT414" s="54" t="str">
        <f t="shared" si="112"/>
        <v/>
      </c>
      <c r="BU414" s="54" t="str">
        <f t="shared" si="113"/>
        <v/>
      </c>
    </row>
    <row r="415" spans="2:73" ht="16.2">
      <c r="B415" s="104"/>
      <c r="C415" s="101" t="str">
        <f t="shared" si="117"/>
        <v/>
      </c>
      <c r="D415" s="46"/>
      <c r="E415" s="213"/>
      <c r="F415" s="196"/>
      <c r="G415" s="196"/>
      <c r="H415" s="188"/>
      <c r="I415" s="311"/>
      <c r="J415" s="188"/>
      <c r="K415" s="214"/>
      <c r="L415" s="196"/>
      <c r="M415" s="196"/>
      <c r="N415" s="196"/>
      <c r="O415" s="196"/>
      <c r="P415" s="196"/>
      <c r="Q415" s="196"/>
      <c r="R415" s="196"/>
      <c r="S415" s="196"/>
      <c r="T415" s="197"/>
      <c r="V415" s="294" t="str">
        <f>IFERROR(INDEX($I$76:$I$508, _xlfn.AGGREGATE(15, 6, ROW($I$76:$I$508)-MIN(ROW($I$76:$I$508))+1/($AE$76:$AE$508&lt;&gt;"ingresos")/(COUNTIF($V$75:V414, $I$76:$I$508)=0), 1)), "")</f>
        <v/>
      </c>
      <c r="W415" s="196"/>
      <c r="X415" s="196"/>
      <c r="Y415" s="188"/>
      <c r="Z415" s="102" t="str">
        <f t="shared" si="116"/>
        <v/>
      </c>
      <c r="AA415" s="103" t="str">
        <f t="shared" si="71"/>
        <v/>
      </c>
      <c r="AB415" s="295" t="str">
        <f t="shared" si="72"/>
        <v/>
      </c>
      <c r="AC415" s="296"/>
      <c r="AE415" s="54">
        <f t="shared" si="73"/>
        <v>0</v>
      </c>
      <c r="AF415" s="89"/>
      <c r="AG415" s="89"/>
      <c r="AH415" s="54" t="str">
        <f t="shared" si="74"/>
        <v/>
      </c>
      <c r="AI415" s="54" t="str">
        <f t="shared" si="75"/>
        <v/>
      </c>
      <c r="AJ415" s="54" t="str">
        <f t="shared" si="76"/>
        <v/>
      </c>
      <c r="AK415" s="54" t="str">
        <f t="shared" si="77"/>
        <v/>
      </c>
      <c r="AL415" s="54" t="str">
        <f t="shared" si="78"/>
        <v/>
      </c>
      <c r="AM415" s="54" t="str">
        <f t="shared" si="79"/>
        <v/>
      </c>
      <c r="AN415" s="54" t="str">
        <f t="shared" si="80"/>
        <v/>
      </c>
      <c r="AO415" s="54" t="str">
        <f t="shared" si="81"/>
        <v/>
      </c>
      <c r="AP415" s="54" t="str">
        <f t="shared" si="82"/>
        <v/>
      </c>
      <c r="AQ415" s="54" t="str">
        <f t="shared" si="83"/>
        <v/>
      </c>
      <c r="AR415" s="54" t="str">
        <f t="shared" si="84"/>
        <v/>
      </c>
      <c r="AS415" s="54" t="str">
        <f t="shared" si="85"/>
        <v/>
      </c>
      <c r="AT415" s="54" t="str">
        <f t="shared" si="86"/>
        <v/>
      </c>
      <c r="AU415" s="54" t="str">
        <f t="shared" si="87"/>
        <v/>
      </c>
      <c r="AV415" s="54" t="str">
        <f t="shared" si="88"/>
        <v/>
      </c>
      <c r="AW415" s="54" t="str">
        <f t="shared" si="89"/>
        <v/>
      </c>
      <c r="AX415" s="54" t="str">
        <f t="shared" si="90"/>
        <v/>
      </c>
      <c r="AY415" s="54" t="str">
        <f t="shared" si="91"/>
        <v/>
      </c>
      <c r="AZ415" s="54" t="str">
        <f t="shared" si="92"/>
        <v/>
      </c>
      <c r="BA415" s="54" t="str">
        <f t="shared" si="93"/>
        <v/>
      </c>
      <c r="BB415" s="54" t="str">
        <f t="shared" si="94"/>
        <v/>
      </c>
      <c r="BC415" s="54" t="str">
        <f t="shared" si="95"/>
        <v/>
      </c>
      <c r="BD415" s="54" t="str">
        <f t="shared" si="96"/>
        <v/>
      </c>
      <c r="BE415" s="54" t="str">
        <f t="shared" si="97"/>
        <v/>
      </c>
      <c r="BF415" s="54" t="str">
        <f t="shared" si="98"/>
        <v/>
      </c>
      <c r="BG415" s="54" t="str">
        <f t="shared" si="99"/>
        <v/>
      </c>
      <c r="BH415" s="54" t="str">
        <f t="shared" si="100"/>
        <v/>
      </c>
      <c r="BI415" s="54" t="str">
        <f t="shared" si="101"/>
        <v/>
      </c>
      <c r="BJ415" s="54" t="str">
        <f t="shared" si="102"/>
        <v/>
      </c>
      <c r="BK415" s="54" t="str">
        <f t="shared" si="103"/>
        <v/>
      </c>
      <c r="BL415" s="54" t="str">
        <f t="shared" si="104"/>
        <v/>
      </c>
      <c r="BM415" s="54" t="str">
        <f t="shared" si="105"/>
        <v/>
      </c>
      <c r="BN415" s="54" t="str">
        <f t="shared" si="106"/>
        <v/>
      </c>
      <c r="BO415" s="54" t="str">
        <f t="shared" si="107"/>
        <v/>
      </c>
      <c r="BP415" s="54" t="str">
        <f t="shared" si="108"/>
        <v/>
      </c>
      <c r="BQ415" s="54" t="str">
        <f t="shared" si="109"/>
        <v/>
      </c>
      <c r="BR415" s="54" t="str">
        <f t="shared" si="110"/>
        <v/>
      </c>
      <c r="BS415" s="54" t="str">
        <f t="shared" si="111"/>
        <v/>
      </c>
      <c r="BT415" s="54" t="str">
        <f t="shared" si="112"/>
        <v/>
      </c>
      <c r="BU415" s="54" t="str">
        <f t="shared" si="113"/>
        <v/>
      </c>
    </row>
    <row r="416" spans="2:73" ht="16.2">
      <c r="B416" s="104"/>
      <c r="C416" s="101" t="str">
        <f t="shared" si="117"/>
        <v/>
      </c>
      <c r="D416" s="46"/>
      <c r="E416" s="213"/>
      <c r="F416" s="196"/>
      <c r="G416" s="196"/>
      <c r="H416" s="188"/>
      <c r="I416" s="311"/>
      <c r="J416" s="188"/>
      <c r="K416" s="214"/>
      <c r="L416" s="196"/>
      <c r="M416" s="196"/>
      <c r="N416" s="196"/>
      <c r="O416" s="196"/>
      <c r="P416" s="196"/>
      <c r="Q416" s="196"/>
      <c r="R416" s="196"/>
      <c r="S416" s="196"/>
      <c r="T416" s="197"/>
      <c r="V416" s="294" t="str">
        <f>IFERROR(INDEX($I$76:$I$508, _xlfn.AGGREGATE(15, 6, ROW($I$76:$I$508)-MIN(ROW($I$76:$I$508))+1/($AE$76:$AE$508&lt;&gt;"ingresos")/(COUNTIF($V$75:V415, $I$76:$I$508)=0), 1)), "")</f>
        <v/>
      </c>
      <c r="W416" s="196"/>
      <c r="X416" s="196"/>
      <c r="Y416" s="188"/>
      <c r="Z416" s="102" t="str">
        <f t="shared" si="116"/>
        <v/>
      </c>
      <c r="AA416" s="103" t="str">
        <f t="shared" si="71"/>
        <v/>
      </c>
      <c r="AB416" s="295" t="str">
        <f t="shared" si="72"/>
        <v/>
      </c>
      <c r="AC416" s="296"/>
      <c r="AE416" s="54">
        <f t="shared" si="73"/>
        <v>0</v>
      </c>
      <c r="AF416" s="89"/>
      <c r="AG416" s="89"/>
      <c r="AH416" s="54" t="str">
        <f t="shared" si="74"/>
        <v/>
      </c>
      <c r="AI416" s="54" t="str">
        <f t="shared" si="75"/>
        <v/>
      </c>
      <c r="AJ416" s="54" t="str">
        <f t="shared" si="76"/>
        <v/>
      </c>
      <c r="AK416" s="54" t="str">
        <f t="shared" si="77"/>
        <v/>
      </c>
      <c r="AL416" s="54" t="str">
        <f t="shared" si="78"/>
        <v/>
      </c>
      <c r="AM416" s="54" t="str">
        <f t="shared" si="79"/>
        <v/>
      </c>
      <c r="AN416" s="54" t="str">
        <f t="shared" si="80"/>
        <v/>
      </c>
      <c r="AO416" s="54" t="str">
        <f t="shared" si="81"/>
        <v/>
      </c>
      <c r="AP416" s="54" t="str">
        <f t="shared" si="82"/>
        <v/>
      </c>
      <c r="AQ416" s="54" t="str">
        <f t="shared" si="83"/>
        <v/>
      </c>
      <c r="AR416" s="54" t="str">
        <f t="shared" si="84"/>
        <v/>
      </c>
      <c r="AS416" s="54" t="str">
        <f t="shared" si="85"/>
        <v/>
      </c>
      <c r="AT416" s="54" t="str">
        <f t="shared" si="86"/>
        <v/>
      </c>
      <c r="AU416" s="54" t="str">
        <f t="shared" si="87"/>
        <v/>
      </c>
      <c r="AV416" s="54" t="str">
        <f t="shared" si="88"/>
        <v/>
      </c>
      <c r="AW416" s="54" t="str">
        <f t="shared" si="89"/>
        <v/>
      </c>
      <c r="AX416" s="54" t="str">
        <f t="shared" si="90"/>
        <v/>
      </c>
      <c r="AY416" s="54" t="str">
        <f t="shared" si="91"/>
        <v/>
      </c>
      <c r="AZ416" s="54" t="str">
        <f t="shared" si="92"/>
        <v/>
      </c>
      <c r="BA416" s="54" t="str">
        <f t="shared" si="93"/>
        <v/>
      </c>
      <c r="BB416" s="54" t="str">
        <f t="shared" si="94"/>
        <v/>
      </c>
      <c r="BC416" s="54" t="str">
        <f t="shared" si="95"/>
        <v/>
      </c>
      <c r="BD416" s="54" t="str">
        <f t="shared" si="96"/>
        <v/>
      </c>
      <c r="BE416" s="54" t="str">
        <f t="shared" si="97"/>
        <v/>
      </c>
      <c r="BF416" s="54" t="str">
        <f t="shared" si="98"/>
        <v/>
      </c>
      <c r="BG416" s="54" t="str">
        <f t="shared" si="99"/>
        <v/>
      </c>
      <c r="BH416" s="54" t="str">
        <f t="shared" si="100"/>
        <v/>
      </c>
      <c r="BI416" s="54" t="str">
        <f t="shared" si="101"/>
        <v/>
      </c>
      <c r="BJ416" s="54" t="str">
        <f t="shared" si="102"/>
        <v/>
      </c>
      <c r="BK416" s="54" t="str">
        <f t="shared" si="103"/>
        <v/>
      </c>
      <c r="BL416" s="54" t="str">
        <f t="shared" si="104"/>
        <v/>
      </c>
      <c r="BM416" s="54" t="str">
        <f t="shared" si="105"/>
        <v/>
      </c>
      <c r="BN416" s="54" t="str">
        <f t="shared" si="106"/>
        <v/>
      </c>
      <c r="BO416" s="54" t="str">
        <f t="shared" si="107"/>
        <v/>
      </c>
      <c r="BP416" s="54" t="str">
        <f t="shared" si="108"/>
        <v/>
      </c>
      <c r="BQ416" s="54" t="str">
        <f t="shared" si="109"/>
        <v/>
      </c>
      <c r="BR416" s="54" t="str">
        <f t="shared" si="110"/>
        <v/>
      </c>
      <c r="BS416" s="54" t="str">
        <f t="shared" si="111"/>
        <v/>
      </c>
      <c r="BT416" s="54" t="str">
        <f t="shared" si="112"/>
        <v/>
      </c>
      <c r="BU416" s="54" t="str">
        <f t="shared" si="113"/>
        <v/>
      </c>
    </row>
    <row r="417" spans="2:73" ht="16.2">
      <c r="B417" s="104"/>
      <c r="C417" s="101" t="str">
        <f t="shared" si="117"/>
        <v/>
      </c>
      <c r="D417" s="46"/>
      <c r="E417" s="213"/>
      <c r="F417" s="196"/>
      <c r="G417" s="196"/>
      <c r="H417" s="188"/>
      <c r="I417" s="311"/>
      <c r="J417" s="188"/>
      <c r="K417" s="214"/>
      <c r="L417" s="196"/>
      <c r="M417" s="196"/>
      <c r="N417" s="196"/>
      <c r="O417" s="196"/>
      <c r="P417" s="196"/>
      <c r="Q417" s="196"/>
      <c r="R417" s="196"/>
      <c r="S417" s="196"/>
      <c r="T417" s="197"/>
      <c r="V417" s="294" t="str">
        <f>IFERROR(INDEX($I$76:$I$508, _xlfn.AGGREGATE(15, 6, ROW($I$76:$I$508)-MIN(ROW($I$76:$I$508))+1/($AE$76:$AE$508&lt;&gt;"ingresos")/(COUNTIF($V$75:V416, $I$76:$I$508)=0), 1)), "")</f>
        <v/>
      </c>
      <c r="W417" s="196"/>
      <c r="X417" s="196"/>
      <c r="Y417" s="188"/>
      <c r="Z417" s="102" t="str">
        <f t="shared" si="116"/>
        <v/>
      </c>
      <c r="AA417" s="103" t="str">
        <f t="shared" si="71"/>
        <v/>
      </c>
      <c r="AB417" s="295" t="str">
        <f t="shared" si="72"/>
        <v/>
      </c>
      <c r="AC417" s="296"/>
      <c r="AE417" s="54">
        <f t="shared" si="73"/>
        <v>0</v>
      </c>
      <c r="AF417" s="89"/>
      <c r="AG417" s="89"/>
      <c r="AH417" s="54" t="str">
        <f t="shared" si="74"/>
        <v/>
      </c>
      <c r="AI417" s="54" t="str">
        <f t="shared" si="75"/>
        <v/>
      </c>
      <c r="AJ417" s="54" t="str">
        <f t="shared" si="76"/>
        <v/>
      </c>
      <c r="AK417" s="54" t="str">
        <f t="shared" si="77"/>
        <v/>
      </c>
      <c r="AL417" s="54" t="str">
        <f t="shared" si="78"/>
        <v/>
      </c>
      <c r="AM417" s="54" t="str">
        <f t="shared" si="79"/>
        <v/>
      </c>
      <c r="AN417" s="54" t="str">
        <f t="shared" si="80"/>
        <v/>
      </c>
      <c r="AO417" s="54" t="str">
        <f t="shared" si="81"/>
        <v/>
      </c>
      <c r="AP417" s="54" t="str">
        <f t="shared" si="82"/>
        <v/>
      </c>
      <c r="AQ417" s="54" t="str">
        <f t="shared" si="83"/>
        <v/>
      </c>
      <c r="AR417" s="54" t="str">
        <f t="shared" si="84"/>
        <v/>
      </c>
      <c r="AS417" s="54" t="str">
        <f t="shared" si="85"/>
        <v/>
      </c>
      <c r="AT417" s="54" t="str">
        <f t="shared" si="86"/>
        <v/>
      </c>
      <c r="AU417" s="54" t="str">
        <f t="shared" si="87"/>
        <v/>
      </c>
      <c r="AV417" s="54" t="str">
        <f t="shared" si="88"/>
        <v/>
      </c>
      <c r="AW417" s="54" t="str">
        <f t="shared" si="89"/>
        <v/>
      </c>
      <c r="AX417" s="54" t="str">
        <f t="shared" si="90"/>
        <v/>
      </c>
      <c r="AY417" s="54" t="str">
        <f t="shared" si="91"/>
        <v/>
      </c>
      <c r="AZ417" s="54" t="str">
        <f t="shared" si="92"/>
        <v/>
      </c>
      <c r="BA417" s="54" t="str">
        <f t="shared" si="93"/>
        <v/>
      </c>
      <c r="BB417" s="54" t="str">
        <f t="shared" si="94"/>
        <v/>
      </c>
      <c r="BC417" s="54" t="str">
        <f t="shared" si="95"/>
        <v/>
      </c>
      <c r="BD417" s="54" t="str">
        <f t="shared" si="96"/>
        <v/>
      </c>
      <c r="BE417" s="54" t="str">
        <f t="shared" si="97"/>
        <v/>
      </c>
      <c r="BF417" s="54" t="str">
        <f t="shared" si="98"/>
        <v/>
      </c>
      <c r="BG417" s="54" t="str">
        <f t="shared" si="99"/>
        <v/>
      </c>
      <c r="BH417" s="54" t="str">
        <f t="shared" si="100"/>
        <v/>
      </c>
      <c r="BI417" s="54" t="str">
        <f t="shared" si="101"/>
        <v/>
      </c>
      <c r="BJ417" s="54" t="str">
        <f t="shared" si="102"/>
        <v/>
      </c>
      <c r="BK417" s="54" t="str">
        <f t="shared" si="103"/>
        <v/>
      </c>
      <c r="BL417" s="54" t="str">
        <f t="shared" si="104"/>
        <v/>
      </c>
      <c r="BM417" s="54" t="str">
        <f t="shared" si="105"/>
        <v/>
      </c>
      <c r="BN417" s="54" t="str">
        <f t="shared" si="106"/>
        <v/>
      </c>
      <c r="BO417" s="54" t="str">
        <f t="shared" si="107"/>
        <v/>
      </c>
      <c r="BP417" s="54" t="str">
        <f t="shared" si="108"/>
        <v/>
      </c>
      <c r="BQ417" s="54" t="str">
        <f t="shared" si="109"/>
        <v/>
      </c>
      <c r="BR417" s="54" t="str">
        <f t="shared" si="110"/>
        <v/>
      </c>
      <c r="BS417" s="54" t="str">
        <f t="shared" si="111"/>
        <v/>
      </c>
      <c r="BT417" s="54" t="str">
        <f t="shared" si="112"/>
        <v/>
      </c>
      <c r="BU417" s="54" t="str">
        <f t="shared" si="113"/>
        <v/>
      </c>
    </row>
    <row r="418" spans="2:73" ht="16.2">
      <c r="B418" s="104"/>
      <c r="C418" s="101" t="str">
        <f t="shared" si="117"/>
        <v/>
      </c>
      <c r="D418" s="46"/>
      <c r="E418" s="213"/>
      <c r="F418" s="196"/>
      <c r="G418" s="196"/>
      <c r="H418" s="188"/>
      <c r="I418" s="311"/>
      <c r="J418" s="188"/>
      <c r="K418" s="214"/>
      <c r="L418" s="196"/>
      <c r="M418" s="196"/>
      <c r="N418" s="196"/>
      <c r="O418" s="196"/>
      <c r="P418" s="196"/>
      <c r="Q418" s="196"/>
      <c r="R418" s="196"/>
      <c r="S418" s="196"/>
      <c r="T418" s="197"/>
      <c r="V418" s="294" t="str">
        <f>IFERROR(INDEX($I$76:$I$508, _xlfn.AGGREGATE(15, 6, ROW($I$76:$I$508)-MIN(ROW($I$76:$I$508))+1/($AE$76:$AE$508&lt;&gt;"ingresos")/(COUNTIF($V$75:V417, $I$76:$I$508)=0), 1)), "")</f>
        <v/>
      </c>
      <c r="W418" s="196"/>
      <c r="X418" s="196"/>
      <c r="Y418" s="188"/>
      <c r="Z418" s="102" t="str">
        <f t="shared" si="116"/>
        <v/>
      </c>
      <c r="AA418" s="103" t="str">
        <f t="shared" si="71"/>
        <v/>
      </c>
      <c r="AB418" s="295" t="str">
        <f t="shared" si="72"/>
        <v/>
      </c>
      <c r="AC418" s="296"/>
      <c r="AE418" s="54">
        <f t="shared" si="73"/>
        <v>0</v>
      </c>
      <c r="AF418" s="89"/>
      <c r="AG418" s="89"/>
      <c r="AH418" s="54" t="str">
        <f t="shared" si="74"/>
        <v/>
      </c>
      <c r="AI418" s="54" t="str">
        <f t="shared" si="75"/>
        <v/>
      </c>
      <c r="AJ418" s="54" t="str">
        <f t="shared" si="76"/>
        <v/>
      </c>
      <c r="AK418" s="54" t="str">
        <f t="shared" si="77"/>
        <v/>
      </c>
      <c r="AL418" s="54" t="str">
        <f t="shared" si="78"/>
        <v/>
      </c>
      <c r="AM418" s="54" t="str">
        <f t="shared" si="79"/>
        <v/>
      </c>
      <c r="AN418" s="54" t="str">
        <f t="shared" si="80"/>
        <v/>
      </c>
      <c r="AO418" s="54" t="str">
        <f t="shared" si="81"/>
        <v/>
      </c>
      <c r="AP418" s="54" t="str">
        <f t="shared" si="82"/>
        <v/>
      </c>
      <c r="AQ418" s="54" t="str">
        <f t="shared" si="83"/>
        <v/>
      </c>
      <c r="AR418" s="54" t="str">
        <f t="shared" si="84"/>
        <v/>
      </c>
      <c r="AS418" s="54" t="str">
        <f t="shared" si="85"/>
        <v/>
      </c>
      <c r="AT418" s="54" t="str">
        <f t="shared" si="86"/>
        <v/>
      </c>
      <c r="AU418" s="54" t="str">
        <f t="shared" si="87"/>
        <v/>
      </c>
      <c r="AV418" s="54" t="str">
        <f t="shared" si="88"/>
        <v/>
      </c>
      <c r="AW418" s="54" t="str">
        <f t="shared" si="89"/>
        <v/>
      </c>
      <c r="AX418" s="54" t="str">
        <f t="shared" si="90"/>
        <v/>
      </c>
      <c r="AY418" s="54" t="str">
        <f t="shared" si="91"/>
        <v/>
      </c>
      <c r="AZ418" s="54" t="str">
        <f t="shared" si="92"/>
        <v/>
      </c>
      <c r="BA418" s="54" t="str">
        <f t="shared" si="93"/>
        <v/>
      </c>
      <c r="BB418" s="54" t="str">
        <f t="shared" si="94"/>
        <v/>
      </c>
      <c r="BC418" s="54" t="str">
        <f t="shared" si="95"/>
        <v/>
      </c>
      <c r="BD418" s="54" t="str">
        <f t="shared" si="96"/>
        <v/>
      </c>
      <c r="BE418" s="54" t="str">
        <f t="shared" si="97"/>
        <v/>
      </c>
      <c r="BF418" s="54" t="str">
        <f t="shared" si="98"/>
        <v/>
      </c>
      <c r="BG418" s="54" t="str">
        <f t="shared" si="99"/>
        <v/>
      </c>
      <c r="BH418" s="54" t="str">
        <f t="shared" si="100"/>
        <v/>
      </c>
      <c r="BI418" s="54" t="str">
        <f t="shared" si="101"/>
        <v/>
      </c>
      <c r="BJ418" s="54" t="str">
        <f t="shared" si="102"/>
        <v/>
      </c>
      <c r="BK418" s="54" t="str">
        <f t="shared" si="103"/>
        <v/>
      </c>
      <c r="BL418" s="54" t="str">
        <f t="shared" si="104"/>
        <v/>
      </c>
      <c r="BM418" s="54" t="str">
        <f t="shared" si="105"/>
        <v/>
      </c>
      <c r="BN418" s="54" t="str">
        <f t="shared" si="106"/>
        <v/>
      </c>
      <c r="BO418" s="54" t="str">
        <f t="shared" si="107"/>
        <v/>
      </c>
      <c r="BP418" s="54" t="str">
        <f t="shared" si="108"/>
        <v/>
      </c>
      <c r="BQ418" s="54" t="str">
        <f t="shared" si="109"/>
        <v/>
      </c>
      <c r="BR418" s="54" t="str">
        <f t="shared" si="110"/>
        <v/>
      </c>
      <c r="BS418" s="54" t="str">
        <f t="shared" si="111"/>
        <v/>
      </c>
      <c r="BT418" s="54" t="str">
        <f t="shared" si="112"/>
        <v/>
      </c>
      <c r="BU418" s="54" t="str">
        <f t="shared" si="113"/>
        <v/>
      </c>
    </row>
    <row r="419" spans="2:73" ht="16.2">
      <c r="B419" s="104"/>
      <c r="C419" s="101" t="str">
        <f t="shared" si="117"/>
        <v/>
      </c>
      <c r="D419" s="46"/>
      <c r="E419" s="213"/>
      <c r="F419" s="196"/>
      <c r="G419" s="196"/>
      <c r="H419" s="188"/>
      <c r="I419" s="311"/>
      <c r="J419" s="188"/>
      <c r="K419" s="214"/>
      <c r="L419" s="196"/>
      <c r="M419" s="196"/>
      <c r="N419" s="196"/>
      <c r="O419" s="196"/>
      <c r="P419" s="196"/>
      <c r="Q419" s="196"/>
      <c r="R419" s="196"/>
      <c r="S419" s="196"/>
      <c r="T419" s="197"/>
      <c r="V419" s="294" t="str">
        <f>IFERROR(INDEX($I$76:$I$508, _xlfn.AGGREGATE(15, 6, ROW($I$76:$I$508)-MIN(ROW($I$76:$I$508))+1/($AE$76:$AE$508&lt;&gt;"ingresos")/(COUNTIF($V$75:V418, $I$76:$I$508)=0), 1)), "")</f>
        <v/>
      </c>
      <c r="W419" s="196"/>
      <c r="X419" s="196"/>
      <c r="Y419" s="188"/>
      <c r="Z419" s="102" t="str">
        <f t="shared" si="116"/>
        <v/>
      </c>
      <c r="AA419" s="103" t="str">
        <f t="shared" si="71"/>
        <v/>
      </c>
      <c r="AB419" s="295" t="str">
        <f t="shared" si="72"/>
        <v/>
      </c>
      <c r="AC419" s="296"/>
      <c r="AE419" s="54">
        <f t="shared" si="73"/>
        <v>0</v>
      </c>
      <c r="AF419" s="89"/>
      <c r="AG419" s="89"/>
      <c r="AH419" s="54" t="str">
        <f t="shared" si="74"/>
        <v/>
      </c>
      <c r="AI419" s="54" t="str">
        <f t="shared" si="75"/>
        <v/>
      </c>
      <c r="AJ419" s="54" t="str">
        <f t="shared" si="76"/>
        <v/>
      </c>
      <c r="AK419" s="54" t="str">
        <f t="shared" si="77"/>
        <v/>
      </c>
      <c r="AL419" s="54" t="str">
        <f t="shared" si="78"/>
        <v/>
      </c>
      <c r="AM419" s="54" t="str">
        <f t="shared" si="79"/>
        <v/>
      </c>
      <c r="AN419" s="54" t="str">
        <f t="shared" si="80"/>
        <v/>
      </c>
      <c r="AO419" s="54" t="str">
        <f t="shared" si="81"/>
        <v/>
      </c>
      <c r="AP419" s="54" t="str">
        <f t="shared" si="82"/>
        <v/>
      </c>
      <c r="AQ419" s="54" t="str">
        <f t="shared" si="83"/>
        <v/>
      </c>
      <c r="AR419" s="54" t="str">
        <f t="shared" si="84"/>
        <v/>
      </c>
      <c r="AS419" s="54" t="str">
        <f t="shared" si="85"/>
        <v/>
      </c>
      <c r="AT419" s="54" t="str">
        <f t="shared" si="86"/>
        <v/>
      </c>
      <c r="AU419" s="54" t="str">
        <f t="shared" si="87"/>
        <v/>
      </c>
      <c r="AV419" s="54" t="str">
        <f t="shared" si="88"/>
        <v/>
      </c>
      <c r="AW419" s="54" t="str">
        <f t="shared" si="89"/>
        <v/>
      </c>
      <c r="AX419" s="54" t="str">
        <f t="shared" si="90"/>
        <v/>
      </c>
      <c r="AY419" s="54" t="str">
        <f t="shared" si="91"/>
        <v/>
      </c>
      <c r="AZ419" s="54" t="str">
        <f t="shared" si="92"/>
        <v/>
      </c>
      <c r="BA419" s="54" t="str">
        <f t="shared" si="93"/>
        <v/>
      </c>
      <c r="BB419" s="54" t="str">
        <f t="shared" si="94"/>
        <v/>
      </c>
      <c r="BC419" s="54" t="str">
        <f t="shared" si="95"/>
        <v/>
      </c>
      <c r="BD419" s="54" t="str">
        <f t="shared" si="96"/>
        <v/>
      </c>
      <c r="BE419" s="54" t="str">
        <f t="shared" si="97"/>
        <v/>
      </c>
      <c r="BF419" s="54" t="str">
        <f t="shared" si="98"/>
        <v/>
      </c>
      <c r="BG419" s="54" t="str">
        <f t="shared" si="99"/>
        <v/>
      </c>
      <c r="BH419" s="54" t="str">
        <f t="shared" si="100"/>
        <v/>
      </c>
      <c r="BI419" s="54" t="str">
        <f t="shared" si="101"/>
        <v/>
      </c>
      <c r="BJ419" s="54" t="str">
        <f t="shared" si="102"/>
        <v/>
      </c>
      <c r="BK419" s="54" t="str">
        <f t="shared" si="103"/>
        <v/>
      </c>
      <c r="BL419" s="54" t="str">
        <f t="shared" si="104"/>
        <v/>
      </c>
      <c r="BM419" s="54" t="str">
        <f t="shared" si="105"/>
        <v/>
      </c>
      <c r="BN419" s="54" t="str">
        <f t="shared" si="106"/>
        <v/>
      </c>
      <c r="BO419" s="54" t="str">
        <f t="shared" si="107"/>
        <v/>
      </c>
      <c r="BP419" s="54" t="str">
        <f t="shared" si="108"/>
        <v/>
      </c>
      <c r="BQ419" s="54" t="str">
        <f t="shared" si="109"/>
        <v/>
      </c>
      <c r="BR419" s="54" t="str">
        <f t="shared" si="110"/>
        <v/>
      </c>
      <c r="BS419" s="54" t="str">
        <f t="shared" si="111"/>
        <v/>
      </c>
      <c r="BT419" s="54" t="str">
        <f t="shared" si="112"/>
        <v/>
      </c>
      <c r="BU419" s="54" t="str">
        <f t="shared" si="113"/>
        <v/>
      </c>
    </row>
    <row r="420" spans="2:73" ht="16.2">
      <c r="B420" s="104"/>
      <c r="C420" s="101" t="str">
        <f t="shared" si="117"/>
        <v/>
      </c>
      <c r="D420" s="46"/>
      <c r="E420" s="213"/>
      <c r="F420" s="196"/>
      <c r="G420" s="196"/>
      <c r="H420" s="188"/>
      <c r="I420" s="311"/>
      <c r="J420" s="188"/>
      <c r="K420" s="214"/>
      <c r="L420" s="196"/>
      <c r="M420" s="196"/>
      <c r="N420" s="196"/>
      <c r="O420" s="196"/>
      <c r="P420" s="196"/>
      <c r="Q420" s="196"/>
      <c r="R420" s="196"/>
      <c r="S420" s="196"/>
      <c r="T420" s="197"/>
      <c r="V420" s="294" t="str">
        <f>IFERROR(INDEX($I$76:$I$508, _xlfn.AGGREGATE(15, 6, ROW($I$76:$I$508)-MIN(ROW($I$76:$I$508))+1/($AE$76:$AE$508&lt;&gt;"ingresos")/(COUNTIF($V$75:V419, $I$76:$I$508)=0), 1)), "")</f>
        <v/>
      </c>
      <c r="W420" s="196"/>
      <c r="X420" s="196"/>
      <c r="Y420" s="188"/>
      <c r="Z420" s="102" t="str">
        <f t="shared" si="116"/>
        <v/>
      </c>
      <c r="AA420" s="103" t="str">
        <f t="shared" si="71"/>
        <v/>
      </c>
      <c r="AB420" s="295" t="str">
        <f t="shared" si="72"/>
        <v/>
      </c>
      <c r="AC420" s="296"/>
      <c r="AE420" s="54">
        <f t="shared" si="73"/>
        <v>0</v>
      </c>
      <c r="AF420" s="89"/>
      <c r="AG420" s="89"/>
      <c r="AH420" s="54" t="str">
        <f t="shared" si="74"/>
        <v/>
      </c>
      <c r="AI420" s="54" t="str">
        <f t="shared" si="75"/>
        <v/>
      </c>
      <c r="AJ420" s="54" t="str">
        <f t="shared" si="76"/>
        <v/>
      </c>
      <c r="AK420" s="54" t="str">
        <f t="shared" si="77"/>
        <v/>
      </c>
      <c r="AL420" s="54" t="str">
        <f t="shared" si="78"/>
        <v/>
      </c>
      <c r="AM420" s="54" t="str">
        <f t="shared" si="79"/>
        <v/>
      </c>
      <c r="AN420" s="54" t="str">
        <f t="shared" si="80"/>
        <v/>
      </c>
      <c r="AO420" s="54" t="str">
        <f t="shared" si="81"/>
        <v/>
      </c>
      <c r="AP420" s="54" t="str">
        <f t="shared" si="82"/>
        <v/>
      </c>
      <c r="AQ420" s="54" t="str">
        <f t="shared" si="83"/>
        <v/>
      </c>
      <c r="AR420" s="54" t="str">
        <f t="shared" si="84"/>
        <v/>
      </c>
      <c r="AS420" s="54" t="str">
        <f t="shared" si="85"/>
        <v/>
      </c>
      <c r="AT420" s="54" t="str">
        <f t="shared" si="86"/>
        <v/>
      </c>
      <c r="AU420" s="54" t="str">
        <f t="shared" si="87"/>
        <v/>
      </c>
      <c r="AV420" s="54" t="str">
        <f t="shared" si="88"/>
        <v/>
      </c>
      <c r="AW420" s="54" t="str">
        <f t="shared" si="89"/>
        <v/>
      </c>
      <c r="AX420" s="54" t="str">
        <f t="shared" si="90"/>
        <v/>
      </c>
      <c r="AY420" s="54" t="str">
        <f t="shared" si="91"/>
        <v/>
      </c>
      <c r="AZ420" s="54" t="str">
        <f t="shared" si="92"/>
        <v/>
      </c>
      <c r="BA420" s="54" t="str">
        <f t="shared" si="93"/>
        <v/>
      </c>
      <c r="BB420" s="54" t="str">
        <f t="shared" si="94"/>
        <v/>
      </c>
      <c r="BC420" s="54" t="str">
        <f t="shared" si="95"/>
        <v/>
      </c>
      <c r="BD420" s="54" t="str">
        <f t="shared" si="96"/>
        <v/>
      </c>
      <c r="BE420" s="54" t="str">
        <f t="shared" si="97"/>
        <v/>
      </c>
      <c r="BF420" s="54" t="str">
        <f t="shared" si="98"/>
        <v/>
      </c>
      <c r="BG420" s="54" t="str">
        <f t="shared" si="99"/>
        <v/>
      </c>
      <c r="BH420" s="54" t="str">
        <f t="shared" si="100"/>
        <v/>
      </c>
      <c r="BI420" s="54" t="str">
        <f t="shared" si="101"/>
        <v/>
      </c>
      <c r="BJ420" s="54" t="str">
        <f t="shared" si="102"/>
        <v/>
      </c>
      <c r="BK420" s="54" t="str">
        <f t="shared" si="103"/>
        <v/>
      </c>
      <c r="BL420" s="54" t="str">
        <f t="shared" si="104"/>
        <v/>
      </c>
      <c r="BM420" s="54" t="str">
        <f t="shared" si="105"/>
        <v/>
      </c>
      <c r="BN420" s="54" t="str">
        <f t="shared" si="106"/>
        <v/>
      </c>
      <c r="BO420" s="54" t="str">
        <f t="shared" si="107"/>
        <v/>
      </c>
      <c r="BP420" s="54" t="str">
        <f t="shared" si="108"/>
        <v/>
      </c>
      <c r="BQ420" s="54" t="str">
        <f t="shared" si="109"/>
        <v/>
      </c>
      <c r="BR420" s="54" t="str">
        <f t="shared" si="110"/>
        <v/>
      </c>
      <c r="BS420" s="54" t="str">
        <f t="shared" si="111"/>
        <v/>
      </c>
      <c r="BT420" s="54" t="str">
        <f t="shared" si="112"/>
        <v/>
      </c>
      <c r="BU420" s="54" t="str">
        <f t="shared" si="113"/>
        <v/>
      </c>
    </row>
    <row r="421" spans="2:73" ht="16.2">
      <c r="B421" s="104"/>
      <c r="C421" s="101" t="str">
        <f t="shared" si="117"/>
        <v/>
      </c>
      <c r="D421" s="46"/>
      <c r="E421" s="213"/>
      <c r="F421" s="196"/>
      <c r="G421" s="196"/>
      <c r="H421" s="188"/>
      <c r="I421" s="311"/>
      <c r="J421" s="188"/>
      <c r="K421" s="214"/>
      <c r="L421" s="196"/>
      <c r="M421" s="196"/>
      <c r="N421" s="196"/>
      <c r="O421" s="196"/>
      <c r="P421" s="196"/>
      <c r="Q421" s="196"/>
      <c r="R421" s="196"/>
      <c r="S421" s="196"/>
      <c r="T421" s="197"/>
      <c r="V421" s="294" t="str">
        <f>IFERROR(INDEX($I$76:$I$508, _xlfn.AGGREGATE(15, 6, ROW($I$76:$I$508)-MIN(ROW($I$76:$I$508))+1/($AE$76:$AE$508&lt;&gt;"ingresos")/(COUNTIF($V$75:V420, $I$76:$I$508)=0), 1)), "")</f>
        <v/>
      </c>
      <c r="W421" s="196"/>
      <c r="X421" s="196"/>
      <c r="Y421" s="188"/>
      <c r="Z421" s="102" t="str">
        <f t="shared" si="116"/>
        <v/>
      </c>
      <c r="AA421" s="103" t="str">
        <f t="shared" si="71"/>
        <v/>
      </c>
      <c r="AB421" s="295" t="str">
        <f t="shared" si="72"/>
        <v/>
      </c>
      <c r="AC421" s="296"/>
      <c r="AE421" s="54">
        <f t="shared" si="73"/>
        <v>0</v>
      </c>
      <c r="AF421" s="89"/>
      <c r="AG421" s="89"/>
      <c r="AH421" s="54" t="str">
        <f t="shared" si="74"/>
        <v/>
      </c>
      <c r="AI421" s="54" t="str">
        <f t="shared" si="75"/>
        <v/>
      </c>
      <c r="AJ421" s="54" t="str">
        <f t="shared" si="76"/>
        <v/>
      </c>
      <c r="AK421" s="54" t="str">
        <f t="shared" si="77"/>
        <v/>
      </c>
      <c r="AL421" s="54" t="str">
        <f t="shared" si="78"/>
        <v/>
      </c>
      <c r="AM421" s="54" t="str">
        <f t="shared" si="79"/>
        <v/>
      </c>
      <c r="AN421" s="54" t="str">
        <f t="shared" si="80"/>
        <v/>
      </c>
      <c r="AO421" s="54" t="str">
        <f t="shared" si="81"/>
        <v/>
      </c>
      <c r="AP421" s="54" t="str">
        <f t="shared" si="82"/>
        <v/>
      </c>
      <c r="AQ421" s="54" t="str">
        <f t="shared" si="83"/>
        <v/>
      </c>
      <c r="AR421" s="54" t="str">
        <f t="shared" si="84"/>
        <v/>
      </c>
      <c r="AS421" s="54" t="str">
        <f t="shared" si="85"/>
        <v/>
      </c>
      <c r="AT421" s="54" t="str">
        <f t="shared" si="86"/>
        <v/>
      </c>
      <c r="AU421" s="54" t="str">
        <f t="shared" si="87"/>
        <v/>
      </c>
      <c r="AV421" s="54" t="str">
        <f t="shared" si="88"/>
        <v/>
      </c>
      <c r="AW421" s="54" t="str">
        <f t="shared" si="89"/>
        <v/>
      </c>
      <c r="AX421" s="54" t="str">
        <f t="shared" si="90"/>
        <v/>
      </c>
      <c r="AY421" s="54" t="str">
        <f t="shared" si="91"/>
        <v/>
      </c>
      <c r="AZ421" s="54" t="str">
        <f t="shared" si="92"/>
        <v/>
      </c>
      <c r="BA421" s="54" t="str">
        <f t="shared" si="93"/>
        <v/>
      </c>
      <c r="BB421" s="54" t="str">
        <f t="shared" si="94"/>
        <v/>
      </c>
      <c r="BC421" s="54" t="str">
        <f t="shared" si="95"/>
        <v/>
      </c>
      <c r="BD421" s="54" t="str">
        <f t="shared" si="96"/>
        <v/>
      </c>
      <c r="BE421" s="54" t="str">
        <f t="shared" si="97"/>
        <v/>
      </c>
      <c r="BF421" s="54" t="str">
        <f t="shared" si="98"/>
        <v/>
      </c>
      <c r="BG421" s="54" t="str">
        <f t="shared" si="99"/>
        <v/>
      </c>
      <c r="BH421" s="54" t="str">
        <f t="shared" si="100"/>
        <v/>
      </c>
      <c r="BI421" s="54" t="str">
        <f t="shared" si="101"/>
        <v/>
      </c>
      <c r="BJ421" s="54" t="str">
        <f t="shared" si="102"/>
        <v/>
      </c>
      <c r="BK421" s="54" t="str">
        <f t="shared" si="103"/>
        <v/>
      </c>
      <c r="BL421" s="54" t="str">
        <f t="shared" si="104"/>
        <v/>
      </c>
      <c r="BM421" s="54" t="str">
        <f t="shared" si="105"/>
        <v/>
      </c>
      <c r="BN421" s="54" t="str">
        <f t="shared" si="106"/>
        <v/>
      </c>
      <c r="BO421" s="54" t="str">
        <f t="shared" si="107"/>
        <v/>
      </c>
      <c r="BP421" s="54" t="str">
        <f t="shared" si="108"/>
        <v/>
      </c>
      <c r="BQ421" s="54" t="str">
        <f t="shared" si="109"/>
        <v/>
      </c>
      <c r="BR421" s="54" t="str">
        <f t="shared" si="110"/>
        <v/>
      </c>
      <c r="BS421" s="54" t="str">
        <f t="shared" si="111"/>
        <v/>
      </c>
      <c r="BT421" s="54" t="str">
        <f t="shared" si="112"/>
        <v/>
      </c>
      <c r="BU421" s="54" t="str">
        <f t="shared" si="113"/>
        <v/>
      </c>
    </row>
    <row r="422" spans="2:73" ht="16.2">
      <c r="B422" s="104"/>
      <c r="C422" s="101" t="str">
        <f t="shared" si="117"/>
        <v/>
      </c>
      <c r="D422" s="46"/>
      <c r="E422" s="213"/>
      <c r="F422" s="196"/>
      <c r="G422" s="196"/>
      <c r="H422" s="188"/>
      <c r="I422" s="311"/>
      <c r="J422" s="188"/>
      <c r="K422" s="214"/>
      <c r="L422" s="196"/>
      <c r="M422" s="196"/>
      <c r="N422" s="196"/>
      <c r="O422" s="196"/>
      <c r="P422" s="196"/>
      <c r="Q422" s="196"/>
      <c r="R422" s="196"/>
      <c r="S422" s="196"/>
      <c r="T422" s="197"/>
      <c r="V422" s="294" t="str">
        <f>IFERROR(INDEX($I$76:$I$508, _xlfn.AGGREGATE(15, 6, ROW($I$76:$I$508)-MIN(ROW($I$76:$I$508))+1/($AE$76:$AE$508&lt;&gt;"ingresos")/(COUNTIF($V$75:V421, $I$76:$I$508)=0), 1)), "")</f>
        <v/>
      </c>
      <c r="W422" s="196"/>
      <c r="X422" s="196"/>
      <c r="Y422" s="188"/>
      <c r="Z422" s="102" t="str">
        <f t="shared" si="116"/>
        <v/>
      </c>
      <c r="AA422" s="103" t="str">
        <f t="shared" si="71"/>
        <v/>
      </c>
      <c r="AB422" s="295" t="str">
        <f t="shared" si="72"/>
        <v/>
      </c>
      <c r="AC422" s="296"/>
      <c r="AE422" s="54">
        <f t="shared" si="73"/>
        <v>0</v>
      </c>
      <c r="AF422" s="89"/>
      <c r="AG422" s="89"/>
      <c r="AH422" s="54" t="str">
        <f t="shared" si="74"/>
        <v/>
      </c>
      <c r="AI422" s="54" t="str">
        <f t="shared" si="75"/>
        <v/>
      </c>
      <c r="AJ422" s="54" t="str">
        <f t="shared" si="76"/>
        <v/>
      </c>
      <c r="AK422" s="54" t="str">
        <f t="shared" si="77"/>
        <v/>
      </c>
      <c r="AL422" s="54" t="str">
        <f t="shared" si="78"/>
        <v/>
      </c>
      <c r="AM422" s="54" t="str">
        <f t="shared" si="79"/>
        <v/>
      </c>
      <c r="AN422" s="54" t="str">
        <f t="shared" si="80"/>
        <v/>
      </c>
      <c r="AO422" s="54" t="str">
        <f t="shared" si="81"/>
        <v/>
      </c>
      <c r="AP422" s="54" t="str">
        <f t="shared" si="82"/>
        <v/>
      </c>
      <c r="AQ422" s="54" t="str">
        <f t="shared" si="83"/>
        <v/>
      </c>
      <c r="AR422" s="54" t="str">
        <f t="shared" si="84"/>
        <v/>
      </c>
      <c r="AS422" s="54" t="str">
        <f t="shared" si="85"/>
        <v/>
      </c>
      <c r="AT422" s="54" t="str">
        <f t="shared" si="86"/>
        <v/>
      </c>
      <c r="AU422" s="54" t="str">
        <f t="shared" si="87"/>
        <v/>
      </c>
      <c r="AV422" s="54" t="str">
        <f t="shared" si="88"/>
        <v/>
      </c>
      <c r="AW422" s="54" t="str">
        <f t="shared" si="89"/>
        <v/>
      </c>
      <c r="AX422" s="54" t="str">
        <f t="shared" si="90"/>
        <v/>
      </c>
      <c r="AY422" s="54" t="str">
        <f t="shared" si="91"/>
        <v/>
      </c>
      <c r="AZ422" s="54" t="str">
        <f t="shared" si="92"/>
        <v/>
      </c>
      <c r="BA422" s="54" t="str">
        <f t="shared" si="93"/>
        <v/>
      </c>
      <c r="BB422" s="54" t="str">
        <f t="shared" si="94"/>
        <v/>
      </c>
      <c r="BC422" s="54" t="str">
        <f t="shared" si="95"/>
        <v/>
      </c>
      <c r="BD422" s="54" t="str">
        <f t="shared" si="96"/>
        <v/>
      </c>
      <c r="BE422" s="54" t="str">
        <f t="shared" si="97"/>
        <v/>
      </c>
      <c r="BF422" s="54" t="str">
        <f t="shared" si="98"/>
        <v/>
      </c>
      <c r="BG422" s="54" t="str">
        <f t="shared" si="99"/>
        <v/>
      </c>
      <c r="BH422" s="54" t="str">
        <f t="shared" si="100"/>
        <v/>
      </c>
      <c r="BI422" s="54" t="str">
        <f t="shared" si="101"/>
        <v/>
      </c>
      <c r="BJ422" s="54" t="str">
        <f t="shared" si="102"/>
        <v/>
      </c>
      <c r="BK422" s="54" t="str">
        <f t="shared" si="103"/>
        <v/>
      </c>
      <c r="BL422" s="54" t="str">
        <f t="shared" si="104"/>
        <v/>
      </c>
      <c r="BM422" s="54" t="str">
        <f t="shared" si="105"/>
        <v/>
      </c>
      <c r="BN422" s="54" t="str">
        <f t="shared" si="106"/>
        <v/>
      </c>
      <c r="BO422" s="54" t="str">
        <f t="shared" si="107"/>
        <v/>
      </c>
      <c r="BP422" s="54" t="str">
        <f t="shared" si="108"/>
        <v/>
      </c>
      <c r="BQ422" s="54" t="str">
        <f t="shared" si="109"/>
        <v/>
      </c>
      <c r="BR422" s="54" t="str">
        <f t="shared" si="110"/>
        <v/>
      </c>
      <c r="BS422" s="54" t="str">
        <f t="shared" si="111"/>
        <v/>
      </c>
      <c r="BT422" s="54" t="str">
        <f t="shared" si="112"/>
        <v/>
      </c>
      <c r="BU422" s="54" t="str">
        <f t="shared" si="113"/>
        <v/>
      </c>
    </row>
    <row r="423" spans="2:73" ht="16.2">
      <c r="B423" s="104"/>
      <c r="C423" s="101" t="str">
        <f t="shared" si="117"/>
        <v/>
      </c>
      <c r="D423" s="46"/>
      <c r="E423" s="213"/>
      <c r="F423" s="196"/>
      <c r="G423" s="196"/>
      <c r="H423" s="188"/>
      <c r="I423" s="311"/>
      <c r="J423" s="188"/>
      <c r="K423" s="214"/>
      <c r="L423" s="196"/>
      <c r="M423" s="196"/>
      <c r="N423" s="196"/>
      <c r="O423" s="196"/>
      <c r="P423" s="196"/>
      <c r="Q423" s="196"/>
      <c r="R423" s="196"/>
      <c r="S423" s="196"/>
      <c r="T423" s="197"/>
      <c r="V423" s="294" t="str">
        <f>IFERROR(INDEX($I$76:$I$508, _xlfn.AGGREGATE(15, 6, ROW($I$76:$I$508)-MIN(ROW($I$76:$I$508))+1/($AE$76:$AE$508&lt;&gt;"ingresos")/(COUNTIF($V$75:V422, $I$76:$I$508)=0), 1)), "")</f>
        <v/>
      </c>
      <c r="W423" s="196"/>
      <c r="X423" s="196"/>
      <c r="Y423" s="188"/>
      <c r="Z423" s="102" t="str">
        <f t="shared" si="116"/>
        <v/>
      </c>
      <c r="AA423" s="103" t="str">
        <f t="shared" si="71"/>
        <v/>
      </c>
      <c r="AB423" s="295" t="str">
        <f t="shared" si="72"/>
        <v/>
      </c>
      <c r="AC423" s="296"/>
      <c r="AE423" s="54">
        <f t="shared" si="73"/>
        <v>0</v>
      </c>
      <c r="AF423" s="89"/>
      <c r="AG423" s="89"/>
      <c r="AH423" s="54" t="str">
        <f t="shared" si="74"/>
        <v/>
      </c>
      <c r="AI423" s="54" t="str">
        <f t="shared" si="75"/>
        <v/>
      </c>
      <c r="AJ423" s="54" t="str">
        <f t="shared" si="76"/>
        <v/>
      </c>
      <c r="AK423" s="54" t="str">
        <f t="shared" si="77"/>
        <v/>
      </c>
      <c r="AL423" s="54" t="str">
        <f t="shared" si="78"/>
        <v/>
      </c>
      <c r="AM423" s="54" t="str">
        <f t="shared" si="79"/>
        <v/>
      </c>
      <c r="AN423" s="54" t="str">
        <f t="shared" si="80"/>
        <v/>
      </c>
      <c r="AO423" s="54" t="str">
        <f t="shared" si="81"/>
        <v/>
      </c>
      <c r="AP423" s="54" t="str">
        <f t="shared" si="82"/>
        <v/>
      </c>
      <c r="AQ423" s="54" t="str">
        <f t="shared" si="83"/>
        <v/>
      </c>
      <c r="AR423" s="54" t="str">
        <f t="shared" si="84"/>
        <v/>
      </c>
      <c r="AS423" s="54" t="str">
        <f t="shared" si="85"/>
        <v/>
      </c>
      <c r="AT423" s="54" t="str">
        <f t="shared" si="86"/>
        <v/>
      </c>
      <c r="AU423" s="54" t="str">
        <f t="shared" si="87"/>
        <v/>
      </c>
      <c r="AV423" s="54" t="str">
        <f t="shared" si="88"/>
        <v/>
      </c>
      <c r="AW423" s="54" t="str">
        <f t="shared" si="89"/>
        <v/>
      </c>
      <c r="AX423" s="54" t="str">
        <f t="shared" si="90"/>
        <v/>
      </c>
      <c r="AY423" s="54" t="str">
        <f t="shared" si="91"/>
        <v/>
      </c>
      <c r="AZ423" s="54" t="str">
        <f t="shared" si="92"/>
        <v/>
      </c>
      <c r="BA423" s="54" t="str">
        <f t="shared" si="93"/>
        <v/>
      </c>
      <c r="BB423" s="54" t="str">
        <f t="shared" si="94"/>
        <v/>
      </c>
      <c r="BC423" s="54" t="str">
        <f t="shared" si="95"/>
        <v/>
      </c>
      <c r="BD423" s="54" t="str">
        <f t="shared" si="96"/>
        <v/>
      </c>
      <c r="BE423" s="54" t="str">
        <f t="shared" si="97"/>
        <v/>
      </c>
      <c r="BF423" s="54" t="str">
        <f t="shared" si="98"/>
        <v/>
      </c>
      <c r="BG423" s="54" t="str">
        <f t="shared" si="99"/>
        <v/>
      </c>
      <c r="BH423" s="54" t="str">
        <f t="shared" si="100"/>
        <v/>
      </c>
      <c r="BI423" s="54" t="str">
        <f t="shared" si="101"/>
        <v/>
      </c>
      <c r="BJ423" s="54" t="str">
        <f t="shared" si="102"/>
        <v/>
      </c>
      <c r="BK423" s="54" t="str">
        <f t="shared" si="103"/>
        <v/>
      </c>
      <c r="BL423" s="54" t="str">
        <f t="shared" si="104"/>
        <v/>
      </c>
      <c r="BM423" s="54" t="str">
        <f t="shared" si="105"/>
        <v/>
      </c>
      <c r="BN423" s="54" t="str">
        <f t="shared" si="106"/>
        <v/>
      </c>
      <c r="BO423" s="54" t="str">
        <f t="shared" si="107"/>
        <v/>
      </c>
      <c r="BP423" s="54" t="str">
        <f t="shared" si="108"/>
        <v/>
      </c>
      <c r="BQ423" s="54" t="str">
        <f t="shared" si="109"/>
        <v/>
      </c>
      <c r="BR423" s="54" t="str">
        <f t="shared" si="110"/>
        <v/>
      </c>
      <c r="BS423" s="54" t="str">
        <f t="shared" si="111"/>
        <v/>
      </c>
      <c r="BT423" s="54" t="str">
        <f t="shared" si="112"/>
        <v/>
      </c>
      <c r="BU423" s="54" t="str">
        <f t="shared" si="113"/>
        <v/>
      </c>
    </row>
    <row r="424" spans="2:73" ht="16.2">
      <c r="B424" s="104"/>
      <c r="C424" s="101" t="str">
        <f t="shared" si="117"/>
        <v/>
      </c>
      <c r="D424" s="46"/>
      <c r="E424" s="213"/>
      <c r="F424" s="196"/>
      <c r="G424" s="196"/>
      <c r="H424" s="188"/>
      <c r="I424" s="311"/>
      <c r="J424" s="188"/>
      <c r="K424" s="214"/>
      <c r="L424" s="196"/>
      <c r="M424" s="196"/>
      <c r="N424" s="196"/>
      <c r="O424" s="196"/>
      <c r="P424" s="196"/>
      <c r="Q424" s="196"/>
      <c r="R424" s="196"/>
      <c r="S424" s="196"/>
      <c r="T424" s="197"/>
      <c r="V424" s="294" t="str">
        <f>IFERROR(INDEX($I$76:$I$508, _xlfn.AGGREGATE(15, 6, ROW($I$76:$I$508)-MIN(ROW($I$76:$I$508))+1/($AE$76:$AE$508&lt;&gt;"ingresos")/(COUNTIF($V$75:V423, $I$76:$I$508)=0), 1)), "")</f>
        <v/>
      </c>
      <c r="W424" s="196"/>
      <c r="X424" s="196"/>
      <c r="Y424" s="188"/>
      <c r="Z424" s="102" t="str">
        <f t="shared" si="116"/>
        <v/>
      </c>
      <c r="AA424" s="103" t="str">
        <f t="shared" si="71"/>
        <v/>
      </c>
      <c r="AB424" s="295" t="str">
        <f t="shared" si="72"/>
        <v/>
      </c>
      <c r="AC424" s="296"/>
      <c r="AE424" s="54">
        <f t="shared" si="73"/>
        <v>0</v>
      </c>
      <c r="AF424" s="89"/>
      <c r="AG424" s="89"/>
      <c r="AH424" s="54" t="str">
        <f t="shared" si="74"/>
        <v/>
      </c>
      <c r="AI424" s="54" t="str">
        <f t="shared" si="75"/>
        <v/>
      </c>
      <c r="AJ424" s="54" t="str">
        <f t="shared" si="76"/>
        <v/>
      </c>
      <c r="AK424" s="54" t="str">
        <f t="shared" si="77"/>
        <v/>
      </c>
      <c r="AL424" s="54" t="str">
        <f t="shared" si="78"/>
        <v/>
      </c>
      <c r="AM424" s="54" t="str">
        <f t="shared" si="79"/>
        <v/>
      </c>
      <c r="AN424" s="54" t="str">
        <f t="shared" si="80"/>
        <v/>
      </c>
      <c r="AO424" s="54" t="str">
        <f t="shared" si="81"/>
        <v/>
      </c>
      <c r="AP424" s="54" t="str">
        <f t="shared" si="82"/>
        <v/>
      </c>
      <c r="AQ424" s="54" t="str">
        <f t="shared" si="83"/>
        <v/>
      </c>
      <c r="AR424" s="54" t="str">
        <f t="shared" si="84"/>
        <v/>
      </c>
      <c r="AS424" s="54" t="str">
        <f t="shared" si="85"/>
        <v/>
      </c>
      <c r="AT424" s="54" t="str">
        <f t="shared" si="86"/>
        <v/>
      </c>
      <c r="AU424" s="54" t="str">
        <f t="shared" si="87"/>
        <v/>
      </c>
      <c r="AV424" s="54" t="str">
        <f t="shared" si="88"/>
        <v/>
      </c>
      <c r="AW424" s="54" t="str">
        <f t="shared" si="89"/>
        <v/>
      </c>
      <c r="AX424" s="54" t="str">
        <f t="shared" si="90"/>
        <v/>
      </c>
      <c r="AY424" s="54" t="str">
        <f t="shared" si="91"/>
        <v/>
      </c>
      <c r="AZ424" s="54" t="str">
        <f t="shared" si="92"/>
        <v/>
      </c>
      <c r="BA424" s="54" t="str">
        <f t="shared" si="93"/>
        <v/>
      </c>
      <c r="BB424" s="54" t="str">
        <f t="shared" si="94"/>
        <v/>
      </c>
      <c r="BC424" s="54" t="str">
        <f t="shared" si="95"/>
        <v/>
      </c>
      <c r="BD424" s="54" t="str">
        <f t="shared" si="96"/>
        <v/>
      </c>
      <c r="BE424" s="54" t="str">
        <f t="shared" si="97"/>
        <v/>
      </c>
      <c r="BF424" s="54" t="str">
        <f t="shared" si="98"/>
        <v/>
      </c>
      <c r="BG424" s="54" t="str">
        <f t="shared" si="99"/>
        <v/>
      </c>
      <c r="BH424" s="54" t="str">
        <f t="shared" si="100"/>
        <v/>
      </c>
      <c r="BI424" s="54" t="str">
        <f t="shared" si="101"/>
        <v/>
      </c>
      <c r="BJ424" s="54" t="str">
        <f t="shared" si="102"/>
        <v/>
      </c>
      <c r="BK424" s="54" t="str">
        <f t="shared" si="103"/>
        <v/>
      </c>
      <c r="BL424" s="54" t="str">
        <f t="shared" si="104"/>
        <v/>
      </c>
      <c r="BM424" s="54" t="str">
        <f t="shared" si="105"/>
        <v/>
      </c>
      <c r="BN424" s="54" t="str">
        <f t="shared" si="106"/>
        <v/>
      </c>
      <c r="BO424" s="54" t="str">
        <f t="shared" si="107"/>
        <v/>
      </c>
      <c r="BP424" s="54" t="str">
        <f t="shared" si="108"/>
        <v/>
      </c>
      <c r="BQ424" s="54" t="str">
        <f t="shared" si="109"/>
        <v/>
      </c>
      <c r="BR424" s="54" t="str">
        <f t="shared" si="110"/>
        <v/>
      </c>
      <c r="BS424" s="54" t="str">
        <f t="shared" si="111"/>
        <v/>
      </c>
      <c r="BT424" s="54" t="str">
        <f t="shared" si="112"/>
        <v/>
      </c>
      <c r="BU424" s="54" t="str">
        <f t="shared" si="113"/>
        <v/>
      </c>
    </row>
    <row r="425" spans="2:73" ht="16.2">
      <c r="B425" s="104"/>
      <c r="C425" s="101" t="str">
        <f t="shared" si="117"/>
        <v/>
      </c>
      <c r="D425" s="46"/>
      <c r="E425" s="213"/>
      <c r="F425" s="196"/>
      <c r="G425" s="196"/>
      <c r="H425" s="188"/>
      <c r="I425" s="311"/>
      <c r="J425" s="188"/>
      <c r="K425" s="214"/>
      <c r="L425" s="196"/>
      <c r="M425" s="196"/>
      <c r="N425" s="196"/>
      <c r="O425" s="196"/>
      <c r="P425" s="196"/>
      <c r="Q425" s="196"/>
      <c r="R425" s="196"/>
      <c r="S425" s="196"/>
      <c r="T425" s="197"/>
      <c r="V425" s="294" t="str">
        <f>IFERROR(INDEX($I$76:$I$508, _xlfn.AGGREGATE(15, 6, ROW($I$76:$I$508)-MIN(ROW($I$76:$I$508))+1/($AE$76:$AE$508&lt;&gt;"ingresos")/(COUNTIF($V$75:V424, $I$76:$I$508)=0), 1)), "")</f>
        <v/>
      </c>
      <c r="W425" s="196"/>
      <c r="X425" s="196"/>
      <c r="Y425" s="188"/>
      <c r="Z425" s="102" t="str">
        <f t="shared" si="116"/>
        <v/>
      </c>
      <c r="AA425" s="103" t="str">
        <f t="shared" si="71"/>
        <v/>
      </c>
      <c r="AB425" s="295" t="str">
        <f t="shared" si="72"/>
        <v/>
      </c>
      <c r="AC425" s="296"/>
      <c r="AE425" s="54">
        <f t="shared" si="73"/>
        <v>0</v>
      </c>
      <c r="AF425" s="89"/>
      <c r="AG425" s="89"/>
      <c r="AH425" s="54" t="str">
        <f t="shared" si="74"/>
        <v/>
      </c>
      <c r="AI425" s="54" t="str">
        <f t="shared" si="75"/>
        <v/>
      </c>
      <c r="AJ425" s="54" t="str">
        <f t="shared" si="76"/>
        <v/>
      </c>
      <c r="AK425" s="54" t="str">
        <f t="shared" si="77"/>
        <v/>
      </c>
      <c r="AL425" s="54" t="str">
        <f t="shared" si="78"/>
        <v/>
      </c>
      <c r="AM425" s="54" t="str">
        <f t="shared" si="79"/>
        <v/>
      </c>
      <c r="AN425" s="54" t="str">
        <f t="shared" si="80"/>
        <v/>
      </c>
      <c r="AO425" s="54" t="str">
        <f t="shared" si="81"/>
        <v/>
      </c>
      <c r="AP425" s="54" t="str">
        <f t="shared" si="82"/>
        <v/>
      </c>
      <c r="AQ425" s="54" t="str">
        <f t="shared" si="83"/>
        <v/>
      </c>
      <c r="AR425" s="54" t="str">
        <f t="shared" si="84"/>
        <v/>
      </c>
      <c r="AS425" s="54" t="str">
        <f t="shared" si="85"/>
        <v/>
      </c>
      <c r="AT425" s="54" t="str">
        <f t="shared" si="86"/>
        <v/>
      </c>
      <c r="AU425" s="54" t="str">
        <f t="shared" si="87"/>
        <v/>
      </c>
      <c r="AV425" s="54" t="str">
        <f t="shared" si="88"/>
        <v/>
      </c>
      <c r="AW425" s="54" t="str">
        <f t="shared" si="89"/>
        <v/>
      </c>
      <c r="AX425" s="54" t="str">
        <f t="shared" si="90"/>
        <v/>
      </c>
      <c r="AY425" s="54" t="str">
        <f t="shared" si="91"/>
        <v/>
      </c>
      <c r="AZ425" s="54" t="str">
        <f t="shared" si="92"/>
        <v/>
      </c>
      <c r="BA425" s="54" t="str">
        <f t="shared" si="93"/>
        <v/>
      </c>
      <c r="BB425" s="54" t="str">
        <f t="shared" si="94"/>
        <v/>
      </c>
      <c r="BC425" s="54" t="str">
        <f t="shared" si="95"/>
        <v/>
      </c>
      <c r="BD425" s="54" t="str">
        <f t="shared" si="96"/>
        <v/>
      </c>
      <c r="BE425" s="54" t="str">
        <f t="shared" si="97"/>
        <v/>
      </c>
      <c r="BF425" s="54" t="str">
        <f t="shared" si="98"/>
        <v/>
      </c>
      <c r="BG425" s="54" t="str">
        <f t="shared" si="99"/>
        <v/>
      </c>
      <c r="BH425" s="54" t="str">
        <f t="shared" si="100"/>
        <v/>
      </c>
      <c r="BI425" s="54" t="str">
        <f t="shared" si="101"/>
        <v/>
      </c>
      <c r="BJ425" s="54" t="str">
        <f t="shared" si="102"/>
        <v/>
      </c>
      <c r="BK425" s="54" t="str">
        <f t="shared" si="103"/>
        <v/>
      </c>
      <c r="BL425" s="54" t="str">
        <f t="shared" si="104"/>
        <v/>
      </c>
      <c r="BM425" s="54" t="str">
        <f t="shared" si="105"/>
        <v/>
      </c>
      <c r="BN425" s="54" t="str">
        <f t="shared" si="106"/>
        <v/>
      </c>
      <c r="BO425" s="54" t="str">
        <f t="shared" si="107"/>
        <v/>
      </c>
      <c r="BP425" s="54" t="str">
        <f t="shared" si="108"/>
        <v/>
      </c>
      <c r="BQ425" s="54" t="str">
        <f t="shared" si="109"/>
        <v/>
      </c>
      <c r="BR425" s="54" t="str">
        <f t="shared" si="110"/>
        <v/>
      </c>
      <c r="BS425" s="54" t="str">
        <f t="shared" si="111"/>
        <v/>
      </c>
      <c r="BT425" s="54" t="str">
        <f t="shared" si="112"/>
        <v/>
      </c>
      <c r="BU425" s="54" t="str">
        <f t="shared" si="113"/>
        <v/>
      </c>
    </row>
    <row r="426" spans="2:73" ht="16.2">
      <c r="B426" s="104"/>
      <c r="C426" s="101" t="str">
        <f t="shared" si="117"/>
        <v/>
      </c>
      <c r="D426" s="46"/>
      <c r="E426" s="213"/>
      <c r="F426" s="196"/>
      <c r="G426" s="196"/>
      <c r="H426" s="188"/>
      <c r="I426" s="311"/>
      <c r="J426" s="188"/>
      <c r="K426" s="214"/>
      <c r="L426" s="196"/>
      <c r="M426" s="196"/>
      <c r="N426" s="196"/>
      <c r="O426" s="196"/>
      <c r="P426" s="196"/>
      <c r="Q426" s="196"/>
      <c r="R426" s="196"/>
      <c r="S426" s="196"/>
      <c r="T426" s="197"/>
      <c r="V426" s="294" t="str">
        <f>IFERROR(INDEX($I$76:$I$508, _xlfn.AGGREGATE(15, 6, ROW($I$76:$I$508)-MIN(ROW($I$76:$I$508))+1/($AE$76:$AE$508&lt;&gt;"ingresos")/(COUNTIF($V$75:V425, $I$76:$I$508)=0), 1)), "")</f>
        <v/>
      </c>
      <c r="W426" s="196"/>
      <c r="X426" s="196"/>
      <c r="Y426" s="188"/>
      <c r="Z426" s="102" t="str">
        <f t="shared" si="116"/>
        <v/>
      </c>
      <c r="AA426" s="103" t="str">
        <f t="shared" si="71"/>
        <v/>
      </c>
      <c r="AB426" s="295" t="str">
        <f t="shared" si="72"/>
        <v/>
      </c>
      <c r="AC426" s="296"/>
      <c r="AE426" s="54">
        <f t="shared" si="73"/>
        <v>0</v>
      </c>
      <c r="AF426" s="89"/>
      <c r="AG426" s="89"/>
      <c r="AH426" s="54" t="str">
        <f t="shared" si="74"/>
        <v/>
      </c>
      <c r="AI426" s="54" t="str">
        <f t="shared" si="75"/>
        <v/>
      </c>
      <c r="AJ426" s="54" t="str">
        <f t="shared" si="76"/>
        <v/>
      </c>
      <c r="AK426" s="54" t="str">
        <f t="shared" si="77"/>
        <v/>
      </c>
      <c r="AL426" s="54" t="str">
        <f t="shared" si="78"/>
        <v/>
      </c>
      <c r="AM426" s="54" t="str">
        <f t="shared" si="79"/>
        <v/>
      </c>
      <c r="AN426" s="54" t="str">
        <f t="shared" si="80"/>
        <v/>
      </c>
      <c r="AO426" s="54" t="str">
        <f t="shared" si="81"/>
        <v/>
      </c>
      <c r="AP426" s="54" t="str">
        <f t="shared" si="82"/>
        <v/>
      </c>
      <c r="AQ426" s="54" t="str">
        <f t="shared" si="83"/>
        <v/>
      </c>
      <c r="AR426" s="54" t="str">
        <f t="shared" si="84"/>
        <v/>
      </c>
      <c r="AS426" s="54" t="str">
        <f t="shared" si="85"/>
        <v/>
      </c>
      <c r="AT426" s="54" t="str">
        <f t="shared" si="86"/>
        <v/>
      </c>
      <c r="AU426" s="54" t="str">
        <f t="shared" si="87"/>
        <v/>
      </c>
      <c r="AV426" s="54" t="str">
        <f t="shared" si="88"/>
        <v/>
      </c>
      <c r="AW426" s="54" t="str">
        <f t="shared" si="89"/>
        <v/>
      </c>
      <c r="AX426" s="54" t="str">
        <f t="shared" si="90"/>
        <v/>
      </c>
      <c r="AY426" s="54" t="str">
        <f t="shared" si="91"/>
        <v/>
      </c>
      <c r="AZ426" s="54" t="str">
        <f t="shared" si="92"/>
        <v/>
      </c>
      <c r="BA426" s="54" t="str">
        <f t="shared" si="93"/>
        <v/>
      </c>
      <c r="BB426" s="54" t="str">
        <f t="shared" si="94"/>
        <v/>
      </c>
      <c r="BC426" s="54" t="str">
        <f t="shared" si="95"/>
        <v/>
      </c>
      <c r="BD426" s="54" t="str">
        <f t="shared" si="96"/>
        <v/>
      </c>
      <c r="BE426" s="54" t="str">
        <f t="shared" si="97"/>
        <v/>
      </c>
      <c r="BF426" s="54" t="str">
        <f t="shared" si="98"/>
        <v/>
      </c>
      <c r="BG426" s="54" t="str">
        <f t="shared" si="99"/>
        <v/>
      </c>
      <c r="BH426" s="54" t="str">
        <f t="shared" si="100"/>
        <v/>
      </c>
      <c r="BI426" s="54" t="str">
        <f t="shared" si="101"/>
        <v/>
      </c>
      <c r="BJ426" s="54" t="str">
        <f t="shared" si="102"/>
        <v/>
      </c>
      <c r="BK426" s="54" t="str">
        <f t="shared" si="103"/>
        <v/>
      </c>
      <c r="BL426" s="54" t="str">
        <f t="shared" si="104"/>
        <v/>
      </c>
      <c r="BM426" s="54" t="str">
        <f t="shared" si="105"/>
        <v/>
      </c>
      <c r="BN426" s="54" t="str">
        <f t="shared" si="106"/>
        <v/>
      </c>
      <c r="BO426" s="54" t="str">
        <f t="shared" si="107"/>
        <v/>
      </c>
      <c r="BP426" s="54" t="str">
        <f t="shared" si="108"/>
        <v/>
      </c>
      <c r="BQ426" s="54" t="str">
        <f t="shared" si="109"/>
        <v/>
      </c>
      <c r="BR426" s="54" t="str">
        <f t="shared" si="110"/>
        <v/>
      </c>
      <c r="BS426" s="54" t="str">
        <f t="shared" si="111"/>
        <v/>
      </c>
      <c r="BT426" s="54" t="str">
        <f t="shared" si="112"/>
        <v/>
      </c>
      <c r="BU426" s="54" t="str">
        <f t="shared" si="113"/>
        <v/>
      </c>
    </row>
    <row r="427" spans="2:73" ht="16.2">
      <c r="B427" s="104"/>
      <c r="C427" s="101" t="str">
        <f t="shared" si="117"/>
        <v/>
      </c>
      <c r="D427" s="46"/>
      <c r="E427" s="213"/>
      <c r="F427" s="196"/>
      <c r="G427" s="196"/>
      <c r="H427" s="188"/>
      <c r="I427" s="311"/>
      <c r="J427" s="188"/>
      <c r="K427" s="214"/>
      <c r="L427" s="196"/>
      <c r="M427" s="196"/>
      <c r="N427" s="196"/>
      <c r="O427" s="196"/>
      <c r="P427" s="196"/>
      <c r="Q427" s="196"/>
      <c r="R427" s="196"/>
      <c r="S427" s="196"/>
      <c r="T427" s="197"/>
      <c r="V427" s="294" t="str">
        <f>IFERROR(INDEX($I$76:$I$508, _xlfn.AGGREGATE(15, 6, ROW($I$76:$I$508)-MIN(ROW($I$76:$I$508))+1/($AE$76:$AE$508&lt;&gt;"ingresos")/(COUNTIF($V$75:V426, $I$76:$I$508)=0), 1)), "")</f>
        <v/>
      </c>
      <c r="W427" s="196"/>
      <c r="X427" s="196"/>
      <c r="Y427" s="188"/>
      <c r="Z427" s="102" t="str">
        <f t="shared" si="116"/>
        <v/>
      </c>
      <c r="AA427" s="103" t="str">
        <f t="shared" si="71"/>
        <v/>
      </c>
      <c r="AB427" s="295" t="str">
        <f t="shared" si="72"/>
        <v/>
      </c>
      <c r="AC427" s="296"/>
      <c r="AE427" s="54">
        <f t="shared" si="73"/>
        <v>0</v>
      </c>
      <c r="AF427" s="89"/>
      <c r="AG427" s="89"/>
      <c r="AH427" s="54" t="str">
        <f t="shared" si="74"/>
        <v/>
      </c>
      <c r="AI427" s="54" t="str">
        <f t="shared" si="75"/>
        <v/>
      </c>
      <c r="AJ427" s="54" t="str">
        <f t="shared" si="76"/>
        <v/>
      </c>
      <c r="AK427" s="54" t="str">
        <f t="shared" si="77"/>
        <v/>
      </c>
      <c r="AL427" s="54" t="str">
        <f t="shared" si="78"/>
        <v/>
      </c>
      <c r="AM427" s="54" t="str">
        <f t="shared" si="79"/>
        <v/>
      </c>
      <c r="AN427" s="54" t="str">
        <f t="shared" si="80"/>
        <v/>
      </c>
      <c r="AO427" s="54" t="str">
        <f t="shared" si="81"/>
        <v/>
      </c>
      <c r="AP427" s="54" t="str">
        <f t="shared" si="82"/>
        <v/>
      </c>
      <c r="AQ427" s="54" t="str">
        <f t="shared" si="83"/>
        <v/>
      </c>
      <c r="AR427" s="54" t="str">
        <f t="shared" si="84"/>
        <v/>
      </c>
      <c r="AS427" s="54" t="str">
        <f t="shared" si="85"/>
        <v/>
      </c>
      <c r="AT427" s="54" t="str">
        <f t="shared" si="86"/>
        <v/>
      </c>
      <c r="AU427" s="54" t="str">
        <f t="shared" si="87"/>
        <v/>
      </c>
      <c r="AV427" s="54" t="str">
        <f t="shared" si="88"/>
        <v/>
      </c>
      <c r="AW427" s="54" t="str">
        <f t="shared" si="89"/>
        <v/>
      </c>
      <c r="AX427" s="54" t="str">
        <f t="shared" si="90"/>
        <v/>
      </c>
      <c r="AY427" s="54" t="str">
        <f t="shared" si="91"/>
        <v/>
      </c>
      <c r="AZ427" s="54" t="str">
        <f t="shared" si="92"/>
        <v/>
      </c>
      <c r="BA427" s="54" t="str">
        <f t="shared" si="93"/>
        <v/>
      </c>
      <c r="BB427" s="54" t="str">
        <f t="shared" si="94"/>
        <v/>
      </c>
      <c r="BC427" s="54" t="str">
        <f t="shared" si="95"/>
        <v/>
      </c>
      <c r="BD427" s="54" t="str">
        <f t="shared" si="96"/>
        <v/>
      </c>
      <c r="BE427" s="54" t="str">
        <f t="shared" si="97"/>
        <v/>
      </c>
      <c r="BF427" s="54" t="str">
        <f t="shared" si="98"/>
        <v/>
      </c>
      <c r="BG427" s="54" t="str">
        <f t="shared" si="99"/>
        <v/>
      </c>
      <c r="BH427" s="54" t="str">
        <f t="shared" si="100"/>
        <v/>
      </c>
      <c r="BI427" s="54" t="str">
        <f t="shared" si="101"/>
        <v/>
      </c>
      <c r="BJ427" s="54" t="str">
        <f t="shared" si="102"/>
        <v/>
      </c>
      <c r="BK427" s="54" t="str">
        <f t="shared" si="103"/>
        <v/>
      </c>
      <c r="BL427" s="54" t="str">
        <f t="shared" si="104"/>
        <v/>
      </c>
      <c r="BM427" s="54" t="str">
        <f t="shared" si="105"/>
        <v/>
      </c>
      <c r="BN427" s="54" t="str">
        <f t="shared" si="106"/>
        <v/>
      </c>
      <c r="BO427" s="54" t="str">
        <f t="shared" si="107"/>
        <v/>
      </c>
      <c r="BP427" s="54" t="str">
        <f t="shared" si="108"/>
        <v/>
      </c>
      <c r="BQ427" s="54" t="str">
        <f t="shared" si="109"/>
        <v/>
      </c>
      <c r="BR427" s="54" t="str">
        <f t="shared" si="110"/>
        <v/>
      </c>
      <c r="BS427" s="54" t="str">
        <f t="shared" si="111"/>
        <v/>
      </c>
      <c r="BT427" s="54" t="str">
        <f t="shared" si="112"/>
        <v/>
      </c>
      <c r="BU427" s="54" t="str">
        <f t="shared" si="113"/>
        <v/>
      </c>
    </row>
    <row r="428" spans="2:73" ht="16.2">
      <c r="B428" s="104"/>
      <c r="C428" s="101" t="str">
        <f t="shared" si="117"/>
        <v/>
      </c>
      <c r="D428" s="46"/>
      <c r="E428" s="213"/>
      <c r="F428" s="196"/>
      <c r="G428" s="196"/>
      <c r="H428" s="188"/>
      <c r="I428" s="311"/>
      <c r="J428" s="188"/>
      <c r="K428" s="214"/>
      <c r="L428" s="196"/>
      <c r="M428" s="196"/>
      <c r="N428" s="196"/>
      <c r="O428" s="196"/>
      <c r="P428" s="196"/>
      <c r="Q428" s="196"/>
      <c r="R428" s="196"/>
      <c r="S428" s="196"/>
      <c r="T428" s="197"/>
      <c r="V428" s="294" t="str">
        <f>IFERROR(INDEX($I$76:$I$508, _xlfn.AGGREGATE(15, 6, ROW($I$76:$I$508)-MIN(ROW($I$76:$I$508))+1/($AE$76:$AE$508&lt;&gt;"ingresos")/(COUNTIF($V$75:V427, $I$76:$I$508)=0), 1)), "")</f>
        <v/>
      </c>
      <c r="W428" s="196"/>
      <c r="X428" s="196"/>
      <c r="Y428" s="188"/>
      <c r="Z428" s="102" t="str">
        <f t="shared" si="116"/>
        <v/>
      </c>
      <c r="AA428" s="103" t="str">
        <f t="shared" si="71"/>
        <v/>
      </c>
      <c r="AB428" s="295" t="str">
        <f t="shared" si="72"/>
        <v/>
      </c>
      <c r="AC428" s="296"/>
      <c r="AE428" s="54">
        <f t="shared" si="73"/>
        <v>0</v>
      </c>
      <c r="AF428" s="89"/>
      <c r="AG428" s="89"/>
      <c r="AH428" s="54" t="str">
        <f t="shared" si="74"/>
        <v/>
      </c>
      <c r="AI428" s="54" t="str">
        <f t="shared" si="75"/>
        <v/>
      </c>
      <c r="AJ428" s="54" t="str">
        <f t="shared" si="76"/>
        <v/>
      </c>
      <c r="AK428" s="54" t="str">
        <f t="shared" si="77"/>
        <v/>
      </c>
      <c r="AL428" s="54" t="str">
        <f t="shared" si="78"/>
        <v/>
      </c>
      <c r="AM428" s="54" t="str">
        <f t="shared" si="79"/>
        <v/>
      </c>
      <c r="AN428" s="54" t="str">
        <f t="shared" si="80"/>
        <v/>
      </c>
      <c r="AO428" s="54" t="str">
        <f t="shared" si="81"/>
        <v/>
      </c>
      <c r="AP428" s="54" t="str">
        <f t="shared" si="82"/>
        <v/>
      </c>
      <c r="AQ428" s="54" t="str">
        <f t="shared" si="83"/>
        <v/>
      </c>
      <c r="AR428" s="54" t="str">
        <f t="shared" si="84"/>
        <v/>
      </c>
      <c r="AS428" s="54" t="str">
        <f t="shared" si="85"/>
        <v/>
      </c>
      <c r="AT428" s="54" t="str">
        <f t="shared" si="86"/>
        <v/>
      </c>
      <c r="AU428" s="54" t="str">
        <f t="shared" si="87"/>
        <v/>
      </c>
      <c r="AV428" s="54" t="str">
        <f t="shared" si="88"/>
        <v/>
      </c>
      <c r="AW428" s="54" t="str">
        <f t="shared" si="89"/>
        <v/>
      </c>
      <c r="AX428" s="54" t="str">
        <f t="shared" si="90"/>
        <v/>
      </c>
      <c r="AY428" s="54" t="str">
        <f t="shared" si="91"/>
        <v/>
      </c>
      <c r="AZ428" s="54" t="str">
        <f t="shared" si="92"/>
        <v/>
      </c>
      <c r="BA428" s="54" t="str">
        <f t="shared" si="93"/>
        <v/>
      </c>
      <c r="BB428" s="54" t="str">
        <f t="shared" si="94"/>
        <v/>
      </c>
      <c r="BC428" s="54" t="str">
        <f t="shared" si="95"/>
        <v/>
      </c>
      <c r="BD428" s="54" t="str">
        <f t="shared" si="96"/>
        <v/>
      </c>
      <c r="BE428" s="54" t="str">
        <f t="shared" si="97"/>
        <v/>
      </c>
      <c r="BF428" s="54" t="str">
        <f t="shared" si="98"/>
        <v/>
      </c>
      <c r="BG428" s="54" t="str">
        <f t="shared" si="99"/>
        <v/>
      </c>
      <c r="BH428" s="54" t="str">
        <f t="shared" si="100"/>
        <v/>
      </c>
      <c r="BI428" s="54" t="str">
        <f t="shared" si="101"/>
        <v/>
      </c>
      <c r="BJ428" s="54" t="str">
        <f t="shared" si="102"/>
        <v/>
      </c>
      <c r="BK428" s="54" t="str">
        <f t="shared" si="103"/>
        <v/>
      </c>
      <c r="BL428" s="54" t="str">
        <f t="shared" si="104"/>
        <v/>
      </c>
      <c r="BM428" s="54" t="str">
        <f t="shared" si="105"/>
        <v/>
      </c>
      <c r="BN428" s="54" t="str">
        <f t="shared" si="106"/>
        <v/>
      </c>
      <c r="BO428" s="54" t="str">
        <f t="shared" si="107"/>
        <v/>
      </c>
      <c r="BP428" s="54" t="str">
        <f t="shared" si="108"/>
        <v/>
      </c>
      <c r="BQ428" s="54" t="str">
        <f t="shared" si="109"/>
        <v/>
      </c>
      <c r="BR428" s="54" t="str">
        <f t="shared" si="110"/>
        <v/>
      </c>
      <c r="BS428" s="54" t="str">
        <f t="shared" si="111"/>
        <v/>
      </c>
      <c r="BT428" s="54" t="str">
        <f t="shared" si="112"/>
        <v/>
      </c>
      <c r="BU428" s="54" t="str">
        <f t="shared" si="113"/>
        <v/>
      </c>
    </row>
    <row r="429" spans="2:73" ht="16.2">
      <c r="B429" s="104"/>
      <c r="C429" s="101" t="str">
        <f t="shared" si="117"/>
        <v/>
      </c>
      <c r="D429" s="46"/>
      <c r="E429" s="213"/>
      <c r="F429" s="196"/>
      <c r="G429" s="196"/>
      <c r="H429" s="188"/>
      <c r="I429" s="311"/>
      <c r="J429" s="188"/>
      <c r="K429" s="214"/>
      <c r="L429" s="196"/>
      <c r="M429" s="196"/>
      <c r="N429" s="196"/>
      <c r="O429" s="196"/>
      <c r="P429" s="196"/>
      <c r="Q429" s="196"/>
      <c r="R429" s="196"/>
      <c r="S429" s="196"/>
      <c r="T429" s="197"/>
      <c r="V429" s="294" t="str">
        <f>IFERROR(INDEX($I$76:$I$508, _xlfn.AGGREGATE(15, 6, ROW($I$76:$I$508)-MIN(ROW($I$76:$I$508))+1/($AE$76:$AE$508&lt;&gt;"ingresos")/(COUNTIF($V$75:V428, $I$76:$I$508)=0), 1)), "")</f>
        <v/>
      </c>
      <c r="W429" s="196"/>
      <c r="X429" s="196"/>
      <c r="Y429" s="188"/>
      <c r="Z429" s="102" t="str">
        <f t="shared" si="116"/>
        <v/>
      </c>
      <c r="AA429" s="103" t="str">
        <f t="shared" si="71"/>
        <v/>
      </c>
      <c r="AB429" s="295" t="str">
        <f t="shared" si="72"/>
        <v/>
      </c>
      <c r="AC429" s="296"/>
      <c r="AE429" s="54">
        <f t="shared" si="73"/>
        <v>0</v>
      </c>
      <c r="AF429" s="89"/>
      <c r="AG429" s="89"/>
      <c r="AH429" s="54" t="str">
        <f t="shared" si="74"/>
        <v/>
      </c>
      <c r="AI429" s="54" t="str">
        <f t="shared" si="75"/>
        <v/>
      </c>
      <c r="AJ429" s="54" t="str">
        <f t="shared" si="76"/>
        <v/>
      </c>
      <c r="AK429" s="54" t="str">
        <f t="shared" si="77"/>
        <v/>
      </c>
      <c r="AL429" s="54" t="str">
        <f t="shared" si="78"/>
        <v/>
      </c>
      <c r="AM429" s="54" t="str">
        <f t="shared" si="79"/>
        <v/>
      </c>
      <c r="AN429" s="54" t="str">
        <f t="shared" si="80"/>
        <v/>
      </c>
      <c r="AO429" s="54" t="str">
        <f t="shared" si="81"/>
        <v/>
      </c>
      <c r="AP429" s="54" t="str">
        <f t="shared" si="82"/>
        <v/>
      </c>
      <c r="AQ429" s="54" t="str">
        <f t="shared" si="83"/>
        <v/>
      </c>
      <c r="AR429" s="54" t="str">
        <f t="shared" si="84"/>
        <v/>
      </c>
      <c r="AS429" s="54" t="str">
        <f t="shared" si="85"/>
        <v/>
      </c>
      <c r="AT429" s="54" t="str">
        <f t="shared" si="86"/>
        <v/>
      </c>
      <c r="AU429" s="54" t="str">
        <f t="shared" si="87"/>
        <v/>
      </c>
      <c r="AV429" s="54" t="str">
        <f t="shared" si="88"/>
        <v/>
      </c>
      <c r="AW429" s="54" t="str">
        <f t="shared" si="89"/>
        <v/>
      </c>
      <c r="AX429" s="54" t="str">
        <f t="shared" si="90"/>
        <v/>
      </c>
      <c r="AY429" s="54" t="str">
        <f t="shared" si="91"/>
        <v/>
      </c>
      <c r="AZ429" s="54" t="str">
        <f t="shared" si="92"/>
        <v/>
      </c>
      <c r="BA429" s="54" t="str">
        <f t="shared" si="93"/>
        <v/>
      </c>
      <c r="BB429" s="54" t="str">
        <f t="shared" si="94"/>
        <v/>
      </c>
      <c r="BC429" s="54" t="str">
        <f t="shared" si="95"/>
        <v/>
      </c>
      <c r="BD429" s="54" t="str">
        <f t="shared" si="96"/>
        <v/>
      </c>
      <c r="BE429" s="54" t="str">
        <f t="shared" si="97"/>
        <v/>
      </c>
      <c r="BF429" s="54" t="str">
        <f t="shared" si="98"/>
        <v/>
      </c>
      <c r="BG429" s="54" t="str">
        <f t="shared" si="99"/>
        <v/>
      </c>
      <c r="BH429" s="54" t="str">
        <f t="shared" si="100"/>
        <v/>
      </c>
      <c r="BI429" s="54" t="str">
        <f t="shared" si="101"/>
        <v/>
      </c>
      <c r="BJ429" s="54" t="str">
        <f t="shared" si="102"/>
        <v/>
      </c>
      <c r="BK429" s="54" t="str">
        <f t="shared" si="103"/>
        <v/>
      </c>
      <c r="BL429" s="54" t="str">
        <f t="shared" si="104"/>
        <v/>
      </c>
      <c r="BM429" s="54" t="str">
        <f t="shared" si="105"/>
        <v/>
      </c>
      <c r="BN429" s="54" t="str">
        <f t="shared" si="106"/>
        <v/>
      </c>
      <c r="BO429" s="54" t="str">
        <f t="shared" si="107"/>
        <v/>
      </c>
      <c r="BP429" s="54" t="str">
        <f t="shared" si="108"/>
        <v/>
      </c>
      <c r="BQ429" s="54" t="str">
        <f t="shared" si="109"/>
        <v/>
      </c>
      <c r="BR429" s="54" t="str">
        <f t="shared" si="110"/>
        <v/>
      </c>
      <c r="BS429" s="54" t="str">
        <f t="shared" si="111"/>
        <v/>
      </c>
      <c r="BT429" s="54" t="str">
        <f t="shared" si="112"/>
        <v/>
      </c>
      <c r="BU429" s="54" t="str">
        <f t="shared" si="113"/>
        <v/>
      </c>
    </row>
    <row r="430" spans="2:73" ht="16.2">
      <c r="B430" s="104"/>
      <c r="C430" s="101" t="str">
        <f t="shared" si="117"/>
        <v/>
      </c>
      <c r="D430" s="46"/>
      <c r="E430" s="213"/>
      <c r="F430" s="196"/>
      <c r="G430" s="196"/>
      <c r="H430" s="188"/>
      <c r="I430" s="311"/>
      <c r="J430" s="188"/>
      <c r="K430" s="214"/>
      <c r="L430" s="196"/>
      <c r="M430" s="196"/>
      <c r="N430" s="196"/>
      <c r="O430" s="196"/>
      <c r="P430" s="196"/>
      <c r="Q430" s="196"/>
      <c r="R430" s="196"/>
      <c r="S430" s="196"/>
      <c r="T430" s="197"/>
      <c r="V430" s="294" t="str">
        <f>IFERROR(INDEX($I$76:$I$508, _xlfn.AGGREGATE(15, 6, ROW($I$76:$I$508)-MIN(ROW($I$76:$I$508))+1/($AE$76:$AE$508&lt;&gt;"ingresos")/(COUNTIF($V$75:V429, $I$76:$I$508)=0), 1)), "")</f>
        <v/>
      </c>
      <c r="W430" s="196"/>
      <c r="X430" s="196"/>
      <c r="Y430" s="188"/>
      <c r="Z430" s="102" t="str">
        <f t="shared" si="116"/>
        <v/>
      </c>
      <c r="AA430" s="103" t="str">
        <f t="shared" si="71"/>
        <v/>
      </c>
      <c r="AB430" s="295" t="str">
        <f t="shared" si="72"/>
        <v/>
      </c>
      <c r="AC430" s="296"/>
      <c r="AE430" s="54">
        <f t="shared" si="73"/>
        <v>0</v>
      </c>
      <c r="AF430" s="89"/>
      <c r="AG430" s="89"/>
      <c r="AH430" s="54" t="str">
        <f t="shared" si="74"/>
        <v/>
      </c>
      <c r="AI430" s="54" t="str">
        <f t="shared" si="75"/>
        <v/>
      </c>
      <c r="AJ430" s="54" t="str">
        <f t="shared" si="76"/>
        <v/>
      </c>
      <c r="AK430" s="54" t="str">
        <f t="shared" si="77"/>
        <v/>
      </c>
      <c r="AL430" s="54" t="str">
        <f t="shared" si="78"/>
        <v/>
      </c>
      <c r="AM430" s="54" t="str">
        <f t="shared" si="79"/>
        <v/>
      </c>
      <c r="AN430" s="54" t="str">
        <f t="shared" si="80"/>
        <v/>
      </c>
      <c r="AO430" s="54" t="str">
        <f t="shared" si="81"/>
        <v/>
      </c>
      <c r="AP430" s="54" t="str">
        <f t="shared" si="82"/>
        <v/>
      </c>
      <c r="AQ430" s="54" t="str">
        <f t="shared" si="83"/>
        <v/>
      </c>
      <c r="AR430" s="54" t="str">
        <f t="shared" si="84"/>
        <v/>
      </c>
      <c r="AS430" s="54" t="str">
        <f t="shared" si="85"/>
        <v/>
      </c>
      <c r="AT430" s="54" t="str">
        <f t="shared" si="86"/>
        <v/>
      </c>
      <c r="AU430" s="54" t="str">
        <f t="shared" si="87"/>
        <v/>
      </c>
      <c r="AV430" s="54" t="str">
        <f t="shared" si="88"/>
        <v/>
      </c>
      <c r="AW430" s="54" t="str">
        <f t="shared" si="89"/>
        <v/>
      </c>
      <c r="AX430" s="54" t="str">
        <f t="shared" si="90"/>
        <v/>
      </c>
      <c r="AY430" s="54" t="str">
        <f t="shared" si="91"/>
        <v/>
      </c>
      <c r="AZ430" s="54" t="str">
        <f t="shared" si="92"/>
        <v/>
      </c>
      <c r="BA430" s="54" t="str">
        <f t="shared" si="93"/>
        <v/>
      </c>
      <c r="BB430" s="54" t="str">
        <f t="shared" si="94"/>
        <v/>
      </c>
      <c r="BC430" s="54" t="str">
        <f t="shared" si="95"/>
        <v/>
      </c>
      <c r="BD430" s="54" t="str">
        <f t="shared" si="96"/>
        <v/>
      </c>
      <c r="BE430" s="54" t="str">
        <f t="shared" si="97"/>
        <v/>
      </c>
      <c r="BF430" s="54" t="str">
        <f t="shared" si="98"/>
        <v/>
      </c>
      <c r="BG430" s="54" t="str">
        <f t="shared" si="99"/>
        <v/>
      </c>
      <c r="BH430" s="54" t="str">
        <f t="shared" si="100"/>
        <v/>
      </c>
      <c r="BI430" s="54" t="str">
        <f t="shared" si="101"/>
        <v/>
      </c>
      <c r="BJ430" s="54" t="str">
        <f t="shared" si="102"/>
        <v/>
      </c>
      <c r="BK430" s="54" t="str">
        <f t="shared" si="103"/>
        <v/>
      </c>
      <c r="BL430" s="54" t="str">
        <f t="shared" si="104"/>
        <v/>
      </c>
      <c r="BM430" s="54" t="str">
        <f t="shared" si="105"/>
        <v/>
      </c>
      <c r="BN430" s="54" t="str">
        <f t="shared" si="106"/>
        <v/>
      </c>
      <c r="BO430" s="54" t="str">
        <f t="shared" si="107"/>
        <v/>
      </c>
      <c r="BP430" s="54" t="str">
        <f t="shared" si="108"/>
        <v/>
      </c>
      <c r="BQ430" s="54" t="str">
        <f t="shared" si="109"/>
        <v/>
      </c>
      <c r="BR430" s="54" t="str">
        <f t="shared" si="110"/>
        <v/>
      </c>
      <c r="BS430" s="54" t="str">
        <f t="shared" si="111"/>
        <v/>
      </c>
      <c r="BT430" s="54" t="str">
        <f t="shared" si="112"/>
        <v/>
      </c>
      <c r="BU430" s="54" t="str">
        <f t="shared" si="113"/>
        <v/>
      </c>
    </row>
    <row r="431" spans="2:73" ht="16.2">
      <c r="B431" s="104"/>
      <c r="C431" s="101" t="str">
        <f t="shared" si="117"/>
        <v/>
      </c>
      <c r="D431" s="46"/>
      <c r="E431" s="213"/>
      <c r="F431" s="196"/>
      <c r="G431" s="196"/>
      <c r="H431" s="188"/>
      <c r="I431" s="311"/>
      <c r="J431" s="188"/>
      <c r="K431" s="214"/>
      <c r="L431" s="196"/>
      <c r="M431" s="196"/>
      <c r="N431" s="196"/>
      <c r="O431" s="196"/>
      <c r="P431" s="196"/>
      <c r="Q431" s="196"/>
      <c r="R431" s="196"/>
      <c r="S431" s="196"/>
      <c r="T431" s="197"/>
      <c r="V431" s="294" t="str">
        <f>IFERROR(INDEX($I$76:$I$508, _xlfn.AGGREGATE(15, 6, ROW($I$76:$I$508)-MIN(ROW($I$76:$I$508))+1/($AE$76:$AE$508&lt;&gt;"ingresos")/(COUNTIF($V$75:V430, $I$76:$I$508)=0), 1)), "")</f>
        <v/>
      </c>
      <c r="W431" s="196"/>
      <c r="X431" s="196"/>
      <c r="Y431" s="188"/>
      <c r="Z431" s="102" t="str">
        <f t="shared" si="116"/>
        <v/>
      </c>
      <c r="AA431" s="103" t="str">
        <f t="shared" si="71"/>
        <v/>
      </c>
      <c r="AB431" s="295" t="str">
        <f t="shared" si="72"/>
        <v/>
      </c>
      <c r="AC431" s="296"/>
      <c r="AE431" s="54">
        <f t="shared" si="73"/>
        <v>0</v>
      </c>
      <c r="AF431" s="89"/>
      <c r="AG431" s="89"/>
      <c r="AH431" s="54" t="str">
        <f t="shared" si="74"/>
        <v/>
      </c>
      <c r="AI431" s="54" t="str">
        <f t="shared" si="75"/>
        <v/>
      </c>
      <c r="AJ431" s="54" t="str">
        <f t="shared" si="76"/>
        <v/>
      </c>
      <c r="AK431" s="54" t="str">
        <f t="shared" si="77"/>
        <v/>
      </c>
      <c r="AL431" s="54" t="str">
        <f t="shared" si="78"/>
        <v/>
      </c>
      <c r="AM431" s="54" t="str">
        <f t="shared" si="79"/>
        <v/>
      </c>
      <c r="AN431" s="54" t="str">
        <f t="shared" si="80"/>
        <v/>
      </c>
      <c r="AO431" s="54" t="str">
        <f t="shared" si="81"/>
        <v/>
      </c>
      <c r="AP431" s="54" t="str">
        <f t="shared" si="82"/>
        <v/>
      </c>
      <c r="AQ431" s="54" t="str">
        <f t="shared" si="83"/>
        <v/>
      </c>
      <c r="AR431" s="54" t="str">
        <f t="shared" si="84"/>
        <v/>
      </c>
      <c r="AS431" s="54" t="str">
        <f t="shared" si="85"/>
        <v/>
      </c>
      <c r="AT431" s="54" t="str">
        <f t="shared" si="86"/>
        <v/>
      </c>
      <c r="AU431" s="54" t="str">
        <f t="shared" si="87"/>
        <v/>
      </c>
      <c r="AV431" s="54" t="str">
        <f t="shared" si="88"/>
        <v/>
      </c>
      <c r="AW431" s="54" t="str">
        <f t="shared" si="89"/>
        <v/>
      </c>
      <c r="AX431" s="54" t="str">
        <f t="shared" si="90"/>
        <v/>
      </c>
      <c r="AY431" s="54" t="str">
        <f t="shared" si="91"/>
        <v/>
      </c>
      <c r="AZ431" s="54" t="str">
        <f t="shared" si="92"/>
        <v/>
      </c>
      <c r="BA431" s="54" t="str">
        <f t="shared" si="93"/>
        <v/>
      </c>
      <c r="BB431" s="54" t="str">
        <f t="shared" si="94"/>
        <v/>
      </c>
      <c r="BC431" s="54" t="str">
        <f t="shared" si="95"/>
        <v/>
      </c>
      <c r="BD431" s="54" t="str">
        <f t="shared" si="96"/>
        <v/>
      </c>
      <c r="BE431" s="54" t="str">
        <f t="shared" si="97"/>
        <v/>
      </c>
      <c r="BF431" s="54" t="str">
        <f t="shared" si="98"/>
        <v/>
      </c>
      <c r="BG431" s="54" t="str">
        <f t="shared" si="99"/>
        <v/>
      </c>
      <c r="BH431" s="54" t="str">
        <f t="shared" si="100"/>
        <v/>
      </c>
      <c r="BI431" s="54" t="str">
        <f t="shared" si="101"/>
        <v/>
      </c>
      <c r="BJ431" s="54" t="str">
        <f t="shared" si="102"/>
        <v/>
      </c>
      <c r="BK431" s="54" t="str">
        <f t="shared" si="103"/>
        <v/>
      </c>
      <c r="BL431" s="54" t="str">
        <f t="shared" si="104"/>
        <v/>
      </c>
      <c r="BM431" s="54" t="str">
        <f t="shared" si="105"/>
        <v/>
      </c>
      <c r="BN431" s="54" t="str">
        <f t="shared" si="106"/>
        <v/>
      </c>
      <c r="BO431" s="54" t="str">
        <f t="shared" si="107"/>
        <v/>
      </c>
      <c r="BP431" s="54" t="str">
        <f t="shared" si="108"/>
        <v/>
      </c>
      <c r="BQ431" s="54" t="str">
        <f t="shared" si="109"/>
        <v/>
      </c>
      <c r="BR431" s="54" t="str">
        <f t="shared" si="110"/>
        <v/>
      </c>
      <c r="BS431" s="54" t="str">
        <f t="shared" si="111"/>
        <v/>
      </c>
      <c r="BT431" s="54" t="str">
        <f t="shared" si="112"/>
        <v/>
      </c>
      <c r="BU431" s="54" t="str">
        <f t="shared" si="113"/>
        <v/>
      </c>
    </row>
    <row r="432" spans="2:73" ht="16.2">
      <c r="B432" s="104"/>
      <c r="C432" s="101" t="str">
        <f t="shared" si="117"/>
        <v/>
      </c>
      <c r="D432" s="46"/>
      <c r="E432" s="213"/>
      <c r="F432" s="196"/>
      <c r="G432" s="196"/>
      <c r="H432" s="188"/>
      <c r="I432" s="311"/>
      <c r="J432" s="188"/>
      <c r="K432" s="214"/>
      <c r="L432" s="196"/>
      <c r="M432" s="196"/>
      <c r="N432" s="196"/>
      <c r="O432" s="196"/>
      <c r="P432" s="196"/>
      <c r="Q432" s="196"/>
      <c r="R432" s="196"/>
      <c r="S432" s="196"/>
      <c r="T432" s="197"/>
      <c r="V432" s="294" t="str">
        <f>IFERROR(INDEX($I$76:$I$508, _xlfn.AGGREGATE(15, 6, ROW($I$76:$I$508)-MIN(ROW($I$76:$I$508))+1/($AE$76:$AE$508&lt;&gt;"ingresos")/(COUNTIF($V$75:V431, $I$76:$I$508)=0), 1)), "")</f>
        <v/>
      </c>
      <c r="W432" s="196"/>
      <c r="X432" s="196"/>
      <c r="Y432" s="188"/>
      <c r="Z432" s="102" t="str">
        <f t="shared" si="116"/>
        <v/>
      </c>
      <c r="AA432" s="103" t="str">
        <f t="shared" si="71"/>
        <v/>
      </c>
      <c r="AB432" s="295" t="str">
        <f t="shared" si="72"/>
        <v/>
      </c>
      <c r="AC432" s="296"/>
      <c r="AE432" s="54">
        <f t="shared" si="73"/>
        <v>0</v>
      </c>
      <c r="AF432" s="89"/>
      <c r="AG432" s="89"/>
      <c r="AH432" s="54" t="str">
        <f t="shared" si="74"/>
        <v/>
      </c>
      <c r="AI432" s="54" t="str">
        <f t="shared" si="75"/>
        <v/>
      </c>
      <c r="AJ432" s="54" t="str">
        <f t="shared" si="76"/>
        <v/>
      </c>
      <c r="AK432" s="54" t="str">
        <f t="shared" si="77"/>
        <v/>
      </c>
      <c r="AL432" s="54" t="str">
        <f t="shared" si="78"/>
        <v/>
      </c>
      <c r="AM432" s="54" t="str">
        <f t="shared" si="79"/>
        <v/>
      </c>
      <c r="AN432" s="54" t="str">
        <f t="shared" si="80"/>
        <v/>
      </c>
      <c r="AO432" s="54" t="str">
        <f t="shared" si="81"/>
        <v/>
      </c>
      <c r="AP432" s="54" t="str">
        <f t="shared" si="82"/>
        <v/>
      </c>
      <c r="AQ432" s="54" t="str">
        <f t="shared" si="83"/>
        <v/>
      </c>
      <c r="AR432" s="54" t="str">
        <f t="shared" si="84"/>
        <v/>
      </c>
      <c r="AS432" s="54" t="str">
        <f t="shared" si="85"/>
        <v/>
      </c>
      <c r="AT432" s="54" t="str">
        <f t="shared" si="86"/>
        <v/>
      </c>
      <c r="AU432" s="54" t="str">
        <f t="shared" si="87"/>
        <v/>
      </c>
      <c r="AV432" s="54" t="str">
        <f t="shared" si="88"/>
        <v/>
      </c>
      <c r="AW432" s="54" t="str">
        <f t="shared" si="89"/>
        <v/>
      </c>
      <c r="AX432" s="54" t="str">
        <f t="shared" si="90"/>
        <v/>
      </c>
      <c r="AY432" s="54" t="str">
        <f t="shared" si="91"/>
        <v/>
      </c>
      <c r="AZ432" s="54" t="str">
        <f t="shared" si="92"/>
        <v/>
      </c>
      <c r="BA432" s="54" t="str">
        <f t="shared" si="93"/>
        <v/>
      </c>
      <c r="BB432" s="54" t="str">
        <f t="shared" si="94"/>
        <v/>
      </c>
      <c r="BC432" s="54" t="str">
        <f t="shared" si="95"/>
        <v/>
      </c>
      <c r="BD432" s="54" t="str">
        <f t="shared" si="96"/>
        <v/>
      </c>
      <c r="BE432" s="54" t="str">
        <f t="shared" si="97"/>
        <v/>
      </c>
      <c r="BF432" s="54" t="str">
        <f t="shared" si="98"/>
        <v/>
      </c>
      <c r="BG432" s="54" t="str">
        <f t="shared" si="99"/>
        <v/>
      </c>
      <c r="BH432" s="54" t="str">
        <f t="shared" si="100"/>
        <v/>
      </c>
      <c r="BI432" s="54" t="str">
        <f t="shared" si="101"/>
        <v/>
      </c>
      <c r="BJ432" s="54" t="str">
        <f t="shared" si="102"/>
        <v/>
      </c>
      <c r="BK432" s="54" t="str">
        <f t="shared" si="103"/>
        <v/>
      </c>
      <c r="BL432" s="54" t="str">
        <f t="shared" si="104"/>
        <v/>
      </c>
      <c r="BM432" s="54" t="str">
        <f t="shared" si="105"/>
        <v/>
      </c>
      <c r="BN432" s="54" t="str">
        <f t="shared" si="106"/>
        <v/>
      </c>
      <c r="BO432" s="54" t="str">
        <f t="shared" si="107"/>
        <v/>
      </c>
      <c r="BP432" s="54" t="str">
        <f t="shared" si="108"/>
        <v/>
      </c>
      <c r="BQ432" s="54" t="str">
        <f t="shared" si="109"/>
        <v/>
      </c>
      <c r="BR432" s="54" t="str">
        <f t="shared" si="110"/>
        <v/>
      </c>
      <c r="BS432" s="54" t="str">
        <f t="shared" si="111"/>
        <v/>
      </c>
      <c r="BT432" s="54" t="str">
        <f t="shared" si="112"/>
        <v/>
      </c>
      <c r="BU432" s="54" t="str">
        <f t="shared" si="113"/>
        <v/>
      </c>
    </row>
    <row r="433" spans="2:73" ht="16.2">
      <c r="B433" s="104"/>
      <c r="C433" s="101" t="str">
        <f t="shared" si="117"/>
        <v/>
      </c>
      <c r="D433" s="46"/>
      <c r="E433" s="213"/>
      <c r="F433" s="196"/>
      <c r="G433" s="196"/>
      <c r="H433" s="188"/>
      <c r="I433" s="311"/>
      <c r="J433" s="188"/>
      <c r="K433" s="214"/>
      <c r="L433" s="196"/>
      <c r="M433" s="196"/>
      <c r="N433" s="196"/>
      <c r="O433" s="196"/>
      <c r="P433" s="196"/>
      <c r="Q433" s="196"/>
      <c r="R433" s="196"/>
      <c r="S433" s="196"/>
      <c r="T433" s="197"/>
      <c r="V433" s="294" t="str">
        <f>IFERROR(INDEX($I$76:$I$508, _xlfn.AGGREGATE(15, 6, ROW($I$76:$I$508)-MIN(ROW($I$76:$I$508))+1/($AE$76:$AE$508&lt;&gt;"ingresos")/(COUNTIF($V$75:V432, $I$76:$I$508)=0), 1)), "")</f>
        <v/>
      </c>
      <c r="W433" s="196"/>
      <c r="X433" s="196"/>
      <c r="Y433" s="188"/>
      <c r="Z433" s="102" t="str">
        <f t="shared" si="116"/>
        <v/>
      </c>
      <c r="AA433" s="103" t="str">
        <f t="shared" si="71"/>
        <v/>
      </c>
      <c r="AB433" s="295" t="str">
        <f t="shared" si="72"/>
        <v/>
      </c>
      <c r="AC433" s="296"/>
      <c r="AE433" s="54">
        <f t="shared" si="73"/>
        <v>0</v>
      </c>
      <c r="AF433" s="89"/>
      <c r="AG433" s="89"/>
      <c r="AH433" s="54" t="str">
        <f t="shared" si="74"/>
        <v/>
      </c>
      <c r="AI433" s="54" t="str">
        <f t="shared" si="75"/>
        <v/>
      </c>
      <c r="AJ433" s="54" t="str">
        <f t="shared" si="76"/>
        <v/>
      </c>
      <c r="AK433" s="54" t="str">
        <f t="shared" si="77"/>
        <v/>
      </c>
      <c r="AL433" s="54" t="str">
        <f t="shared" si="78"/>
        <v/>
      </c>
      <c r="AM433" s="54" t="str">
        <f t="shared" si="79"/>
        <v/>
      </c>
      <c r="AN433" s="54" t="str">
        <f t="shared" si="80"/>
        <v/>
      </c>
      <c r="AO433" s="54" t="str">
        <f t="shared" si="81"/>
        <v/>
      </c>
      <c r="AP433" s="54" t="str">
        <f t="shared" si="82"/>
        <v/>
      </c>
      <c r="AQ433" s="54" t="str">
        <f t="shared" si="83"/>
        <v/>
      </c>
      <c r="AR433" s="54" t="str">
        <f t="shared" si="84"/>
        <v/>
      </c>
      <c r="AS433" s="54" t="str">
        <f t="shared" si="85"/>
        <v/>
      </c>
      <c r="AT433" s="54" t="str">
        <f t="shared" si="86"/>
        <v/>
      </c>
      <c r="AU433" s="54" t="str">
        <f t="shared" si="87"/>
        <v/>
      </c>
      <c r="AV433" s="54" t="str">
        <f t="shared" si="88"/>
        <v/>
      </c>
      <c r="AW433" s="54" t="str">
        <f t="shared" si="89"/>
        <v/>
      </c>
      <c r="AX433" s="54" t="str">
        <f t="shared" si="90"/>
        <v/>
      </c>
      <c r="AY433" s="54" t="str">
        <f t="shared" si="91"/>
        <v/>
      </c>
      <c r="AZ433" s="54" t="str">
        <f t="shared" si="92"/>
        <v/>
      </c>
      <c r="BA433" s="54" t="str">
        <f t="shared" si="93"/>
        <v/>
      </c>
      <c r="BB433" s="54" t="str">
        <f t="shared" si="94"/>
        <v/>
      </c>
      <c r="BC433" s="54" t="str">
        <f t="shared" si="95"/>
        <v/>
      </c>
      <c r="BD433" s="54" t="str">
        <f t="shared" si="96"/>
        <v/>
      </c>
      <c r="BE433" s="54" t="str">
        <f t="shared" si="97"/>
        <v/>
      </c>
      <c r="BF433" s="54" t="str">
        <f t="shared" si="98"/>
        <v/>
      </c>
      <c r="BG433" s="54" t="str">
        <f t="shared" si="99"/>
        <v/>
      </c>
      <c r="BH433" s="54" t="str">
        <f t="shared" si="100"/>
        <v/>
      </c>
      <c r="BI433" s="54" t="str">
        <f t="shared" si="101"/>
        <v/>
      </c>
      <c r="BJ433" s="54" t="str">
        <f t="shared" si="102"/>
        <v/>
      </c>
      <c r="BK433" s="54" t="str">
        <f t="shared" si="103"/>
        <v/>
      </c>
      <c r="BL433" s="54" t="str">
        <f t="shared" si="104"/>
        <v/>
      </c>
      <c r="BM433" s="54" t="str">
        <f t="shared" si="105"/>
        <v/>
      </c>
      <c r="BN433" s="54" t="str">
        <f t="shared" si="106"/>
        <v/>
      </c>
      <c r="BO433" s="54" t="str">
        <f t="shared" si="107"/>
        <v/>
      </c>
      <c r="BP433" s="54" t="str">
        <f t="shared" si="108"/>
        <v/>
      </c>
      <c r="BQ433" s="54" t="str">
        <f t="shared" si="109"/>
        <v/>
      </c>
      <c r="BR433" s="54" t="str">
        <f t="shared" si="110"/>
        <v/>
      </c>
      <c r="BS433" s="54" t="str">
        <f t="shared" si="111"/>
        <v/>
      </c>
      <c r="BT433" s="54" t="str">
        <f t="shared" si="112"/>
        <v/>
      </c>
      <c r="BU433" s="54" t="str">
        <f t="shared" si="113"/>
        <v/>
      </c>
    </row>
    <row r="434" spans="2:73" ht="16.2">
      <c r="B434" s="104"/>
      <c r="C434" s="101" t="str">
        <f t="shared" si="117"/>
        <v/>
      </c>
      <c r="D434" s="46"/>
      <c r="E434" s="213"/>
      <c r="F434" s="196"/>
      <c r="G434" s="196"/>
      <c r="H434" s="188"/>
      <c r="I434" s="311"/>
      <c r="J434" s="188"/>
      <c r="K434" s="214"/>
      <c r="L434" s="196"/>
      <c r="M434" s="196"/>
      <c r="N434" s="196"/>
      <c r="O434" s="196"/>
      <c r="P434" s="196"/>
      <c r="Q434" s="196"/>
      <c r="R434" s="196"/>
      <c r="S434" s="196"/>
      <c r="T434" s="197"/>
      <c r="V434" s="294" t="str">
        <f>IFERROR(INDEX($I$76:$I$508, _xlfn.AGGREGATE(15, 6, ROW($I$76:$I$508)-MIN(ROW($I$76:$I$508))+1/($AE$76:$AE$508&lt;&gt;"ingresos")/(COUNTIF($V$75:V433, $I$76:$I$508)=0), 1)), "")</f>
        <v/>
      </c>
      <c r="W434" s="196"/>
      <c r="X434" s="196"/>
      <c r="Y434" s="188"/>
      <c r="Z434" s="102" t="str">
        <f t="shared" si="116"/>
        <v/>
      </c>
      <c r="AA434" s="103" t="str">
        <f t="shared" si="71"/>
        <v/>
      </c>
      <c r="AB434" s="295" t="str">
        <f t="shared" si="72"/>
        <v/>
      </c>
      <c r="AC434" s="296"/>
      <c r="AE434" s="54">
        <f t="shared" si="73"/>
        <v>0</v>
      </c>
      <c r="AF434" s="89"/>
      <c r="AG434" s="89"/>
      <c r="AH434" s="54" t="str">
        <f t="shared" si="74"/>
        <v/>
      </c>
      <c r="AI434" s="54" t="str">
        <f t="shared" si="75"/>
        <v/>
      </c>
      <c r="AJ434" s="54" t="str">
        <f t="shared" si="76"/>
        <v/>
      </c>
      <c r="AK434" s="54" t="str">
        <f t="shared" si="77"/>
        <v/>
      </c>
      <c r="AL434" s="54" t="str">
        <f t="shared" si="78"/>
        <v/>
      </c>
      <c r="AM434" s="54" t="str">
        <f t="shared" si="79"/>
        <v/>
      </c>
      <c r="AN434" s="54" t="str">
        <f t="shared" si="80"/>
        <v/>
      </c>
      <c r="AO434" s="54" t="str">
        <f t="shared" si="81"/>
        <v/>
      </c>
      <c r="AP434" s="54" t="str">
        <f t="shared" si="82"/>
        <v/>
      </c>
      <c r="AQ434" s="54" t="str">
        <f t="shared" si="83"/>
        <v/>
      </c>
      <c r="AR434" s="54" t="str">
        <f t="shared" si="84"/>
        <v/>
      </c>
      <c r="AS434" s="54" t="str">
        <f t="shared" si="85"/>
        <v/>
      </c>
      <c r="AT434" s="54" t="str">
        <f t="shared" si="86"/>
        <v/>
      </c>
      <c r="AU434" s="54" t="str">
        <f t="shared" si="87"/>
        <v/>
      </c>
      <c r="AV434" s="54" t="str">
        <f t="shared" si="88"/>
        <v/>
      </c>
      <c r="AW434" s="54" t="str">
        <f t="shared" si="89"/>
        <v/>
      </c>
      <c r="AX434" s="54" t="str">
        <f t="shared" si="90"/>
        <v/>
      </c>
      <c r="AY434" s="54" t="str">
        <f t="shared" si="91"/>
        <v/>
      </c>
      <c r="AZ434" s="54" t="str">
        <f t="shared" si="92"/>
        <v/>
      </c>
      <c r="BA434" s="54" t="str">
        <f t="shared" si="93"/>
        <v/>
      </c>
      <c r="BB434" s="54" t="str">
        <f t="shared" si="94"/>
        <v/>
      </c>
      <c r="BC434" s="54" t="str">
        <f t="shared" si="95"/>
        <v/>
      </c>
      <c r="BD434" s="54" t="str">
        <f t="shared" si="96"/>
        <v/>
      </c>
      <c r="BE434" s="54" t="str">
        <f t="shared" si="97"/>
        <v/>
      </c>
      <c r="BF434" s="54" t="str">
        <f t="shared" si="98"/>
        <v/>
      </c>
      <c r="BG434" s="54" t="str">
        <f t="shared" si="99"/>
        <v/>
      </c>
      <c r="BH434" s="54" t="str">
        <f t="shared" si="100"/>
        <v/>
      </c>
      <c r="BI434" s="54" t="str">
        <f t="shared" si="101"/>
        <v/>
      </c>
      <c r="BJ434" s="54" t="str">
        <f t="shared" si="102"/>
        <v/>
      </c>
      <c r="BK434" s="54" t="str">
        <f t="shared" si="103"/>
        <v/>
      </c>
      <c r="BL434" s="54" t="str">
        <f t="shared" si="104"/>
        <v/>
      </c>
      <c r="BM434" s="54" t="str">
        <f t="shared" si="105"/>
        <v/>
      </c>
      <c r="BN434" s="54" t="str">
        <f t="shared" si="106"/>
        <v/>
      </c>
      <c r="BO434" s="54" t="str">
        <f t="shared" si="107"/>
        <v/>
      </c>
      <c r="BP434" s="54" t="str">
        <f t="shared" si="108"/>
        <v/>
      </c>
      <c r="BQ434" s="54" t="str">
        <f t="shared" si="109"/>
        <v/>
      </c>
      <c r="BR434" s="54" t="str">
        <f t="shared" si="110"/>
        <v/>
      </c>
      <c r="BS434" s="54" t="str">
        <f t="shared" si="111"/>
        <v/>
      </c>
      <c r="BT434" s="54" t="str">
        <f t="shared" si="112"/>
        <v/>
      </c>
      <c r="BU434" s="54" t="str">
        <f t="shared" si="113"/>
        <v/>
      </c>
    </row>
    <row r="435" spans="2:73" ht="16.2">
      <c r="B435" s="104"/>
      <c r="C435" s="101" t="str">
        <f t="shared" si="117"/>
        <v/>
      </c>
      <c r="D435" s="46"/>
      <c r="E435" s="213"/>
      <c r="F435" s="196"/>
      <c r="G435" s="196"/>
      <c r="H435" s="188"/>
      <c r="I435" s="311"/>
      <c r="J435" s="188"/>
      <c r="K435" s="214"/>
      <c r="L435" s="196"/>
      <c r="M435" s="196"/>
      <c r="N435" s="196"/>
      <c r="O435" s="196"/>
      <c r="P435" s="196"/>
      <c r="Q435" s="196"/>
      <c r="R435" s="196"/>
      <c r="S435" s="196"/>
      <c r="T435" s="197"/>
      <c r="V435" s="294" t="str">
        <f>IFERROR(INDEX($I$76:$I$508, _xlfn.AGGREGATE(15, 6, ROW($I$76:$I$508)-MIN(ROW($I$76:$I$508))+1/($AE$76:$AE$508&lt;&gt;"ingresos")/(COUNTIF($V$75:V434, $I$76:$I$508)=0), 1)), "")</f>
        <v/>
      </c>
      <c r="W435" s="196"/>
      <c r="X435" s="196"/>
      <c r="Y435" s="188"/>
      <c r="Z435" s="102" t="str">
        <f t="shared" si="116"/>
        <v/>
      </c>
      <c r="AA435" s="103" t="str">
        <f t="shared" si="71"/>
        <v/>
      </c>
      <c r="AB435" s="295" t="str">
        <f t="shared" si="72"/>
        <v/>
      </c>
      <c r="AC435" s="296"/>
      <c r="AE435" s="54">
        <f t="shared" si="73"/>
        <v>0</v>
      </c>
      <c r="AF435" s="89"/>
      <c r="AG435" s="89"/>
      <c r="AH435" s="54" t="str">
        <f t="shared" si="74"/>
        <v/>
      </c>
      <c r="AI435" s="54" t="str">
        <f t="shared" si="75"/>
        <v/>
      </c>
      <c r="AJ435" s="54" t="str">
        <f t="shared" si="76"/>
        <v/>
      </c>
      <c r="AK435" s="54" t="str">
        <f t="shared" si="77"/>
        <v/>
      </c>
      <c r="AL435" s="54" t="str">
        <f t="shared" si="78"/>
        <v/>
      </c>
      <c r="AM435" s="54" t="str">
        <f t="shared" si="79"/>
        <v/>
      </c>
      <c r="AN435" s="54" t="str">
        <f t="shared" si="80"/>
        <v/>
      </c>
      <c r="AO435" s="54" t="str">
        <f t="shared" si="81"/>
        <v/>
      </c>
      <c r="AP435" s="54" t="str">
        <f t="shared" si="82"/>
        <v/>
      </c>
      <c r="AQ435" s="54" t="str">
        <f t="shared" si="83"/>
        <v/>
      </c>
      <c r="AR435" s="54" t="str">
        <f t="shared" si="84"/>
        <v/>
      </c>
      <c r="AS435" s="54" t="str">
        <f t="shared" si="85"/>
        <v/>
      </c>
      <c r="AT435" s="54" t="str">
        <f t="shared" si="86"/>
        <v/>
      </c>
      <c r="AU435" s="54" t="str">
        <f t="shared" si="87"/>
        <v/>
      </c>
      <c r="AV435" s="54" t="str">
        <f t="shared" si="88"/>
        <v/>
      </c>
      <c r="AW435" s="54" t="str">
        <f t="shared" si="89"/>
        <v/>
      </c>
      <c r="AX435" s="54" t="str">
        <f t="shared" si="90"/>
        <v/>
      </c>
      <c r="AY435" s="54" t="str">
        <f t="shared" si="91"/>
        <v/>
      </c>
      <c r="AZ435" s="54" t="str">
        <f t="shared" si="92"/>
        <v/>
      </c>
      <c r="BA435" s="54" t="str">
        <f t="shared" si="93"/>
        <v/>
      </c>
      <c r="BB435" s="54" t="str">
        <f t="shared" si="94"/>
        <v/>
      </c>
      <c r="BC435" s="54" t="str">
        <f t="shared" si="95"/>
        <v/>
      </c>
      <c r="BD435" s="54" t="str">
        <f t="shared" si="96"/>
        <v/>
      </c>
      <c r="BE435" s="54" t="str">
        <f t="shared" si="97"/>
        <v/>
      </c>
      <c r="BF435" s="54" t="str">
        <f t="shared" si="98"/>
        <v/>
      </c>
      <c r="BG435" s="54" t="str">
        <f t="shared" si="99"/>
        <v/>
      </c>
      <c r="BH435" s="54" t="str">
        <f t="shared" si="100"/>
        <v/>
      </c>
      <c r="BI435" s="54" t="str">
        <f t="shared" si="101"/>
        <v/>
      </c>
      <c r="BJ435" s="54" t="str">
        <f t="shared" si="102"/>
        <v/>
      </c>
      <c r="BK435" s="54" t="str">
        <f t="shared" si="103"/>
        <v/>
      </c>
      <c r="BL435" s="54" t="str">
        <f t="shared" si="104"/>
        <v/>
      </c>
      <c r="BM435" s="54" t="str">
        <f t="shared" si="105"/>
        <v/>
      </c>
      <c r="BN435" s="54" t="str">
        <f t="shared" si="106"/>
        <v/>
      </c>
      <c r="BO435" s="54" t="str">
        <f t="shared" si="107"/>
        <v/>
      </c>
      <c r="BP435" s="54" t="str">
        <f t="shared" si="108"/>
        <v/>
      </c>
      <c r="BQ435" s="54" t="str">
        <f t="shared" si="109"/>
        <v/>
      </c>
      <c r="BR435" s="54" t="str">
        <f t="shared" si="110"/>
        <v/>
      </c>
      <c r="BS435" s="54" t="str">
        <f t="shared" si="111"/>
        <v/>
      </c>
      <c r="BT435" s="54" t="str">
        <f t="shared" si="112"/>
        <v/>
      </c>
      <c r="BU435" s="54" t="str">
        <f t="shared" si="113"/>
        <v/>
      </c>
    </row>
    <row r="436" spans="2:73" ht="16.2">
      <c r="B436" s="104"/>
      <c r="C436" s="101" t="str">
        <f t="shared" si="117"/>
        <v/>
      </c>
      <c r="D436" s="46"/>
      <c r="E436" s="213"/>
      <c r="F436" s="196"/>
      <c r="G436" s="196"/>
      <c r="H436" s="188"/>
      <c r="I436" s="311"/>
      <c r="J436" s="188"/>
      <c r="K436" s="214"/>
      <c r="L436" s="196"/>
      <c r="M436" s="196"/>
      <c r="N436" s="196"/>
      <c r="O436" s="196"/>
      <c r="P436" s="196"/>
      <c r="Q436" s="196"/>
      <c r="R436" s="196"/>
      <c r="S436" s="196"/>
      <c r="T436" s="197"/>
      <c r="V436" s="294" t="str">
        <f>IFERROR(INDEX($I$76:$I$508, _xlfn.AGGREGATE(15, 6, ROW($I$76:$I$508)-MIN(ROW($I$76:$I$508))+1/($AE$76:$AE$508&lt;&gt;"ingresos")/(COUNTIF($V$75:V435, $I$76:$I$508)=0), 1)), "")</f>
        <v/>
      </c>
      <c r="W436" s="196"/>
      <c r="X436" s="196"/>
      <c r="Y436" s="188"/>
      <c r="Z436" s="102" t="str">
        <f t="shared" si="116"/>
        <v/>
      </c>
      <c r="AA436" s="103" t="str">
        <f t="shared" si="71"/>
        <v/>
      </c>
      <c r="AB436" s="295" t="str">
        <f t="shared" si="72"/>
        <v/>
      </c>
      <c r="AC436" s="296"/>
      <c r="AE436" s="54">
        <f t="shared" si="73"/>
        <v>0</v>
      </c>
      <c r="AF436" s="89"/>
      <c r="AG436" s="89"/>
      <c r="AH436" s="54" t="str">
        <f t="shared" si="74"/>
        <v/>
      </c>
      <c r="AI436" s="54" t="str">
        <f t="shared" si="75"/>
        <v/>
      </c>
      <c r="AJ436" s="54" t="str">
        <f t="shared" si="76"/>
        <v/>
      </c>
      <c r="AK436" s="54" t="str">
        <f t="shared" si="77"/>
        <v/>
      </c>
      <c r="AL436" s="54" t="str">
        <f t="shared" si="78"/>
        <v/>
      </c>
      <c r="AM436" s="54" t="str">
        <f t="shared" si="79"/>
        <v/>
      </c>
      <c r="AN436" s="54" t="str">
        <f t="shared" si="80"/>
        <v/>
      </c>
      <c r="AO436" s="54" t="str">
        <f t="shared" si="81"/>
        <v/>
      </c>
      <c r="AP436" s="54" t="str">
        <f t="shared" si="82"/>
        <v/>
      </c>
      <c r="AQ436" s="54" t="str">
        <f t="shared" si="83"/>
        <v/>
      </c>
      <c r="AR436" s="54" t="str">
        <f t="shared" si="84"/>
        <v/>
      </c>
      <c r="AS436" s="54" t="str">
        <f t="shared" si="85"/>
        <v/>
      </c>
      <c r="AT436" s="54" t="str">
        <f t="shared" si="86"/>
        <v/>
      </c>
      <c r="AU436" s="54" t="str">
        <f t="shared" si="87"/>
        <v/>
      </c>
      <c r="AV436" s="54" t="str">
        <f t="shared" si="88"/>
        <v/>
      </c>
      <c r="AW436" s="54" t="str">
        <f t="shared" si="89"/>
        <v/>
      </c>
      <c r="AX436" s="54" t="str">
        <f t="shared" si="90"/>
        <v/>
      </c>
      <c r="AY436" s="54" t="str">
        <f t="shared" si="91"/>
        <v/>
      </c>
      <c r="AZ436" s="54" t="str">
        <f t="shared" si="92"/>
        <v/>
      </c>
      <c r="BA436" s="54" t="str">
        <f t="shared" si="93"/>
        <v/>
      </c>
      <c r="BB436" s="54" t="str">
        <f t="shared" si="94"/>
        <v/>
      </c>
      <c r="BC436" s="54" t="str">
        <f t="shared" si="95"/>
        <v/>
      </c>
      <c r="BD436" s="54" t="str">
        <f t="shared" si="96"/>
        <v/>
      </c>
      <c r="BE436" s="54" t="str">
        <f t="shared" si="97"/>
        <v/>
      </c>
      <c r="BF436" s="54" t="str">
        <f t="shared" si="98"/>
        <v/>
      </c>
      <c r="BG436" s="54" t="str">
        <f t="shared" si="99"/>
        <v/>
      </c>
      <c r="BH436" s="54" t="str">
        <f t="shared" si="100"/>
        <v/>
      </c>
      <c r="BI436" s="54" t="str">
        <f t="shared" si="101"/>
        <v/>
      </c>
      <c r="BJ436" s="54" t="str">
        <f t="shared" si="102"/>
        <v/>
      </c>
      <c r="BK436" s="54" t="str">
        <f t="shared" si="103"/>
        <v/>
      </c>
      <c r="BL436" s="54" t="str">
        <f t="shared" si="104"/>
        <v/>
      </c>
      <c r="BM436" s="54" t="str">
        <f t="shared" si="105"/>
        <v/>
      </c>
      <c r="BN436" s="54" t="str">
        <f t="shared" si="106"/>
        <v/>
      </c>
      <c r="BO436" s="54" t="str">
        <f t="shared" si="107"/>
        <v/>
      </c>
      <c r="BP436" s="54" t="str">
        <f t="shared" si="108"/>
        <v/>
      </c>
      <c r="BQ436" s="54" t="str">
        <f t="shared" si="109"/>
        <v/>
      </c>
      <c r="BR436" s="54" t="str">
        <f t="shared" si="110"/>
        <v/>
      </c>
      <c r="BS436" s="54" t="str">
        <f t="shared" si="111"/>
        <v/>
      </c>
      <c r="BT436" s="54" t="str">
        <f t="shared" si="112"/>
        <v/>
      </c>
      <c r="BU436" s="54" t="str">
        <f t="shared" si="113"/>
        <v/>
      </c>
    </row>
    <row r="437" spans="2:73" ht="16.2">
      <c r="B437" s="104"/>
      <c r="C437" s="101" t="str">
        <f t="shared" si="117"/>
        <v/>
      </c>
      <c r="D437" s="46"/>
      <c r="E437" s="213"/>
      <c r="F437" s="196"/>
      <c r="G437" s="196"/>
      <c r="H437" s="188"/>
      <c r="I437" s="311"/>
      <c r="J437" s="188"/>
      <c r="K437" s="214"/>
      <c r="L437" s="196"/>
      <c r="M437" s="196"/>
      <c r="N437" s="196"/>
      <c r="O437" s="196"/>
      <c r="P437" s="196"/>
      <c r="Q437" s="196"/>
      <c r="R437" s="196"/>
      <c r="S437" s="196"/>
      <c r="T437" s="197"/>
      <c r="V437" s="294" t="str">
        <f>IFERROR(INDEX($I$76:$I$508, _xlfn.AGGREGATE(15, 6, ROW($I$76:$I$508)-MIN(ROW($I$76:$I$508))+1/($AE$76:$AE$508&lt;&gt;"ingresos")/(COUNTIF($V$75:V436, $I$76:$I$508)=0), 1)), "")</f>
        <v/>
      </c>
      <c r="W437" s="196"/>
      <c r="X437" s="196"/>
      <c r="Y437" s="188"/>
      <c r="Z437" s="102" t="str">
        <f t="shared" si="116"/>
        <v/>
      </c>
      <c r="AA437" s="103" t="str">
        <f t="shared" si="71"/>
        <v/>
      </c>
      <c r="AB437" s="295" t="str">
        <f t="shared" si="72"/>
        <v/>
      </c>
      <c r="AC437" s="296"/>
      <c r="AE437" s="54">
        <f t="shared" si="73"/>
        <v>0</v>
      </c>
      <c r="AF437" s="89"/>
      <c r="AG437" s="89"/>
      <c r="AH437" s="54" t="str">
        <f t="shared" si="74"/>
        <v/>
      </c>
      <c r="AI437" s="54" t="str">
        <f t="shared" si="75"/>
        <v/>
      </c>
      <c r="AJ437" s="54" t="str">
        <f t="shared" si="76"/>
        <v/>
      </c>
      <c r="AK437" s="54" t="str">
        <f t="shared" si="77"/>
        <v/>
      </c>
      <c r="AL437" s="54" t="str">
        <f t="shared" si="78"/>
        <v/>
      </c>
      <c r="AM437" s="54" t="str">
        <f t="shared" si="79"/>
        <v/>
      </c>
      <c r="AN437" s="54" t="str">
        <f t="shared" si="80"/>
        <v/>
      </c>
      <c r="AO437" s="54" t="str">
        <f t="shared" si="81"/>
        <v/>
      </c>
      <c r="AP437" s="54" t="str">
        <f t="shared" si="82"/>
        <v/>
      </c>
      <c r="AQ437" s="54" t="str">
        <f t="shared" si="83"/>
        <v/>
      </c>
      <c r="AR437" s="54" t="str">
        <f t="shared" si="84"/>
        <v/>
      </c>
      <c r="AS437" s="54" t="str">
        <f t="shared" si="85"/>
        <v/>
      </c>
      <c r="AT437" s="54" t="str">
        <f t="shared" si="86"/>
        <v/>
      </c>
      <c r="AU437" s="54" t="str">
        <f t="shared" si="87"/>
        <v/>
      </c>
      <c r="AV437" s="54" t="str">
        <f t="shared" si="88"/>
        <v/>
      </c>
      <c r="AW437" s="54" t="str">
        <f t="shared" si="89"/>
        <v/>
      </c>
      <c r="AX437" s="54" t="str">
        <f t="shared" si="90"/>
        <v/>
      </c>
      <c r="AY437" s="54" t="str">
        <f t="shared" si="91"/>
        <v/>
      </c>
      <c r="AZ437" s="54" t="str">
        <f t="shared" si="92"/>
        <v/>
      </c>
      <c r="BA437" s="54" t="str">
        <f t="shared" si="93"/>
        <v/>
      </c>
      <c r="BB437" s="54" t="str">
        <f t="shared" si="94"/>
        <v/>
      </c>
      <c r="BC437" s="54" t="str">
        <f t="shared" si="95"/>
        <v/>
      </c>
      <c r="BD437" s="54" t="str">
        <f t="shared" si="96"/>
        <v/>
      </c>
      <c r="BE437" s="54" t="str">
        <f t="shared" si="97"/>
        <v/>
      </c>
      <c r="BF437" s="54" t="str">
        <f t="shared" si="98"/>
        <v/>
      </c>
      <c r="BG437" s="54" t="str">
        <f t="shared" si="99"/>
        <v/>
      </c>
      <c r="BH437" s="54" t="str">
        <f t="shared" si="100"/>
        <v/>
      </c>
      <c r="BI437" s="54" t="str">
        <f t="shared" si="101"/>
        <v/>
      </c>
      <c r="BJ437" s="54" t="str">
        <f t="shared" si="102"/>
        <v/>
      </c>
      <c r="BK437" s="54" t="str">
        <f t="shared" si="103"/>
        <v/>
      </c>
      <c r="BL437" s="54" t="str">
        <f t="shared" si="104"/>
        <v/>
      </c>
      <c r="BM437" s="54" t="str">
        <f t="shared" si="105"/>
        <v/>
      </c>
      <c r="BN437" s="54" t="str">
        <f t="shared" si="106"/>
        <v/>
      </c>
      <c r="BO437" s="54" t="str">
        <f t="shared" si="107"/>
        <v/>
      </c>
      <c r="BP437" s="54" t="str">
        <f t="shared" si="108"/>
        <v/>
      </c>
      <c r="BQ437" s="54" t="str">
        <f t="shared" si="109"/>
        <v/>
      </c>
      <c r="BR437" s="54" t="str">
        <f t="shared" si="110"/>
        <v/>
      </c>
      <c r="BS437" s="54" t="str">
        <f t="shared" si="111"/>
        <v/>
      </c>
      <c r="BT437" s="54" t="str">
        <f t="shared" si="112"/>
        <v/>
      </c>
      <c r="BU437" s="54" t="str">
        <f t="shared" si="113"/>
        <v/>
      </c>
    </row>
    <row r="438" spans="2:73" ht="16.2">
      <c r="B438" s="104"/>
      <c r="C438" s="101" t="str">
        <f t="shared" si="117"/>
        <v/>
      </c>
      <c r="D438" s="46"/>
      <c r="E438" s="213"/>
      <c r="F438" s="196"/>
      <c r="G438" s="196"/>
      <c r="H438" s="188"/>
      <c r="I438" s="311"/>
      <c r="J438" s="188"/>
      <c r="K438" s="214"/>
      <c r="L438" s="196"/>
      <c r="M438" s="196"/>
      <c r="N438" s="196"/>
      <c r="O438" s="196"/>
      <c r="P438" s="196"/>
      <c r="Q438" s="196"/>
      <c r="R438" s="196"/>
      <c r="S438" s="196"/>
      <c r="T438" s="197"/>
      <c r="V438" s="294" t="str">
        <f>IFERROR(INDEX($I$76:$I$508, _xlfn.AGGREGATE(15, 6, ROW($I$76:$I$508)-MIN(ROW($I$76:$I$508))+1/($AE$76:$AE$508&lt;&gt;"ingresos")/(COUNTIF($V$75:V437, $I$76:$I$508)=0), 1)), "")</f>
        <v/>
      </c>
      <c r="W438" s="196"/>
      <c r="X438" s="196"/>
      <c r="Y438" s="188"/>
      <c r="Z438" s="102" t="str">
        <f t="shared" si="116"/>
        <v/>
      </c>
      <c r="AA438" s="103" t="str">
        <f t="shared" si="71"/>
        <v/>
      </c>
      <c r="AB438" s="295" t="str">
        <f t="shared" si="72"/>
        <v/>
      </c>
      <c r="AC438" s="296"/>
      <c r="AE438" s="54">
        <f t="shared" si="73"/>
        <v>0</v>
      </c>
      <c r="AF438" s="89"/>
      <c r="AG438" s="89"/>
      <c r="AH438" s="54" t="str">
        <f t="shared" si="74"/>
        <v/>
      </c>
      <c r="AI438" s="54" t="str">
        <f t="shared" si="75"/>
        <v/>
      </c>
      <c r="AJ438" s="54" t="str">
        <f t="shared" si="76"/>
        <v/>
      </c>
      <c r="AK438" s="54" t="str">
        <f t="shared" si="77"/>
        <v/>
      </c>
      <c r="AL438" s="54" t="str">
        <f t="shared" si="78"/>
        <v/>
      </c>
      <c r="AM438" s="54" t="str">
        <f t="shared" si="79"/>
        <v/>
      </c>
      <c r="AN438" s="54" t="str">
        <f t="shared" si="80"/>
        <v/>
      </c>
      <c r="AO438" s="54" t="str">
        <f t="shared" si="81"/>
        <v/>
      </c>
      <c r="AP438" s="54" t="str">
        <f t="shared" si="82"/>
        <v/>
      </c>
      <c r="AQ438" s="54" t="str">
        <f t="shared" si="83"/>
        <v/>
      </c>
      <c r="AR438" s="54" t="str">
        <f t="shared" si="84"/>
        <v/>
      </c>
      <c r="AS438" s="54" t="str">
        <f t="shared" si="85"/>
        <v/>
      </c>
      <c r="AT438" s="54" t="str">
        <f t="shared" si="86"/>
        <v/>
      </c>
      <c r="AU438" s="54" t="str">
        <f t="shared" si="87"/>
        <v/>
      </c>
      <c r="AV438" s="54" t="str">
        <f t="shared" si="88"/>
        <v/>
      </c>
      <c r="AW438" s="54" t="str">
        <f t="shared" si="89"/>
        <v/>
      </c>
      <c r="AX438" s="54" t="str">
        <f t="shared" si="90"/>
        <v/>
      </c>
      <c r="AY438" s="54" t="str">
        <f t="shared" si="91"/>
        <v/>
      </c>
      <c r="AZ438" s="54" t="str">
        <f t="shared" si="92"/>
        <v/>
      </c>
      <c r="BA438" s="54" t="str">
        <f t="shared" si="93"/>
        <v/>
      </c>
      <c r="BB438" s="54" t="str">
        <f t="shared" si="94"/>
        <v/>
      </c>
      <c r="BC438" s="54" t="str">
        <f t="shared" si="95"/>
        <v/>
      </c>
      <c r="BD438" s="54" t="str">
        <f t="shared" si="96"/>
        <v/>
      </c>
      <c r="BE438" s="54" t="str">
        <f t="shared" si="97"/>
        <v/>
      </c>
      <c r="BF438" s="54" t="str">
        <f t="shared" si="98"/>
        <v/>
      </c>
      <c r="BG438" s="54" t="str">
        <f t="shared" si="99"/>
        <v/>
      </c>
      <c r="BH438" s="54" t="str">
        <f t="shared" si="100"/>
        <v/>
      </c>
      <c r="BI438" s="54" t="str">
        <f t="shared" si="101"/>
        <v/>
      </c>
      <c r="BJ438" s="54" t="str">
        <f t="shared" si="102"/>
        <v/>
      </c>
      <c r="BK438" s="54" t="str">
        <f t="shared" si="103"/>
        <v/>
      </c>
      <c r="BL438" s="54" t="str">
        <f t="shared" si="104"/>
        <v/>
      </c>
      <c r="BM438" s="54" t="str">
        <f t="shared" si="105"/>
        <v/>
      </c>
      <c r="BN438" s="54" t="str">
        <f t="shared" si="106"/>
        <v/>
      </c>
      <c r="BO438" s="54" t="str">
        <f t="shared" si="107"/>
        <v/>
      </c>
      <c r="BP438" s="54" t="str">
        <f t="shared" si="108"/>
        <v/>
      </c>
      <c r="BQ438" s="54" t="str">
        <f t="shared" si="109"/>
        <v/>
      </c>
      <c r="BR438" s="54" t="str">
        <f t="shared" si="110"/>
        <v/>
      </c>
      <c r="BS438" s="54" t="str">
        <f t="shared" si="111"/>
        <v/>
      </c>
      <c r="BT438" s="54" t="str">
        <f t="shared" si="112"/>
        <v/>
      </c>
      <c r="BU438" s="54" t="str">
        <f t="shared" si="113"/>
        <v/>
      </c>
    </row>
    <row r="439" spans="2:73" ht="16.2">
      <c r="B439" s="104"/>
      <c r="C439" s="101" t="str">
        <f t="shared" si="117"/>
        <v/>
      </c>
      <c r="D439" s="46"/>
      <c r="E439" s="213"/>
      <c r="F439" s="196"/>
      <c r="G439" s="196"/>
      <c r="H439" s="188"/>
      <c r="I439" s="311"/>
      <c r="J439" s="188"/>
      <c r="K439" s="214"/>
      <c r="L439" s="196"/>
      <c r="M439" s="196"/>
      <c r="N439" s="196"/>
      <c r="O439" s="196"/>
      <c r="P439" s="196"/>
      <c r="Q439" s="196"/>
      <c r="R439" s="196"/>
      <c r="S439" s="196"/>
      <c r="T439" s="197"/>
      <c r="V439" s="294" t="str">
        <f>IFERROR(INDEX($I$76:$I$508, _xlfn.AGGREGATE(15, 6, ROW($I$76:$I$508)-MIN(ROW($I$76:$I$508))+1/($AE$76:$AE$508&lt;&gt;"ingresos")/(COUNTIF($V$75:V438, $I$76:$I$508)=0), 1)), "")</f>
        <v/>
      </c>
      <c r="W439" s="196"/>
      <c r="X439" s="196"/>
      <c r="Y439" s="188"/>
      <c r="Z439" s="102" t="str">
        <f t="shared" si="116"/>
        <v/>
      </c>
      <c r="AA439" s="103" t="str">
        <f t="shared" si="71"/>
        <v/>
      </c>
      <c r="AB439" s="295" t="str">
        <f t="shared" si="72"/>
        <v/>
      </c>
      <c r="AC439" s="296"/>
      <c r="AE439" s="54">
        <f t="shared" si="73"/>
        <v>0</v>
      </c>
      <c r="AF439" s="89"/>
      <c r="AG439" s="89"/>
      <c r="AH439" s="54" t="str">
        <f t="shared" si="74"/>
        <v/>
      </c>
      <c r="AI439" s="54" t="str">
        <f t="shared" si="75"/>
        <v/>
      </c>
      <c r="AJ439" s="54" t="str">
        <f t="shared" si="76"/>
        <v/>
      </c>
      <c r="AK439" s="54" t="str">
        <f t="shared" si="77"/>
        <v/>
      </c>
      <c r="AL439" s="54" t="str">
        <f t="shared" si="78"/>
        <v/>
      </c>
      <c r="AM439" s="54" t="str">
        <f t="shared" si="79"/>
        <v/>
      </c>
      <c r="AN439" s="54" t="str">
        <f t="shared" si="80"/>
        <v/>
      </c>
      <c r="AO439" s="54" t="str">
        <f t="shared" si="81"/>
        <v/>
      </c>
      <c r="AP439" s="54" t="str">
        <f t="shared" si="82"/>
        <v/>
      </c>
      <c r="AQ439" s="54" t="str">
        <f t="shared" si="83"/>
        <v/>
      </c>
      <c r="AR439" s="54" t="str">
        <f t="shared" si="84"/>
        <v/>
      </c>
      <c r="AS439" s="54" t="str">
        <f t="shared" si="85"/>
        <v/>
      </c>
      <c r="AT439" s="54" t="str">
        <f t="shared" si="86"/>
        <v/>
      </c>
      <c r="AU439" s="54" t="str">
        <f t="shared" si="87"/>
        <v/>
      </c>
      <c r="AV439" s="54" t="str">
        <f t="shared" si="88"/>
        <v/>
      </c>
      <c r="AW439" s="54" t="str">
        <f t="shared" si="89"/>
        <v/>
      </c>
      <c r="AX439" s="54" t="str">
        <f t="shared" si="90"/>
        <v/>
      </c>
      <c r="AY439" s="54" t="str">
        <f t="shared" si="91"/>
        <v/>
      </c>
      <c r="AZ439" s="54" t="str">
        <f t="shared" si="92"/>
        <v/>
      </c>
      <c r="BA439" s="54" t="str">
        <f t="shared" si="93"/>
        <v/>
      </c>
      <c r="BB439" s="54" t="str">
        <f t="shared" si="94"/>
        <v/>
      </c>
      <c r="BC439" s="54" t="str">
        <f t="shared" si="95"/>
        <v/>
      </c>
      <c r="BD439" s="54" t="str">
        <f t="shared" si="96"/>
        <v/>
      </c>
      <c r="BE439" s="54" t="str">
        <f t="shared" si="97"/>
        <v/>
      </c>
      <c r="BF439" s="54" t="str">
        <f t="shared" si="98"/>
        <v/>
      </c>
      <c r="BG439" s="54" t="str">
        <f t="shared" si="99"/>
        <v/>
      </c>
      <c r="BH439" s="54" t="str">
        <f t="shared" si="100"/>
        <v/>
      </c>
      <c r="BI439" s="54" t="str">
        <f t="shared" si="101"/>
        <v/>
      </c>
      <c r="BJ439" s="54" t="str">
        <f t="shared" si="102"/>
        <v/>
      </c>
      <c r="BK439" s="54" t="str">
        <f t="shared" si="103"/>
        <v/>
      </c>
      <c r="BL439" s="54" t="str">
        <f t="shared" si="104"/>
        <v/>
      </c>
      <c r="BM439" s="54" t="str">
        <f t="shared" si="105"/>
        <v/>
      </c>
      <c r="BN439" s="54" t="str">
        <f t="shared" si="106"/>
        <v/>
      </c>
      <c r="BO439" s="54" t="str">
        <f t="shared" si="107"/>
        <v/>
      </c>
      <c r="BP439" s="54" t="str">
        <f t="shared" si="108"/>
        <v/>
      </c>
      <c r="BQ439" s="54" t="str">
        <f t="shared" si="109"/>
        <v/>
      </c>
      <c r="BR439" s="54" t="str">
        <f t="shared" si="110"/>
        <v/>
      </c>
      <c r="BS439" s="54" t="str">
        <f t="shared" si="111"/>
        <v/>
      </c>
      <c r="BT439" s="54" t="str">
        <f t="shared" si="112"/>
        <v/>
      </c>
      <c r="BU439" s="54" t="str">
        <f t="shared" si="113"/>
        <v/>
      </c>
    </row>
    <row r="440" spans="2:73" ht="16.2">
      <c r="B440" s="104"/>
      <c r="C440" s="101" t="str">
        <f t="shared" si="117"/>
        <v/>
      </c>
      <c r="D440" s="46"/>
      <c r="E440" s="213"/>
      <c r="F440" s="196"/>
      <c r="G440" s="196"/>
      <c r="H440" s="188"/>
      <c r="I440" s="311"/>
      <c r="J440" s="188"/>
      <c r="K440" s="214"/>
      <c r="L440" s="196"/>
      <c r="M440" s="196"/>
      <c r="N440" s="196"/>
      <c r="O440" s="196"/>
      <c r="P440" s="196"/>
      <c r="Q440" s="196"/>
      <c r="R440" s="196"/>
      <c r="S440" s="196"/>
      <c r="T440" s="197"/>
      <c r="V440" s="294" t="str">
        <f>IFERROR(INDEX($I$76:$I$508, _xlfn.AGGREGATE(15, 6, ROW($I$76:$I$508)-MIN(ROW($I$76:$I$508))+1/($AE$76:$AE$508&lt;&gt;"ingresos")/(COUNTIF($V$75:V439, $I$76:$I$508)=0), 1)), "")</f>
        <v/>
      </c>
      <c r="W440" s="196"/>
      <c r="X440" s="196"/>
      <c r="Y440" s="188"/>
      <c r="Z440" s="102" t="str">
        <f t="shared" si="116"/>
        <v/>
      </c>
      <c r="AA440" s="103" t="str">
        <f t="shared" si="71"/>
        <v/>
      </c>
      <c r="AB440" s="295" t="str">
        <f t="shared" si="72"/>
        <v/>
      </c>
      <c r="AC440" s="296"/>
      <c r="AE440" s="54">
        <f t="shared" si="73"/>
        <v>0</v>
      </c>
      <c r="AF440" s="89"/>
      <c r="AG440" s="89"/>
      <c r="AH440" s="54" t="str">
        <f t="shared" si="74"/>
        <v/>
      </c>
      <c r="AI440" s="54" t="str">
        <f t="shared" si="75"/>
        <v/>
      </c>
      <c r="AJ440" s="54" t="str">
        <f t="shared" si="76"/>
        <v/>
      </c>
      <c r="AK440" s="54" t="str">
        <f t="shared" si="77"/>
        <v/>
      </c>
      <c r="AL440" s="54" t="str">
        <f t="shared" si="78"/>
        <v/>
      </c>
      <c r="AM440" s="54" t="str">
        <f t="shared" si="79"/>
        <v/>
      </c>
      <c r="AN440" s="54" t="str">
        <f t="shared" si="80"/>
        <v/>
      </c>
      <c r="AO440" s="54" t="str">
        <f t="shared" si="81"/>
        <v/>
      </c>
      <c r="AP440" s="54" t="str">
        <f t="shared" si="82"/>
        <v/>
      </c>
      <c r="AQ440" s="54" t="str">
        <f t="shared" si="83"/>
        <v/>
      </c>
      <c r="AR440" s="54" t="str">
        <f t="shared" si="84"/>
        <v/>
      </c>
      <c r="AS440" s="54" t="str">
        <f t="shared" si="85"/>
        <v/>
      </c>
      <c r="AT440" s="54" t="str">
        <f t="shared" si="86"/>
        <v/>
      </c>
      <c r="AU440" s="54" t="str">
        <f t="shared" si="87"/>
        <v/>
      </c>
      <c r="AV440" s="54" t="str">
        <f t="shared" si="88"/>
        <v/>
      </c>
      <c r="AW440" s="54" t="str">
        <f t="shared" si="89"/>
        <v/>
      </c>
      <c r="AX440" s="54" t="str">
        <f t="shared" si="90"/>
        <v/>
      </c>
      <c r="AY440" s="54" t="str">
        <f t="shared" si="91"/>
        <v/>
      </c>
      <c r="AZ440" s="54" t="str">
        <f t="shared" si="92"/>
        <v/>
      </c>
      <c r="BA440" s="54" t="str">
        <f t="shared" si="93"/>
        <v/>
      </c>
      <c r="BB440" s="54" t="str">
        <f t="shared" si="94"/>
        <v/>
      </c>
      <c r="BC440" s="54" t="str">
        <f t="shared" si="95"/>
        <v/>
      </c>
      <c r="BD440" s="54" t="str">
        <f t="shared" si="96"/>
        <v/>
      </c>
      <c r="BE440" s="54" t="str">
        <f t="shared" si="97"/>
        <v/>
      </c>
      <c r="BF440" s="54" t="str">
        <f t="shared" si="98"/>
        <v/>
      </c>
      <c r="BG440" s="54" t="str">
        <f t="shared" si="99"/>
        <v/>
      </c>
      <c r="BH440" s="54" t="str">
        <f t="shared" si="100"/>
        <v/>
      </c>
      <c r="BI440" s="54" t="str">
        <f t="shared" si="101"/>
        <v/>
      </c>
      <c r="BJ440" s="54" t="str">
        <f t="shared" si="102"/>
        <v/>
      </c>
      <c r="BK440" s="54" t="str">
        <f t="shared" si="103"/>
        <v/>
      </c>
      <c r="BL440" s="54" t="str">
        <f t="shared" si="104"/>
        <v/>
      </c>
      <c r="BM440" s="54" t="str">
        <f t="shared" si="105"/>
        <v/>
      </c>
      <c r="BN440" s="54" t="str">
        <f t="shared" si="106"/>
        <v/>
      </c>
      <c r="BO440" s="54" t="str">
        <f t="shared" si="107"/>
        <v/>
      </c>
      <c r="BP440" s="54" t="str">
        <f t="shared" si="108"/>
        <v/>
      </c>
      <c r="BQ440" s="54" t="str">
        <f t="shared" si="109"/>
        <v/>
      </c>
      <c r="BR440" s="54" t="str">
        <f t="shared" si="110"/>
        <v/>
      </c>
      <c r="BS440" s="54" t="str">
        <f t="shared" si="111"/>
        <v/>
      </c>
      <c r="BT440" s="54" t="str">
        <f t="shared" si="112"/>
        <v/>
      </c>
      <c r="BU440" s="54" t="str">
        <f t="shared" si="113"/>
        <v/>
      </c>
    </row>
    <row r="441" spans="2:73" ht="16.2">
      <c r="B441" s="104"/>
      <c r="C441" s="101" t="str">
        <f t="shared" si="117"/>
        <v/>
      </c>
      <c r="D441" s="46"/>
      <c r="E441" s="213"/>
      <c r="F441" s="196"/>
      <c r="G441" s="196"/>
      <c r="H441" s="188"/>
      <c r="I441" s="311"/>
      <c r="J441" s="188"/>
      <c r="K441" s="214"/>
      <c r="L441" s="196"/>
      <c r="M441" s="196"/>
      <c r="N441" s="196"/>
      <c r="O441" s="196"/>
      <c r="P441" s="196"/>
      <c r="Q441" s="196"/>
      <c r="R441" s="196"/>
      <c r="S441" s="196"/>
      <c r="T441" s="197"/>
      <c r="V441" s="294" t="str">
        <f>IFERROR(INDEX($I$76:$I$508, _xlfn.AGGREGATE(15, 6, ROW($I$76:$I$508)-MIN(ROW($I$76:$I$508))+1/($AE$76:$AE$508&lt;&gt;"ingresos")/(COUNTIF($V$75:V440, $I$76:$I$508)=0), 1)), "")</f>
        <v/>
      </c>
      <c r="W441" s="196"/>
      <c r="X441" s="196"/>
      <c r="Y441" s="188"/>
      <c r="Z441" s="102" t="str">
        <f t="shared" si="116"/>
        <v/>
      </c>
      <c r="AA441" s="103" t="str">
        <f t="shared" si="71"/>
        <v/>
      </c>
      <c r="AB441" s="295" t="str">
        <f t="shared" si="72"/>
        <v/>
      </c>
      <c r="AC441" s="296"/>
      <c r="AE441" s="54">
        <f t="shared" si="73"/>
        <v>0</v>
      </c>
      <c r="AF441" s="89"/>
      <c r="AG441" s="89"/>
      <c r="AH441" s="54" t="str">
        <f t="shared" si="74"/>
        <v/>
      </c>
      <c r="AI441" s="54" t="str">
        <f t="shared" si="75"/>
        <v/>
      </c>
      <c r="AJ441" s="54" t="str">
        <f t="shared" si="76"/>
        <v/>
      </c>
      <c r="AK441" s="54" t="str">
        <f t="shared" si="77"/>
        <v/>
      </c>
      <c r="AL441" s="54" t="str">
        <f t="shared" si="78"/>
        <v/>
      </c>
      <c r="AM441" s="54" t="str">
        <f t="shared" si="79"/>
        <v/>
      </c>
      <c r="AN441" s="54" t="str">
        <f t="shared" si="80"/>
        <v/>
      </c>
      <c r="AO441" s="54" t="str">
        <f t="shared" si="81"/>
        <v/>
      </c>
      <c r="AP441" s="54" t="str">
        <f t="shared" si="82"/>
        <v/>
      </c>
      <c r="AQ441" s="54" t="str">
        <f t="shared" si="83"/>
        <v/>
      </c>
      <c r="AR441" s="54" t="str">
        <f t="shared" si="84"/>
        <v/>
      </c>
      <c r="AS441" s="54" t="str">
        <f t="shared" si="85"/>
        <v/>
      </c>
      <c r="AT441" s="54" t="str">
        <f t="shared" si="86"/>
        <v/>
      </c>
      <c r="AU441" s="54" t="str">
        <f t="shared" si="87"/>
        <v/>
      </c>
      <c r="AV441" s="54" t="str">
        <f t="shared" si="88"/>
        <v/>
      </c>
      <c r="AW441" s="54" t="str">
        <f t="shared" si="89"/>
        <v/>
      </c>
      <c r="AX441" s="54" t="str">
        <f t="shared" si="90"/>
        <v/>
      </c>
      <c r="AY441" s="54" t="str">
        <f t="shared" si="91"/>
        <v/>
      </c>
      <c r="AZ441" s="54" t="str">
        <f t="shared" si="92"/>
        <v/>
      </c>
      <c r="BA441" s="54" t="str">
        <f t="shared" si="93"/>
        <v/>
      </c>
      <c r="BB441" s="54" t="str">
        <f t="shared" si="94"/>
        <v/>
      </c>
      <c r="BC441" s="54" t="str">
        <f t="shared" si="95"/>
        <v/>
      </c>
      <c r="BD441" s="54" t="str">
        <f t="shared" si="96"/>
        <v/>
      </c>
      <c r="BE441" s="54" t="str">
        <f t="shared" si="97"/>
        <v/>
      </c>
      <c r="BF441" s="54" t="str">
        <f t="shared" si="98"/>
        <v/>
      </c>
      <c r="BG441" s="54" t="str">
        <f t="shared" si="99"/>
        <v/>
      </c>
      <c r="BH441" s="54" t="str">
        <f t="shared" si="100"/>
        <v/>
      </c>
      <c r="BI441" s="54" t="str">
        <f t="shared" si="101"/>
        <v/>
      </c>
      <c r="BJ441" s="54" t="str">
        <f t="shared" si="102"/>
        <v/>
      </c>
      <c r="BK441" s="54" t="str">
        <f t="shared" si="103"/>
        <v/>
      </c>
      <c r="BL441" s="54" t="str">
        <f t="shared" si="104"/>
        <v/>
      </c>
      <c r="BM441" s="54" t="str">
        <f t="shared" si="105"/>
        <v/>
      </c>
      <c r="BN441" s="54" t="str">
        <f t="shared" si="106"/>
        <v/>
      </c>
      <c r="BO441" s="54" t="str">
        <f t="shared" si="107"/>
        <v/>
      </c>
      <c r="BP441" s="54" t="str">
        <f t="shared" si="108"/>
        <v/>
      </c>
      <c r="BQ441" s="54" t="str">
        <f t="shared" si="109"/>
        <v/>
      </c>
      <c r="BR441" s="54" t="str">
        <f t="shared" si="110"/>
        <v/>
      </c>
      <c r="BS441" s="54" t="str">
        <f t="shared" si="111"/>
        <v/>
      </c>
      <c r="BT441" s="54" t="str">
        <f t="shared" si="112"/>
        <v/>
      </c>
      <c r="BU441" s="54" t="str">
        <f t="shared" si="113"/>
        <v/>
      </c>
    </row>
    <row r="442" spans="2:73" ht="16.2">
      <c r="B442" s="104"/>
      <c r="C442" s="101" t="str">
        <f t="shared" si="117"/>
        <v/>
      </c>
      <c r="D442" s="46"/>
      <c r="E442" s="213"/>
      <c r="F442" s="196"/>
      <c r="G442" s="196"/>
      <c r="H442" s="188"/>
      <c r="I442" s="311"/>
      <c r="J442" s="188"/>
      <c r="K442" s="214"/>
      <c r="L442" s="196"/>
      <c r="M442" s="196"/>
      <c r="N442" s="196"/>
      <c r="O442" s="196"/>
      <c r="P442" s="196"/>
      <c r="Q442" s="196"/>
      <c r="R442" s="196"/>
      <c r="S442" s="196"/>
      <c r="T442" s="197"/>
      <c r="V442" s="294" t="str">
        <f>IFERROR(INDEX($I$76:$I$508, _xlfn.AGGREGATE(15, 6, ROW($I$76:$I$508)-MIN(ROW($I$76:$I$508))+1/($AE$76:$AE$508&lt;&gt;"ingresos")/(COUNTIF($V$75:V441, $I$76:$I$508)=0), 1)), "")</f>
        <v/>
      </c>
      <c r="W442" s="196"/>
      <c r="X442" s="196"/>
      <c r="Y442" s="188"/>
      <c r="Z442" s="102" t="str">
        <f t="shared" si="116"/>
        <v/>
      </c>
      <c r="AA442" s="103" t="str">
        <f t="shared" si="71"/>
        <v/>
      </c>
      <c r="AB442" s="295" t="str">
        <f t="shared" si="72"/>
        <v/>
      </c>
      <c r="AC442" s="296"/>
      <c r="AE442" s="54">
        <f t="shared" si="73"/>
        <v>0</v>
      </c>
      <c r="AF442" s="89"/>
      <c r="AG442" s="89"/>
      <c r="AH442" s="54" t="str">
        <f t="shared" si="74"/>
        <v/>
      </c>
      <c r="AI442" s="54" t="str">
        <f t="shared" si="75"/>
        <v/>
      </c>
      <c r="AJ442" s="54" t="str">
        <f t="shared" si="76"/>
        <v/>
      </c>
      <c r="AK442" s="54" t="str">
        <f t="shared" si="77"/>
        <v/>
      </c>
      <c r="AL442" s="54" t="str">
        <f t="shared" si="78"/>
        <v/>
      </c>
      <c r="AM442" s="54" t="str">
        <f t="shared" si="79"/>
        <v/>
      </c>
      <c r="AN442" s="54" t="str">
        <f t="shared" si="80"/>
        <v/>
      </c>
      <c r="AO442" s="54" t="str">
        <f t="shared" si="81"/>
        <v/>
      </c>
      <c r="AP442" s="54" t="str">
        <f t="shared" si="82"/>
        <v/>
      </c>
      <c r="AQ442" s="54" t="str">
        <f t="shared" si="83"/>
        <v/>
      </c>
      <c r="AR442" s="54" t="str">
        <f t="shared" si="84"/>
        <v/>
      </c>
      <c r="AS442" s="54" t="str">
        <f t="shared" si="85"/>
        <v/>
      </c>
      <c r="AT442" s="54" t="str">
        <f t="shared" si="86"/>
        <v/>
      </c>
      <c r="AU442" s="54" t="str">
        <f t="shared" si="87"/>
        <v/>
      </c>
      <c r="AV442" s="54" t="str">
        <f t="shared" si="88"/>
        <v/>
      </c>
      <c r="AW442" s="54" t="str">
        <f t="shared" si="89"/>
        <v/>
      </c>
      <c r="AX442" s="54" t="str">
        <f t="shared" si="90"/>
        <v/>
      </c>
      <c r="AY442" s="54" t="str">
        <f t="shared" si="91"/>
        <v/>
      </c>
      <c r="AZ442" s="54" t="str">
        <f t="shared" si="92"/>
        <v/>
      </c>
      <c r="BA442" s="54" t="str">
        <f t="shared" si="93"/>
        <v/>
      </c>
      <c r="BB442" s="54" t="str">
        <f t="shared" si="94"/>
        <v/>
      </c>
      <c r="BC442" s="54" t="str">
        <f t="shared" si="95"/>
        <v/>
      </c>
      <c r="BD442" s="54" t="str">
        <f t="shared" si="96"/>
        <v/>
      </c>
      <c r="BE442" s="54" t="str">
        <f t="shared" si="97"/>
        <v/>
      </c>
      <c r="BF442" s="54" t="str">
        <f t="shared" si="98"/>
        <v/>
      </c>
      <c r="BG442" s="54" t="str">
        <f t="shared" si="99"/>
        <v/>
      </c>
      <c r="BH442" s="54" t="str">
        <f t="shared" si="100"/>
        <v/>
      </c>
      <c r="BI442" s="54" t="str">
        <f t="shared" si="101"/>
        <v/>
      </c>
      <c r="BJ442" s="54" t="str">
        <f t="shared" si="102"/>
        <v/>
      </c>
      <c r="BK442" s="54" t="str">
        <f t="shared" si="103"/>
        <v/>
      </c>
      <c r="BL442" s="54" t="str">
        <f t="shared" si="104"/>
        <v/>
      </c>
      <c r="BM442" s="54" t="str">
        <f t="shared" si="105"/>
        <v/>
      </c>
      <c r="BN442" s="54" t="str">
        <f t="shared" si="106"/>
        <v/>
      </c>
      <c r="BO442" s="54" t="str">
        <f t="shared" si="107"/>
        <v/>
      </c>
      <c r="BP442" s="54" t="str">
        <f t="shared" si="108"/>
        <v/>
      </c>
      <c r="BQ442" s="54" t="str">
        <f t="shared" si="109"/>
        <v/>
      </c>
      <c r="BR442" s="54" t="str">
        <f t="shared" si="110"/>
        <v/>
      </c>
      <c r="BS442" s="54" t="str">
        <f t="shared" si="111"/>
        <v/>
      </c>
      <c r="BT442" s="54" t="str">
        <f t="shared" si="112"/>
        <v/>
      </c>
      <c r="BU442" s="54" t="str">
        <f t="shared" si="113"/>
        <v/>
      </c>
    </row>
    <row r="443" spans="2:73" ht="16.2">
      <c r="B443" s="104"/>
      <c r="C443" s="101" t="str">
        <f t="shared" si="117"/>
        <v/>
      </c>
      <c r="D443" s="46"/>
      <c r="E443" s="213"/>
      <c r="F443" s="196"/>
      <c r="G443" s="196"/>
      <c r="H443" s="188"/>
      <c r="I443" s="311"/>
      <c r="J443" s="188"/>
      <c r="K443" s="214"/>
      <c r="L443" s="196"/>
      <c r="M443" s="196"/>
      <c r="N443" s="196"/>
      <c r="O443" s="196"/>
      <c r="P443" s="196"/>
      <c r="Q443" s="196"/>
      <c r="R443" s="196"/>
      <c r="S443" s="196"/>
      <c r="T443" s="197"/>
      <c r="V443" s="294" t="str">
        <f>IFERROR(INDEX($I$76:$I$508, _xlfn.AGGREGATE(15, 6, ROW($I$76:$I$508)-MIN(ROW($I$76:$I$508))+1/($AE$76:$AE$508&lt;&gt;"ingresos")/(COUNTIF($V$75:V442, $I$76:$I$508)=0), 1)), "")</f>
        <v/>
      </c>
      <c r="W443" s="196"/>
      <c r="X443" s="196"/>
      <c r="Y443" s="188"/>
      <c r="Z443" s="102" t="str">
        <f t="shared" si="116"/>
        <v/>
      </c>
      <c r="AA443" s="103" t="str">
        <f t="shared" si="71"/>
        <v/>
      </c>
      <c r="AB443" s="295" t="str">
        <f t="shared" si="72"/>
        <v/>
      </c>
      <c r="AC443" s="296"/>
      <c r="AE443" s="54">
        <f t="shared" si="73"/>
        <v>0</v>
      </c>
      <c r="AF443" s="89"/>
      <c r="AG443" s="89"/>
      <c r="AH443" s="54" t="str">
        <f t="shared" si="74"/>
        <v/>
      </c>
      <c r="AI443" s="54" t="str">
        <f t="shared" si="75"/>
        <v/>
      </c>
      <c r="AJ443" s="54" t="str">
        <f t="shared" si="76"/>
        <v/>
      </c>
      <c r="AK443" s="54" t="str">
        <f t="shared" si="77"/>
        <v/>
      </c>
      <c r="AL443" s="54" t="str">
        <f t="shared" si="78"/>
        <v/>
      </c>
      <c r="AM443" s="54" t="str">
        <f t="shared" si="79"/>
        <v/>
      </c>
      <c r="AN443" s="54" t="str">
        <f t="shared" si="80"/>
        <v/>
      </c>
      <c r="AO443" s="54" t="str">
        <f t="shared" si="81"/>
        <v/>
      </c>
      <c r="AP443" s="54" t="str">
        <f t="shared" si="82"/>
        <v/>
      </c>
      <c r="AQ443" s="54" t="str">
        <f t="shared" si="83"/>
        <v/>
      </c>
      <c r="AR443" s="54" t="str">
        <f t="shared" si="84"/>
        <v/>
      </c>
      <c r="AS443" s="54" t="str">
        <f t="shared" si="85"/>
        <v/>
      </c>
      <c r="AT443" s="54" t="str">
        <f t="shared" si="86"/>
        <v/>
      </c>
      <c r="AU443" s="54" t="str">
        <f t="shared" si="87"/>
        <v/>
      </c>
      <c r="AV443" s="54" t="str">
        <f t="shared" si="88"/>
        <v/>
      </c>
      <c r="AW443" s="54" t="str">
        <f t="shared" si="89"/>
        <v/>
      </c>
      <c r="AX443" s="54" t="str">
        <f t="shared" si="90"/>
        <v/>
      </c>
      <c r="AY443" s="54" t="str">
        <f t="shared" si="91"/>
        <v/>
      </c>
      <c r="AZ443" s="54" t="str">
        <f t="shared" si="92"/>
        <v/>
      </c>
      <c r="BA443" s="54" t="str">
        <f t="shared" si="93"/>
        <v/>
      </c>
      <c r="BB443" s="54" t="str">
        <f t="shared" si="94"/>
        <v/>
      </c>
      <c r="BC443" s="54" t="str">
        <f t="shared" si="95"/>
        <v/>
      </c>
      <c r="BD443" s="54" t="str">
        <f t="shared" si="96"/>
        <v/>
      </c>
      <c r="BE443" s="54" t="str">
        <f t="shared" si="97"/>
        <v/>
      </c>
      <c r="BF443" s="54" t="str">
        <f t="shared" si="98"/>
        <v/>
      </c>
      <c r="BG443" s="54" t="str">
        <f t="shared" si="99"/>
        <v/>
      </c>
      <c r="BH443" s="54" t="str">
        <f t="shared" si="100"/>
        <v/>
      </c>
      <c r="BI443" s="54" t="str">
        <f t="shared" si="101"/>
        <v/>
      </c>
      <c r="BJ443" s="54" t="str">
        <f t="shared" si="102"/>
        <v/>
      </c>
      <c r="BK443" s="54" t="str">
        <f t="shared" si="103"/>
        <v/>
      </c>
      <c r="BL443" s="54" t="str">
        <f t="shared" si="104"/>
        <v/>
      </c>
      <c r="BM443" s="54" t="str">
        <f t="shared" si="105"/>
        <v/>
      </c>
      <c r="BN443" s="54" t="str">
        <f t="shared" si="106"/>
        <v/>
      </c>
      <c r="BO443" s="54" t="str">
        <f t="shared" si="107"/>
        <v/>
      </c>
      <c r="BP443" s="54" t="str">
        <f t="shared" si="108"/>
        <v/>
      </c>
      <c r="BQ443" s="54" t="str">
        <f t="shared" si="109"/>
        <v/>
      </c>
      <c r="BR443" s="54" t="str">
        <f t="shared" si="110"/>
        <v/>
      </c>
      <c r="BS443" s="54" t="str">
        <f t="shared" si="111"/>
        <v/>
      </c>
      <c r="BT443" s="54" t="str">
        <f t="shared" si="112"/>
        <v/>
      </c>
      <c r="BU443" s="54" t="str">
        <f t="shared" si="113"/>
        <v/>
      </c>
    </row>
    <row r="444" spans="2:73" ht="16.2">
      <c r="B444" s="104"/>
      <c r="C444" s="101" t="str">
        <f t="shared" si="117"/>
        <v/>
      </c>
      <c r="D444" s="46"/>
      <c r="E444" s="213"/>
      <c r="F444" s="196"/>
      <c r="G444" s="196"/>
      <c r="H444" s="188"/>
      <c r="I444" s="311"/>
      <c r="J444" s="188"/>
      <c r="K444" s="214"/>
      <c r="L444" s="196"/>
      <c r="M444" s="196"/>
      <c r="N444" s="196"/>
      <c r="O444" s="196"/>
      <c r="P444" s="196"/>
      <c r="Q444" s="196"/>
      <c r="R444" s="196"/>
      <c r="S444" s="196"/>
      <c r="T444" s="197"/>
      <c r="V444" s="294" t="str">
        <f>IFERROR(INDEX($I$76:$I$508, _xlfn.AGGREGATE(15, 6, ROW($I$76:$I$508)-MIN(ROW($I$76:$I$508))+1/($AE$76:$AE$508&lt;&gt;"ingresos")/(COUNTIF($V$75:V443, $I$76:$I$508)=0), 1)), "")</f>
        <v/>
      </c>
      <c r="W444" s="196"/>
      <c r="X444" s="196"/>
      <c r="Y444" s="188"/>
      <c r="Z444" s="102" t="str">
        <f t="shared" si="116"/>
        <v/>
      </c>
      <c r="AA444" s="103" t="str">
        <f t="shared" si="71"/>
        <v/>
      </c>
      <c r="AB444" s="295" t="str">
        <f t="shared" si="72"/>
        <v/>
      </c>
      <c r="AC444" s="296"/>
      <c r="AE444" s="54">
        <f t="shared" si="73"/>
        <v>0</v>
      </c>
      <c r="AF444" s="89"/>
      <c r="AG444" s="89"/>
      <c r="AH444" s="54" t="str">
        <f t="shared" si="74"/>
        <v/>
      </c>
      <c r="AI444" s="54" t="str">
        <f t="shared" si="75"/>
        <v/>
      </c>
      <c r="AJ444" s="54" t="str">
        <f t="shared" si="76"/>
        <v/>
      </c>
      <c r="AK444" s="54" t="str">
        <f t="shared" si="77"/>
        <v/>
      </c>
      <c r="AL444" s="54" t="str">
        <f t="shared" si="78"/>
        <v/>
      </c>
      <c r="AM444" s="54" t="str">
        <f t="shared" si="79"/>
        <v/>
      </c>
      <c r="AN444" s="54" t="str">
        <f t="shared" si="80"/>
        <v/>
      </c>
      <c r="AO444" s="54" t="str">
        <f t="shared" si="81"/>
        <v/>
      </c>
      <c r="AP444" s="54" t="str">
        <f t="shared" si="82"/>
        <v/>
      </c>
      <c r="AQ444" s="54" t="str">
        <f t="shared" si="83"/>
        <v/>
      </c>
      <c r="AR444" s="54" t="str">
        <f t="shared" si="84"/>
        <v/>
      </c>
      <c r="AS444" s="54" t="str">
        <f t="shared" si="85"/>
        <v/>
      </c>
      <c r="AT444" s="54" t="str">
        <f t="shared" si="86"/>
        <v/>
      </c>
      <c r="AU444" s="54" t="str">
        <f t="shared" si="87"/>
        <v/>
      </c>
      <c r="AV444" s="54" t="str">
        <f t="shared" si="88"/>
        <v/>
      </c>
      <c r="AW444" s="54" t="str">
        <f t="shared" si="89"/>
        <v/>
      </c>
      <c r="AX444" s="54" t="str">
        <f t="shared" si="90"/>
        <v/>
      </c>
      <c r="AY444" s="54" t="str">
        <f t="shared" si="91"/>
        <v/>
      </c>
      <c r="AZ444" s="54" t="str">
        <f t="shared" si="92"/>
        <v/>
      </c>
      <c r="BA444" s="54" t="str">
        <f t="shared" si="93"/>
        <v/>
      </c>
      <c r="BB444" s="54" t="str">
        <f t="shared" si="94"/>
        <v/>
      </c>
      <c r="BC444" s="54" t="str">
        <f t="shared" si="95"/>
        <v/>
      </c>
      <c r="BD444" s="54" t="str">
        <f t="shared" si="96"/>
        <v/>
      </c>
      <c r="BE444" s="54" t="str">
        <f t="shared" si="97"/>
        <v/>
      </c>
      <c r="BF444" s="54" t="str">
        <f t="shared" si="98"/>
        <v/>
      </c>
      <c r="BG444" s="54" t="str">
        <f t="shared" si="99"/>
        <v/>
      </c>
      <c r="BH444" s="54" t="str">
        <f t="shared" si="100"/>
        <v/>
      </c>
      <c r="BI444" s="54" t="str">
        <f t="shared" si="101"/>
        <v/>
      </c>
      <c r="BJ444" s="54" t="str">
        <f t="shared" si="102"/>
        <v/>
      </c>
      <c r="BK444" s="54" t="str">
        <f t="shared" si="103"/>
        <v/>
      </c>
      <c r="BL444" s="54" t="str">
        <f t="shared" si="104"/>
        <v/>
      </c>
      <c r="BM444" s="54" t="str">
        <f t="shared" si="105"/>
        <v/>
      </c>
      <c r="BN444" s="54" t="str">
        <f t="shared" si="106"/>
        <v/>
      </c>
      <c r="BO444" s="54" t="str">
        <f t="shared" si="107"/>
        <v/>
      </c>
      <c r="BP444" s="54" t="str">
        <f t="shared" si="108"/>
        <v/>
      </c>
      <c r="BQ444" s="54" t="str">
        <f t="shared" si="109"/>
        <v/>
      </c>
      <c r="BR444" s="54" t="str">
        <f t="shared" si="110"/>
        <v/>
      </c>
      <c r="BS444" s="54" t="str">
        <f t="shared" si="111"/>
        <v/>
      </c>
      <c r="BT444" s="54" t="str">
        <f t="shared" si="112"/>
        <v/>
      </c>
      <c r="BU444" s="54" t="str">
        <f t="shared" si="113"/>
        <v/>
      </c>
    </row>
    <row r="445" spans="2:73" ht="16.2">
      <c r="B445" s="104"/>
      <c r="C445" s="101" t="str">
        <f t="shared" si="117"/>
        <v/>
      </c>
      <c r="D445" s="46"/>
      <c r="E445" s="213"/>
      <c r="F445" s="196"/>
      <c r="G445" s="196"/>
      <c r="H445" s="188"/>
      <c r="I445" s="311"/>
      <c r="J445" s="188"/>
      <c r="K445" s="214"/>
      <c r="L445" s="196"/>
      <c r="M445" s="196"/>
      <c r="N445" s="196"/>
      <c r="O445" s="196"/>
      <c r="P445" s="196"/>
      <c r="Q445" s="196"/>
      <c r="R445" s="196"/>
      <c r="S445" s="196"/>
      <c r="T445" s="197"/>
      <c r="V445" s="294" t="str">
        <f>IFERROR(INDEX($I$76:$I$508, _xlfn.AGGREGATE(15, 6, ROW($I$76:$I$508)-MIN(ROW($I$76:$I$508))+1/($AE$76:$AE$508&lt;&gt;"ingresos")/(COUNTIF($V$75:V444, $I$76:$I$508)=0), 1)), "")</f>
        <v/>
      </c>
      <c r="W445" s="196"/>
      <c r="X445" s="196"/>
      <c r="Y445" s="188"/>
      <c r="Z445" s="102" t="str">
        <f t="shared" si="116"/>
        <v/>
      </c>
      <c r="AA445" s="103" t="str">
        <f t="shared" si="71"/>
        <v/>
      </c>
      <c r="AB445" s="295" t="str">
        <f t="shared" si="72"/>
        <v/>
      </c>
      <c r="AC445" s="296"/>
      <c r="AE445" s="54">
        <f t="shared" si="73"/>
        <v>0</v>
      </c>
      <c r="AF445" s="89"/>
      <c r="AG445" s="89"/>
      <c r="AH445" s="54" t="str">
        <f t="shared" si="74"/>
        <v/>
      </c>
      <c r="AI445" s="54" t="str">
        <f t="shared" si="75"/>
        <v/>
      </c>
      <c r="AJ445" s="54" t="str">
        <f t="shared" si="76"/>
        <v/>
      </c>
      <c r="AK445" s="54" t="str">
        <f t="shared" si="77"/>
        <v/>
      </c>
      <c r="AL445" s="54" t="str">
        <f t="shared" si="78"/>
        <v/>
      </c>
      <c r="AM445" s="54" t="str">
        <f t="shared" si="79"/>
        <v/>
      </c>
      <c r="AN445" s="54" t="str">
        <f t="shared" si="80"/>
        <v/>
      </c>
      <c r="AO445" s="54" t="str">
        <f t="shared" si="81"/>
        <v/>
      </c>
      <c r="AP445" s="54" t="str">
        <f t="shared" si="82"/>
        <v/>
      </c>
      <c r="AQ445" s="54" t="str">
        <f t="shared" si="83"/>
        <v/>
      </c>
      <c r="AR445" s="54" t="str">
        <f t="shared" si="84"/>
        <v/>
      </c>
      <c r="AS445" s="54" t="str">
        <f t="shared" si="85"/>
        <v/>
      </c>
      <c r="AT445" s="54" t="str">
        <f t="shared" si="86"/>
        <v/>
      </c>
      <c r="AU445" s="54" t="str">
        <f t="shared" si="87"/>
        <v/>
      </c>
      <c r="AV445" s="54" t="str">
        <f t="shared" si="88"/>
        <v/>
      </c>
      <c r="AW445" s="54" t="str">
        <f t="shared" si="89"/>
        <v/>
      </c>
      <c r="AX445" s="54" t="str">
        <f t="shared" si="90"/>
        <v/>
      </c>
      <c r="AY445" s="54" t="str">
        <f t="shared" si="91"/>
        <v/>
      </c>
      <c r="AZ445" s="54" t="str">
        <f t="shared" si="92"/>
        <v/>
      </c>
      <c r="BA445" s="54" t="str">
        <f t="shared" si="93"/>
        <v/>
      </c>
      <c r="BB445" s="54" t="str">
        <f t="shared" si="94"/>
        <v/>
      </c>
      <c r="BC445" s="54" t="str">
        <f t="shared" si="95"/>
        <v/>
      </c>
      <c r="BD445" s="54" t="str">
        <f t="shared" si="96"/>
        <v/>
      </c>
      <c r="BE445" s="54" t="str">
        <f t="shared" si="97"/>
        <v/>
      </c>
      <c r="BF445" s="54" t="str">
        <f t="shared" si="98"/>
        <v/>
      </c>
      <c r="BG445" s="54" t="str">
        <f t="shared" si="99"/>
        <v/>
      </c>
      <c r="BH445" s="54" t="str">
        <f t="shared" si="100"/>
        <v/>
      </c>
      <c r="BI445" s="54" t="str">
        <f t="shared" si="101"/>
        <v/>
      </c>
      <c r="BJ445" s="54" t="str">
        <f t="shared" si="102"/>
        <v/>
      </c>
      <c r="BK445" s="54" t="str">
        <f t="shared" si="103"/>
        <v/>
      </c>
      <c r="BL445" s="54" t="str">
        <f t="shared" si="104"/>
        <v/>
      </c>
      <c r="BM445" s="54" t="str">
        <f t="shared" si="105"/>
        <v/>
      </c>
      <c r="BN445" s="54" t="str">
        <f t="shared" si="106"/>
        <v/>
      </c>
      <c r="BO445" s="54" t="str">
        <f t="shared" si="107"/>
        <v/>
      </c>
      <c r="BP445" s="54" t="str">
        <f t="shared" si="108"/>
        <v/>
      </c>
      <c r="BQ445" s="54" t="str">
        <f t="shared" si="109"/>
        <v/>
      </c>
      <c r="BR445" s="54" t="str">
        <f t="shared" si="110"/>
        <v/>
      </c>
      <c r="BS445" s="54" t="str">
        <f t="shared" si="111"/>
        <v/>
      </c>
      <c r="BT445" s="54" t="str">
        <f t="shared" si="112"/>
        <v/>
      </c>
      <c r="BU445" s="54" t="str">
        <f t="shared" si="113"/>
        <v/>
      </c>
    </row>
    <row r="446" spans="2:73" ht="16.2">
      <c r="B446" s="104"/>
      <c r="C446" s="101" t="str">
        <f t="shared" si="117"/>
        <v/>
      </c>
      <c r="D446" s="46"/>
      <c r="E446" s="213"/>
      <c r="F446" s="196"/>
      <c r="G446" s="196"/>
      <c r="H446" s="188"/>
      <c r="I446" s="311"/>
      <c r="J446" s="188"/>
      <c r="K446" s="214"/>
      <c r="L446" s="196"/>
      <c r="M446" s="196"/>
      <c r="N446" s="196"/>
      <c r="O446" s="196"/>
      <c r="P446" s="196"/>
      <c r="Q446" s="196"/>
      <c r="R446" s="196"/>
      <c r="S446" s="196"/>
      <c r="T446" s="197"/>
      <c r="V446" s="294" t="str">
        <f>IFERROR(INDEX($I$76:$I$508, _xlfn.AGGREGATE(15, 6, ROW($I$76:$I$508)-MIN(ROW($I$76:$I$508))+1/($AE$76:$AE$508&lt;&gt;"ingresos")/(COUNTIF($V$75:V445, $I$76:$I$508)=0), 1)), "")</f>
        <v/>
      </c>
      <c r="W446" s="196"/>
      <c r="X446" s="196"/>
      <c r="Y446" s="188"/>
      <c r="Z446" s="102" t="str">
        <f t="shared" si="116"/>
        <v/>
      </c>
      <c r="AA446" s="103" t="str">
        <f t="shared" si="71"/>
        <v/>
      </c>
      <c r="AB446" s="295" t="str">
        <f t="shared" si="72"/>
        <v/>
      </c>
      <c r="AC446" s="296"/>
      <c r="AE446" s="54">
        <f t="shared" si="73"/>
        <v>0</v>
      </c>
      <c r="AF446" s="89"/>
      <c r="AG446" s="89"/>
      <c r="AH446" s="54" t="str">
        <f t="shared" si="74"/>
        <v/>
      </c>
      <c r="AI446" s="54" t="str">
        <f t="shared" si="75"/>
        <v/>
      </c>
      <c r="AJ446" s="54" t="str">
        <f t="shared" si="76"/>
        <v/>
      </c>
      <c r="AK446" s="54" t="str">
        <f t="shared" si="77"/>
        <v/>
      </c>
      <c r="AL446" s="54" t="str">
        <f t="shared" si="78"/>
        <v/>
      </c>
      <c r="AM446" s="54" t="str">
        <f t="shared" si="79"/>
        <v/>
      </c>
      <c r="AN446" s="54" t="str">
        <f t="shared" si="80"/>
        <v/>
      </c>
      <c r="AO446" s="54" t="str">
        <f t="shared" si="81"/>
        <v/>
      </c>
      <c r="AP446" s="54" t="str">
        <f t="shared" si="82"/>
        <v/>
      </c>
      <c r="AQ446" s="54" t="str">
        <f t="shared" si="83"/>
        <v/>
      </c>
      <c r="AR446" s="54" t="str">
        <f t="shared" si="84"/>
        <v/>
      </c>
      <c r="AS446" s="54" t="str">
        <f t="shared" si="85"/>
        <v/>
      </c>
      <c r="AT446" s="54" t="str">
        <f t="shared" si="86"/>
        <v/>
      </c>
      <c r="AU446" s="54" t="str">
        <f t="shared" si="87"/>
        <v/>
      </c>
      <c r="AV446" s="54" t="str">
        <f t="shared" si="88"/>
        <v/>
      </c>
      <c r="AW446" s="54" t="str">
        <f t="shared" si="89"/>
        <v/>
      </c>
      <c r="AX446" s="54" t="str">
        <f t="shared" si="90"/>
        <v/>
      </c>
      <c r="AY446" s="54" t="str">
        <f t="shared" si="91"/>
        <v/>
      </c>
      <c r="AZ446" s="54" t="str">
        <f t="shared" si="92"/>
        <v/>
      </c>
      <c r="BA446" s="54" t="str">
        <f t="shared" si="93"/>
        <v/>
      </c>
      <c r="BB446" s="54" t="str">
        <f t="shared" si="94"/>
        <v/>
      </c>
      <c r="BC446" s="54" t="str">
        <f t="shared" si="95"/>
        <v/>
      </c>
      <c r="BD446" s="54" t="str">
        <f t="shared" si="96"/>
        <v/>
      </c>
      <c r="BE446" s="54" t="str">
        <f t="shared" si="97"/>
        <v/>
      </c>
      <c r="BF446" s="54" t="str">
        <f t="shared" si="98"/>
        <v/>
      </c>
      <c r="BG446" s="54" t="str">
        <f t="shared" si="99"/>
        <v/>
      </c>
      <c r="BH446" s="54" t="str">
        <f t="shared" si="100"/>
        <v/>
      </c>
      <c r="BI446" s="54" t="str">
        <f t="shared" si="101"/>
        <v/>
      </c>
      <c r="BJ446" s="54" t="str">
        <f t="shared" si="102"/>
        <v/>
      </c>
      <c r="BK446" s="54" t="str">
        <f t="shared" si="103"/>
        <v/>
      </c>
      <c r="BL446" s="54" t="str">
        <f t="shared" si="104"/>
        <v/>
      </c>
      <c r="BM446" s="54" t="str">
        <f t="shared" si="105"/>
        <v/>
      </c>
      <c r="BN446" s="54" t="str">
        <f t="shared" si="106"/>
        <v/>
      </c>
      <c r="BO446" s="54" t="str">
        <f t="shared" si="107"/>
        <v/>
      </c>
      <c r="BP446" s="54" t="str">
        <f t="shared" si="108"/>
        <v/>
      </c>
      <c r="BQ446" s="54" t="str">
        <f t="shared" si="109"/>
        <v/>
      </c>
      <c r="BR446" s="54" t="str">
        <f t="shared" si="110"/>
        <v/>
      </c>
      <c r="BS446" s="54" t="str">
        <f t="shared" si="111"/>
        <v/>
      </c>
      <c r="BT446" s="54" t="str">
        <f t="shared" si="112"/>
        <v/>
      </c>
      <c r="BU446" s="54" t="str">
        <f t="shared" si="113"/>
        <v/>
      </c>
    </row>
    <row r="447" spans="2:73" ht="16.2">
      <c r="B447" s="104"/>
      <c r="C447" s="101" t="str">
        <f t="shared" si="117"/>
        <v/>
      </c>
      <c r="D447" s="46"/>
      <c r="E447" s="213"/>
      <c r="F447" s="196"/>
      <c r="G447" s="196"/>
      <c r="H447" s="188"/>
      <c r="I447" s="311"/>
      <c r="J447" s="188"/>
      <c r="K447" s="214"/>
      <c r="L447" s="196"/>
      <c r="M447" s="196"/>
      <c r="N447" s="196"/>
      <c r="O447" s="196"/>
      <c r="P447" s="196"/>
      <c r="Q447" s="196"/>
      <c r="R447" s="196"/>
      <c r="S447" s="196"/>
      <c r="T447" s="197"/>
      <c r="V447" s="294" t="str">
        <f>IFERROR(INDEX($I$76:$I$508, _xlfn.AGGREGATE(15, 6, ROW($I$76:$I$508)-MIN(ROW($I$76:$I$508))+1/($AE$76:$AE$508&lt;&gt;"ingresos")/(COUNTIF($V$75:V446, $I$76:$I$508)=0), 1)), "")</f>
        <v/>
      </c>
      <c r="W447" s="196"/>
      <c r="X447" s="196"/>
      <c r="Y447" s="188"/>
      <c r="Z447" s="102" t="str">
        <f t="shared" si="116"/>
        <v/>
      </c>
      <c r="AA447" s="103" t="str">
        <f t="shared" si="71"/>
        <v/>
      </c>
      <c r="AB447" s="295" t="str">
        <f t="shared" si="72"/>
        <v/>
      </c>
      <c r="AC447" s="296"/>
      <c r="AE447" s="54">
        <f t="shared" si="73"/>
        <v>0</v>
      </c>
      <c r="AF447" s="89"/>
      <c r="AG447" s="89"/>
      <c r="AH447" s="54" t="str">
        <f t="shared" si="74"/>
        <v/>
      </c>
      <c r="AI447" s="54" t="str">
        <f t="shared" si="75"/>
        <v/>
      </c>
      <c r="AJ447" s="54" t="str">
        <f t="shared" si="76"/>
        <v/>
      </c>
      <c r="AK447" s="54" t="str">
        <f t="shared" si="77"/>
        <v/>
      </c>
      <c r="AL447" s="54" t="str">
        <f t="shared" si="78"/>
        <v/>
      </c>
      <c r="AM447" s="54" t="str">
        <f t="shared" si="79"/>
        <v/>
      </c>
      <c r="AN447" s="54" t="str">
        <f t="shared" si="80"/>
        <v/>
      </c>
      <c r="AO447" s="54" t="str">
        <f t="shared" si="81"/>
        <v/>
      </c>
      <c r="AP447" s="54" t="str">
        <f t="shared" si="82"/>
        <v/>
      </c>
      <c r="AQ447" s="54" t="str">
        <f t="shared" si="83"/>
        <v/>
      </c>
      <c r="AR447" s="54" t="str">
        <f t="shared" si="84"/>
        <v/>
      </c>
      <c r="AS447" s="54" t="str">
        <f t="shared" si="85"/>
        <v/>
      </c>
      <c r="AT447" s="54" t="str">
        <f t="shared" si="86"/>
        <v/>
      </c>
      <c r="AU447" s="54" t="str">
        <f t="shared" si="87"/>
        <v/>
      </c>
      <c r="AV447" s="54" t="str">
        <f t="shared" si="88"/>
        <v/>
      </c>
      <c r="AW447" s="54" t="str">
        <f t="shared" si="89"/>
        <v/>
      </c>
      <c r="AX447" s="54" t="str">
        <f t="shared" si="90"/>
        <v/>
      </c>
      <c r="AY447" s="54" t="str">
        <f t="shared" si="91"/>
        <v/>
      </c>
      <c r="AZ447" s="54" t="str">
        <f t="shared" si="92"/>
        <v/>
      </c>
      <c r="BA447" s="54" t="str">
        <f t="shared" si="93"/>
        <v/>
      </c>
      <c r="BB447" s="54" t="str">
        <f t="shared" si="94"/>
        <v/>
      </c>
      <c r="BC447" s="54" t="str">
        <f t="shared" si="95"/>
        <v/>
      </c>
      <c r="BD447" s="54" t="str">
        <f t="shared" si="96"/>
        <v/>
      </c>
      <c r="BE447" s="54" t="str">
        <f t="shared" si="97"/>
        <v/>
      </c>
      <c r="BF447" s="54" t="str">
        <f t="shared" si="98"/>
        <v/>
      </c>
      <c r="BG447" s="54" t="str">
        <f t="shared" si="99"/>
        <v/>
      </c>
      <c r="BH447" s="54" t="str">
        <f t="shared" si="100"/>
        <v/>
      </c>
      <c r="BI447" s="54" t="str">
        <f t="shared" si="101"/>
        <v/>
      </c>
      <c r="BJ447" s="54" t="str">
        <f t="shared" si="102"/>
        <v/>
      </c>
      <c r="BK447" s="54" t="str">
        <f t="shared" si="103"/>
        <v/>
      </c>
      <c r="BL447" s="54" t="str">
        <f t="shared" si="104"/>
        <v/>
      </c>
      <c r="BM447" s="54" t="str">
        <f t="shared" si="105"/>
        <v/>
      </c>
      <c r="BN447" s="54" t="str">
        <f t="shared" si="106"/>
        <v/>
      </c>
      <c r="BO447" s="54" t="str">
        <f t="shared" si="107"/>
        <v/>
      </c>
      <c r="BP447" s="54" t="str">
        <f t="shared" si="108"/>
        <v/>
      </c>
      <c r="BQ447" s="54" t="str">
        <f t="shared" si="109"/>
        <v/>
      </c>
      <c r="BR447" s="54" t="str">
        <f t="shared" si="110"/>
        <v/>
      </c>
      <c r="BS447" s="54" t="str">
        <f t="shared" si="111"/>
        <v/>
      </c>
      <c r="BT447" s="54" t="str">
        <f t="shared" si="112"/>
        <v/>
      </c>
      <c r="BU447" s="54" t="str">
        <f t="shared" si="113"/>
        <v/>
      </c>
    </row>
    <row r="448" spans="2:73" ht="16.2">
      <c r="B448" s="104"/>
      <c r="C448" s="101" t="str">
        <f t="shared" si="117"/>
        <v/>
      </c>
      <c r="D448" s="46"/>
      <c r="E448" s="213"/>
      <c r="F448" s="196"/>
      <c r="G448" s="196"/>
      <c r="H448" s="188"/>
      <c r="I448" s="311"/>
      <c r="J448" s="188"/>
      <c r="K448" s="214"/>
      <c r="L448" s="196"/>
      <c r="M448" s="196"/>
      <c r="N448" s="196"/>
      <c r="O448" s="196"/>
      <c r="P448" s="196"/>
      <c r="Q448" s="196"/>
      <c r="R448" s="196"/>
      <c r="S448" s="196"/>
      <c r="T448" s="197"/>
      <c r="V448" s="294" t="str">
        <f>IFERROR(INDEX($I$76:$I$508, _xlfn.AGGREGATE(15, 6, ROW($I$76:$I$508)-MIN(ROW($I$76:$I$508))+1/($AE$76:$AE$508&lt;&gt;"ingresos")/(COUNTIF($V$75:V447, $I$76:$I$508)=0), 1)), "")</f>
        <v/>
      </c>
      <c r="W448" s="196"/>
      <c r="X448" s="196"/>
      <c r="Y448" s="188"/>
      <c r="Z448" s="102" t="str">
        <f t="shared" si="116"/>
        <v/>
      </c>
      <c r="AA448" s="103" t="str">
        <f t="shared" si="71"/>
        <v/>
      </c>
      <c r="AB448" s="295" t="str">
        <f t="shared" si="72"/>
        <v/>
      </c>
      <c r="AC448" s="296"/>
      <c r="AE448" s="54">
        <f t="shared" si="73"/>
        <v>0</v>
      </c>
      <c r="AF448" s="89"/>
      <c r="AG448" s="89"/>
      <c r="AH448" s="54" t="str">
        <f t="shared" si="74"/>
        <v/>
      </c>
      <c r="AI448" s="54" t="str">
        <f t="shared" si="75"/>
        <v/>
      </c>
      <c r="AJ448" s="54" t="str">
        <f t="shared" si="76"/>
        <v/>
      </c>
      <c r="AK448" s="54" t="str">
        <f t="shared" si="77"/>
        <v/>
      </c>
      <c r="AL448" s="54" t="str">
        <f t="shared" si="78"/>
        <v/>
      </c>
      <c r="AM448" s="54" t="str">
        <f t="shared" si="79"/>
        <v/>
      </c>
      <c r="AN448" s="54" t="str">
        <f t="shared" si="80"/>
        <v/>
      </c>
      <c r="AO448" s="54" t="str">
        <f t="shared" si="81"/>
        <v/>
      </c>
      <c r="AP448" s="54" t="str">
        <f t="shared" si="82"/>
        <v/>
      </c>
      <c r="AQ448" s="54" t="str">
        <f t="shared" si="83"/>
        <v/>
      </c>
      <c r="AR448" s="54" t="str">
        <f t="shared" si="84"/>
        <v/>
      </c>
      <c r="AS448" s="54" t="str">
        <f t="shared" si="85"/>
        <v/>
      </c>
      <c r="AT448" s="54" t="str">
        <f t="shared" si="86"/>
        <v/>
      </c>
      <c r="AU448" s="54" t="str">
        <f t="shared" si="87"/>
        <v/>
      </c>
      <c r="AV448" s="54" t="str">
        <f t="shared" si="88"/>
        <v/>
      </c>
      <c r="AW448" s="54" t="str">
        <f t="shared" si="89"/>
        <v/>
      </c>
      <c r="AX448" s="54" t="str">
        <f t="shared" si="90"/>
        <v/>
      </c>
      <c r="AY448" s="54" t="str">
        <f t="shared" si="91"/>
        <v/>
      </c>
      <c r="AZ448" s="54" t="str">
        <f t="shared" si="92"/>
        <v/>
      </c>
      <c r="BA448" s="54" t="str">
        <f t="shared" si="93"/>
        <v/>
      </c>
      <c r="BB448" s="54" t="str">
        <f t="shared" si="94"/>
        <v/>
      </c>
      <c r="BC448" s="54" t="str">
        <f t="shared" si="95"/>
        <v/>
      </c>
      <c r="BD448" s="54" t="str">
        <f t="shared" si="96"/>
        <v/>
      </c>
      <c r="BE448" s="54" t="str">
        <f t="shared" si="97"/>
        <v/>
      </c>
      <c r="BF448" s="54" t="str">
        <f t="shared" si="98"/>
        <v/>
      </c>
      <c r="BG448" s="54" t="str">
        <f t="shared" si="99"/>
        <v/>
      </c>
      <c r="BH448" s="54" t="str">
        <f t="shared" si="100"/>
        <v/>
      </c>
      <c r="BI448" s="54" t="str">
        <f t="shared" si="101"/>
        <v/>
      </c>
      <c r="BJ448" s="54" t="str">
        <f t="shared" si="102"/>
        <v/>
      </c>
      <c r="BK448" s="54" t="str">
        <f t="shared" si="103"/>
        <v/>
      </c>
      <c r="BL448" s="54" t="str">
        <f t="shared" si="104"/>
        <v/>
      </c>
      <c r="BM448" s="54" t="str">
        <f t="shared" si="105"/>
        <v/>
      </c>
      <c r="BN448" s="54" t="str">
        <f t="shared" si="106"/>
        <v/>
      </c>
      <c r="BO448" s="54" t="str">
        <f t="shared" si="107"/>
        <v/>
      </c>
      <c r="BP448" s="54" t="str">
        <f t="shared" si="108"/>
        <v/>
      </c>
      <c r="BQ448" s="54" t="str">
        <f t="shared" si="109"/>
        <v/>
      </c>
      <c r="BR448" s="54" t="str">
        <f t="shared" si="110"/>
        <v/>
      </c>
      <c r="BS448" s="54" t="str">
        <f t="shared" si="111"/>
        <v/>
      </c>
      <c r="BT448" s="54" t="str">
        <f t="shared" si="112"/>
        <v/>
      </c>
      <c r="BU448" s="54" t="str">
        <f t="shared" si="113"/>
        <v/>
      </c>
    </row>
    <row r="449" spans="2:73" ht="16.2">
      <c r="B449" s="104"/>
      <c r="C449" s="101" t="str">
        <f t="shared" si="117"/>
        <v/>
      </c>
      <c r="D449" s="46"/>
      <c r="E449" s="213"/>
      <c r="F449" s="196"/>
      <c r="G449" s="196"/>
      <c r="H449" s="188"/>
      <c r="I449" s="311"/>
      <c r="J449" s="188"/>
      <c r="K449" s="214"/>
      <c r="L449" s="196"/>
      <c r="M449" s="196"/>
      <c r="N449" s="196"/>
      <c r="O449" s="196"/>
      <c r="P449" s="196"/>
      <c r="Q449" s="196"/>
      <c r="R449" s="196"/>
      <c r="S449" s="196"/>
      <c r="T449" s="197"/>
      <c r="V449" s="294" t="str">
        <f>IFERROR(INDEX($I$76:$I$508, _xlfn.AGGREGATE(15, 6, ROW($I$76:$I$508)-MIN(ROW($I$76:$I$508))+1/($AE$76:$AE$508&lt;&gt;"ingresos")/(COUNTIF($V$75:V448, $I$76:$I$508)=0), 1)), "")</f>
        <v/>
      </c>
      <c r="W449" s="196"/>
      <c r="X449" s="196"/>
      <c r="Y449" s="188"/>
      <c r="Z449" s="102" t="str">
        <f t="shared" si="116"/>
        <v/>
      </c>
      <c r="AA449" s="103" t="str">
        <f t="shared" si="71"/>
        <v/>
      </c>
      <c r="AB449" s="295" t="str">
        <f t="shared" si="72"/>
        <v/>
      </c>
      <c r="AC449" s="296"/>
      <c r="AE449" s="54">
        <f t="shared" si="73"/>
        <v>0</v>
      </c>
      <c r="AF449" s="89"/>
      <c r="AG449" s="89"/>
      <c r="AH449" s="54" t="str">
        <f t="shared" si="74"/>
        <v/>
      </c>
      <c r="AI449" s="54" t="str">
        <f t="shared" si="75"/>
        <v/>
      </c>
      <c r="AJ449" s="54" t="str">
        <f t="shared" si="76"/>
        <v/>
      </c>
      <c r="AK449" s="54" t="str">
        <f t="shared" si="77"/>
        <v/>
      </c>
      <c r="AL449" s="54" t="str">
        <f t="shared" si="78"/>
        <v/>
      </c>
      <c r="AM449" s="54" t="str">
        <f t="shared" si="79"/>
        <v/>
      </c>
      <c r="AN449" s="54" t="str">
        <f t="shared" si="80"/>
        <v/>
      </c>
      <c r="AO449" s="54" t="str">
        <f t="shared" si="81"/>
        <v/>
      </c>
      <c r="AP449" s="54" t="str">
        <f t="shared" si="82"/>
        <v/>
      </c>
      <c r="AQ449" s="54" t="str">
        <f t="shared" si="83"/>
        <v/>
      </c>
      <c r="AR449" s="54" t="str">
        <f t="shared" si="84"/>
        <v/>
      </c>
      <c r="AS449" s="54" t="str">
        <f t="shared" si="85"/>
        <v/>
      </c>
      <c r="AT449" s="54" t="str">
        <f t="shared" si="86"/>
        <v/>
      </c>
      <c r="AU449" s="54" t="str">
        <f t="shared" si="87"/>
        <v/>
      </c>
      <c r="AV449" s="54" t="str">
        <f t="shared" si="88"/>
        <v/>
      </c>
      <c r="AW449" s="54" t="str">
        <f t="shared" si="89"/>
        <v/>
      </c>
      <c r="AX449" s="54" t="str">
        <f t="shared" si="90"/>
        <v/>
      </c>
      <c r="AY449" s="54" t="str">
        <f t="shared" si="91"/>
        <v/>
      </c>
      <c r="AZ449" s="54" t="str">
        <f t="shared" si="92"/>
        <v/>
      </c>
      <c r="BA449" s="54" t="str">
        <f t="shared" si="93"/>
        <v/>
      </c>
      <c r="BB449" s="54" t="str">
        <f t="shared" si="94"/>
        <v/>
      </c>
      <c r="BC449" s="54" t="str">
        <f t="shared" si="95"/>
        <v/>
      </c>
      <c r="BD449" s="54" t="str">
        <f t="shared" si="96"/>
        <v/>
      </c>
      <c r="BE449" s="54" t="str">
        <f t="shared" si="97"/>
        <v/>
      </c>
      <c r="BF449" s="54" t="str">
        <f t="shared" si="98"/>
        <v/>
      </c>
      <c r="BG449" s="54" t="str">
        <f t="shared" si="99"/>
        <v/>
      </c>
      <c r="BH449" s="54" t="str">
        <f t="shared" si="100"/>
        <v/>
      </c>
      <c r="BI449" s="54" t="str">
        <f t="shared" si="101"/>
        <v/>
      </c>
      <c r="BJ449" s="54" t="str">
        <f t="shared" si="102"/>
        <v/>
      </c>
      <c r="BK449" s="54" t="str">
        <f t="shared" si="103"/>
        <v/>
      </c>
      <c r="BL449" s="54" t="str">
        <f t="shared" si="104"/>
        <v/>
      </c>
      <c r="BM449" s="54" t="str">
        <f t="shared" si="105"/>
        <v/>
      </c>
      <c r="BN449" s="54" t="str">
        <f t="shared" si="106"/>
        <v/>
      </c>
      <c r="BO449" s="54" t="str">
        <f t="shared" si="107"/>
        <v/>
      </c>
      <c r="BP449" s="54" t="str">
        <f t="shared" si="108"/>
        <v/>
      </c>
      <c r="BQ449" s="54" t="str">
        <f t="shared" si="109"/>
        <v/>
      </c>
      <c r="BR449" s="54" t="str">
        <f t="shared" si="110"/>
        <v/>
      </c>
      <c r="BS449" s="54" t="str">
        <f t="shared" si="111"/>
        <v/>
      </c>
      <c r="BT449" s="54" t="str">
        <f t="shared" si="112"/>
        <v/>
      </c>
      <c r="BU449" s="54" t="str">
        <f t="shared" si="113"/>
        <v/>
      </c>
    </row>
    <row r="450" spans="2:73" ht="16.2">
      <c r="B450" s="104"/>
      <c r="C450" s="101" t="str">
        <f t="shared" si="117"/>
        <v/>
      </c>
      <c r="D450" s="46"/>
      <c r="E450" s="213"/>
      <c r="F450" s="196"/>
      <c r="G450" s="196"/>
      <c r="H450" s="188"/>
      <c r="I450" s="311"/>
      <c r="J450" s="188"/>
      <c r="K450" s="214"/>
      <c r="L450" s="196"/>
      <c r="M450" s="196"/>
      <c r="N450" s="196"/>
      <c r="O450" s="196"/>
      <c r="P450" s="196"/>
      <c r="Q450" s="196"/>
      <c r="R450" s="196"/>
      <c r="S450" s="196"/>
      <c r="T450" s="197"/>
      <c r="V450" s="294" t="str">
        <f>IFERROR(INDEX($I$76:$I$508, _xlfn.AGGREGATE(15, 6, ROW($I$76:$I$508)-MIN(ROW($I$76:$I$508))+1/($AE$76:$AE$508&lt;&gt;"ingresos")/(COUNTIF($V$75:V449, $I$76:$I$508)=0), 1)), "")</f>
        <v/>
      </c>
      <c r="W450" s="196"/>
      <c r="X450" s="196"/>
      <c r="Y450" s="188"/>
      <c r="Z450" s="102" t="str">
        <f t="shared" si="116"/>
        <v/>
      </c>
      <c r="AA450" s="103" t="str">
        <f t="shared" si="71"/>
        <v/>
      </c>
      <c r="AB450" s="295" t="str">
        <f t="shared" si="72"/>
        <v/>
      </c>
      <c r="AC450" s="296"/>
      <c r="AE450" s="54">
        <f t="shared" si="73"/>
        <v>0</v>
      </c>
      <c r="AF450" s="89"/>
      <c r="AG450" s="89"/>
      <c r="AH450" s="54" t="str">
        <f t="shared" si="74"/>
        <v/>
      </c>
      <c r="AI450" s="54" t="str">
        <f t="shared" si="75"/>
        <v/>
      </c>
      <c r="AJ450" s="54" t="str">
        <f t="shared" si="76"/>
        <v/>
      </c>
      <c r="AK450" s="54" t="str">
        <f t="shared" si="77"/>
        <v/>
      </c>
      <c r="AL450" s="54" t="str">
        <f t="shared" si="78"/>
        <v/>
      </c>
      <c r="AM450" s="54" t="str">
        <f t="shared" si="79"/>
        <v/>
      </c>
      <c r="AN450" s="54" t="str">
        <f t="shared" si="80"/>
        <v/>
      </c>
      <c r="AO450" s="54" t="str">
        <f t="shared" si="81"/>
        <v/>
      </c>
      <c r="AP450" s="54" t="str">
        <f t="shared" si="82"/>
        <v/>
      </c>
      <c r="AQ450" s="54" t="str">
        <f t="shared" si="83"/>
        <v/>
      </c>
      <c r="AR450" s="54" t="str">
        <f t="shared" si="84"/>
        <v/>
      </c>
      <c r="AS450" s="54" t="str">
        <f t="shared" si="85"/>
        <v/>
      </c>
      <c r="AT450" s="54" t="str">
        <f t="shared" si="86"/>
        <v/>
      </c>
      <c r="AU450" s="54" t="str">
        <f t="shared" si="87"/>
        <v/>
      </c>
      <c r="AV450" s="54" t="str">
        <f t="shared" si="88"/>
        <v/>
      </c>
      <c r="AW450" s="54" t="str">
        <f t="shared" si="89"/>
        <v/>
      </c>
      <c r="AX450" s="54" t="str">
        <f t="shared" si="90"/>
        <v/>
      </c>
      <c r="AY450" s="54" t="str">
        <f t="shared" si="91"/>
        <v/>
      </c>
      <c r="AZ450" s="54" t="str">
        <f t="shared" si="92"/>
        <v/>
      </c>
      <c r="BA450" s="54" t="str">
        <f t="shared" si="93"/>
        <v/>
      </c>
      <c r="BB450" s="54" t="str">
        <f t="shared" si="94"/>
        <v/>
      </c>
      <c r="BC450" s="54" t="str">
        <f t="shared" si="95"/>
        <v/>
      </c>
      <c r="BD450" s="54" t="str">
        <f t="shared" si="96"/>
        <v/>
      </c>
      <c r="BE450" s="54" t="str">
        <f t="shared" si="97"/>
        <v/>
      </c>
      <c r="BF450" s="54" t="str">
        <f t="shared" si="98"/>
        <v/>
      </c>
      <c r="BG450" s="54" t="str">
        <f t="shared" si="99"/>
        <v/>
      </c>
      <c r="BH450" s="54" t="str">
        <f t="shared" si="100"/>
        <v/>
      </c>
      <c r="BI450" s="54" t="str">
        <f t="shared" si="101"/>
        <v/>
      </c>
      <c r="BJ450" s="54" t="str">
        <f t="shared" si="102"/>
        <v/>
      </c>
      <c r="BK450" s="54" t="str">
        <f t="shared" si="103"/>
        <v/>
      </c>
      <c r="BL450" s="54" t="str">
        <f t="shared" si="104"/>
        <v/>
      </c>
      <c r="BM450" s="54" t="str">
        <f t="shared" si="105"/>
        <v/>
      </c>
      <c r="BN450" s="54" t="str">
        <f t="shared" si="106"/>
        <v/>
      </c>
      <c r="BO450" s="54" t="str">
        <f t="shared" si="107"/>
        <v/>
      </c>
      <c r="BP450" s="54" t="str">
        <f t="shared" si="108"/>
        <v/>
      </c>
      <c r="BQ450" s="54" t="str">
        <f t="shared" si="109"/>
        <v/>
      </c>
      <c r="BR450" s="54" t="str">
        <f t="shared" si="110"/>
        <v/>
      </c>
      <c r="BS450" s="54" t="str">
        <f t="shared" si="111"/>
        <v/>
      </c>
      <c r="BT450" s="54" t="str">
        <f t="shared" si="112"/>
        <v/>
      </c>
      <c r="BU450" s="54" t="str">
        <f t="shared" si="113"/>
        <v/>
      </c>
    </row>
    <row r="451" spans="2:73" ht="16.2">
      <c r="B451" s="104"/>
      <c r="C451" s="101" t="str">
        <f t="shared" si="117"/>
        <v/>
      </c>
      <c r="D451" s="46"/>
      <c r="E451" s="213"/>
      <c r="F451" s="196"/>
      <c r="G451" s="196"/>
      <c r="H451" s="188"/>
      <c r="I451" s="311"/>
      <c r="J451" s="188"/>
      <c r="K451" s="214"/>
      <c r="L451" s="196"/>
      <c r="M451" s="196"/>
      <c r="N451" s="196"/>
      <c r="O451" s="196"/>
      <c r="P451" s="196"/>
      <c r="Q451" s="196"/>
      <c r="R451" s="196"/>
      <c r="S451" s="196"/>
      <c r="T451" s="197"/>
      <c r="V451" s="294" t="str">
        <f>IFERROR(INDEX($I$76:$I$508, _xlfn.AGGREGATE(15, 6, ROW($I$76:$I$508)-MIN(ROW($I$76:$I$508))+1/($AE$76:$AE$508&lt;&gt;"ingresos")/(COUNTIF($V$75:V450, $I$76:$I$508)=0), 1)), "")</f>
        <v/>
      </c>
      <c r="W451" s="196"/>
      <c r="X451" s="196"/>
      <c r="Y451" s="188"/>
      <c r="Z451" s="102" t="str">
        <f t="shared" si="116"/>
        <v/>
      </c>
      <c r="AA451" s="103" t="str">
        <f t="shared" si="71"/>
        <v/>
      </c>
      <c r="AB451" s="295" t="str">
        <f t="shared" si="72"/>
        <v/>
      </c>
      <c r="AC451" s="296"/>
      <c r="AE451" s="54">
        <f t="shared" si="73"/>
        <v>0</v>
      </c>
      <c r="AF451" s="89"/>
      <c r="AG451" s="89"/>
      <c r="AH451" s="54" t="str">
        <f t="shared" si="74"/>
        <v/>
      </c>
      <c r="AI451" s="54" t="str">
        <f t="shared" si="75"/>
        <v/>
      </c>
      <c r="AJ451" s="54" t="str">
        <f t="shared" si="76"/>
        <v/>
      </c>
      <c r="AK451" s="54" t="str">
        <f t="shared" si="77"/>
        <v/>
      </c>
      <c r="AL451" s="54" t="str">
        <f t="shared" si="78"/>
        <v/>
      </c>
      <c r="AM451" s="54" t="str">
        <f t="shared" si="79"/>
        <v/>
      </c>
      <c r="AN451" s="54" t="str">
        <f t="shared" si="80"/>
        <v/>
      </c>
      <c r="AO451" s="54" t="str">
        <f t="shared" si="81"/>
        <v/>
      </c>
      <c r="AP451" s="54" t="str">
        <f t="shared" si="82"/>
        <v/>
      </c>
      <c r="AQ451" s="54" t="str">
        <f t="shared" si="83"/>
        <v/>
      </c>
      <c r="AR451" s="54" t="str">
        <f t="shared" si="84"/>
        <v/>
      </c>
      <c r="AS451" s="54" t="str">
        <f t="shared" si="85"/>
        <v/>
      </c>
      <c r="AT451" s="54" t="str">
        <f t="shared" si="86"/>
        <v/>
      </c>
      <c r="AU451" s="54" t="str">
        <f t="shared" si="87"/>
        <v/>
      </c>
      <c r="AV451" s="54" t="str">
        <f t="shared" si="88"/>
        <v/>
      </c>
      <c r="AW451" s="54" t="str">
        <f t="shared" si="89"/>
        <v/>
      </c>
      <c r="AX451" s="54" t="str">
        <f t="shared" si="90"/>
        <v/>
      </c>
      <c r="AY451" s="54" t="str">
        <f t="shared" si="91"/>
        <v/>
      </c>
      <c r="AZ451" s="54" t="str">
        <f t="shared" si="92"/>
        <v/>
      </c>
      <c r="BA451" s="54" t="str">
        <f t="shared" si="93"/>
        <v/>
      </c>
      <c r="BB451" s="54" t="str">
        <f t="shared" si="94"/>
        <v/>
      </c>
      <c r="BC451" s="54" t="str">
        <f t="shared" si="95"/>
        <v/>
      </c>
      <c r="BD451" s="54" t="str">
        <f t="shared" si="96"/>
        <v/>
      </c>
      <c r="BE451" s="54" t="str">
        <f t="shared" si="97"/>
        <v/>
      </c>
      <c r="BF451" s="54" t="str">
        <f t="shared" si="98"/>
        <v/>
      </c>
      <c r="BG451" s="54" t="str">
        <f t="shared" si="99"/>
        <v/>
      </c>
      <c r="BH451" s="54" t="str">
        <f t="shared" si="100"/>
        <v/>
      </c>
      <c r="BI451" s="54" t="str">
        <f t="shared" si="101"/>
        <v/>
      </c>
      <c r="BJ451" s="54" t="str">
        <f t="shared" si="102"/>
        <v/>
      </c>
      <c r="BK451" s="54" t="str">
        <f t="shared" si="103"/>
        <v/>
      </c>
      <c r="BL451" s="54" t="str">
        <f t="shared" si="104"/>
        <v/>
      </c>
      <c r="BM451" s="54" t="str">
        <f t="shared" si="105"/>
        <v/>
      </c>
      <c r="BN451" s="54" t="str">
        <f t="shared" si="106"/>
        <v/>
      </c>
      <c r="BO451" s="54" t="str">
        <f t="shared" si="107"/>
        <v/>
      </c>
      <c r="BP451" s="54" t="str">
        <f t="shared" si="108"/>
        <v/>
      </c>
      <c r="BQ451" s="54" t="str">
        <f t="shared" si="109"/>
        <v/>
      </c>
      <c r="BR451" s="54" t="str">
        <f t="shared" si="110"/>
        <v/>
      </c>
      <c r="BS451" s="54" t="str">
        <f t="shared" si="111"/>
        <v/>
      </c>
      <c r="BT451" s="54" t="str">
        <f t="shared" si="112"/>
        <v/>
      </c>
      <c r="BU451" s="54" t="str">
        <f t="shared" si="113"/>
        <v/>
      </c>
    </row>
    <row r="452" spans="2:73" ht="16.2">
      <c r="B452" s="104"/>
      <c r="C452" s="101" t="str">
        <f t="shared" si="117"/>
        <v/>
      </c>
      <c r="D452" s="46"/>
      <c r="E452" s="213"/>
      <c r="F452" s="196"/>
      <c r="G452" s="196"/>
      <c r="H452" s="188"/>
      <c r="I452" s="311"/>
      <c r="J452" s="188"/>
      <c r="K452" s="214"/>
      <c r="L452" s="196"/>
      <c r="M452" s="196"/>
      <c r="N452" s="196"/>
      <c r="O452" s="196"/>
      <c r="P452" s="196"/>
      <c r="Q452" s="196"/>
      <c r="R452" s="196"/>
      <c r="S452" s="196"/>
      <c r="T452" s="197"/>
      <c r="V452" s="294" t="str">
        <f>IFERROR(INDEX($I$76:$I$508, _xlfn.AGGREGATE(15, 6, ROW($I$76:$I$508)-MIN(ROW($I$76:$I$508))+1/($AE$76:$AE$508&lt;&gt;"ingresos")/(COUNTIF($V$75:V451, $I$76:$I$508)=0), 1)), "")</f>
        <v/>
      </c>
      <c r="W452" s="196"/>
      <c r="X452" s="196"/>
      <c r="Y452" s="188"/>
      <c r="Z452" s="102" t="str">
        <f t="shared" si="116"/>
        <v/>
      </c>
      <c r="AA452" s="103" t="str">
        <f t="shared" si="71"/>
        <v/>
      </c>
      <c r="AB452" s="295" t="str">
        <f t="shared" si="72"/>
        <v/>
      </c>
      <c r="AC452" s="296"/>
      <c r="AE452" s="54">
        <f t="shared" si="73"/>
        <v>0</v>
      </c>
      <c r="AF452" s="89"/>
      <c r="AG452" s="89"/>
      <c r="AH452" s="54" t="str">
        <f t="shared" si="74"/>
        <v/>
      </c>
      <c r="AI452" s="54" t="str">
        <f t="shared" si="75"/>
        <v/>
      </c>
      <c r="AJ452" s="54" t="str">
        <f t="shared" si="76"/>
        <v/>
      </c>
      <c r="AK452" s="54" t="str">
        <f t="shared" si="77"/>
        <v/>
      </c>
      <c r="AL452" s="54" t="str">
        <f t="shared" si="78"/>
        <v/>
      </c>
      <c r="AM452" s="54" t="str">
        <f t="shared" si="79"/>
        <v/>
      </c>
      <c r="AN452" s="54" t="str">
        <f t="shared" si="80"/>
        <v/>
      </c>
      <c r="AO452" s="54" t="str">
        <f t="shared" si="81"/>
        <v/>
      </c>
      <c r="AP452" s="54" t="str">
        <f t="shared" si="82"/>
        <v/>
      </c>
      <c r="AQ452" s="54" t="str">
        <f t="shared" si="83"/>
        <v/>
      </c>
      <c r="AR452" s="54" t="str">
        <f t="shared" si="84"/>
        <v/>
      </c>
      <c r="AS452" s="54" t="str">
        <f t="shared" si="85"/>
        <v/>
      </c>
      <c r="AT452" s="54" t="str">
        <f t="shared" si="86"/>
        <v/>
      </c>
      <c r="AU452" s="54" t="str">
        <f t="shared" si="87"/>
        <v/>
      </c>
      <c r="AV452" s="54" t="str">
        <f t="shared" si="88"/>
        <v/>
      </c>
      <c r="AW452" s="54" t="str">
        <f t="shared" si="89"/>
        <v/>
      </c>
      <c r="AX452" s="54" t="str">
        <f t="shared" si="90"/>
        <v/>
      </c>
      <c r="AY452" s="54" t="str">
        <f t="shared" si="91"/>
        <v/>
      </c>
      <c r="AZ452" s="54" t="str">
        <f t="shared" si="92"/>
        <v/>
      </c>
      <c r="BA452" s="54" t="str">
        <f t="shared" si="93"/>
        <v/>
      </c>
      <c r="BB452" s="54" t="str">
        <f t="shared" si="94"/>
        <v/>
      </c>
      <c r="BC452" s="54" t="str">
        <f t="shared" si="95"/>
        <v/>
      </c>
      <c r="BD452" s="54" t="str">
        <f t="shared" si="96"/>
        <v/>
      </c>
      <c r="BE452" s="54" t="str">
        <f t="shared" si="97"/>
        <v/>
      </c>
      <c r="BF452" s="54" t="str">
        <f t="shared" si="98"/>
        <v/>
      </c>
      <c r="BG452" s="54" t="str">
        <f t="shared" si="99"/>
        <v/>
      </c>
      <c r="BH452" s="54" t="str">
        <f t="shared" si="100"/>
        <v/>
      </c>
      <c r="BI452" s="54" t="str">
        <f t="shared" si="101"/>
        <v/>
      </c>
      <c r="BJ452" s="54" t="str">
        <f t="shared" si="102"/>
        <v/>
      </c>
      <c r="BK452" s="54" t="str">
        <f t="shared" si="103"/>
        <v/>
      </c>
      <c r="BL452" s="54" t="str">
        <f t="shared" si="104"/>
        <v/>
      </c>
      <c r="BM452" s="54" t="str">
        <f t="shared" si="105"/>
        <v/>
      </c>
      <c r="BN452" s="54" t="str">
        <f t="shared" si="106"/>
        <v/>
      </c>
      <c r="BO452" s="54" t="str">
        <f t="shared" si="107"/>
        <v/>
      </c>
      <c r="BP452" s="54" t="str">
        <f t="shared" si="108"/>
        <v/>
      </c>
      <c r="BQ452" s="54" t="str">
        <f t="shared" si="109"/>
        <v/>
      </c>
      <c r="BR452" s="54" t="str">
        <f t="shared" si="110"/>
        <v/>
      </c>
      <c r="BS452" s="54" t="str">
        <f t="shared" si="111"/>
        <v/>
      </c>
      <c r="BT452" s="54" t="str">
        <f t="shared" si="112"/>
        <v/>
      </c>
      <c r="BU452" s="54" t="str">
        <f t="shared" si="113"/>
        <v/>
      </c>
    </row>
    <row r="453" spans="2:73" ht="16.2">
      <c r="B453" s="104"/>
      <c r="C453" s="101" t="str">
        <f t="shared" si="117"/>
        <v/>
      </c>
      <c r="D453" s="46"/>
      <c r="E453" s="213"/>
      <c r="F453" s="196"/>
      <c r="G453" s="196"/>
      <c r="H453" s="188"/>
      <c r="I453" s="311"/>
      <c r="J453" s="188"/>
      <c r="K453" s="214"/>
      <c r="L453" s="196"/>
      <c r="M453" s="196"/>
      <c r="N453" s="196"/>
      <c r="O453" s="196"/>
      <c r="P453" s="196"/>
      <c r="Q453" s="196"/>
      <c r="R453" s="196"/>
      <c r="S453" s="196"/>
      <c r="T453" s="197"/>
      <c r="V453" s="294" t="str">
        <f>IFERROR(INDEX($I$76:$I$508, _xlfn.AGGREGATE(15, 6, ROW($I$76:$I$508)-MIN(ROW($I$76:$I$508))+1/($AE$76:$AE$508&lt;&gt;"ingresos")/(COUNTIF($V$75:V452, $I$76:$I$508)=0), 1)), "")</f>
        <v/>
      </c>
      <c r="W453" s="196"/>
      <c r="X453" s="196"/>
      <c r="Y453" s="188"/>
      <c r="Z453" s="102" t="str">
        <f t="shared" si="116"/>
        <v/>
      </c>
      <c r="AA453" s="103" t="str">
        <f t="shared" si="71"/>
        <v/>
      </c>
      <c r="AB453" s="295" t="str">
        <f t="shared" si="72"/>
        <v/>
      </c>
      <c r="AC453" s="296"/>
      <c r="AE453" s="54">
        <f t="shared" si="73"/>
        <v>0</v>
      </c>
      <c r="AF453" s="89"/>
      <c r="AG453" s="89"/>
      <c r="AH453" s="54" t="str">
        <f t="shared" si="74"/>
        <v/>
      </c>
      <c r="AI453" s="54" t="str">
        <f t="shared" si="75"/>
        <v/>
      </c>
      <c r="AJ453" s="54" t="str">
        <f t="shared" si="76"/>
        <v/>
      </c>
      <c r="AK453" s="54" t="str">
        <f t="shared" si="77"/>
        <v/>
      </c>
      <c r="AL453" s="54" t="str">
        <f t="shared" si="78"/>
        <v/>
      </c>
      <c r="AM453" s="54" t="str">
        <f t="shared" si="79"/>
        <v/>
      </c>
      <c r="AN453" s="54" t="str">
        <f t="shared" si="80"/>
        <v/>
      </c>
      <c r="AO453" s="54" t="str">
        <f t="shared" si="81"/>
        <v/>
      </c>
      <c r="AP453" s="54" t="str">
        <f t="shared" si="82"/>
        <v/>
      </c>
      <c r="AQ453" s="54" t="str">
        <f t="shared" si="83"/>
        <v/>
      </c>
      <c r="AR453" s="54" t="str">
        <f t="shared" si="84"/>
        <v/>
      </c>
      <c r="AS453" s="54" t="str">
        <f t="shared" si="85"/>
        <v/>
      </c>
      <c r="AT453" s="54" t="str">
        <f t="shared" si="86"/>
        <v/>
      </c>
      <c r="AU453" s="54" t="str">
        <f t="shared" si="87"/>
        <v/>
      </c>
      <c r="AV453" s="54" t="str">
        <f t="shared" si="88"/>
        <v/>
      </c>
      <c r="AW453" s="54" t="str">
        <f t="shared" si="89"/>
        <v/>
      </c>
      <c r="AX453" s="54" t="str">
        <f t="shared" si="90"/>
        <v/>
      </c>
      <c r="AY453" s="54" t="str">
        <f t="shared" si="91"/>
        <v/>
      </c>
      <c r="AZ453" s="54" t="str">
        <f t="shared" si="92"/>
        <v/>
      </c>
      <c r="BA453" s="54" t="str">
        <f t="shared" si="93"/>
        <v/>
      </c>
      <c r="BB453" s="54" t="str">
        <f t="shared" si="94"/>
        <v/>
      </c>
      <c r="BC453" s="54" t="str">
        <f t="shared" si="95"/>
        <v/>
      </c>
      <c r="BD453" s="54" t="str">
        <f t="shared" si="96"/>
        <v/>
      </c>
      <c r="BE453" s="54" t="str">
        <f t="shared" si="97"/>
        <v/>
      </c>
      <c r="BF453" s="54" t="str">
        <f t="shared" si="98"/>
        <v/>
      </c>
      <c r="BG453" s="54" t="str">
        <f t="shared" si="99"/>
        <v/>
      </c>
      <c r="BH453" s="54" t="str">
        <f t="shared" si="100"/>
        <v/>
      </c>
      <c r="BI453" s="54" t="str">
        <f t="shared" si="101"/>
        <v/>
      </c>
      <c r="BJ453" s="54" t="str">
        <f t="shared" si="102"/>
        <v/>
      </c>
      <c r="BK453" s="54" t="str">
        <f t="shared" si="103"/>
        <v/>
      </c>
      <c r="BL453" s="54" t="str">
        <f t="shared" si="104"/>
        <v/>
      </c>
      <c r="BM453" s="54" t="str">
        <f t="shared" si="105"/>
        <v/>
      </c>
      <c r="BN453" s="54" t="str">
        <f t="shared" si="106"/>
        <v/>
      </c>
      <c r="BO453" s="54" t="str">
        <f t="shared" si="107"/>
        <v/>
      </c>
      <c r="BP453" s="54" t="str">
        <f t="shared" si="108"/>
        <v/>
      </c>
      <c r="BQ453" s="54" t="str">
        <f t="shared" si="109"/>
        <v/>
      </c>
      <c r="BR453" s="54" t="str">
        <f t="shared" si="110"/>
        <v/>
      </c>
      <c r="BS453" s="54" t="str">
        <f t="shared" si="111"/>
        <v/>
      </c>
      <c r="BT453" s="54" t="str">
        <f t="shared" si="112"/>
        <v/>
      </c>
      <c r="BU453" s="54" t="str">
        <f t="shared" si="113"/>
        <v/>
      </c>
    </row>
    <row r="454" spans="2:73" ht="16.2">
      <c r="B454" s="104"/>
      <c r="C454" s="101" t="str">
        <f t="shared" si="117"/>
        <v/>
      </c>
      <c r="D454" s="46"/>
      <c r="E454" s="213"/>
      <c r="F454" s="196"/>
      <c r="G454" s="196"/>
      <c r="H454" s="188"/>
      <c r="I454" s="311"/>
      <c r="J454" s="188"/>
      <c r="K454" s="214"/>
      <c r="L454" s="196"/>
      <c r="M454" s="196"/>
      <c r="N454" s="196"/>
      <c r="O454" s="196"/>
      <c r="P454" s="196"/>
      <c r="Q454" s="196"/>
      <c r="R454" s="196"/>
      <c r="S454" s="196"/>
      <c r="T454" s="197"/>
      <c r="V454" s="294" t="str">
        <f>IFERROR(INDEX($I$76:$I$508, _xlfn.AGGREGATE(15, 6, ROW($I$76:$I$508)-MIN(ROW($I$76:$I$508))+1/($AE$76:$AE$508&lt;&gt;"ingresos")/(COUNTIF($V$75:V453, $I$76:$I$508)=0), 1)), "")</f>
        <v/>
      </c>
      <c r="W454" s="196"/>
      <c r="X454" s="196"/>
      <c r="Y454" s="188"/>
      <c r="Z454" s="102" t="str">
        <f t="shared" si="116"/>
        <v/>
      </c>
      <c r="AA454" s="103" t="str">
        <f t="shared" si="71"/>
        <v/>
      </c>
      <c r="AB454" s="295" t="str">
        <f t="shared" si="72"/>
        <v/>
      </c>
      <c r="AC454" s="296"/>
      <c r="AE454" s="54">
        <f t="shared" si="73"/>
        <v>0</v>
      </c>
      <c r="AF454" s="89"/>
      <c r="AG454" s="89"/>
      <c r="AH454" s="54" t="str">
        <f t="shared" si="74"/>
        <v/>
      </c>
      <c r="AI454" s="54" t="str">
        <f t="shared" si="75"/>
        <v/>
      </c>
      <c r="AJ454" s="54" t="str">
        <f t="shared" si="76"/>
        <v/>
      </c>
      <c r="AK454" s="54" t="str">
        <f t="shared" si="77"/>
        <v/>
      </c>
      <c r="AL454" s="54" t="str">
        <f t="shared" si="78"/>
        <v/>
      </c>
      <c r="AM454" s="54" t="str">
        <f t="shared" si="79"/>
        <v/>
      </c>
      <c r="AN454" s="54" t="str">
        <f t="shared" si="80"/>
        <v/>
      </c>
      <c r="AO454" s="54" t="str">
        <f t="shared" si="81"/>
        <v/>
      </c>
      <c r="AP454" s="54" t="str">
        <f t="shared" si="82"/>
        <v/>
      </c>
      <c r="AQ454" s="54" t="str">
        <f t="shared" si="83"/>
        <v/>
      </c>
      <c r="AR454" s="54" t="str">
        <f t="shared" si="84"/>
        <v/>
      </c>
      <c r="AS454" s="54" t="str">
        <f t="shared" si="85"/>
        <v/>
      </c>
      <c r="AT454" s="54" t="str">
        <f t="shared" si="86"/>
        <v/>
      </c>
      <c r="AU454" s="54" t="str">
        <f t="shared" si="87"/>
        <v/>
      </c>
      <c r="AV454" s="54" t="str">
        <f t="shared" si="88"/>
        <v/>
      </c>
      <c r="AW454" s="54" t="str">
        <f t="shared" si="89"/>
        <v/>
      </c>
      <c r="AX454" s="54" t="str">
        <f t="shared" si="90"/>
        <v/>
      </c>
      <c r="AY454" s="54" t="str">
        <f t="shared" si="91"/>
        <v/>
      </c>
      <c r="AZ454" s="54" t="str">
        <f t="shared" si="92"/>
        <v/>
      </c>
      <c r="BA454" s="54" t="str">
        <f t="shared" si="93"/>
        <v/>
      </c>
      <c r="BB454" s="54" t="str">
        <f t="shared" si="94"/>
        <v/>
      </c>
      <c r="BC454" s="54" t="str">
        <f t="shared" si="95"/>
        <v/>
      </c>
      <c r="BD454" s="54" t="str">
        <f t="shared" si="96"/>
        <v/>
      </c>
      <c r="BE454" s="54" t="str">
        <f t="shared" si="97"/>
        <v/>
      </c>
      <c r="BF454" s="54" t="str">
        <f t="shared" si="98"/>
        <v/>
      </c>
      <c r="BG454" s="54" t="str">
        <f t="shared" si="99"/>
        <v/>
      </c>
      <c r="BH454" s="54" t="str">
        <f t="shared" si="100"/>
        <v/>
      </c>
      <c r="BI454" s="54" t="str">
        <f t="shared" si="101"/>
        <v/>
      </c>
      <c r="BJ454" s="54" t="str">
        <f t="shared" si="102"/>
        <v/>
      </c>
      <c r="BK454" s="54" t="str">
        <f t="shared" si="103"/>
        <v/>
      </c>
      <c r="BL454" s="54" t="str">
        <f t="shared" si="104"/>
        <v/>
      </c>
      <c r="BM454" s="54" t="str">
        <f t="shared" si="105"/>
        <v/>
      </c>
      <c r="BN454" s="54" t="str">
        <f t="shared" si="106"/>
        <v/>
      </c>
      <c r="BO454" s="54" t="str">
        <f t="shared" si="107"/>
        <v/>
      </c>
      <c r="BP454" s="54" t="str">
        <f t="shared" si="108"/>
        <v/>
      </c>
      <c r="BQ454" s="54" t="str">
        <f t="shared" si="109"/>
        <v/>
      </c>
      <c r="BR454" s="54" t="str">
        <f t="shared" si="110"/>
        <v/>
      </c>
      <c r="BS454" s="54" t="str">
        <f t="shared" si="111"/>
        <v/>
      </c>
      <c r="BT454" s="54" t="str">
        <f t="shared" si="112"/>
        <v/>
      </c>
      <c r="BU454" s="54" t="str">
        <f t="shared" si="113"/>
        <v/>
      </c>
    </row>
    <row r="455" spans="2:73" ht="16.2">
      <c r="B455" s="104"/>
      <c r="C455" s="101" t="str">
        <f t="shared" si="117"/>
        <v/>
      </c>
      <c r="D455" s="46"/>
      <c r="E455" s="213"/>
      <c r="F455" s="196"/>
      <c r="G455" s="196"/>
      <c r="H455" s="188"/>
      <c r="I455" s="311"/>
      <c r="J455" s="188"/>
      <c r="K455" s="214"/>
      <c r="L455" s="196"/>
      <c r="M455" s="196"/>
      <c r="N455" s="196"/>
      <c r="O455" s="196"/>
      <c r="P455" s="196"/>
      <c r="Q455" s="196"/>
      <c r="R455" s="196"/>
      <c r="S455" s="196"/>
      <c r="T455" s="197"/>
      <c r="V455" s="294" t="str">
        <f>IFERROR(INDEX($I$76:$I$508, _xlfn.AGGREGATE(15, 6, ROW($I$76:$I$508)-MIN(ROW($I$76:$I$508))+1/($AE$76:$AE$508&lt;&gt;"ingresos")/(COUNTIF($V$75:V454, $I$76:$I$508)=0), 1)), "")</f>
        <v/>
      </c>
      <c r="W455" s="196"/>
      <c r="X455" s="196"/>
      <c r="Y455" s="188"/>
      <c r="Z455" s="102" t="str">
        <f t="shared" si="116"/>
        <v/>
      </c>
      <c r="AA455" s="103" t="str">
        <f t="shared" si="71"/>
        <v/>
      </c>
      <c r="AB455" s="295" t="str">
        <f t="shared" si="72"/>
        <v/>
      </c>
      <c r="AC455" s="296"/>
      <c r="AE455" s="54">
        <f t="shared" si="73"/>
        <v>0</v>
      </c>
      <c r="AF455" s="89"/>
      <c r="AG455" s="89"/>
      <c r="AH455" s="54" t="str">
        <f t="shared" si="74"/>
        <v/>
      </c>
      <c r="AI455" s="54" t="str">
        <f t="shared" si="75"/>
        <v/>
      </c>
      <c r="AJ455" s="54" t="str">
        <f t="shared" si="76"/>
        <v/>
      </c>
      <c r="AK455" s="54" t="str">
        <f t="shared" si="77"/>
        <v/>
      </c>
      <c r="AL455" s="54" t="str">
        <f t="shared" si="78"/>
        <v/>
      </c>
      <c r="AM455" s="54" t="str">
        <f t="shared" si="79"/>
        <v/>
      </c>
      <c r="AN455" s="54" t="str">
        <f t="shared" si="80"/>
        <v/>
      </c>
      <c r="AO455" s="54" t="str">
        <f t="shared" si="81"/>
        <v/>
      </c>
      <c r="AP455" s="54" t="str">
        <f t="shared" si="82"/>
        <v/>
      </c>
      <c r="AQ455" s="54" t="str">
        <f t="shared" si="83"/>
        <v/>
      </c>
      <c r="AR455" s="54" t="str">
        <f t="shared" si="84"/>
        <v/>
      </c>
      <c r="AS455" s="54" t="str">
        <f t="shared" si="85"/>
        <v/>
      </c>
      <c r="AT455" s="54" t="str">
        <f t="shared" si="86"/>
        <v/>
      </c>
      <c r="AU455" s="54" t="str">
        <f t="shared" si="87"/>
        <v/>
      </c>
      <c r="AV455" s="54" t="str">
        <f t="shared" si="88"/>
        <v/>
      </c>
      <c r="AW455" s="54" t="str">
        <f t="shared" si="89"/>
        <v/>
      </c>
      <c r="AX455" s="54" t="str">
        <f t="shared" si="90"/>
        <v/>
      </c>
      <c r="AY455" s="54" t="str">
        <f t="shared" si="91"/>
        <v/>
      </c>
      <c r="AZ455" s="54" t="str">
        <f t="shared" si="92"/>
        <v/>
      </c>
      <c r="BA455" s="54" t="str">
        <f t="shared" si="93"/>
        <v/>
      </c>
      <c r="BB455" s="54" t="str">
        <f t="shared" si="94"/>
        <v/>
      </c>
      <c r="BC455" s="54" t="str">
        <f t="shared" si="95"/>
        <v/>
      </c>
      <c r="BD455" s="54" t="str">
        <f t="shared" si="96"/>
        <v/>
      </c>
      <c r="BE455" s="54" t="str">
        <f t="shared" si="97"/>
        <v/>
      </c>
      <c r="BF455" s="54" t="str">
        <f t="shared" si="98"/>
        <v/>
      </c>
      <c r="BG455" s="54" t="str">
        <f t="shared" si="99"/>
        <v/>
      </c>
      <c r="BH455" s="54" t="str">
        <f t="shared" si="100"/>
        <v/>
      </c>
      <c r="BI455" s="54" t="str">
        <f t="shared" si="101"/>
        <v/>
      </c>
      <c r="BJ455" s="54" t="str">
        <f t="shared" si="102"/>
        <v/>
      </c>
      <c r="BK455" s="54" t="str">
        <f t="shared" si="103"/>
        <v/>
      </c>
      <c r="BL455" s="54" t="str">
        <f t="shared" si="104"/>
        <v/>
      </c>
      <c r="BM455" s="54" t="str">
        <f t="shared" si="105"/>
        <v/>
      </c>
      <c r="BN455" s="54" t="str">
        <f t="shared" si="106"/>
        <v/>
      </c>
      <c r="BO455" s="54" t="str">
        <f t="shared" si="107"/>
        <v/>
      </c>
      <c r="BP455" s="54" t="str">
        <f t="shared" si="108"/>
        <v/>
      </c>
      <c r="BQ455" s="54" t="str">
        <f t="shared" si="109"/>
        <v/>
      </c>
      <c r="BR455" s="54" t="str">
        <f t="shared" si="110"/>
        <v/>
      </c>
      <c r="BS455" s="54" t="str">
        <f t="shared" si="111"/>
        <v/>
      </c>
      <c r="BT455" s="54" t="str">
        <f t="shared" si="112"/>
        <v/>
      </c>
      <c r="BU455" s="54" t="str">
        <f t="shared" si="113"/>
        <v/>
      </c>
    </row>
    <row r="456" spans="2:73" ht="16.2">
      <c r="B456" s="104"/>
      <c r="C456" s="101" t="str">
        <f t="shared" si="117"/>
        <v/>
      </c>
      <c r="D456" s="46"/>
      <c r="E456" s="213"/>
      <c r="F456" s="196"/>
      <c r="G456" s="196"/>
      <c r="H456" s="188"/>
      <c r="I456" s="311"/>
      <c r="J456" s="188"/>
      <c r="K456" s="214"/>
      <c r="L456" s="196"/>
      <c r="M456" s="196"/>
      <c r="N456" s="196"/>
      <c r="O456" s="196"/>
      <c r="P456" s="196"/>
      <c r="Q456" s="196"/>
      <c r="R456" s="196"/>
      <c r="S456" s="196"/>
      <c r="T456" s="197"/>
      <c r="V456" s="294" t="str">
        <f>IFERROR(INDEX($I$76:$I$508, _xlfn.AGGREGATE(15, 6, ROW($I$76:$I$508)-MIN(ROW($I$76:$I$508))+1/($AE$76:$AE$508&lt;&gt;"ingresos")/(COUNTIF($V$75:V455, $I$76:$I$508)=0), 1)), "")</f>
        <v/>
      </c>
      <c r="W456" s="196"/>
      <c r="X456" s="196"/>
      <c r="Y456" s="188"/>
      <c r="Z456" s="102" t="str">
        <f t="shared" si="116"/>
        <v/>
      </c>
      <c r="AA456" s="103" t="str">
        <f t="shared" si="71"/>
        <v/>
      </c>
      <c r="AB456" s="295" t="str">
        <f t="shared" si="72"/>
        <v/>
      </c>
      <c r="AC456" s="296"/>
      <c r="AE456" s="54">
        <f t="shared" si="73"/>
        <v>0</v>
      </c>
      <c r="AF456" s="89"/>
      <c r="AG456" s="89"/>
      <c r="AH456" s="54" t="str">
        <f t="shared" si="74"/>
        <v/>
      </c>
      <c r="AI456" s="54" t="str">
        <f t="shared" si="75"/>
        <v/>
      </c>
      <c r="AJ456" s="54" t="str">
        <f t="shared" si="76"/>
        <v/>
      </c>
      <c r="AK456" s="54" t="str">
        <f t="shared" si="77"/>
        <v/>
      </c>
      <c r="AL456" s="54" t="str">
        <f t="shared" si="78"/>
        <v/>
      </c>
      <c r="AM456" s="54" t="str">
        <f t="shared" si="79"/>
        <v/>
      </c>
      <c r="AN456" s="54" t="str">
        <f t="shared" si="80"/>
        <v/>
      </c>
      <c r="AO456" s="54" t="str">
        <f t="shared" si="81"/>
        <v/>
      </c>
      <c r="AP456" s="54" t="str">
        <f t="shared" si="82"/>
        <v/>
      </c>
      <c r="AQ456" s="54" t="str">
        <f t="shared" si="83"/>
        <v/>
      </c>
      <c r="AR456" s="54" t="str">
        <f t="shared" si="84"/>
        <v/>
      </c>
      <c r="AS456" s="54" t="str">
        <f t="shared" si="85"/>
        <v/>
      </c>
      <c r="AT456" s="54" t="str">
        <f t="shared" si="86"/>
        <v/>
      </c>
      <c r="AU456" s="54" t="str">
        <f t="shared" si="87"/>
        <v/>
      </c>
      <c r="AV456" s="54" t="str">
        <f t="shared" si="88"/>
        <v/>
      </c>
      <c r="AW456" s="54" t="str">
        <f t="shared" si="89"/>
        <v/>
      </c>
      <c r="AX456" s="54" t="str">
        <f t="shared" si="90"/>
        <v/>
      </c>
      <c r="AY456" s="54" t="str">
        <f t="shared" si="91"/>
        <v/>
      </c>
      <c r="AZ456" s="54" t="str">
        <f t="shared" si="92"/>
        <v/>
      </c>
      <c r="BA456" s="54" t="str">
        <f t="shared" si="93"/>
        <v/>
      </c>
      <c r="BB456" s="54" t="str">
        <f t="shared" si="94"/>
        <v/>
      </c>
      <c r="BC456" s="54" t="str">
        <f t="shared" si="95"/>
        <v/>
      </c>
      <c r="BD456" s="54" t="str">
        <f t="shared" si="96"/>
        <v/>
      </c>
      <c r="BE456" s="54" t="str">
        <f t="shared" si="97"/>
        <v/>
      </c>
      <c r="BF456" s="54" t="str">
        <f t="shared" si="98"/>
        <v/>
      </c>
      <c r="BG456" s="54" t="str">
        <f t="shared" si="99"/>
        <v/>
      </c>
      <c r="BH456" s="54" t="str">
        <f t="shared" si="100"/>
        <v/>
      </c>
      <c r="BI456" s="54" t="str">
        <f t="shared" si="101"/>
        <v/>
      </c>
      <c r="BJ456" s="54" t="str">
        <f t="shared" si="102"/>
        <v/>
      </c>
      <c r="BK456" s="54" t="str">
        <f t="shared" si="103"/>
        <v/>
      </c>
      <c r="BL456" s="54" t="str">
        <f t="shared" si="104"/>
        <v/>
      </c>
      <c r="BM456" s="54" t="str">
        <f t="shared" si="105"/>
        <v/>
      </c>
      <c r="BN456" s="54" t="str">
        <f t="shared" si="106"/>
        <v/>
      </c>
      <c r="BO456" s="54" t="str">
        <f t="shared" si="107"/>
        <v/>
      </c>
      <c r="BP456" s="54" t="str">
        <f t="shared" si="108"/>
        <v/>
      </c>
      <c r="BQ456" s="54" t="str">
        <f t="shared" si="109"/>
        <v/>
      </c>
      <c r="BR456" s="54" t="str">
        <f t="shared" si="110"/>
        <v/>
      </c>
      <c r="BS456" s="54" t="str">
        <f t="shared" si="111"/>
        <v/>
      </c>
      <c r="BT456" s="54" t="str">
        <f t="shared" si="112"/>
        <v/>
      </c>
      <c r="BU456" s="54" t="str">
        <f t="shared" si="113"/>
        <v/>
      </c>
    </row>
    <row r="457" spans="2:73" ht="16.2">
      <c r="B457" s="104"/>
      <c r="C457" s="101" t="str">
        <f t="shared" si="117"/>
        <v/>
      </c>
      <c r="D457" s="46"/>
      <c r="E457" s="213"/>
      <c r="F457" s="196"/>
      <c r="G457" s="196"/>
      <c r="H457" s="188"/>
      <c r="I457" s="311"/>
      <c r="J457" s="188"/>
      <c r="K457" s="214"/>
      <c r="L457" s="196"/>
      <c r="M457" s="196"/>
      <c r="N457" s="196"/>
      <c r="O457" s="196"/>
      <c r="P457" s="196"/>
      <c r="Q457" s="196"/>
      <c r="R457" s="196"/>
      <c r="S457" s="196"/>
      <c r="T457" s="197"/>
      <c r="V457" s="294" t="str">
        <f>IFERROR(INDEX($I$76:$I$508, _xlfn.AGGREGATE(15, 6, ROW($I$76:$I$508)-MIN(ROW($I$76:$I$508))+1/($AE$76:$AE$508&lt;&gt;"ingresos")/(COUNTIF($V$75:V456, $I$76:$I$508)=0), 1)), "")</f>
        <v/>
      </c>
      <c r="W457" s="196"/>
      <c r="X457" s="196"/>
      <c r="Y457" s="188"/>
      <c r="Z457" s="102" t="str">
        <f t="shared" si="116"/>
        <v/>
      </c>
      <c r="AA457" s="103" t="str">
        <f t="shared" si="71"/>
        <v/>
      </c>
      <c r="AB457" s="295" t="str">
        <f t="shared" si="72"/>
        <v/>
      </c>
      <c r="AC457" s="296"/>
      <c r="AE457" s="54">
        <f t="shared" si="73"/>
        <v>0</v>
      </c>
      <c r="AF457" s="89"/>
      <c r="AG457" s="89"/>
      <c r="AH457" s="54" t="str">
        <f t="shared" si="74"/>
        <v/>
      </c>
      <c r="AI457" s="54" t="str">
        <f t="shared" si="75"/>
        <v/>
      </c>
      <c r="AJ457" s="54" t="str">
        <f t="shared" si="76"/>
        <v/>
      </c>
      <c r="AK457" s="54" t="str">
        <f t="shared" si="77"/>
        <v/>
      </c>
      <c r="AL457" s="54" t="str">
        <f t="shared" si="78"/>
        <v/>
      </c>
      <c r="AM457" s="54" t="str">
        <f t="shared" si="79"/>
        <v/>
      </c>
      <c r="AN457" s="54" t="str">
        <f t="shared" si="80"/>
        <v/>
      </c>
      <c r="AO457" s="54" t="str">
        <f t="shared" si="81"/>
        <v/>
      </c>
      <c r="AP457" s="54" t="str">
        <f t="shared" si="82"/>
        <v/>
      </c>
      <c r="AQ457" s="54" t="str">
        <f t="shared" si="83"/>
        <v/>
      </c>
      <c r="AR457" s="54" t="str">
        <f t="shared" si="84"/>
        <v/>
      </c>
      <c r="AS457" s="54" t="str">
        <f t="shared" si="85"/>
        <v/>
      </c>
      <c r="AT457" s="54" t="str">
        <f t="shared" si="86"/>
        <v/>
      </c>
      <c r="AU457" s="54" t="str">
        <f t="shared" si="87"/>
        <v/>
      </c>
      <c r="AV457" s="54" t="str">
        <f t="shared" si="88"/>
        <v/>
      </c>
      <c r="AW457" s="54" t="str">
        <f t="shared" si="89"/>
        <v/>
      </c>
      <c r="AX457" s="54" t="str">
        <f t="shared" si="90"/>
        <v/>
      </c>
      <c r="AY457" s="54" t="str">
        <f t="shared" si="91"/>
        <v/>
      </c>
      <c r="AZ457" s="54" t="str">
        <f t="shared" si="92"/>
        <v/>
      </c>
      <c r="BA457" s="54" t="str">
        <f t="shared" si="93"/>
        <v/>
      </c>
      <c r="BB457" s="54" t="str">
        <f t="shared" si="94"/>
        <v/>
      </c>
      <c r="BC457" s="54" t="str">
        <f t="shared" si="95"/>
        <v/>
      </c>
      <c r="BD457" s="54" t="str">
        <f t="shared" si="96"/>
        <v/>
      </c>
      <c r="BE457" s="54" t="str">
        <f t="shared" si="97"/>
        <v/>
      </c>
      <c r="BF457" s="54" t="str">
        <f t="shared" si="98"/>
        <v/>
      </c>
      <c r="BG457" s="54" t="str">
        <f t="shared" si="99"/>
        <v/>
      </c>
      <c r="BH457" s="54" t="str">
        <f t="shared" si="100"/>
        <v/>
      </c>
      <c r="BI457" s="54" t="str">
        <f t="shared" si="101"/>
        <v/>
      </c>
      <c r="BJ457" s="54" t="str">
        <f t="shared" si="102"/>
        <v/>
      </c>
      <c r="BK457" s="54" t="str">
        <f t="shared" si="103"/>
        <v/>
      </c>
      <c r="BL457" s="54" t="str">
        <f t="shared" si="104"/>
        <v/>
      </c>
      <c r="BM457" s="54" t="str">
        <f t="shared" si="105"/>
        <v/>
      </c>
      <c r="BN457" s="54" t="str">
        <f t="shared" si="106"/>
        <v/>
      </c>
      <c r="BO457" s="54" t="str">
        <f t="shared" si="107"/>
        <v/>
      </c>
      <c r="BP457" s="54" t="str">
        <f t="shared" si="108"/>
        <v/>
      </c>
      <c r="BQ457" s="54" t="str">
        <f t="shared" si="109"/>
        <v/>
      </c>
      <c r="BR457" s="54" t="str">
        <f t="shared" si="110"/>
        <v/>
      </c>
      <c r="BS457" s="54" t="str">
        <f t="shared" si="111"/>
        <v/>
      </c>
      <c r="BT457" s="54" t="str">
        <f t="shared" si="112"/>
        <v/>
      </c>
      <c r="BU457" s="54" t="str">
        <f t="shared" si="113"/>
        <v/>
      </c>
    </row>
    <row r="458" spans="2:73" ht="16.2">
      <c r="B458" s="104"/>
      <c r="C458" s="101" t="str">
        <f t="shared" si="117"/>
        <v/>
      </c>
      <c r="D458" s="46"/>
      <c r="E458" s="213"/>
      <c r="F458" s="196"/>
      <c r="G458" s="196"/>
      <c r="H458" s="188"/>
      <c r="I458" s="311"/>
      <c r="J458" s="188"/>
      <c r="K458" s="214"/>
      <c r="L458" s="196"/>
      <c r="M458" s="196"/>
      <c r="N458" s="196"/>
      <c r="O458" s="196"/>
      <c r="P458" s="196"/>
      <c r="Q458" s="196"/>
      <c r="R458" s="196"/>
      <c r="S458" s="196"/>
      <c r="T458" s="197"/>
      <c r="V458" s="294" t="str">
        <f>IFERROR(INDEX($I$76:$I$508, _xlfn.AGGREGATE(15, 6, ROW($I$76:$I$508)-MIN(ROW($I$76:$I$508))+1/($AE$76:$AE$508&lt;&gt;"ingresos")/(COUNTIF($V$75:V457, $I$76:$I$508)=0), 1)), "")</f>
        <v/>
      </c>
      <c r="W458" s="196"/>
      <c r="X458" s="196"/>
      <c r="Y458" s="188"/>
      <c r="Z458" s="102" t="str">
        <f t="shared" si="116"/>
        <v/>
      </c>
      <c r="AA458" s="103" t="str">
        <f t="shared" si="71"/>
        <v/>
      </c>
      <c r="AB458" s="295" t="str">
        <f t="shared" si="72"/>
        <v/>
      </c>
      <c r="AC458" s="296"/>
      <c r="AE458" s="54">
        <f t="shared" si="73"/>
        <v>0</v>
      </c>
      <c r="AF458" s="89"/>
      <c r="AG458" s="89"/>
      <c r="AH458" s="54" t="str">
        <f t="shared" si="74"/>
        <v/>
      </c>
      <c r="AI458" s="54" t="str">
        <f t="shared" si="75"/>
        <v/>
      </c>
      <c r="AJ458" s="54" t="str">
        <f t="shared" si="76"/>
        <v/>
      </c>
      <c r="AK458" s="54" t="str">
        <f t="shared" si="77"/>
        <v/>
      </c>
      <c r="AL458" s="54" t="str">
        <f t="shared" si="78"/>
        <v/>
      </c>
      <c r="AM458" s="54" t="str">
        <f t="shared" si="79"/>
        <v/>
      </c>
      <c r="AN458" s="54" t="str">
        <f t="shared" si="80"/>
        <v/>
      </c>
      <c r="AO458" s="54" t="str">
        <f t="shared" si="81"/>
        <v/>
      </c>
      <c r="AP458" s="54" t="str">
        <f t="shared" si="82"/>
        <v/>
      </c>
      <c r="AQ458" s="54" t="str">
        <f t="shared" si="83"/>
        <v/>
      </c>
      <c r="AR458" s="54" t="str">
        <f t="shared" si="84"/>
        <v/>
      </c>
      <c r="AS458" s="54" t="str">
        <f t="shared" si="85"/>
        <v/>
      </c>
      <c r="AT458" s="54" t="str">
        <f t="shared" si="86"/>
        <v/>
      </c>
      <c r="AU458" s="54" t="str">
        <f t="shared" si="87"/>
        <v/>
      </c>
      <c r="AV458" s="54" t="str">
        <f t="shared" si="88"/>
        <v/>
      </c>
      <c r="AW458" s="54" t="str">
        <f t="shared" si="89"/>
        <v/>
      </c>
      <c r="AX458" s="54" t="str">
        <f t="shared" si="90"/>
        <v/>
      </c>
      <c r="AY458" s="54" t="str">
        <f t="shared" si="91"/>
        <v/>
      </c>
      <c r="AZ458" s="54" t="str">
        <f t="shared" si="92"/>
        <v/>
      </c>
      <c r="BA458" s="54" t="str">
        <f t="shared" si="93"/>
        <v/>
      </c>
      <c r="BB458" s="54" t="str">
        <f t="shared" si="94"/>
        <v/>
      </c>
      <c r="BC458" s="54" t="str">
        <f t="shared" si="95"/>
        <v/>
      </c>
      <c r="BD458" s="54" t="str">
        <f t="shared" si="96"/>
        <v/>
      </c>
      <c r="BE458" s="54" t="str">
        <f t="shared" si="97"/>
        <v/>
      </c>
      <c r="BF458" s="54" t="str">
        <f t="shared" si="98"/>
        <v/>
      </c>
      <c r="BG458" s="54" t="str">
        <f t="shared" si="99"/>
        <v/>
      </c>
      <c r="BH458" s="54" t="str">
        <f t="shared" si="100"/>
        <v/>
      </c>
      <c r="BI458" s="54" t="str">
        <f t="shared" si="101"/>
        <v/>
      </c>
      <c r="BJ458" s="54" t="str">
        <f t="shared" si="102"/>
        <v/>
      </c>
      <c r="BK458" s="54" t="str">
        <f t="shared" si="103"/>
        <v/>
      </c>
      <c r="BL458" s="54" t="str">
        <f t="shared" si="104"/>
        <v/>
      </c>
      <c r="BM458" s="54" t="str">
        <f t="shared" si="105"/>
        <v/>
      </c>
      <c r="BN458" s="54" t="str">
        <f t="shared" si="106"/>
        <v/>
      </c>
      <c r="BO458" s="54" t="str">
        <f t="shared" si="107"/>
        <v/>
      </c>
      <c r="BP458" s="54" t="str">
        <f t="shared" si="108"/>
        <v/>
      </c>
      <c r="BQ458" s="54" t="str">
        <f t="shared" si="109"/>
        <v/>
      </c>
      <c r="BR458" s="54" t="str">
        <f t="shared" si="110"/>
        <v/>
      </c>
      <c r="BS458" s="54" t="str">
        <f t="shared" si="111"/>
        <v/>
      </c>
      <c r="BT458" s="54" t="str">
        <f t="shared" si="112"/>
        <v/>
      </c>
      <c r="BU458" s="54" t="str">
        <f t="shared" si="113"/>
        <v/>
      </c>
    </row>
    <row r="459" spans="2:73" ht="16.2">
      <c r="B459" s="104"/>
      <c r="C459" s="101" t="str">
        <f t="shared" si="117"/>
        <v/>
      </c>
      <c r="D459" s="46"/>
      <c r="E459" s="213"/>
      <c r="F459" s="196"/>
      <c r="G459" s="196"/>
      <c r="H459" s="188"/>
      <c r="I459" s="311"/>
      <c r="J459" s="188"/>
      <c r="K459" s="214"/>
      <c r="L459" s="196"/>
      <c r="M459" s="196"/>
      <c r="N459" s="196"/>
      <c r="O459" s="196"/>
      <c r="P459" s="196"/>
      <c r="Q459" s="196"/>
      <c r="R459" s="196"/>
      <c r="S459" s="196"/>
      <c r="T459" s="197"/>
      <c r="V459" s="294" t="str">
        <f>IFERROR(INDEX($I$76:$I$508, _xlfn.AGGREGATE(15, 6, ROW($I$76:$I$508)-MIN(ROW($I$76:$I$508))+1/($AE$76:$AE$508&lt;&gt;"ingresos")/(COUNTIF($V$75:V458, $I$76:$I$508)=0), 1)), "")</f>
        <v/>
      </c>
      <c r="W459" s="196"/>
      <c r="X459" s="196"/>
      <c r="Y459" s="188"/>
      <c r="Z459" s="102" t="str">
        <f t="shared" si="116"/>
        <v/>
      </c>
      <c r="AA459" s="103" t="str">
        <f t="shared" si="71"/>
        <v/>
      </c>
      <c r="AB459" s="295" t="str">
        <f t="shared" si="72"/>
        <v/>
      </c>
      <c r="AC459" s="296"/>
      <c r="AE459" s="54">
        <f t="shared" si="73"/>
        <v>0</v>
      </c>
      <c r="AF459" s="89"/>
      <c r="AG459" s="89"/>
      <c r="AH459" s="54" t="str">
        <f t="shared" si="74"/>
        <v/>
      </c>
      <c r="AI459" s="54" t="str">
        <f t="shared" si="75"/>
        <v/>
      </c>
      <c r="AJ459" s="54" t="str">
        <f t="shared" si="76"/>
        <v/>
      </c>
      <c r="AK459" s="54" t="str">
        <f t="shared" si="77"/>
        <v/>
      </c>
      <c r="AL459" s="54" t="str">
        <f t="shared" si="78"/>
        <v/>
      </c>
      <c r="AM459" s="54" t="str">
        <f t="shared" si="79"/>
        <v/>
      </c>
      <c r="AN459" s="54" t="str">
        <f t="shared" si="80"/>
        <v/>
      </c>
      <c r="AO459" s="54" t="str">
        <f t="shared" si="81"/>
        <v/>
      </c>
      <c r="AP459" s="54" t="str">
        <f t="shared" si="82"/>
        <v/>
      </c>
      <c r="AQ459" s="54" t="str">
        <f t="shared" si="83"/>
        <v/>
      </c>
      <c r="AR459" s="54" t="str">
        <f t="shared" si="84"/>
        <v/>
      </c>
      <c r="AS459" s="54" t="str">
        <f t="shared" si="85"/>
        <v/>
      </c>
      <c r="AT459" s="54" t="str">
        <f t="shared" si="86"/>
        <v/>
      </c>
      <c r="AU459" s="54" t="str">
        <f t="shared" si="87"/>
        <v/>
      </c>
      <c r="AV459" s="54" t="str">
        <f t="shared" si="88"/>
        <v/>
      </c>
      <c r="AW459" s="54" t="str">
        <f t="shared" si="89"/>
        <v/>
      </c>
      <c r="AX459" s="54" t="str">
        <f t="shared" si="90"/>
        <v/>
      </c>
      <c r="AY459" s="54" t="str">
        <f t="shared" si="91"/>
        <v/>
      </c>
      <c r="AZ459" s="54" t="str">
        <f t="shared" si="92"/>
        <v/>
      </c>
      <c r="BA459" s="54" t="str">
        <f t="shared" si="93"/>
        <v/>
      </c>
      <c r="BB459" s="54" t="str">
        <f t="shared" si="94"/>
        <v/>
      </c>
      <c r="BC459" s="54" t="str">
        <f t="shared" si="95"/>
        <v/>
      </c>
      <c r="BD459" s="54" t="str">
        <f t="shared" si="96"/>
        <v/>
      </c>
      <c r="BE459" s="54" t="str">
        <f t="shared" si="97"/>
        <v/>
      </c>
      <c r="BF459" s="54" t="str">
        <f t="shared" si="98"/>
        <v/>
      </c>
      <c r="BG459" s="54" t="str">
        <f t="shared" si="99"/>
        <v/>
      </c>
      <c r="BH459" s="54" t="str">
        <f t="shared" si="100"/>
        <v/>
      </c>
      <c r="BI459" s="54" t="str">
        <f t="shared" si="101"/>
        <v/>
      </c>
      <c r="BJ459" s="54" t="str">
        <f t="shared" si="102"/>
        <v/>
      </c>
      <c r="BK459" s="54" t="str">
        <f t="shared" si="103"/>
        <v/>
      </c>
      <c r="BL459" s="54" t="str">
        <f t="shared" si="104"/>
        <v/>
      </c>
      <c r="BM459" s="54" t="str">
        <f t="shared" si="105"/>
        <v/>
      </c>
      <c r="BN459" s="54" t="str">
        <f t="shared" si="106"/>
        <v/>
      </c>
      <c r="BO459" s="54" t="str">
        <f t="shared" si="107"/>
        <v/>
      </c>
      <c r="BP459" s="54" t="str">
        <f t="shared" si="108"/>
        <v/>
      </c>
      <c r="BQ459" s="54" t="str">
        <f t="shared" si="109"/>
        <v/>
      </c>
      <c r="BR459" s="54" t="str">
        <f t="shared" si="110"/>
        <v/>
      </c>
      <c r="BS459" s="54" t="str">
        <f t="shared" si="111"/>
        <v/>
      </c>
      <c r="BT459" s="54" t="str">
        <f t="shared" si="112"/>
        <v/>
      </c>
      <c r="BU459" s="54" t="str">
        <f t="shared" si="113"/>
        <v/>
      </c>
    </row>
    <row r="460" spans="2:73" ht="16.2">
      <c r="B460" s="104"/>
      <c r="C460" s="101" t="str">
        <f t="shared" si="117"/>
        <v/>
      </c>
      <c r="D460" s="46"/>
      <c r="E460" s="213"/>
      <c r="F460" s="196"/>
      <c r="G460" s="196"/>
      <c r="H460" s="188"/>
      <c r="I460" s="311"/>
      <c r="J460" s="188"/>
      <c r="K460" s="214"/>
      <c r="L460" s="196"/>
      <c r="M460" s="196"/>
      <c r="N460" s="196"/>
      <c r="O460" s="196"/>
      <c r="P460" s="196"/>
      <c r="Q460" s="196"/>
      <c r="R460" s="196"/>
      <c r="S460" s="196"/>
      <c r="T460" s="197"/>
      <c r="V460" s="294" t="str">
        <f>IFERROR(INDEX($I$76:$I$508, _xlfn.AGGREGATE(15, 6, ROW($I$76:$I$508)-MIN(ROW($I$76:$I$508))+1/($AE$76:$AE$508&lt;&gt;"ingresos")/(COUNTIF($V$75:V459, $I$76:$I$508)=0), 1)), "")</f>
        <v/>
      </c>
      <c r="W460" s="196"/>
      <c r="X460" s="196"/>
      <c r="Y460" s="188"/>
      <c r="Z460" s="102" t="str">
        <f t="shared" ref="Z460:Z508" si="118">+IF(V460=0,"",IF(V460="","",$C$10))</f>
        <v/>
      </c>
      <c r="AA460" s="103" t="str">
        <f t="shared" si="71"/>
        <v/>
      </c>
      <c r="AB460" s="295" t="str">
        <f t="shared" si="72"/>
        <v/>
      </c>
      <c r="AC460" s="296"/>
      <c r="AE460" s="54">
        <f t="shared" si="73"/>
        <v>0</v>
      </c>
      <c r="AF460" s="89"/>
      <c r="AG460" s="89"/>
      <c r="AH460" s="54" t="str">
        <f t="shared" si="74"/>
        <v/>
      </c>
      <c r="AI460" s="54" t="str">
        <f t="shared" si="75"/>
        <v/>
      </c>
      <c r="AJ460" s="54" t="str">
        <f t="shared" si="76"/>
        <v/>
      </c>
      <c r="AK460" s="54" t="str">
        <f t="shared" si="77"/>
        <v/>
      </c>
      <c r="AL460" s="54" t="str">
        <f t="shared" si="78"/>
        <v/>
      </c>
      <c r="AM460" s="54" t="str">
        <f t="shared" si="79"/>
        <v/>
      </c>
      <c r="AN460" s="54" t="str">
        <f t="shared" si="80"/>
        <v/>
      </c>
      <c r="AO460" s="54" t="str">
        <f t="shared" si="81"/>
        <v/>
      </c>
      <c r="AP460" s="54" t="str">
        <f t="shared" si="82"/>
        <v/>
      </c>
      <c r="AQ460" s="54" t="str">
        <f t="shared" si="83"/>
        <v/>
      </c>
      <c r="AR460" s="54" t="str">
        <f t="shared" si="84"/>
        <v/>
      </c>
      <c r="AS460" s="54" t="str">
        <f t="shared" si="85"/>
        <v/>
      </c>
      <c r="AT460" s="54" t="str">
        <f t="shared" si="86"/>
        <v/>
      </c>
      <c r="AU460" s="54" t="str">
        <f t="shared" si="87"/>
        <v/>
      </c>
      <c r="AV460" s="54" t="str">
        <f t="shared" si="88"/>
        <v/>
      </c>
      <c r="AW460" s="54" t="str">
        <f t="shared" si="89"/>
        <v/>
      </c>
      <c r="AX460" s="54" t="str">
        <f t="shared" si="90"/>
        <v/>
      </c>
      <c r="AY460" s="54" t="str">
        <f t="shared" si="91"/>
        <v/>
      </c>
      <c r="AZ460" s="54" t="str">
        <f t="shared" si="92"/>
        <v/>
      </c>
      <c r="BA460" s="54" t="str">
        <f t="shared" si="93"/>
        <v/>
      </c>
      <c r="BB460" s="54" t="str">
        <f t="shared" si="94"/>
        <v/>
      </c>
      <c r="BC460" s="54" t="str">
        <f t="shared" si="95"/>
        <v/>
      </c>
      <c r="BD460" s="54" t="str">
        <f t="shared" si="96"/>
        <v/>
      </c>
      <c r="BE460" s="54" t="str">
        <f t="shared" si="97"/>
        <v/>
      </c>
      <c r="BF460" s="54" t="str">
        <f t="shared" si="98"/>
        <v/>
      </c>
      <c r="BG460" s="54" t="str">
        <f t="shared" si="99"/>
        <v/>
      </c>
      <c r="BH460" s="54" t="str">
        <f t="shared" si="100"/>
        <v/>
      </c>
      <c r="BI460" s="54" t="str">
        <f t="shared" si="101"/>
        <v/>
      </c>
      <c r="BJ460" s="54" t="str">
        <f t="shared" si="102"/>
        <v/>
      </c>
      <c r="BK460" s="54" t="str">
        <f t="shared" si="103"/>
        <v/>
      </c>
      <c r="BL460" s="54" t="str">
        <f t="shared" si="104"/>
        <v/>
      </c>
      <c r="BM460" s="54" t="str">
        <f t="shared" si="105"/>
        <v/>
      </c>
      <c r="BN460" s="54" t="str">
        <f t="shared" si="106"/>
        <v/>
      </c>
      <c r="BO460" s="54" t="str">
        <f t="shared" si="107"/>
        <v/>
      </c>
      <c r="BP460" s="54" t="str">
        <f t="shared" si="108"/>
        <v/>
      </c>
      <c r="BQ460" s="54" t="str">
        <f t="shared" si="109"/>
        <v/>
      </c>
      <c r="BR460" s="54" t="str">
        <f t="shared" si="110"/>
        <v/>
      </c>
      <c r="BS460" s="54" t="str">
        <f t="shared" si="111"/>
        <v/>
      </c>
      <c r="BT460" s="54" t="str">
        <f t="shared" si="112"/>
        <v/>
      </c>
      <c r="BU460" s="54" t="str">
        <f t="shared" si="113"/>
        <v/>
      </c>
    </row>
    <row r="461" spans="2:73" ht="16.2">
      <c r="B461" s="104"/>
      <c r="C461" s="101" t="str">
        <f t="shared" ref="C461:C508" si="119">IF($C$10="","",$C$10)</f>
        <v/>
      </c>
      <c r="D461" s="46"/>
      <c r="E461" s="213"/>
      <c r="F461" s="196"/>
      <c r="G461" s="196"/>
      <c r="H461" s="188"/>
      <c r="I461" s="311"/>
      <c r="J461" s="188"/>
      <c r="K461" s="214"/>
      <c r="L461" s="196"/>
      <c r="M461" s="196"/>
      <c r="N461" s="196"/>
      <c r="O461" s="196"/>
      <c r="P461" s="196"/>
      <c r="Q461" s="196"/>
      <c r="R461" s="196"/>
      <c r="S461" s="196"/>
      <c r="T461" s="197"/>
      <c r="V461" s="294" t="str">
        <f>IFERROR(INDEX($I$76:$I$508, _xlfn.AGGREGATE(15, 6, ROW($I$76:$I$508)-MIN(ROW($I$76:$I$508))+1/($AE$76:$AE$508&lt;&gt;"ingresos")/(COUNTIF($V$75:V460, $I$76:$I$508)=0), 1)), "")</f>
        <v/>
      </c>
      <c r="W461" s="196"/>
      <c r="X461" s="196"/>
      <c r="Y461" s="188"/>
      <c r="Z461" s="102" t="str">
        <f t="shared" si="118"/>
        <v/>
      </c>
      <c r="AA461" s="103" t="str">
        <f t="shared" si="71"/>
        <v/>
      </c>
      <c r="AB461" s="295" t="str">
        <f t="shared" si="72"/>
        <v/>
      </c>
      <c r="AC461" s="296"/>
      <c r="AE461" s="54">
        <f t="shared" si="73"/>
        <v>0</v>
      </c>
      <c r="AF461" s="89"/>
      <c r="AG461" s="89"/>
      <c r="AH461" s="54" t="str">
        <f t="shared" si="74"/>
        <v/>
      </c>
      <c r="AI461" s="54" t="str">
        <f t="shared" si="75"/>
        <v/>
      </c>
      <c r="AJ461" s="54" t="str">
        <f t="shared" si="76"/>
        <v/>
      </c>
      <c r="AK461" s="54" t="str">
        <f t="shared" si="77"/>
        <v/>
      </c>
      <c r="AL461" s="54" t="str">
        <f t="shared" si="78"/>
        <v/>
      </c>
      <c r="AM461" s="54" t="str">
        <f t="shared" si="79"/>
        <v/>
      </c>
      <c r="AN461" s="54" t="str">
        <f t="shared" si="80"/>
        <v/>
      </c>
      <c r="AO461" s="54" t="str">
        <f t="shared" si="81"/>
        <v/>
      </c>
      <c r="AP461" s="54" t="str">
        <f t="shared" si="82"/>
        <v/>
      </c>
      <c r="AQ461" s="54" t="str">
        <f t="shared" si="83"/>
        <v/>
      </c>
      <c r="AR461" s="54" t="str">
        <f t="shared" si="84"/>
        <v/>
      </c>
      <c r="AS461" s="54" t="str">
        <f t="shared" si="85"/>
        <v/>
      </c>
      <c r="AT461" s="54" t="str">
        <f t="shared" si="86"/>
        <v/>
      </c>
      <c r="AU461" s="54" t="str">
        <f t="shared" si="87"/>
        <v/>
      </c>
      <c r="AV461" s="54" t="str">
        <f t="shared" si="88"/>
        <v/>
      </c>
      <c r="AW461" s="54" t="str">
        <f t="shared" si="89"/>
        <v/>
      </c>
      <c r="AX461" s="54" t="str">
        <f t="shared" si="90"/>
        <v/>
      </c>
      <c r="AY461" s="54" t="str">
        <f t="shared" si="91"/>
        <v/>
      </c>
      <c r="AZ461" s="54" t="str">
        <f t="shared" si="92"/>
        <v/>
      </c>
      <c r="BA461" s="54" t="str">
        <f t="shared" si="93"/>
        <v/>
      </c>
      <c r="BB461" s="54" t="str">
        <f t="shared" si="94"/>
        <v/>
      </c>
      <c r="BC461" s="54" t="str">
        <f t="shared" si="95"/>
        <v/>
      </c>
      <c r="BD461" s="54" t="str">
        <f t="shared" si="96"/>
        <v/>
      </c>
      <c r="BE461" s="54" t="str">
        <f t="shared" si="97"/>
        <v/>
      </c>
      <c r="BF461" s="54" t="str">
        <f t="shared" si="98"/>
        <v/>
      </c>
      <c r="BG461" s="54" t="str">
        <f t="shared" si="99"/>
        <v/>
      </c>
      <c r="BH461" s="54" t="str">
        <f t="shared" si="100"/>
        <v/>
      </c>
      <c r="BI461" s="54" t="str">
        <f t="shared" si="101"/>
        <v/>
      </c>
      <c r="BJ461" s="54" t="str">
        <f t="shared" si="102"/>
        <v/>
      </c>
      <c r="BK461" s="54" t="str">
        <f t="shared" si="103"/>
        <v/>
      </c>
      <c r="BL461" s="54" t="str">
        <f t="shared" si="104"/>
        <v/>
      </c>
      <c r="BM461" s="54" t="str">
        <f t="shared" si="105"/>
        <v/>
      </c>
      <c r="BN461" s="54" t="str">
        <f t="shared" si="106"/>
        <v/>
      </c>
      <c r="BO461" s="54" t="str">
        <f t="shared" si="107"/>
        <v/>
      </c>
      <c r="BP461" s="54" t="str">
        <f t="shared" si="108"/>
        <v/>
      </c>
      <c r="BQ461" s="54" t="str">
        <f t="shared" si="109"/>
        <v/>
      </c>
      <c r="BR461" s="54" t="str">
        <f t="shared" si="110"/>
        <v/>
      </c>
      <c r="BS461" s="54" t="str">
        <f t="shared" si="111"/>
        <v/>
      </c>
      <c r="BT461" s="54" t="str">
        <f t="shared" si="112"/>
        <v/>
      </c>
      <c r="BU461" s="54" t="str">
        <f t="shared" si="113"/>
        <v/>
      </c>
    </row>
    <row r="462" spans="2:73" ht="16.2">
      <c r="B462" s="104"/>
      <c r="C462" s="101" t="str">
        <f t="shared" si="119"/>
        <v/>
      </c>
      <c r="D462" s="46"/>
      <c r="E462" s="213"/>
      <c r="F462" s="196"/>
      <c r="G462" s="196"/>
      <c r="H462" s="188"/>
      <c r="I462" s="311"/>
      <c r="J462" s="188"/>
      <c r="K462" s="214"/>
      <c r="L462" s="196"/>
      <c r="M462" s="196"/>
      <c r="N462" s="196"/>
      <c r="O462" s="196"/>
      <c r="P462" s="196"/>
      <c r="Q462" s="196"/>
      <c r="R462" s="196"/>
      <c r="S462" s="196"/>
      <c r="T462" s="197"/>
      <c r="V462" s="294" t="str">
        <f>IFERROR(INDEX($I$76:$I$508, _xlfn.AGGREGATE(15, 6, ROW($I$76:$I$508)-MIN(ROW($I$76:$I$508))+1/($AE$76:$AE$508&lt;&gt;"ingresos")/(COUNTIF($V$75:V461, $I$76:$I$508)=0), 1)), "")</f>
        <v/>
      </c>
      <c r="W462" s="196"/>
      <c r="X462" s="196"/>
      <c r="Y462" s="188"/>
      <c r="Z462" s="102" t="str">
        <f t="shared" si="118"/>
        <v/>
      </c>
      <c r="AA462" s="103" t="str">
        <f t="shared" si="71"/>
        <v/>
      </c>
      <c r="AB462" s="295" t="str">
        <f t="shared" si="72"/>
        <v/>
      </c>
      <c r="AC462" s="296"/>
      <c r="AE462" s="54">
        <f t="shared" si="73"/>
        <v>0</v>
      </c>
      <c r="AF462" s="89"/>
      <c r="AG462" s="89"/>
      <c r="AH462" s="54" t="str">
        <f t="shared" si="74"/>
        <v/>
      </c>
      <c r="AI462" s="54" t="str">
        <f t="shared" si="75"/>
        <v/>
      </c>
      <c r="AJ462" s="54" t="str">
        <f t="shared" si="76"/>
        <v/>
      </c>
      <c r="AK462" s="54" t="str">
        <f t="shared" si="77"/>
        <v/>
      </c>
      <c r="AL462" s="54" t="str">
        <f t="shared" si="78"/>
        <v/>
      </c>
      <c r="AM462" s="54" t="str">
        <f t="shared" si="79"/>
        <v/>
      </c>
      <c r="AN462" s="54" t="str">
        <f t="shared" si="80"/>
        <v/>
      </c>
      <c r="AO462" s="54" t="str">
        <f t="shared" si="81"/>
        <v/>
      </c>
      <c r="AP462" s="54" t="str">
        <f t="shared" si="82"/>
        <v/>
      </c>
      <c r="AQ462" s="54" t="str">
        <f t="shared" si="83"/>
        <v/>
      </c>
      <c r="AR462" s="54" t="str">
        <f t="shared" si="84"/>
        <v/>
      </c>
      <c r="AS462" s="54" t="str">
        <f t="shared" si="85"/>
        <v/>
      </c>
      <c r="AT462" s="54" t="str">
        <f t="shared" si="86"/>
        <v/>
      </c>
      <c r="AU462" s="54" t="str">
        <f t="shared" si="87"/>
        <v/>
      </c>
      <c r="AV462" s="54" t="str">
        <f t="shared" si="88"/>
        <v/>
      </c>
      <c r="AW462" s="54" t="str">
        <f t="shared" si="89"/>
        <v/>
      </c>
      <c r="AX462" s="54" t="str">
        <f t="shared" si="90"/>
        <v/>
      </c>
      <c r="AY462" s="54" t="str">
        <f t="shared" si="91"/>
        <v/>
      </c>
      <c r="AZ462" s="54" t="str">
        <f t="shared" si="92"/>
        <v/>
      </c>
      <c r="BA462" s="54" t="str">
        <f t="shared" si="93"/>
        <v/>
      </c>
      <c r="BB462" s="54" t="str">
        <f t="shared" si="94"/>
        <v/>
      </c>
      <c r="BC462" s="54" t="str">
        <f t="shared" si="95"/>
        <v/>
      </c>
      <c r="BD462" s="54" t="str">
        <f t="shared" si="96"/>
        <v/>
      </c>
      <c r="BE462" s="54" t="str">
        <f t="shared" si="97"/>
        <v/>
      </c>
      <c r="BF462" s="54" t="str">
        <f t="shared" si="98"/>
        <v/>
      </c>
      <c r="BG462" s="54" t="str">
        <f t="shared" si="99"/>
        <v/>
      </c>
      <c r="BH462" s="54" t="str">
        <f t="shared" si="100"/>
        <v/>
      </c>
      <c r="BI462" s="54" t="str">
        <f t="shared" si="101"/>
        <v/>
      </c>
      <c r="BJ462" s="54" t="str">
        <f t="shared" si="102"/>
        <v/>
      </c>
      <c r="BK462" s="54" t="str">
        <f t="shared" si="103"/>
        <v/>
      </c>
      <c r="BL462" s="54" t="str">
        <f t="shared" si="104"/>
        <v/>
      </c>
      <c r="BM462" s="54" t="str">
        <f t="shared" si="105"/>
        <v/>
      </c>
      <c r="BN462" s="54" t="str">
        <f t="shared" si="106"/>
        <v/>
      </c>
      <c r="BO462" s="54" t="str">
        <f t="shared" si="107"/>
        <v/>
      </c>
      <c r="BP462" s="54" t="str">
        <f t="shared" si="108"/>
        <v/>
      </c>
      <c r="BQ462" s="54" t="str">
        <f t="shared" si="109"/>
        <v/>
      </c>
      <c r="BR462" s="54" t="str">
        <f t="shared" si="110"/>
        <v/>
      </c>
      <c r="BS462" s="54" t="str">
        <f t="shared" si="111"/>
        <v/>
      </c>
      <c r="BT462" s="54" t="str">
        <f t="shared" si="112"/>
        <v/>
      </c>
      <c r="BU462" s="54" t="str">
        <f t="shared" si="113"/>
        <v/>
      </c>
    </row>
    <row r="463" spans="2:73" ht="16.2">
      <c r="B463" s="104"/>
      <c r="C463" s="101" t="str">
        <f t="shared" si="119"/>
        <v/>
      </c>
      <c r="D463" s="46"/>
      <c r="E463" s="213"/>
      <c r="F463" s="196"/>
      <c r="G463" s="196"/>
      <c r="H463" s="188"/>
      <c r="I463" s="311"/>
      <c r="J463" s="188"/>
      <c r="K463" s="214"/>
      <c r="L463" s="196"/>
      <c r="M463" s="196"/>
      <c r="N463" s="196"/>
      <c r="O463" s="196"/>
      <c r="P463" s="196"/>
      <c r="Q463" s="196"/>
      <c r="R463" s="196"/>
      <c r="S463" s="196"/>
      <c r="T463" s="197"/>
      <c r="V463" s="294" t="str">
        <f>IFERROR(INDEX($I$76:$I$508, _xlfn.AGGREGATE(15, 6, ROW($I$76:$I$508)-MIN(ROW($I$76:$I$508))+1/($AE$76:$AE$508&lt;&gt;"ingresos")/(COUNTIF($V$75:V462, $I$76:$I$508)=0), 1)), "")</f>
        <v/>
      </c>
      <c r="W463" s="196"/>
      <c r="X463" s="196"/>
      <c r="Y463" s="188"/>
      <c r="Z463" s="102" t="str">
        <f t="shared" si="118"/>
        <v/>
      </c>
      <c r="AA463" s="103" t="str">
        <f t="shared" si="71"/>
        <v/>
      </c>
      <c r="AB463" s="295" t="str">
        <f t="shared" si="72"/>
        <v/>
      </c>
      <c r="AC463" s="296"/>
      <c r="AE463" s="54">
        <f t="shared" si="73"/>
        <v>0</v>
      </c>
      <c r="AF463" s="89"/>
      <c r="AG463" s="89"/>
      <c r="AH463" s="54" t="str">
        <f t="shared" si="74"/>
        <v/>
      </c>
      <c r="AI463" s="54" t="str">
        <f t="shared" si="75"/>
        <v/>
      </c>
      <c r="AJ463" s="54" t="str">
        <f t="shared" si="76"/>
        <v/>
      </c>
      <c r="AK463" s="54" t="str">
        <f t="shared" si="77"/>
        <v/>
      </c>
      <c r="AL463" s="54" t="str">
        <f t="shared" si="78"/>
        <v/>
      </c>
      <c r="AM463" s="54" t="str">
        <f t="shared" si="79"/>
        <v/>
      </c>
      <c r="AN463" s="54" t="str">
        <f t="shared" si="80"/>
        <v/>
      </c>
      <c r="AO463" s="54" t="str">
        <f t="shared" si="81"/>
        <v/>
      </c>
      <c r="AP463" s="54" t="str">
        <f t="shared" si="82"/>
        <v/>
      </c>
      <c r="AQ463" s="54" t="str">
        <f t="shared" si="83"/>
        <v/>
      </c>
      <c r="AR463" s="54" t="str">
        <f t="shared" si="84"/>
        <v/>
      </c>
      <c r="AS463" s="54" t="str">
        <f t="shared" si="85"/>
        <v/>
      </c>
      <c r="AT463" s="54" t="str">
        <f t="shared" si="86"/>
        <v/>
      </c>
      <c r="AU463" s="54" t="str">
        <f t="shared" si="87"/>
        <v/>
      </c>
      <c r="AV463" s="54" t="str">
        <f t="shared" si="88"/>
        <v/>
      </c>
      <c r="AW463" s="54" t="str">
        <f t="shared" si="89"/>
        <v/>
      </c>
      <c r="AX463" s="54" t="str">
        <f t="shared" si="90"/>
        <v/>
      </c>
      <c r="AY463" s="54" t="str">
        <f t="shared" si="91"/>
        <v/>
      </c>
      <c r="AZ463" s="54" t="str">
        <f t="shared" si="92"/>
        <v/>
      </c>
      <c r="BA463" s="54" t="str">
        <f t="shared" si="93"/>
        <v/>
      </c>
      <c r="BB463" s="54" t="str">
        <f t="shared" si="94"/>
        <v/>
      </c>
      <c r="BC463" s="54" t="str">
        <f t="shared" si="95"/>
        <v/>
      </c>
      <c r="BD463" s="54" t="str">
        <f t="shared" si="96"/>
        <v/>
      </c>
      <c r="BE463" s="54" t="str">
        <f t="shared" si="97"/>
        <v/>
      </c>
      <c r="BF463" s="54" t="str">
        <f t="shared" si="98"/>
        <v/>
      </c>
      <c r="BG463" s="54" t="str">
        <f t="shared" si="99"/>
        <v/>
      </c>
      <c r="BH463" s="54" t="str">
        <f t="shared" si="100"/>
        <v/>
      </c>
      <c r="BI463" s="54" t="str">
        <f t="shared" si="101"/>
        <v/>
      </c>
      <c r="BJ463" s="54" t="str">
        <f t="shared" si="102"/>
        <v/>
      </c>
      <c r="BK463" s="54" t="str">
        <f t="shared" si="103"/>
        <v/>
      </c>
      <c r="BL463" s="54" t="str">
        <f t="shared" si="104"/>
        <v/>
      </c>
      <c r="BM463" s="54" t="str">
        <f t="shared" si="105"/>
        <v/>
      </c>
      <c r="BN463" s="54" t="str">
        <f t="shared" si="106"/>
        <v/>
      </c>
      <c r="BO463" s="54" t="str">
        <f t="shared" si="107"/>
        <v/>
      </c>
      <c r="BP463" s="54" t="str">
        <f t="shared" si="108"/>
        <v/>
      </c>
      <c r="BQ463" s="54" t="str">
        <f t="shared" si="109"/>
        <v/>
      </c>
      <c r="BR463" s="54" t="str">
        <f t="shared" si="110"/>
        <v/>
      </c>
      <c r="BS463" s="54" t="str">
        <f t="shared" si="111"/>
        <v/>
      </c>
      <c r="BT463" s="54" t="str">
        <f t="shared" si="112"/>
        <v/>
      </c>
      <c r="BU463" s="54" t="str">
        <f t="shared" si="113"/>
        <v/>
      </c>
    </row>
    <row r="464" spans="2:73" ht="16.2">
      <c r="B464" s="104"/>
      <c r="C464" s="101" t="str">
        <f t="shared" si="119"/>
        <v/>
      </c>
      <c r="D464" s="46"/>
      <c r="E464" s="213"/>
      <c r="F464" s="196"/>
      <c r="G464" s="196"/>
      <c r="H464" s="188"/>
      <c r="I464" s="311"/>
      <c r="J464" s="188"/>
      <c r="K464" s="214"/>
      <c r="L464" s="196"/>
      <c r="M464" s="196"/>
      <c r="N464" s="196"/>
      <c r="O464" s="196"/>
      <c r="P464" s="196"/>
      <c r="Q464" s="196"/>
      <c r="R464" s="196"/>
      <c r="S464" s="196"/>
      <c r="T464" s="197"/>
      <c r="V464" s="294" t="str">
        <f>IFERROR(INDEX($I$76:$I$508, _xlfn.AGGREGATE(15, 6, ROW($I$76:$I$508)-MIN(ROW($I$76:$I$508))+1/($AE$76:$AE$508&lt;&gt;"ingresos")/(COUNTIF($V$75:V463, $I$76:$I$508)=0), 1)), "")</f>
        <v/>
      </c>
      <c r="W464" s="196"/>
      <c r="X464" s="196"/>
      <c r="Y464" s="188"/>
      <c r="Z464" s="102" t="str">
        <f t="shared" si="118"/>
        <v/>
      </c>
      <c r="AA464" s="103" t="str">
        <f t="shared" si="71"/>
        <v/>
      </c>
      <c r="AB464" s="295" t="str">
        <f t="shared" si="72"/>
        <v/>
      </c>
      <c r="AC464" s="296"/>
      <c r="AE464" s="54">
        <f t="shared" si="73"/>
        <v>0</v>
      </c>
      <c r="AF464" s="89"/>
      <c r="AG464" s="89"/>
      <c r="AH464" s="54" t="str">
        <f t="shared" si="74"/>
        <v/>
      </c>
      <c r="AI464" s="54" t="str">
        <f t="shared" si="75"/>
        <v/>
      </c>
      <c r="AJ464" s="54" t="str">
        <f t="shared" si="76"/>
        <v/>
      </c>
      <c r="AK464" s="54" t="str">
        <f t="shared" si="77"/>
        <v/>
      </c>
      <c r="AL464" s="54" t="str">
        <f t="shared" si="78"/>
        <v/>
      </c>
      <c r="AM464" s="54" t="str">
        <f t="shared" si="79"/>
        <v/>
      </c>
      <c r="AN464" s="54" t="str">
        <f t="shared" si="80"/>
        <v/>
      </c>
      <c r="AO464" s="54" t="str">
        <f t="shared" si="81"/>
        <v/>
      </c>
      <c r="AP464" s="54" t="str">
        <f t="shared" si="82"/>
        <v/>
      </c>
      <c r="AQ464" s="54" t="str">
        <f t="shared" si="83"/>
        <v/>
      </c>
      <c r="AR464" s="54" t="str">
        <f t="shared" si="84"/>
        <v/>
      </c>
      <c r="AS464" s="54" t="str">
        <f t="shared" si="85"/>
        <v/>
      </c>
      <c r="AT464" s="54" t="str">
        <f t="shared" si="86"/>
        <v/>
      </c>
      <c r="AU464" s="54" t="str">
        <f t="shared" si="87"/>
        <v/>
      </c>
      <c r="AV464" s="54" t="str">
        <f t="shared" si="88"/>
        <v/>
      </c>
      <c r="AW464" s="54" t="str">
        <f t="shared" si="89"/>
        <v/>
      </c>
      <c r="AX464" s="54" t="str">
        <f t="shared" si="90"/>
        <v/>
      </c>
      <c r="AY464" s="54" t="str">
        <f t="shared" si="91"/>
        <v/>
      </c>
      <c r="AZ464" s="54" t="str">
        <f t="shared" si="92"/>
        <v/>
      </c>
      <c r="BA464" s="54" t="str">
        <f t="shared" si="93"/>
        <v/>
      </c>
      <c r="BB464" s="54" t="str">
        <f t="shared" si="94"/>
        <v/>
      </c>
      <c r="BC464" s="54" t="str">
        <f t="shared" si="95"/>
        <v/>
      </c>
      <c r="BD464" s="54" t="str">
        <f t="shared" si="96"/>
        <v/>
      </c>
      <c r="BE464" s="54" t="str">
        <f t="shared" si="97"/>
        <v/>
      </c>
      <c r="BF464" s="54" t="str">
        <f t="shared" si="98"/>
        <v/>
      </c>
      <c r="BG464" s="54" t="str">
        <f t="shared" si="99"/>
        <v/>
      </c>
      <c r="BH464" s="54" t="str">
        <f t="shared" si="100"/>
        <v/>
      </c>
      <c r="BI464" s="54" t="str">
        <f t="shared" si="101"/>
        <v/>
      </c>
      <c r="BJ464" s="54" t="str">
        <f t="shared" si="102"/>
        <v/>
      </c>
      <c r="BK464" s="54" t="str">
        <f t="shared" si="103"/>
        <v/>
      </c>
      <c r="BL464" s="54" t="str">
        <f t="shared" si="104"/>
        <v/>
      </c>
      <c r="BM464" s="54" t="str">
        <f t="shared" si="105"/>
        <v/>
      </c>
      <c r="BN464" s="54" t="str">
        <f t="shared" si="106"/>
        <v/>
      </c>
      <c r="BO464" s="54" t="str">
        <f t="shared" si="107"/>
        <v/>
      </c>
      <c r="BP464" s="54" t="str">
        <f t="shared" si="108"/>
        <v/>
      </c>
      <c r="BQ464" s="54" t="str">
        <f t="shared" si="109"/>
        <v/>
      </c>
      <c r="BR464" s="54" t="str">
        <f t="shared" si="110"/>
        <v/>
      </c>
      <c r="BS464" s="54" t="str">
        <f t="shared" si="111"/>
        <v/>
      </c>
      <c r="BT464" s="54" t="str">
        <f t="shared" si="112"/>
        <v/>
      </c>
      <c r="BU464" s="54" t="str">
        <f t="shared" si="113"/>
        <v/>
      </c>
    </row>
    <row r="465" spans="2:73" ht="16.2">
      <c r="B465" s="104"/>
      <c r="C465" s="101" t="str">
        <f t="shared" si="119"/>
        <v/>
      </c>
      <c r="D465" s="46"/>
      <c r="E465" s="213"/>
      <c r="F465" s="196"/>
      <c r="G465" s="196"/>
      <c r="H465" s="188"/>
      <c r="I465" s="311"/>
      <c r="J465" s="188"/>
      <c r="K465" s="214"/>
      <c r="L465" s="196"/>
      <c r="M465" s="196"/>
      <c r="N465" s="196"/>
      <c r="O465" s="196"/>
      <c r="P465" s="196"/>
      <c r="Q465" s="196"/>
      <c r="R465" s="196"/>
      <c r="S465" s="196"/>
      <c r="T465" s="197"/>
      <c r="V465" s="294" t="str">
        <f>IFERROR(INDEX($I$76:$I$508, _xlfn.AGGREGATE(15, 6, ROW($I$76:$I$508)-MIN(ROW($I$76:$I$508))+1/($AE$76:$AE$508&lt;&gt;"ingresos")/(COUNTIF($V$75:V464, $I$76:$I$508)=0), 1)), "")</f>
        <v/>
      </c>
      <c r="W465" s="196"/>
      <c r="X465" s="196"/>
      <c r="Y465" s="188"/>
      <c r="Z465" s="102" t="str">
        <f t="shared" si="118"/>
        <v/>
      </c>
      <c r="AA465" s="103" t="str">
        <f t="shared" si="71"/>
        <v/>
      </c>
      <c r="AB465" s="295" t="str">
        <f t="shared" si="72"/>
        <v/>
      </c>
      <c r="AC465" s="296"/>
      <c r="AE465" s="54">
        <f t="shared" si="73"/>
        <v>0</v>
      </c>
      <c r="AF465" s="89"/>
      <c r="AG465" s="89"/>
      <c r="AH465" s="54" t="str">
        <f t="shared" si="74"/>
        <v/>
      </c>
      <c r="AI465" s="54" t="str">
        <f t="shared" si="75"/>
        <v/>
      </c>
      <c r="AJ465" s="54" t="str">
        <f t="shared" si="76"/>
        <v/>
      </c>
      <c r="AK465" s="54" t="str">
        <f t="shared" si="77"/>
        <v/>
      </c>
      <c r="AL465" s="54" t="str">
        <f t="shared" si="78"/>
        <v/>
      </c>
      <c r="AM465" s="54" t="str">
        <f t="shared" si="79"/>
        <v/>
      </c>
      <c r="AN465" s="54" t="str">
        <f t="shared" si="80"/>
        <v/>
      </c>
      <c r="AO465" s="54" t="str">
        <f t="shared" si="81"/>
        <v/>
      </c>
      <c r="AP465" s="54" t="str">
        <f t="shared" si="82"/>
        <v/>
      </c>
      <c r="AQ465" s="54" t="str">
        <f t="shared" si="83"/>
        <v/>
      </c>
      <c r="AR465" s="54" t="str">
        <f t="shared" si="84"/>
        <v/>
      </c>
      <c r="AS465" s="54" t="str">
        <f t="shared" si="85"/>
        <v/>
      </c>
      <c r="AT465" s="54" t="str">
        <f t="shared" si="86"/>
        <v/>
      </c>
      <c r="AU465" s="54" t="str">
        <f t="shared" si="87"/>
        <v/>
      </c>
      <c r="AV465" s="54" t="str">
        <f t="shared" si="88"/>
        <v/>
      </c>
      <c r="AW465" s="54" t="str">
        <f t="shared" si="89"/>
        <v/>
      </c>
      <c r="AX465" s="54" t="str">
        <f t="shared" si="90"/>
        <v/>
      </c>
      <c r="AY465" s="54" t="str">
        <f t="shared" si="91"/>
        <v/>
      </c>
      <c r="AZ465" s="54" t="str">
        <f t="shared" si="92"/>
        <v/>
      </c>
      <c r="BA465" s="54" t="str">
        <f t="shared" si="93"/>
        <v/>
      </c>
      <c r="BB465" s="54" t="str">
        <f t="shared" si="94"/>
        <v/>
      </c>
      <c r="BC465" s="54" t="str">
        <f t="shared" si="95"/>
        <v/>
      </c>
      <c r="BD465" s="54" t="str">
        <f t="shared" si="96"/>
        <v/>
      </c>
      <c r="BE465" s="54" t="str">
        <f t="shared" si="97"/>
        <v/>
      </c>
      <c r="BF465" s="54" t="str">
        <f t="shared" si="98"/>
        <v/>
      </c>
      <c r="BG465" s="54" t="str">
        <f t="shared" si="99"/>
        <v/>
      </c>
      <c r="BH465" s="54" t="str">
        <f t="shared" si="100"/>
        <v/>
      </c>
      <c r="BI465" s="54" t="str">
        <f t="shared" si="101"/>
        <v/>
      </c>
      <c r="BJ465" s="54" t="str">
        <f t="shared" si="102"/>
        <v/>
      </c>
      <c r="BK465" s="54" t="str">
        <f t="shared" si="103"/>
        <v/>
      </c>
      <c r="BL465" s="54" t="str">
        <f t="shared" si="104"/>
        <v/>
      </c>
      <c r="BM465" s="54" t="str">
        <f t="shared" si="105"/>
        <v/>
      </c>
      <c r="BN465" s="54" t="str">
        <f t="shared" si="106"/>
        <v/>
      </c>
      <c r="BO465" s="54" t="str">
        <f t="shared" si="107"/>
        <v/>
      </c>
      <c r="BP465" s="54" t="str">
        <f t="shared" si="108"/>
        <v/>
      </c>
      <c r="BQ465" s="54" t="str">
        <f t="shared" si="109"/>
        <v/>
      </c>
      <c r="BR465" s="54" t="str">
        <f t="shared" si="110"/>
        <v/>
      </c>
      <c r="BS465" s="54" t="str">
        <f t="shared" si="111"/>
        <v/>
      </c>
      <c r="BT465" s="54" t="str">
        <f t="shared" si="112"/>
        <v/>
      </c>
      <c r="BU465" s="54" t="str">
        <f t="shared" si="113"/>
        <v/>
      </c>
    </row>
    <row r="466" spans="2:73" ht="16.2">
      <c r="B466" s="104"/>
      <c r="C466" s="101" t="str">
        <f t="shared" si="119"/>
        <v/>
      </c>
      <c r="D466" s="46"/>
      <c r="E466" s="213"/>
      <c r="F466" s="196"/>
      <c r="G466" s="196"/>
      <c r="H466" s="188"/>
      <c r="I466" s="311"/>
      <c r="J466" s="188"/>
      <c r="K466" s="214"/>
      <c r="L466" s="196"/>
      <c r="M466" s="196"/>
      <c r="N466" s="196"/>
      <c r="O466" s="196"/>
      <c r="P466" s="196"/>
      <c r="Q466" s="196"/>
      <c r="R466" s="196"/>
      <c r="S466" s="196"/>
      <c r="T466" s="197"/>
      <c r="V466" s="294" t="str">
        <f>IFERROR(INDEX($I$76:$I$508, _xlfn.AGGREGATE(15, 6, ROW($I$76:$I$508)-MIN(ROW($I$76:$I$508))+1/($AE$76:$AE$508&lt;&gt;"ingresos")/(COUNTIF($V$75:V465, $I$76:$I$508)=0), 1)), "")</f>
        <v/>
      </c>
      <c r="W466" s="196"/>
      <c r="X466" s="196"/>
      <c r="Y466" s="188"/>
      <c r="Z466" s="102" t="str">
        <f t="shared" si="118"/>
        <v/>
      </c>
      <c r="AA466" s="103" t="str">
        <f t="shared" si="71"/>
        <v/>
      </c>
      <c r="AB466" s="295" t="str">
        <f t="shared" si="72"/>
        <v/>
      </c>
      <c r="AC466" s="296"/>
      <c r="AE466" s="54">
        <f t="shared" si="73"/>
        <v>0</v>
      </c>
      <c r="AF466" s="89"/>
      <c r="AG466" s="89"/>
      <c r="AH466" s="54" t="str">
        <f t="shared" si="74"/>
        <v/>
      </c>
      <c r="AI466" s="54" t="str">
        <f t="shared" si="75"/>
        <v/>
      </c>
      <c r="AJ466" s="54" t="str">
        <f t="shared" si="76"/>
        <v/>
      </c>
      <c r="AK466" s="54" t="str">
        <f t="shared" si="77"/>
        <v/>
      </c>
      <c r="AL466" s="54" t="str">
        <f t="shared" si="78"/>
        <v/>
      </c>
      <c r="AM466" s="54" t="str">
        <f t="shared" si="79"/>
        <v/>
      </c>
      <c r="AN466" s="54" t="str">
        <f t="shared" si="80"/>
        <v/>
      </c>
      <c r="AO466" s="54" t="str">
        <f t="shared" si="81"/>
        <v/>
      </c>
      <c r="AP466" s="54" t="str">
        <f t="shared" si="82"/>
        <v/>
      </c>
      <c r="AQ466" s="54" t="str">
        <f t="shared" si="83"/>
        <v/>
      </c>
      <c r="AR466" s="54" t="str">
        <f t="shared" si="84"/>
        <v/>
      </c>
      <c r="AS466" s="54" t="str">
        <f t="shared" si="85"/>
        <v/>
      </c>
      <c r="AT466" s="54" t="str">
        <f t="shared" si="86"/>
        <v/>
      </c>
      <c r="AU466" s="54" t="str">
        <f t="shared" si="87"/>
        <v/>
      </c>
      <c r="AV466" s="54" t="str">
        <f t="shared" si="88"/>
        <v/>
      </c>
      <c r="AW466" s="54" t="str">
        <f t="shared" si="89"/>
        <v/>
      </c>
      <c r="AX466" s="54" t="str">
        <f t="shared" si="90"/>
        <v/>
      </c>
      <c r="AY466" s="54" t="str">
        <f t="shared" si="91"/>
        <v/>
      </c>
      <c r="AZ466" s="54" t="str">
        <f t="shared" si="92"/>
        <v/>
      </c>
      <c r="BA466" s="54" t="str">
        <f t="shared" si="93"/>
        <v/>
      </c>
      <c r="BB466" s="54" t="str">
        <f t="shared" si="94"/>
        <v/>
      </c>
      <c r="BC466" s="54" t="str">
        <f t="shared" si="95"/>
        <v/>
      </c>
      <c r="BD466" s="54" t="str">
        <f t="shared" si="96"/>
        <v/>
      </c>
      <c r="BE466" s="54" t="str">
        <f t="shared" si="97"/>
        <v/>
      </c>
      <c r="BF466" s="54" t="str">
        <f t="shared" si="98"/>
        <v/>
      </c>
      <c r="BG466" s="54" t="str">
        <f t="shared" si="99"/>
        <v/>
      </c>
      <c r="BH466" s="54" t="str">
        <f t="shared" si="100"/>
        <v/>
      </c>
      <c r="BI466" s="54" t="str">
        <f t="shared" si="101"/>
        <v/>
      </c>
      <c r="BJ466" s="54" t="str">
        <f t="shared" si="102"/>
        <v/>
      </c>
      <c r="BK466" s="54" t="str">
        <f t="shared" si="103"/>
        <v/>
      </c>
      <c r="BL466" s="54" t="str">
        <f t="shared" si="104"/>
        <v/>
      </c>
      <c r="BM466" s="54" t="str">
        <f t="shared" si="105"/>
        <v/>
      </c>
      <c r="BN466" s="54" t="str">
        <f t="shared" si="106"/>
        <v/>
      </c>
      <c r="BO466" s="54" t="str">
        <f t="shared" si="107"/>
        <v/>
      </c>
      <c r="BP466" s="54" t="str">
        <f t="shared" si="108"/>
        <v/>
      </c>
      <c r="BQ466" s="54" t="str">
        <f t="shared" si="109"/>
        <v/>
      </c>
      <c r="BR466" s="54" t="str">
        <f t="shared" si="110"/>
        <v/>
      </c>
      <c r="BS466" s="54" t="str">
        <f t="shared" si="111"/>
        <v/>
      </c>
      <c r="BT466" s="54" t="str">
        <f t="shared" si="112"/>
        <v/>
      </c>
      <c r="BU466" s="54" t="str">
        <f t="shared" si="113"/>
        <v/>
      </c>
    </row>
    <row r="467" spans="2:73" ht="16.2">
      <c r="B467" s="104"/>
      <c r="C467" s="101" t="str">
        <f t="shared" si="119"/>
        <v/>
      </c>
      <c r="D467" s="46"/>
      <c r="E467" s="213"/>
      <c r="F467" s="196"/>
      <c r="G467" s="196"/>
      <c r="H467" s="188"/>
      <c r="I467" s="311"/>
      <c r="J467" s="188"/>
      <c r="K467" s="214"/>
      <c r="L467" s="196"/>
      <c r="M467" s="196"/>
      <c r="N467" s="196"/>
      <c r="O467" s="196"/>
      <c r="P467" s="196"/>
      <c r="Q467" s="196"/>
      <c r="R467" s="196"/>
      <c r="S467" s="196"/>
      <c r="T467" s="197"/>
      <c r="V467" s="294" t="str">
        <f>IFERROR(INDEX($I$76:$I$508, _xlfn.AGGREGATE(15, 6, ROW($I$76:$I$508)-MIN(ROW($I$76:$I$508))+1/($AE$76:$AE$508&lt;&gt;"ingresos")/(COUNTIF($V$75:V466, $I$76:$I$508)=0), 1)), "")</f>
        <v/>
      </c>
      <c r="W467" s="196"/>
      <c r="X467" s="196"/>
      <c r="Y467" s="188"/>
      <c r="Z467" s="102" t="str">
        <f t="shared" si="118"/>
        <v/>
      </c>
      <c r="AA467" s="103" t="str">
        <f t="shared" si="71"/>
        <v/>
      </c>
      <c r="AB467" s="295" t="str">
        <f t="shared" si="72"/>
        <v/>
      </c>
      <c r="AC467" s="296"/>
      <c r="AE467" s="54">
        <f t="shared" si="73"/>
        <v>0</v>
      </c>
      <c r="AF467" s="89"/>
      <c r="AG467" s="89"/>
      <c r="AH467" s="54" t="str">
        <f t="shared" si="74"/>
        <v/>
      </c>
      <c r="AI467" s="54" t="str">
        <f t="shared" si="75"/>
        <v/>
      </c>
      <c r="AJ467" s="54" t="str">
        <f t="shared" si="76"/>
        <v/>
      </c>
      <c r="AK467" s="54" t="str">
        <f t="shared" si="77"/>
        <v/>
      </c>
      <c r="AL467" s="54" t="str">
        <f t="shared" si="78"/>
        <v/>
      </c>
      <c r="AM467" s="54" t="str">
        <f t="shared" si="79"/>
        <v/>
      </c>
      <c r="AN467" s="54" t="str">
        <f t="shared" si="80"/>
        <v/>
      </c>
      <c r="AO467" s="54" t="str">
        <f t="shared" si="81"/>
        <v/>
      </c>
      <c r="AP467" s="54" t="str">
        <f t="shared" si="82"/>
        <v/>
      </c>
      <c r="AQ467" s="54" t="str">
        <f t="shared" si="83"/>
        <v/>
      </c>
      <c r="AR467" s="54" t="str">
        <f t="shared" si="84"/>
        <v/>
      </c>
      <c r="AS467" s="54" t="str">
        <f t="shared" si="85"/>
        <v/>
      </c>
      <c r="AT467" s="54" t="str">
        <f t="shared" si="86"/>
        <v/>
      </c>
      <c r="AU467" s="54" t="str">
        <f t="shared" si="87"/>
        <v/>
      </c>
      <c r="AV467" s="54" t="str">
        <f t="shared" si="88"/>
        <v/>
      </c>
      <c r="AW467" s="54" t="str">
        <f t="shared" si="89"/>
        <v/>
      </c>
      <c r="AX467" s="54" t="str">
        <f t="shared" si="90"/>
        <v/>
      </c>
      <c r="AY467" s="54" t="str">
        <f t="shared" si="91"/>
        <v/>
      </c>
      <c r="AZ467" s="54" t="str">
        <f t="shared" si="92"/>
        <v/>
      </c>
      <c r="BA467" s="54" t="str">
        <f t="shared" si="93"/>
        <v/>
      </c>
      <c r="BB467" s="54" t="str">
        <f t="shared" si="94"/>
        <v/>
      </c>
      <c r="BC467" s="54" t="str">
        <f t="shared" si="95"/>
        <v/>
      </c>
      <c r="BD467" s="54" t="str">
        <f t="shared" si="96"/>
        <v/>
      </c>
      <c r="BE467" s="54" t="str">
        <f t="shared" si="97"/>
        <v/>
      </c>
      <c r="BF467" s="54" t="str">
        <f t="shared" si="98"/>
        <v/>
      </c>
      <c r="BG467" s="54" t="str">
        <f t="shared" si="99"/>
        <v/>
      </c>
      <c r="BH467" s="54" t="str">
        <f t="shared" si="100"/>
        <v/>
      </c>
      <c r="BI467" s="54" t="str">
        <f t="shared" si="101"/>
        <v/>
      </c>
      <c r="BJ467" s="54" t="str">
        <f t="shared" si="102"/>
        <v/>
      </c>
      <c r="BK467" s="54" t="str">
        <f t="shared" si="103"/>
        <v/>
      </c>
      <c r="BL467" s="54" t="str">
        <f t="shared" si="104"/>
        <v/>
      </c>
      <c r="BM467" s="54" t="str">
        <f t="shared" si="105"/>
        <v/>
      </c>
      <c r="BN467" s="54" t="str">
        <f t="shared" si="106"/>
        <v/>
      </c>
      <c r="BO467" s="54" t="str">
        <f t="shared" si="107"/>
        <v/>
      </c>
      <c r="BP467" s="54" t="str">
        <f t="shared" si="108"/>
        <v/>
      </c>
      <c r="BQ467" s="54" t="str">
        <f t="shared" si="109"/>
        <v/>
      </c>
      <c r="BR467" s="54" t="str">
        <f t="shared" si="110"/>
        <v/>
      </c>
      <c r="BS467" s="54" t="str">
        <f t="shared" si="111"/>
        <v/>
      </c>
      <c r="BT467" s="54" t="str">
        <f t="shared" si="112"/>
        <v/>
      </c>
      <c r="BU467" s="54" t="str">
        <f t="shared" si="113"/>
        <v/>
      </c>
    </row>
    <row r="468" spans="2:73" ht="16.2">
      <c r="B468" s="104"/>
      <c r="C468" s="101" t="str">
        <f t="shared" si="119"/>
        <v/>
      </c>
      <c r="D468" s="46"/>
      <c r="E468" s="213"/>
      <c r="F468" s="196"/>
      <c r="G468" s="196"/>
      <c r="H468" s="188"/>
      <c r="I468" s="311"/>
      <c r="J468" s="188"/>
      <c r="K468" s="214"/>
      <c r="L468" s="196"/>
      <c r="M468" s="196"/>
      <c r="N468" s="196"/>
      <c r="O468" s="196"/>
      <c r="P468" s="196"/>
      <c r="Q468" s="196"/>
      <c r="R468" s="196"/>
      <c r="S468" s="196"/>
      <c r="T468" s="197"/>
      <c r="V468" s="294" t="str">
        <f>IFERROR(INDEX($I$76:$I$508, _xlfn.AGGREGATE(15, 6, ROW($I$76:$I$508)-MIN(ROW($I$76:$I$508))+1/($AE$76:$AE$508&lt;&gt;"ingresos")/(COUNTIF($V$75:V467, $I$76:$I$508)=0), 1)), "")</f>
        <v/>
      </c>
      <c r="W468" s="196"/>
      <c r="X468" s="196"/>
      <c r="Y468" s="188"/>
      <c r="Z468" s="102" t="str">
        <f t="shared" si="118"/>
        <v/>
      </c>
      <c r="AA468" s="103" t="str">
        <f t="shared" si="71"/>
        <v/>
      </c>
      <c r="AB468" s="295" t="str">
        <f t="shared" si="72"/>
        <v/>
      </c>
      <c r="AC468" s="296"/>
      <c r="AE468" s="54">
        <f t="shared" si="73"/>
        <v>0</v>
      </c>
      <c r="AF468" s="89"/>
      <c r="AG468" s="89"/>
      <c r="AH468" s="54" t="str">
        <f t="shared" si="74"/>
        <v/>
      </c>
      <c r="AI468" s="54" t="str">
        <f t="shared" si="75"/>
        <v/>
      </c>
      <c r="AJ468" s="54" t="str">
        <f t="shared" si="76"/>
        <v/>
      </c>
      <c r="AK468" s="54" t="str">
        <f t="shared" si="77"/>
        <v/>
      </c>
      <c r="AL468" s="54" t="str">
        <f t="shared" si="78"/>
        <v/>
      </c>
      <c r="AM468" s="54" t="str">
        <f t="shared" si="79"/>
        <v/>
      </c>
      <c r="AN468" s="54" t="str">
        <f t="shared" si="80"/>
        <v/>
      </c>
      <c r="AO468" s="54" t="str">
        <f t="shared" si="81"/>
        <v/>
      </c>
      <c r="AP468" s="54" t="str">
        <f t="shared" si="82"/>
        <v/>
      </c>
      <c r="AQ468" s="54" t="str">
        <f t="shared" si="83"/>
        <v/>
      </c>
      <c r="AR468" s="54" t="str">
        <f t="shared" si="84"/>
        <v/>
      </c>
      <c r="AS468" s="54" t="str">
        <f t="shared" si="85"/>
        <v/>
      </c>
      <c r="AT468" s="54" t="str">
        <f t="shared" si="86"/>
        <v/>
      </c>
      <c r="AU468" s="54" t="str">
        <f t="shared" si="87"/>
        <v/>
      </c>
      <c r="AV468" s="54" t="str">
        <f t="shared" si="88"/>
        <v/>
      </c>
      <c r="AW468" s="54" t="str">
        <f t="shared" si="89"/>
        <v/>
      </c>
      <c r="AX468" s="54" t="str">
        <f t="shared" si="90"/>
        <v/>
      </c>
      <c r="AY468" s="54" t="str">
        <f t="shared" si="91"/>
        <v/>
      </c>
      <c r="AZ468" s="54" t="str">
        <f t="shared" si="92"/>
        <v/>
      </c>
      <c r="BA468" s="54" t="str">
        <f t="shared" si="93"/>
        <v/>
      </c>
      <c r="BB468" s="54" t="str">
        <f t="shared" si="94"/>
        <v/>
      </c>
      <c r="BC468" s="54" t="str">
        <f t="shared" si="95"/>
        <v/>
      </c>
      <c r="BD468" s="54" t="str">
        <f t="shared" si="96"/>
        <v/>
      </c>
      <c r="BE468" s="54" t="str">
        <f t="shared" si="97"/>
        <v/>
      </c>
      <c r="BF468" s="54" t="str">
        <f t="shared" si="98"/>
        <v/>
      </c>
      <c r="BG468" s="54" t="str">
        <f t="shared" si="99"/>
        <v/>
      </c>
      <c r="BH468" s="54" t="str">
        <f t="shared" si="100"/>
        <v/>
      </c>
      <c r="BI468" s="54" t="str">
        <f t="shared" si="101"/>
        <v/>
      </c>
      <c r="BJ468" s="54" t="str">
        <f t="shared" si="102"/>
        <v/>
      </c>
      <c r="BK468" s="54" t="str">
        <f t="shared" si="103"/>
        <v/>
      </c>
      <c r="BL468" s="54" t="str">
        <f t="shared" si="104"/>
        <v/>
      </c>
      <c r="BM468" s="54" t="str">
        <f t="shared" si="105"/>
        <v/>
      </c>
      <c r="BN468" s="54" t="str">
        <f t="shared" si="106"/>
        <v/>
      </c>
      <c r="BO468" s="54" t="str">
        <f t="shared" si="107"/>
        <v/>
      </c>
      <c r="BP468" s="54" t="str">
        <f t="shared" si="108"/>
        <v/>
      </c>
      <c r="BQ468" s="54" t="str">
        <f t="shared" si="109"/>
        <v/>
      </c>
      <c r="BR468" s="54" t="str">
        <f t="shared" si="110"/>
        <v/>
      </c>
      <c r="BS468" s="54" t="str">
        <f t="shared" si="111"/>
        <v/>
      </c>
      <c r="BT468" s="54" t="str">
        <f t="shared" si="112"/>
        <v/>
      </c>
      <c r="BU468" s="54" t="str">
        <f t="shared" si="113"/>
        <v/>
      </c>
    </row>
    <row r="469" spans="2:73" ht="16.2">
      <c r="B469" s="104"/>
      <c r="C469" s="101" t="str">
        <f t="shared" si="119"/>
        <v/>
      </c>
      <c r="D469" s="46"/>
      <c r="E469" s="213"/>
      <c r="F469" s="196"/>
      <c r="G469" s="196"/>
      <c r="H469" s="188"/>
      <c r="I469" s="311"/>
      <c r="J469" s="188"/>
      <c r="K469" s="214"/>
      <c r="L469" s="196"/>
      <c r="M469" s="196"/>
      <c r="N469" s="196"/>
      <c r="O469" s="196"/>
      <c r="P469" s="196"/>
      <c r="Q469" s="196"/>
      <c r="R469" s="196"/>
      <c r="S469" s="196"/>
      <c r="T469" s="197"/>
      <c r="V469" s="294" t="str">
        <f>IFERROR(INDEX($I$76:$I$508, _xlfn.AGGREGATE(15, 6, ROW($I$76:$I$508)-MIN(ROW($I$76:$I$508))+1/($AE$76:$AE$508&lt;&gt;"ingresos")/(COUNTIF($V$75:V468, $I$76:$I$508)=0), 1)), "")</f>
        <v/>
      </c>
      <c r="W469" s="196"/>
      <c r="X469" s="196"/>
      <c r="Y469" s="188"/>
      <c r="Z469" s="102" t="str">
        <f t="shared" si="118"/>
        <v/>
      </c>
      <c r="AA469" s="103" t="str">
        <f t="shared" si="71"/>
        <v/>
      </c>
      <c r="AB469" s="295" t="str">
        <f t="shared" si="72"/>
        <v/>
      </c>
      <c r="AC469" s="296"/>
      <c r="AE469" s="54">
        <f t="shared" si="73"/>
        <v>0</v>
      </c>
      <c r="AF469" s="89"/>
      <c r="AG469" s="89"/>
      <c r="AH469" s="54" t="str">
        <f t="shared" si="74"/>
        <v/>
      </c>
      <c r="AI469" s="54" t="str">
        <f t="shared" si="75"/>
        <v/>
      </c>
      <c r="AJ469" s="54" t="str">
        <f t="shared" si="76"/>
        <v/>
      </c>
      <c r="AK469" s="54" t="str">
        <f t="shared" si="77"/>
        <v/>
      </c>
      <c r="AL469" s="54" t="str">
        <f t="shared" si="78"/>
        <v/>
      </c>
      <c r="AM469" s="54" t="str">
        <f t="shared" si="79"/>
        <v/>
      </c>
      <c r="AN469" s="54" t="str">
        <f t="shared" si="80"/>
        <v/>
      </c>
      <c r="AO469" s="54" t="str">
        <f t="shared" si="81"/>
        <v/>
      </c>
      <c r="AP469" s="54" t="str">
        <f t="shared" si="82"/>
        <v/>
      </c>
      <c r="AQ469" s="54" t="str">
        <f t="shared" si="83"/>
        <v/>
      </c>
      <c r="AR469" s="54" t="str">
        <f t="shared" si="84"/>
        <v/>
      </c>
      <c r="AS469" s="54" t="str">
        <f t="shared" si="85"/>
        <v/>
      </c>
      <c r="AT469" s="54" t="str">
        <f t="shared" si="86"/>
        <v/>
      </c>
      <c r="AU469" s="54" t="str">
        <f t="shared" si="87"/>
        <v/>
      </c>
      <c r="AV469" s="54" t="str">
        <f t="shared" si="88"/>
        <v/>
      </c>
      <c r="AW469" s="54" t="str">
        <f t="shared" si="89"/>
        <v/>
      </c>
      <c r="AX469" s="54" t="str">
        <f t="shared" si="90"/>
        <v/>
      </c>
      <c r="AY469" s="54" t="str">
        <f t="shared" si="91"/>
        <v/>
      </c>
      <c r="AZ469" s="54" t="str">
        <f t="shared" si="92"/>
        <v/>
      </c>
      <c r="BA469" s="54" t="str">
        <f t="shared" si="93"/>
        <v/>
      </c>
      <c r="BB469" s="54" t="str">
        <f t="shared" si="94"/>
        <v/>
      </c>
      <c r="BC469" s="54" t="str">
        <f t="shared" si="95"/>
        <v/>
      </c>
      <c r="BD469" s="54" t="str">
        <f t="shared" si="96"/>
        <v/>
      </c>
      <c r="BE469" s="54" t="str">
        <f t="shared" si="97"/>
        <v/>
      </c>
      <c r="BF469" s="54" t="str">
        <f t="shared" si="98"/>
        <v/>
      </c>
      <c r="BG469" s="54" t="str">
        <f t="shared" si="99"/>
        <v/>
      </c>
      <c r="BH469" s="54" t="str">
        <f t="shared" si="100"/>
        <v/>
      </c>
      <c r="BI469" s="54" t="str">
        <f t="shared" si="101"/>
        <v/>
      </c>
      <c r="BJ469" s="54" t="str">
        <f t="shared" si="102"/>
        <v/>
      </c>
      <c r="BK469" s="54" t="str">
        <f t="shared" si="103"/>
        <v/>
      </c>
      <c r="BL469" s="54" t="str">
        <f t="shared" si="104"/>
        <v/>
      </c>
      <c r="BM469" s="54" t="str">
        <f t="shared" si="105"/>
        <v/>
      </c>
      <c r="BN469" s="54" t="str">
        <f t="shared" si="106"/>
        <v/>
      </c>
      <c r="BO469" s="54" t="str">
        <f t="shared" si="107"/>
        <v/>
      </c>
      <c r="BP469" s="54" t="str">
        <f t="shared" si="108"/>
        <v/>
      </c>
      <c r="BQ469" s="54" t="str">
        <f t="shared" si="109"/>
        <v/>
      </c>
      <c r="BR469" s="54" t="str">
        <f t="shared" si="110"/>
        <v/>
      </c>
      <c r="BS469" s="54" t="str">
        <f t="shared" si="111"/>
        <v/>
      </c>
      <c r="BT469" s="54" t="str">
        <f t="shared" si="112"/>
        <v/>
      </c>
      <c r="BU469" s="54" t="str">
        <f t="shared" si="113"/>
        <v/>
      </c>
    </row>
    <row r="470" spans="2:73" ht="16.2">
      <c r="B470" s="104"/>
      <c r="C470" s="101" t="str">
        <f t="shared" si="119"/>
        <v/>
      </c>
      <c r="D470" s="46"/>
      <c r="E470" s="213"/>
      <c r="F470" s="196"/>
      <c r="G470" s="196"/>
      <c r="H470" s="188"/>
      <c r="I470" s="311"/>
      <c r="J470" s="188"/>
      <c r="K470" s="214"/>
      <c r="L470" s="196"/>
      <c r="M470" s="196"/>
      <c r="N470" s="196"/>
      <c r="O470" s="196"/>
      <c r="P470" s="196"/>
      <c r="Q470" s="196"/>
      <c r="R470" s="196"/>
      <c r="S470" s="196"/>
      <c r="T470" s="197"/>
      <c r="V470" s="294" t="str">
        <f>IFERROR(INDEX($I$76:$I$508, _xlfn.AGGREGATE(15, 6, ROW($I$76:$I$508)-MIN(ROW($I$76:$I$508))+1/($AE$76:$AE$508&lt;&gt;"ingresos")/(COUNTIF($V$75:V469, $I$76:$I$508)=0), 1)), "")</f>
        <v/>
      </c>
      <c r="W470" s="196"/>
      <c r="X470" s="196"/>
      <c r="Y470" s="188"/>
      <c r="Z470" s="102" t="str">
        <f t="shared" si="118"/>
        <v/>
      </c>
      <c r="AA470" s="103" t="str">
        <f t="shared" si="71"/>
        <v/>
      </c>
      <c r="AB470" s="295" t="str">
        <f t="shared" si="72"/>
        <v/>
      </c>
      <c r="AC470" s="296"/>
      <c r="AE470" s="54">
        <f t="shared" si="73"/>
        <v>0</v>
      </c>
      <c r="AF470" s="89"/>
      <c r="AG470" s="89"/>
      <c r="AH470" s="54" t="str">
        <f t="shared" si="74"/>
        <v/>
      </c>
      <c r="AI470" s="54" t="str">
        <f t="shared" si="75"/>
        <v/>
      </c>
      <c r="AJ470" s="54" t="str">
        <f t="shared" si="76"/>
        <v/>
      </c>
      <c r="AK470" s="54" t="str">
        <f t="shared" si="77"/>
        <v/>
      </c>
      <c r="AL470" s="54" t="str">
        <f t="shared" si="78"/>
        <v/>
      </c>
      <c r="AM470" s="54" t="str">
        <f t="shared" si="79"/>
        <v/>
      </c>
      <c r="AN470" s="54" t="str">
        <f t="shared" si="80"/>
        <v/>
      </c>
      <c r="AO470" s="54" t="str">
        <f t="shared" si="81"/>
        <v/>
      </c>
      <c r="AP470" s="54" t="str">
        <f t="shared" si="82"/>
        <v/>
      </c>
      <c r="AQ470" s="54" t="str">
        <f t="shared" si="83"/>
        <v/>
      </c>
      <c r="AR470" s="54" t="str">
        <f t="shared" si="84"/>
        <v/>
      </c>
      <c r="AS470" s="54" t="str">
        <f t="shared" si="85"/>
        <v/>
      </c>
      <c r="AT470" s="54" t="str">
        <f t="shared" si="86"/>
        <v/>
      </c>
      <c r="AU470" s="54" t="str">
        <f t="shared" si="87"/>
        <v/>
      </c>
      <c r="AV470" s="54" t="str">
        <f t="shared" si="88"/>
        <v/>
      </c>
      <c r="AW470" s="54" t="str">
        <f t="shared" si="89"/>
        <v/>
      </c>
      <c r="AX470" s="54" t="str">
        <f t="shared" si="90"/>
        <v/>
      </c>
      <c r="AY470" s="54" t="str">
        <f t="shared" si="91"/>
        <v/>
      </c>
      <c r="AZ470" s="54" t="str">
        <f t="shared" si="92"/>
        <v/>
      </c>
      <c r="BA470" s="54" t="str">
        <f t="shared" si="93"/>
        <v/>
      </c>
      <c r="BB470" s="54" t="str">
        <f t="shared" si="94"/>
        <v/>
      </c>
      <c r="BC470" s="54" t="str">
        <f t="shared" si="95"/>
        <v/>
      </c>
      <c r="BD470" s="54" t="str">
        <f t="shared" si="96"/>
        <v/>
      </c>
      <c r="BE470" s="54" t="str">
        <f t="shared" si="97"/>
        <v/>
      </c>
      <c r="BF470" s="54" t="str">
        <f t="shared" si="98"/>
        <v/>
      </c>
      <c r="BG470" s="54" t="str">
        <f t="shared" si="99"/>
        <v/>
      </c>
      <c r="BH470" s="54" t="str">
        <f t="shared" si="100"/>
        <v/>
      </c>
      <c r="BI470" s="54" t="str">
        <f t="shared" si="101"/>
        <v/>
      </c>
      <c r="BJ470" s="54" t="str">
        <f t="shared" si="102"/>
        <v/>
      </c>
      <c r="BK470" s="54" t="str">
        <f t="shared" si="103"/>
        <v/>
      </c>
      <c r="BL470" s="54" t="str">
        <f t="shared" si="104"/>
        <v/>
      </c>
      <c r="BM470" s="54" t="str">
        <f t="shared" si="105"/>
        <v/>
      </c>
      <c r="BN470" s="54" t="str">
        <f t="shared" si="106"/>
        <v/>
      </c>
      <c r="BO470" s="54" t="str">
        <f t="shared" si="107"/>
        <v/>
      </c>
      <c r="BP470" s="54" t="str">
        <f t="shared" si="108"/>
        <v/>
      </c>
      <c r="BQ470" s="54" t="str">
        <f t="shared" si="109"/>
        <v/>
      </c>
      <c r="BR470" s="54" t="str">
        <f t="shared" si="110"/>
        <v/>
      </c>
      <c r="BS470" s="54" t="str">
        <f t="shared" si="111"/>
        <v/>
      </c>
      <c r="BT470" s="54" t="str">
        <f t="shared" si="112"/>
        <v/>
      </c>
      <c r="BU470" s="54" t="str">
        <f t="shared" si="113"/>
        <v/>
      </c>
    </row>
    <row r="471" spans="2:73" ht="16.2">
      <c r="B471" s="104"/>
      <c r="C471" s="101" t="str">
        <f t="shared" si="119"/>
        <v/>
      </c>
      <c r="D471" s="46"/>
      <c r="E471" s="213"/>
      <c r="F471" s="196"/>
      <c r="G471" s="196"/>
      <c r="H471" s="188"/>
      <c r="I471" s="311"/>
      <c r="J471" s="188"/>
      <c r="K471" s="214"/>
      <c r="L471" s="196"/>
      <c r="M471" s="196"/>
      <c r="N471" s="196"/>
      <c r="O471" s="196"/>
      <c r="P471" s="196"/>
      <c r="Q471" s="196"/>
      <c r="R471" s="196"/>
      <c r="S471" s="196"/>
      <c r="T471" s="197"/>
      <c r="V471" s="294" t="str">
        <f>IFERROR(INDEX($I$76:$I$508, _xlfn.AGGREGATE(15, 6, ROW($I$76:$I$508)-MIN(ROW($I$76:$I$508))+1/($AE$76:$AE$508&lt;&gt;"ingresos")/(COUNTIF($V$75:V470, $I$76:$I$508)=0), 1)), "")</f>
        <v/>
      </c>
      <c r="W471" s="196"/>
      <c r="X471" s="196"/>
      <c r="Y471" s="188"/>
      <c r="Z471" s="102" t="str">
        <f t="shared" si="118"/>
        <v/>
      </c>
      <c r="AA471" s="103" t="str">
        <f t="shared" si="71"/>
        <v/>
      </c>
      <c r="AB471" s="295" t="str">
        <f t="shared" si="72"/>
        <v/>
      </c>
      <c r="AC471" s="296"/>
      <c r="AE471" s="54">
        <f t="shared" si="73"/>
        <v>0</v>
      </c>
      <c r="AF471" s="89"/>
      <c r="AG471" s="89"/>
      <c r="AH471" s="54" t="str">
        <f t="shared" si="74"/>
        <v/>
      </c>
      <c r="AI471" s="54" t="str">
        <f t="shared" si="75"/>
        <v/>
      </c>
      <c r="AJ471" s="54" t="str">
        <f t="shared" si="76"/>
        <v/>
      </c>
      <c r="AK471" s="54" t="str">
        <f t="shared" si="77"/>
        <v/>
      </c>
      <c r="AL471" s="54" t="str">
        <f t="shared" si="78"/>
        <v/>
      </c>
      <c r="AM471" s="54" t="str">
        <f t="shared" si="79"/>
        <v/>
      </c>
      <c r="AN471" s="54" t="str">
        <f t="shared" si="80"/>
        <v/>
      </c>
      <c r="AO471" s="54" t="str">
        <f t="shared" si="81"/>
        <v/>
      </c>
      <c r="AP471" s="54" t="str">
        <f t="shared" si="82"/>
        <v/>
      </c>
      <c r="AQ471" s="54" t="str">
        <f t="shared" si="83"/>
        <v/>
      </c>
      <c r="AR471" s="54" t="str">
        <f t="shared" si="84"/>
        <v/>
      </c>
      <c r="AS471" s="54" t="str">
        <f t="shared" si="85"/>
        <v/>
      </c>
      <c r="AT471" s="54" t="str">
        <f t="shared" si="86"/>
        <v/>
      </c>
      <c r="AU471" s="54" t="str">
        <f t="shared" si="87"/>
        <v/>
      </c>
      <c r="AV471" s="54" t="str">
        <f t="shared" si="88"/>
        <v/>
      </c>
      <c r="AW471" s="54" t="str">
        <f t="shared" si="89"/>
        <v/>
      </c>
      <c r="AX471" s="54" t="str">
        <f t="shared" si="90"/>
        <v/>
      </c>
      <c r="AY471" s="54" t="str">
        <f t="shared" si="91"/>
        <v/>
      </c>
      <c r="AZ471" s="54" t="str">
        <f t="shared" si="92"/>
        <v/>
      </c>
      <c r="BA471" s="54" t="str">
        <f t="shared" si="93"/>
        <v/>
      </c>
      <c r="BB471" s="54" t="str">
        <f t="shared" si="94"/>
        <v/>
      </c>
      <c r="BC471" s="54" t="str">
        <f t="shared" si="95"/>
        <v/>
      </c>
      <c r="BD471" s="54" t="str">
        <f t="shared" si="96"/>
        <v/>
      </c>
      <c r="BE471" s="54" t="str">
        <f t="shared" si="97"/>
        <v/>
      </c>
      <c r="BF471" s="54" t="str">
        <f t="shared" si="98"/>
        <v/>
      </c>
      <c r="BG471" s="54" t="str">
        <f t="shared" si="99"/>
        <v/>
      </c>
      <c r="BH471" s="54" t="str">
        <f t="shared" si="100"/>
        <v/>
      </c>
      <c r="BI471" s="54" t="str">
        <f t="shared" si="101"/>
        <v/>
      </c>
      <c r="BJ471" s="54" t="str">
        <f t="shared" si="102"/>
        <v/>
      </c>
      <c r="BK471" s="54" t="str">
        <f t="shared" si="103"/>
        <v/>
      </c>
      <c r="BL471" s="54" t="str">
        <f t="shared" si="104"/>
        <v/>
      </c>
      <c r="BM471" s="54" t="str">
        <f t="shared" si="105"/>
        <v/>
      </c>
      <c r="BN471" s="54" t="str">
        <f t="shared" si="106"/>
        <v/>
      </c>
      <c r="BO471" s="54" t="str">
        <f t="shared" si="107"/>
        <v/>
      </c>
      <c r="BP471" s="54" t="str">
        <f t="shared" si="108"/>
        <v/>
      </c>
      <c r="BQ471" s="54" t="str">
        <f t="shared" si="109"/>
        <v/>
      </c>
      <c r="BR471" s="54" t="str">
        <f t="shared" si="110"/>
        <v/>
      </c>
      <c r="BS471" s="54" t="str">
        <f t="shared" si="111"/>
        <v/>
      </c>
      <c r="BT471" s="54" t="str">
        <f t="shared" si="112"/>
        <v/>
      </c>
      <c r="BU471" s="54" t="str">
        <f t="shared" si="113"/>
        <v/>
      </c>
    </row>
    <row r="472" spans="2:73" ht="16.2">
      <c r="B472" s="104"/>
      <c r="C472" s="101" t="str">
        <f t="shared" si="119"/>
        <v/>
      </c>
      <c r="D472" s="46"/>
      <c r="E472" s="213"/>
      <c r="F472" s="196"/>
      <c r="G472" s="196"/>
      <c r="H472" s="188"/>
      <c r="I472" s="311"/>
      <c r="J472" s="188"/>
      <c r="K472" s="214"/>
      <c r="L472" s="196"/>
      <c r="M472" s="196"/>
      <c r="N472" s="196"/>
      <c r="O472" s="196"/>
      <c r="P472" s="196"/>
      <c r="Q472" s="196"/>
      <c r="R472" s="196"/>
      <c r="S472" s="196"/>
      <c r="T472" s="197"/>
      <c r="V472" s="294" t="str">
        <f>IFERROR(INDEX($I$76:$I$508, _xlfn.AGGREGATE(15, 6, ROW($I$76:$I$508)-MIN(ROW($I$76:$I$508))+1/($AE$76:$AE$508&lt;&gt;"ingresos")/(COUNTIF($V$75:V471, $I$76:$I$508)=0), 1)), "")</f>
        <v/>
      </c>
      <c r="W472" s="196"/>
      <c r="X472" s="196"/>
      <c r="Y472" s="188"/>
      <c r="Z472" s="102" t="str">
        <f t="shared" si="118"/>
        <v/>
      </c>
      <c r="AA472" s="103" t="str">
        <f t="shared" si="71"/>
        <v/>
      </c>
      <c r="AB472" s="295" t="str">
        <f t="shared" si="72"/>
        <v/>
      </c>
      <c r="AC472" s="296"/>
      <c r="AE472" s="54">
        <f t="shared" si="73"/>
        <v>0</v>
      </c>
      <c r="AF472" s="89"/>
      <c r="AG472" s="89"/>
      <c r="AH472" s="54" t="str">
        <f t="shared" si="74"/>
        <v/>
      </c>
      <c r="AI472" s="54" t="str">
        <f t="shared" si="75"/>
        <v/>
      </c>
      <c r="AJ472" s="54" t="str">
        <f t="shared" si="76"/>
        <v/>
      </c>
      <c r="AK472" s="54" t="str">
        <f t="shared" si="77"/>
        <v/>
      </c>
      <c r="AL472" s="54" t="str">
        <f t="shared" si="78"/>
        <v/>
      </c>
      <c r="AM472" s="54" t="str">
        <f t="shared" si="79"/>
        <v/>
      </c>
      <c r="AN472" s="54" t="str">
        <f t="shared" si="80"/>
        <v/>
      </c>
      <c r="AO472" s="54" t="str">
        <f t="shared" si="81"/>
        <v/>
      </c>
      <c r="AP472" s="54" t="str">
        <f t="shared" si="82"/>
        <v/>
      </c>
      <c r="AQ472" s="54" t="str">
        <f t="shared" si="83"/>
        <v/>
      </c>
      <c r="AR472" s="54" t="str">
        <f t="shared" si="84"/>
        <v/>
      </c>
      <c r="AS472" s="54" t="str">
        <f t="shared" si="85"/>
        <v/>
      </c>
      <c r="AT472" s="54" t="str">
        <f t="shared" si="86"/>
        <v/>
      </c>
      <c r="AU472" s="54" t="str">
        <f t="shared" si="87"/>
        <v/>
      </c>
      <c r="AV472" s="54" t="str">
        <f t="shared" si="88"/>
        <v/>
      </c>
      <c r="AW472" s="54" t="str">
        <f t="shared" si="89"/>
        <v/>
      </c>
      <c r="AX472" s="54" t="str">
        <f t="shared" si="90"/>
        <v/>
      </c>
      <c r="AY472" s="54" t="str">
        <f t="shared" si="91"/>
        <v/>
      </c>
      <c r="AZ472" s="54" t="str">
        <f t="shared" si="92"/>
        <v/>
      </c>
      <c r="BA472" s="54" t="str">
        <f t="shared" si="93"/>
        <v/>
      </c>
      <c r="BB472" s="54" t="str">
        <f t="shared" si="94"/>
        <v/>
      </c>
      <c r="BC472" s="54" t="str">
        <f t="shared" si="95"/>
        <v/>
      </c>
      <c r="BD472" s="54" t="str">
        <f t="shared" si="96"/>
        <v/>
      </c>
      <c r="BE472" s="54" t="str">
        <f t="shared" si="97"/>
        <v/>
      </c>
      <c r="BF472" s="54" t="str">
        <f t="shared" si="98"/>
        <v/>
      </c>
      <c r="BG472" s="54" t="str">
        <f t="shared" si="99"/>
        <v/>
      </c>
      <c r="BH472" s="54" t="str">
        <f t="shared" si="100"/>
        <v/>
      </c>
      <c r="BI472" s="54" t="str">
        <f t="shared" si="101"/>
        <v/>
      </c>
      <c r="BJ472" s="54" t="str">
        <f t="shared" si="102"/>
        <v/>
      </c>
      <c r="BK472" s="54" t="str">
        <f t="shared" si="103"/>
        <v/>
      </c>
      <c r="BL472" s="54" t="str">
        <f t="shared" si="104"/>
        <v/>
      </c>
      <c r="BM472" s="54" t="str">
        <f t="shared" si="105"/>
        <v/>
      </c>
      <c r="BN472" s="54" t="str">
        <f t="shared" si="106"/>
        <v/>
      </c>
      <c r="BO472" s="54" t="str">
        <f t="shared" si="107"/>
        <v/>
      </c>
      <c r="BP472" s="54" t="str">
        <f t="shared" si="108"/>
        <v/>
      </c>
      <c r="BQ472" s="54" t="str">
        <f t="shared" si="109"/>
        <v/>
      </c>
      <c r="BR472" s="54" t="str">
        <f t="shared" si="110"/>
        <v/>
      </c>
      <c r="BS472" s="54" t="str">
        <f t="shared" si="111"/>
        <v/>
      </c>
      <c r="BT472" s="54" t="str">
        <f t="shared" si="112"/>
        <v/>
      </c>
      <c r="BU472" s="54" t="str">
        <f t="shared" si="113"/>
        <v/>
      </c>
    </row>
    <row r="473" spans="2:73" ht="16.2">
      <c r="B473" s="104"/>
      <c r="C473" s="101" t="str">
        <f t="shared" si="119"/>
        <v/>
      </c>
      <c r="D473" s="46"/>
      <c r="E473" s="213"/>
      <c r="F473" s="196"/>
      <c r="G473" s="196"/>
      <c r="H473" s="188"/>
      <c r="I473" s="311"/>
      <c r="J473" s="188"/>
      <c r="K473" s="214"/>
      <c r="L473" s="196"/>
      <c r="M473" s="196"/>
      <c r="N473" s="196"/>
      <c r="O473" s="196"/>
      <c r="P473" s="196"/>
      <c r="Q473" s="196"/>
      <c r="R473" s="196"/>
      <c r="S473" s="196"/>
      <c r="T473" s="197"/>
      <c r="V473" s="294" t="str">
        <f>IFERROR(INDEX($I$76:$I$508, _xlfn.AGGREGATE(15, 6, ROW($I$76:$I$508)-MIN(ROW($I$76:$I$508))+1/($AE$76:$AE$508&lt;&gt;"ingresos")/(COUNTIF($V$75:V472, $I$76:$I$508)=0), 1)), "")</f>
        <v/>
      </c>
      <c r="W473" s="196"/>
      <c r="X473" s="196"/>
      <c r="Y473" s="188"/>
      <c r="Z473" s="102" t="str">
        <f t="shared" si="118"/>
        <v/>
      </c>
      <c r="AA473" s="103" t="str">
        <f t="shared" si="71"/>
        <v/>
      </c>
      <c r="AB473" s="295" t="str">
        <f t="shared" si="72"/>
        <v/>
      </c>
      <c r="AC473" s="296"/>
      <c r="AE473" s="54">
        <f t="shared" si="73"/>
        <v>0</v>
      </c>
      <c r="AF473" s="89"/>
      <c r="AG473" s="89"/>
      <c r="AH473" s="54" t="str">
        <f t="shared" si="74"/>
        <v/>
      </c>
      <c r="AI473" s="54" t="str">
        <f t="shared" si="75"/>
        <v/>
      </c>
      <c r="AJ473" s="54" t="str">
        <f t="shared" si="76"/>
        <v/>
      </c>
      <c r="AK473" s="54" t="str">
        <f t="shared" si="77"/>
        <v/>
      </c>
      <c r="AL473" s="54" t="str">
        <f t="shared" si="78"/>
        <v/>
      </c>
      <c r="AM473" s="54" t="str">
        <f t="shared" si="79"/>
        <v/>
      </c>
      <c r="AN473" s="54" t="str">
        <f t="shared" si="80"/>
        <v/>
      </c>
      <c r="AO473" s="54" t="str">
        <f t="shared" si="81"/>
        <v/>
      </c>
      <c r="AP473" s="54" t="str">
        <f t="shared" si="82"/>
        <v/>
      </c>
      <c r="AQ473" s="54" t="str">
        <f t="shared" si="83"/>
        <v/>
      </c>
      <c r="AR473" s="54" t="str">
        <f t="shared" si="84"/>
        <v/>
      </c>
      <c r="AS473" s="54" t="str">
        <f t="shared" si="85"/>
        <v/>
      </c>
      <c r="AT473" s="54" t="str">
        <f t="shared" si="86"/>
        <v/>
      </c>
      <c r="AU473" s="54" t="str">
        <f t="shared" si="87"/>
        <v/>
      </c>
      <c r="AV473" s="54" t="str">
        <f t="shared" si="88"/>
        <v/>
      </c>
      <c r="AW473" s="54" t="str">
        <f t="shared" si="89"/>
        <v/>
      </c>
      <c r="AX473" s="54" t="str">
        <f t="shared" si="90"/>
        <v/>
      </c>
      <c r="AY473" s="54" t="str">
        <f t="shared" si="91"/>
        <v/>
      </c>
      <c r="AZ473" s="54" t="str">
        <f t="shared" si="92"/>
        <v/>
      </c>
      <c r="BA473" s="54" t="str">
        <f t="shared" si="93"/>
        <v/>
      </c>
      <c r="BB473" s="54" t="str">
        <f t="shared" si="94"/>
        <v/>
      </c>
      <c r="BC473" s="54" t="str">
        <f t="shared" si="95"/>
        <v/>
      </c>
      <c r="BD473" s="54" t="str">
        <f t="shared" si="96"/>
        <v/>
      </c>
      <c r="BE473" s="54" t="str">
        <f t="shared" si="97"/>
        <v/>
      </c>
      <c r="BF473" s="54" t="str">
        <f t="shared" si="98"/>
        <v/>
      </c>
      <c r="BG473" s="54" t="str">
        <f t="shared" si="99"/>
        <v/>
      </c>
      <c r="BH473" s="54" t="str">
        <f t="shared" si="100"/>
        <v/>
      </c>
      <c r="BI473" s="54" t="str">
        <f t="shared" si="101"/>
        <v/>
      </c>
      <c r="BJ473" s="54" t="str">
        <f t="shared" si="102"/>
        <v/>
      </c>
      <c r="BK473" s="54" t="str">
        <f t="shared" si="103"/>
        <v/>
      </c>
      <c r="BL473" s="54" t="str">
        <f t="shared" si="104"/>
        <v/>
      </c>
      <c r="BM473" s="54" t="str">
        <f t="shared" si="105"/>
        <v/>
      </c>
      <c r="BN473" s="54" t="str">
        <f t="shared" si="106"/>
        <v/>
      </c>
      <c r="BO473" s="54" t="str">
        <f t="shared" si="107"/>
        <v/>
      </c>
      <c r="BP473" s="54" t="str">
        <f t="shared" si="108"/>
        <v/>
      </c>
      <c r="BQ473" s="54" t="str">
        <f t="shared" si="109"/>
        <v/>
      </c>
      <c r="BR473" s="54" t="str">
        <f t="shared" si="110"/>
        <v/>
      </c>
      <c r="BS473" s="54" t="str">
        <f t="shared" si="111"/>
        <v/>
      </c>
      <c r="BT473" s="54" t="str">
        <f t="shared" si="112"/>
        <v/>
      </c>
      <c r="BU473" s="54" t="str">
        <f t="shared" si="113"/>
        <v/>
      </c>
    </row>
    <row r="474" spans="2:73" ht="16.2">
      <c r="B474" s="104"/>
      <c r="C474" s="101" t="str">
        <f t="shared" si="119"/>
        <v/>
      </c>
      <c r="D474" s="46"/>
      <c r="E474" s="213"/>
      <c r="F474" s="196"/>
      <c r="G474" s="196"/>
      <c r="H474" s="188"/>
      <c r="I474" s="311"/>
      <c r="J474" s="188"/>
      <c r="K474" s="214"/>
      <c r="L474" s="196"/>
      <c r="M474" s="196"/>
      <c r="N474" s="196"/>
      <c r="O474" s="196"/>
      <c r="P474" s="196"/>
      <c r="Q474" s="196"/>
      <c r="R474" s="196"/>
      <c r="S474" s="196"/>
      <c r="T474" s="197"/>
      <c r="V474" s="294" t="str">
        <f>IFERROR(INDEX($I$76:$I$508, _xlfn.AGGREGATE(15, 6, ROW($I$76:$I$508)-MIN(ROW($I$76:$I$508))+1/($AE$76:$AE$508&lt;&gt;"ingresos")/(COUNTIF($V$75:V473, $I$76:$I$508)=0), 1)), "")</f>
        <v/>
      </c>
      <c r="W474" s="196"/>
      <c r="X474" s="196"/>
      <c r="Y474" s="188"/>
      <c r="Z474" s="102" t="str">
        <f t="shared" si="118"/>
        <v/>
      </c>
      <c r="AA474" s="103" t="str">
        <f t="shared" si="71"/>
        <v/>
      </c>
      <c r="AB474" s="295" t="str">
        <f t="shared" si="72"/>
        <v/>
      </c>
      <c r="AC474" s="296"/>
      <c r="AE474" s="54">
        <f t="shared" si="73"/>
        <v>0</v>
      </c>
      <c r="AF474" s="89"/>
      <c r="AG474" s="89"/>
      <c r="AH474" s="54" t="str">
        <f t="shared" si="74"/>
        <v/>
      </c>
      <c r="AI474" s="54" t="str">
        <f t="shared" si="75"/>
        <v/>
      </c>
      <c r="AJ474" s="54" t="str">
        <f t="shared" si="76"/>
        <v/>
      </c>
      <c r="AK474" s="54" t="str">
        <f t="shared" si="77"/>
        <v/>
      </c>
      <c r="AL474" s="54" t="str">
        <f t="shared" si="78"/>
        <v/>
      </c>
      <c r="AM474" s="54" t="str">
        <f t="shared" si="79"/>
        <v/>
      </c>
      <c r="AN474" s="54" t="str">
        <f t="shared" si="80"/>
        <v/>
      </c>
      <c r="AO474" s="54" t="str">
        <f t="shared" si="81"/>
        <v/>
      </c>
      <c r="AP474" s="54" t="str">
        <f t="shared" si="82"/>
        <v/>
      </c>
      <c r="AQ474" s="54" t="str">
        <f t="shared" si="83"/>
        <v/>
      </c>
      <c r="AR474" s="54" t="str">
        <f t="shared" si="84"/>
        <v/>
      </c>
      <c r="AS474" s="54" t="str">
        <f t="shared" si="85"/>
        <v/>
      </c>
      <c r="AT474" s="54" t="str">
        <f t="shared" si="86"/>
        <v/>
      </c>
      <c r="AU474" s="54" t="str">
        <f t="shared" si="87"/>
        <v/>
      </c>
      <c r="AV474" s="54" t="str">
        <f t="shared" si="88"/>
        <v/>
      </c>
      <c r="AW474" s="54" t="str">
        <f t="shared" si="89"/>
        <v/>
      </c>
      <c r="AX474" s="54" t="str">
        <f t="shared" si="90"/>
        <v/>
      </c>
      <c r="AY474" s="54" t="str">
        <f t="shared" si="91"/>
        <v/>
      </c>
      <c r="AZ474" s="54" t="str">
        <f t="shared" si="92"/>
        <v/>
      </c>
      <c r="BA474" s="54" t="str">
        <f t="shared" si="93"/>
        <v/>
      </c>
      <c r="BB474" s="54" t="str">
        <f t="shared" si="94"/>
        <v/>
      </c>
      <c r="BC474" s="54" t="str">
        <f t="shared" si="95"/>
        <v/>
      </c>
      <c r="BD474" s="54" t="str">
        <f t="shared" si="96"/>
        <v/>
      </c>
      <c r="BE474" s="54" t="str">
        <f t="shared" si="97"/>
        <v/>
      </c>
      <c r="BF474" s="54" t="str">
        <f t="shared" si="98"/>
        <v/>
      </c>
      <c r="BG474" s="54" t="str">
        <f t="shared" si="99"/>
        <v/>
      </c>
      <c r="BH474" s="54" t="str">
        <f t="shared" si="100"/>
        <v/>
      </c>
      <c r="BI474" s="54" t="str">
        <f t="shared" si="101"/>
        <v/>
      </c>
      <c r="BJ474" s="54" t="str">
        <f t="shared" si="102"/>
        <v/>
      </c>
      <c r="BK474" s="54" t="str">
        <f t="shared" si="103"/>
        <v/>
      </c>
      <c r="BL474" s="54" t="str">
        <f t="shared" si="104"/>
        <v/>
      </c>
      <c r="BM474" s="54" t="str">
        <f t="shared" si="105"/>
        <v/>
      </c>
      <c r="BN474" s="54" t="str">
        <f t="shared" si="106"/>
        <v/>
      </c>
      <c r="BO474" s="54" t="str">
        <f t="shared" si="107"/>
        <v/>
      </c>
      <c r="BP474" s="54" t="str">
        <f t="shared" si="108"/>
        <v/>
      </c>
      <c r="BQ474" s="54" t="str">
        <f t="shared" si="109"/>
        <v/>
      </c>
      <c r="BR474" s="54" t="str">
        <f t="shared" si="110"/>
        <v/>
      </c>
      <c r="BS474" s="54" t="str">
        <f t="shared" si="111"/>
        <v/>
      </c>
      <c r="BT474" s="54" t="str">
        <f t="shared" si="112"/>
        <v/>
      </c>
      <c r="BU474" s="54" t="str">
        <f t="shared" si="113"/>
        <v/>
      </c>
    </row>
    <row r="475" spans="2:73" ht="16.2">
      <c r="B475" s="104"/>
      <c r="C475" s="101" t="str">
        <f t="shared" si="119"/>
        <v/>
      </c>
      <c r="D475" s="46"/>
      <c r="E475" s="213"/>
      <c r="F475" s="196"/>
      <c r="G475" s="196"/>
      <c r="H475" s="188"/>
      <c r="I475" s="311"/>
      <c r="J475" s="188"/>
      <c r="K475" s="214"/>
      <c r="L475" s="196"/>
      <c r="M475" s="196"/>
      <c r="N475" s="196"/>
      <c r="O475" s="196"/>
      <c r="P475" s="196"/>
      <c r="Q475" s="196"/>
      <c r="R475" s="196"/>
      <c r="S475" s="196"/>
      <c r="T475" s="197"/>
      <c r="V475" s="294" t="str">
        <f>IFERROR(INDEX($I$76:$I$508, _xlfn.AGGREGATE(15, 6, ROW($I$76:$I$508)-MIN(ROW($I$76:$I$508))+1/($AE$76:$AE$508&lt;&gt;"ingresos")/(COUNTIF($V$75:V474, $I$76:$I$508)=0), 1)), "")</f>
        <v/>
      </c>
      <c r="W475" s="196"/>
      <c r="X475" s="196"/>
      <c r="Y475" s="188"/>
      <c r="Z475" s="102" t="str">
        <f t="shared" si="118"/>
        <v/>
      </c>
      <c r="AA475" s="103" t="str">
        <f t="shared" si="71"/>
        <v/>
      </c>
      <c r="AB475" s="295" t="str">
        <f t="shared" si="72"/>
        <v/>
      </c>
      <c r="AC475" s="296"/>
      <c r="AE475" s="54">
        <f t="shared" si="73"/>
        <v>0</v>
      </c>
      <c r="AF475" s="89"/>
      <c r="AG475" s="89"/>
      <c r="AH475" s="54" t="str">
        <f t="shared" si="74"/>
        <v/>
      </c>
      <c r="AI475" s="54" t="str">
        <f t="shared" si="75"/>
        <v/>
      </c>
      <c r="AJ475" s="54" t="str">
        <f t="shared" si="76"/>
        <v/>
      </c>
      <c r="AK475" s="54" t="str">
        <f t="shared" si="77"/>
        <v/>
      </c>
      <c r="AL475" s="54" t="str">
        <f t="shared" si="78"/>
        <v/>
      </c>
      <c r="AM475" s="54" t="str">
        <f t="shared" si="79"/>
        <v/>
      </c>
      <c r="AN475" s="54" t="str">
        <f t="shared" si="80"/>
        <v/>
      </c>
      <c r="AO475" s="54" t="str">
        <f t="shared" si="81"/>
        <v/>
      </c>
      <c r="AP475" s="54" t="str">
        <f t="shared" si="82"/>
        <v/>
      </c>
      <c r="AQ475" s="54" t="str">
        <f t="shared" si="83"/>
        <v/>
      </c>
      <c r="AR475" s="54" t="str">
        <f t="shared" si="84"/>
        <v/>
      </c>
      <c r="AS475" s="54" t="str">
        <f t="shared" si="85"/>
        <v/>
      </c>
      <c r="AT475" s="54" t="str">
        <f t="shared" si="86"/>
        <v/>
      </c>
      <c r="AU475" s="54" t="str">
        <f t="shared" si="87"/>
        <v/>
      </c>
      <c r="AV475" s="54" t="str">
        <f t="shared" si="88"/>
        <v/>
      </c>
      <c r="AW475" s="54" t="str">
        <f t="shared" si="89"/>
        <v/>
      </c>
      <c r="AX475" s="54" t="str">
        <f t="shared" si="90"/>
        <v/>
      </c>
      <c r="AY475" s="54" t="str">
        <f t="shared" si="91"/>
        <v/>
      </c>
      <c r="AZ475" s="54" t="str">
        <f t="shared" si="92"/>
        <v/>
      </c>
      <c r="BA475" s="54" t="str">
        <f t="shared" si="93"/>
        <v/>
      </c>
      <c r="BB475" s="54" t="str">
        <f t="shared" si="94"/>
        <v/>
      </c>
      <c r="BC475" s="54" t="str">
        <f t="shared" si="95"/>
        <v/>
      </c>
      <c r="BD475" s="54" t="str">
        <f t="shared" si="96"/>
        <v/>
      </c>
      <c r="BE475" s="54" t="str">
        <f t="shared" si="97"/>
        <v/>
      </c>
      <c r="BF475" s="54" t="str">
        <f t="shared" si="98"/>
        <v/>
      </c>
      <c r="BG475" s="54" t="str">
        <f t="shared" si="99"/>
        <v/>
      </c>
      <c r="BH475" s="54" t="str">
        <f t="shared" si="100"/>
        <v/>
      </c>
      <c r="BI475" s="54" t="str">
        <f t="shared" si="101"/>
        <v/>
      </c>
      <c r="BJ475" s="54" t="str">
        <f t="shared" si="102"/>
        <v/>
      </c>
      <c r="BK475" s="54" t="str">
        <f t="shared" si="103"/>
        <v/>
      </c>
      <c r="BL475" s="54" t="str">
        <f t="shared" si="104"/>
        <v/>
      </c>
      <c r="BM475" s="54" t="str">
        <f t="shared" si="105"/>
        <v/>
      </c>
      <c r="BN475" s="54" t="str">
        <f t="shared" si="106"/>
        <v/>
      </c>
      <c r="BO475" s="54" t="str">
        <f t="shared" si="107"/>
        <v/>
      </c>
      <c r="BP475" s="54" t="str">
        <f t="shared" si="108"/>
        <v/>
      </c>
      <c r="BQ475" s="54" t="str">
        <f t="shared" si="109"/>
        <v/>
      </c>
      <c r="BR475" s="54" t="str">
        <f t="shared" si="110"/>
        <v/>
      </c>
      <c r="BS475" s="54" t="str">
        <f t="shared" si="111"/>
        <v/>
      </c>
      <c r="BT475" s="54" t="str">
        <f t="shared" si="112"/>
        <v/>
      </c>
      <c r="BU475" s="54" t="str">
        <f t="shared" si="113"/>
        <v/>
      </c>
    </row>
    <row r="476" spans="2:73" ht="16.2">
      <c r="B476" s="104"/>
      <c r="C476" s="101" t="str">
        <f t="shared" si="119"/>
        <v/>
      </c>
      <c r="D476" s="46"/>
      <c r="E476" s="213"/>
      <c r="F476" s="196"/>
      <c r="G476" s="196"/>
      <c r="H476" s="188"/>
      <c r="I476" s="311"/>
      <c r="J476" s="188"/>
      <c r="K476" s="214"/>
      <c r="L476" s="196"/>
      <c r="M476" s="196"/>
      <c r="N476" s="196"/>
      <c r="O476" s="196"/>
      <c r="P476" s="196"/>
      <c r="Q476" s="196"/>
      <c r="R476" s="196"/>
      <c r="S476" s="196"/>
      <c r="T476" s="197"/>
      <c r="V476" s="294" t="str">
        <f>IFERROR(INDEX($I$76:$I$508, _xlfn.AGGREGATE(15, 6, ROW($I$76:$I$508)-MIN(ROW($I$76:$I$508))+1/($AE$76:$AE$508&lt;&gt;"ingresos")/(COUNTIF($V$75:V475, $I$76:$I$508)=0), 1)), "")</f>
        <v/>
      </c>
      <c r="W476" s="196"/>
      <c r="X476" s="196"/>
      <c r="Y476" s="188"/>
      <c r="Z476" s="102" t="str">
        <f t="shared" si="118"/>
        <v/>
      </c>
      <c r="AA476" s="103" t="str">
        <f t="shared" si="71"/>
        <v/>
      </c>
      <c r="AB476" s="295" t="str">
        <f t="shared" si="72"/>
        <v/>
      </c>
      <c r="AC476" s="296"/>
      <c r="AE476" s="54">
        <f t="shared" si="73"/>
        <v>0</v>
      </c>
      <c r="AF476" s="89"/>
      <c r="AG476" s="89"/>
      <c r="AH476" s="54" t="str">
        <f t="shared" si="74"/>
        <v/>
      </c>
      <c r="AI476" s="54" t="str">
        <f t="shared" si="75"/>
        <v/>
      </c>
      <c r="AJ476" s="54" t="str">
        <f t="shared" si="76"/>
        <v/>
      </c>
      <c r="AK476" s="54" t="str">
        <f t="shared" si="77"/>
        <v/>
      </c>
      <c r="AL476" s="54" t="str">
        <f t="shared" si="78"/>
        <v/>
      </c>
      <c r="AM476" s="54" t="str">
        <f t="shared" si="79"/>
        <v/>
      </c>
      <c r="AN476" s="54" t="str">
        <f t="shared" si="80"/>
        <v/>
      </c>
      <c r="AO476" s="54" t="str">
        <f t="shared" si="81"/>
        <v/>
      </c>
      <c r="AP476" s="54" t="str">
        <f t="shared" si="82"/>
        <v/>
      </c>
      <c r="AQ476" s="54" t="str">
        <f t="shared" si="83"/>
        <v/>
      </c>
      <c r="AR476" s="54" t="str">
        <f t="shared" si="84"/>
        <v/>
      </c>
      <c r="AS476" s="54" t="str">
        <f t="shared" si="85"/>
        <v/>
      </c>
      <c r="AT476" s="54" t="str">
        <f t="shared" si="86"/>
        <v/>
      </c>
      <c r="AU476" s="54" t="str">
        <f t="shared" si="87"/>
        <v/>
      </c>
      <c r="AV476" s="54" t="str">
        <f t="shared" si="88"/>
        <v/>
      </c>
      <c r="AW476" s="54" t="str">
        <f t="shared" si="89"/>
        <v/>
      </c>
      <c r="AX476" s="54" t="str">
        <f t="shared" si="90"/>
        <v/>
      </c>
      <c r="AY476" s="54" t="str">
        <f t="shared" si="91"/>
        <v/>
      </c>
      <c r="AZ476" s="54" t="str">
        <f t="shared" si="92"/>
        <v/>
      </c>
      <c r="BA476" s="54" t="str">
        <f t="shared" si="93"/>
        <v/>
      </c>
      <c r="BB476" s="54" t="str">
        <f t="shared" si="94"/>
        <v/>
      </c>
      <c r="BC476" s="54" t="str">
        <f t="shared" si="95"/>
        <v/>
      </c>
      <c r="BD476" s="54" t="str">
        <f t="shared" si="96"/>
        <v/>
      </c>
      <c r="BE476" s="54" t="str">
        <f t="shared" si="97"/>
        <v/>
      </c>
      <c r="BF476" s="54" t="str">
        <f t="shared" si="98"/>
        <v/>
      </c>
      <c r="BG476" s="54" t="str">
        <f t="shared" si="99"/>
        <v/>
      </c>
      <c r="BH476" s="54" t="str">
        <f t="shared" si="100"/>
        <v/>
      </c>
      <c r="BI476" s="54" t="str">
        <f t="shared" si="101"/>
        <v/>
      </c>
      <c r="BJ476" s="54" t="str">
        <f t="shared" si="102"/>
        <v/>
      </c>
      <c r="BK476" s="54" t="str">
        <f t="shared" si="103"/>
        <v/>
      </c>
      <c r="BL476" s="54" t="str">
        <f t="shared" si="104"/>
        <v/>
      </c>
      <c r="BM476" s="54" t="str">
        <f t="shared" si="105"/>
        <v/>
      </c>
      <c r="BN476" s="54" t="str">
        <f t="shared" si="106"/>
        <v/>
      </c>
      <c r="BO476" s="54" t="str">
        <f t="shared" si="107"/>
        <v/>
      </c>
      <c r="BP476" s="54" t="str">
        <f t="shared" si="108"/>
        <v/>
      </c>
      <c r="BQ476" s="54" t="str">
        <f t="shared" si="109"/>
        <v/>
      </c>
      <c r="BR476" s="54" t="str">
        <f t="shared" si="110"/>
        <v/>
      </c>
      <c r="BS476" s="54" t="str">
        <f t="shared" si="111"/>
        <v/>
      </c>
      <c r="BT476" s="54" t="str">
        <f t="shared" si="112"/>
        <v/>
      </c>
      <c r="BU476" s="54" t="str">
        <f t="shared" si="113"/>
        <v/>
      </c>
    </row>
    <row r="477" spans="2:73" ht="16.2">
      <c r="B477" s="104"/>
      <c r="C477" s="101" t="str">
        <f t="shared" si="119"/>
        <v/>
      </c>
      <c r="D477" s="46"/>
      <c r="E477" s="213"/>
      <c r="F477" s="196"/>
      <c r="G477" s="196"/>
      <c r="H477" s="188"/>
      <c r="I477" s="311"/>
      <c r="J477" s="188"/>
      <c r="K477" s="214"/>
      <c r="L477" s="196"/>
      <c r="M477" s="196"/>
      <c r="N477" s="196"/>
      <c r="O477" s="196"/>
      <c r="P477" s="196"/>
      <c r="Q477" s="196"/>
      <c r="R477" s="196"/>
      <c r="S477" s="196"/>
      <c r="T477" s="197"/>
      <c r="V477" s="294" t="str">
        <f>IFERROR(INDEX($I$76:$I$508, _xlfn.AGGREGATE(15, 6, ROW($I$76:$I$508)-MIN(ROW($I$76:$I$508))+1/($AE$76:$AE$508&lt;&gt;"ingresos")/(COUNTIF($V$75:V476, $I$76:$I$508)=0), 1)), "")</f>
        <v/>
      </c>
      <c r="W477" s="196"/>
      <c r="X477" s="196"/>
      <c r="Y477" s="188"/>
      <c r="Z477" s="102" t="str">
        <f t="shared" si="118"/>
        <v/>
      </c>
      <c r="AA477" s="103" t="str">
        <f t="shared" si="71"/>
        <v/>
      </c>
      <c r="AB477" s="295" t="str">
        <f t="shared" si="72"/>
        <v/>
      </c>
      <c r="AC477" s="296"/>
      <c r="AE477" s="54">
        <f t="shared" si="73"/>
        <v>0</v>
      </c>
      <c r="AF477" s="89"/>
      <c r="AG477" s="89"/>
      <c r="AH477" s="54" t="str">
        <f t="shared" si="74"/>
        <v/>
      </c>
      <c r="AI477" s="54" t="str">
        <f t="shared" si="75"/>
        <v/>
      </c>
      <c r="AJ477" s="54" t="str">
        <f t="shared" si="76"/>
        <v/>
      </c>
      <c r="AK477" s="54" t="str">
        <f t="shared" si="77"/>
        <v/>
      </c>
      <c r="AL477" s="54" t="str">
        <f t="shared" si="78"/>
        <v/>
      </c>
      <c r="AM477" s="54" t="str">
        <f t="shared" si="79"/>
        <v/>
      </c>
      <c r="AN477" s="54" t="str">
        <f t="shared" si="80"/>
        <v/>
      </c>
      <c r="AO477" s="54" t="str">
        <f t="shared" si="81"/>
        <v/>
      </c>
      <c r="AP477" s="54" t="str">
        <f t="shared" si="82"/>
        <v/>
      </c>
      <c r="AQ477" s="54" t="str">
        <f t="shared" si="83"/>
        <v/>
      </c>
      <c r="AR477" s="54" t="str">
        <f t="shared" si="84"/>
        <v/>
      </c>
      <c r="AS477" s="54" t="str">
        <f t="shared" si="85"/>
        <v/>
      </c>
      <c r="AT477" s="54" t="str">
        <f t="shared" si="86"/>
        <v/>
      </c>
      <c r="AU477" s="54" t="str">
        <f t="shared" si="87"/>
        <v/>
      </c>
      <c r="AV477" s="54" t="str">
        <f t="shared" si="88"/>
        <v/>
      </c>
      <c r="AW477" s="54" t="str">
        <f t="shared" si="89"/>
        <v/>
      </c>
      <c r="AX477" s="54" t="str">
        <f t="shared" si="90"/>
        <v/>
      </c>
      <c r="AY477" s="54" t="str">
        <f t="shared" si="91"/>
        <v/>
      </c>
      <c r="AZ477" s="54" t="str">
        <f t="shared" si="92"/>
        <v/>
      </c>
      <c r="BA477" s="54" t="str">
        <f t="shared" si="93"/>
        <v/>
      </c>
      <c r="BB477" s="54" t="str">
        <f t="shared" si="94"/>
        <v/>
      </c>
      <c r="BC477" s="54" t="str">
        <f t="shared" si="95"/>
        <v/>
      </c>
      <c r="BD477" s="54" t="str">
        <f t="shared" si="96"/>
        <v/>
      </c>
      <c r="BE477" s="54" t="str">
        <f t="shared" si="97"/>
        <v/>
      </c>
      <c r="BF477" s="54" t="str">
        <f t="shared" si="98"/>
        <v/>
      </c>
      <c r="BG477" s="54" t="str">
        <f t="shared" si="99"/>
        <v/>
      </c>
      <c r="BH477" s="54" t="str">
        <f t="shared" si="100"/>
        <v/>
      </c>
      <c r="BI477" s="54" t="str">
        <f t="shared" si="101"/>
        <v/>
      </c>
      <c r="BJ477" s="54" t="str">
        <f t="shared" si="102"/>
        <v/>
      </c>
      <c r="BK477" s="54" t="str">
        <f t="shared" si="103"/>
        <v/>
      </c>
      <c r="BL477" s="54" t="str">
        <f t="shared" si="104"/>
        <v/>
      </c>
      <c r="BM477" s="54" t="str">
        <f t="shared" si="105"/>
        <v/>
      </c>
      <c r="BN477" s="54" t="str">
        <f t="shared" si="106"/>
        <v/>
      </c>
      <c r="BO477" s="54" t="str">
        <f t="shared" si="107"/>
        <v/>
      </c>
      <c r="BP477" s="54" t="str">
        <f t="shared" si="108"/>
        <v/>
      </c>
      <c r="BQ477" s="54" t="str">
        <f t="shared" si="109"/>
        <v/>
      </c>
      <c r="BR477" s="54" t="str">
        <f t="shared" si="110"/>
        <v/>
      </c>
      <c r="BS477" s="54" t="str">
        <f t="shared" si="111"/>
        <v/>
      </c>
      <c r="BT477" s="54" t="str">
        <f t="shared" si="112"/>
        <v/>
      </c>
      <c r="BU477" s="54" t="str">
        <f t="shared" si="113"/>
        <v/>
      </c>
    </row>
    <row r="478" spans="2:73" ht="16.2">
      <c r="B478" s="104"/>
      <c r="C478" s="101" t="str">
        <f t="shared" si="119"/>
        <v/>
      </c>
      <c r="D478" s="46"/>
      <c r="E478" s="213"/>
      <c r="F478" s="196"/>
      <c r="G478" s="196"/>
      <c r="H478" s="188"/>
      <c r="I478" s="311"/>
      <c r="J478" s="188"/>
      <c r="K478" s="214"/>
      <c r="L478" s="196"/>
      <c r="M478" s="196"/>
      <c r="N478" s="196"/>
      <c r="O478" s="196"/>
      <c r="P478" s="196"/>
      <c r="Q478" s="196"/>
      <c r="R478" s="196"/>
      <c r="S478" s="196"/>
      <c r="T478" s="197"/>
      <c r="V478" s="294" t="str">
        <f>IFERROR(INDEX($I$76:$I$508, _xlfn.AGGREGATE(15, 6, ROW($I$76:$I$508)-MIN(ROW($I$76:$I$508))+1/($AE$76:$AE$508&lt;&gt;"ingresos")/(COUNTIF($V$75:V477, $I$76:$I$508)=0), 1)), "")</f>
        <v/>
      </c>
      <c r="W478" s="196"/>
      <c r="X478" s="196"/>
      <c r="Y478" s="188"/>
      <c r="Z478" s="102" t="str">
        <f t="shared" si="118"/>
        <v/>
      </c>
      <c r="AA478" s="103" t="str">
        <f t="shared" si="71"/>
        <v/>
      </c>
      <c r="AB478" s="295" t="str">
        <f t="shared" si="72"/>
        <v/>
      </c>
      <c r="AC478" s="296"/>
      <c r="AE478" s="54">
        <f t="shared" si="73"/>
        <v>0</v>
      </c>
      <c r="AF478" s="89"/>
      <c r="AG478" s="89"/>
      <c r="AH478" s="54" t="str">
        <f t="shared" si="74"/>
        <v/>
      </c>
      <c r="AI478" s="54" t="str">
        <f t="shared" si="75"/>
        <v/>
      </c>
      <c r="AJ478" s="54" t="str">
        <f t="shared" si="76"/>
        <v/>
      </c>
      <c r="AK478" s="54" t="str">
        <f t="shared" si="77"/>
        <v/>
      </c>
      <c r="AL478" s="54" t="str">
        <f t="shared" si="78"/>
        <v/>
      </c>
      <c r="AM478" s="54" t="str">
        <f t="shared" si="79"/>
        <v/>
      </c>
      <c r="AN478" s="54" t="str">
        <f t="shared" si="80"/>
        <v/>
      </c>
      <c r="AO478" s="54" t="str">
        <f t="shared" si="81"/>
        <v/>
      </c>
      <c r="AP478" s="54" t="str">
        <f t="shared" si="82"/>
        <v/>
      </c>
      <c r="AQ478" s="54" t="str">
        <f t="shared" si="83"/>
        <v/>
      </c>
      <c r="AR478" s="54" t="str">
        <f t="shared" si="84"/>
        <v/>
      </c>
      <c r="AS478" s="54" t="str">
        <f t="shared" si="85"/>
        <v/>
      </c>
      <c r="AT478" s="54" t="str">
        <f t="shared" si="86"/>
        <v/>
      </c>
      <c r="AU478" s="54" t="str">
        <f t="shared" si="87"/>
        <v/>
      </c>
      <c r="AV478" s="54" t="str">
        <f t="shared" si="88"/>
        <v/>
      </c>
      <c r="AW478" s="54" t="str">
        <f t="shared" si="89"/>
        <v/>
      </c>
      <c r="AX478" s="54" t="str">
        <f t="shared" si="90"/>
        <v/>
      </c>
      <c r="AY478" s="54" t="str">
        <f t="shared" si="91"/>
        <v/>
      </c>
      <c r="AZ478" s="54" t="str">
        <f t="shared" si="92"/>
        <v/>
      </c>
      <c r="BA478" s="54" t="str">
        <f t="shared" si="93"/>
        <v/>
      </c>
      <c r="BB478" s="54" t="str">
        <f t="shared" si="94"/>
        <v/>
      </c>
      <c r="BC478" s="54" t="str">
        <f t="shared" si="95"/>
        <v/>
      </c>
      <c r="BD478" s="54" t="str">
        <f t="shared" si="96"/>
        <v/>
      </c>
      <c r="BE478" s="54" t="str">
        <f t="shared" si="97"/>
        <v/>
      </c>
      <c r="BF478" s="54" t="str">
        <f t="shared" si="98"/>
        <v/>
      </c>
      <c r="BG478" s="54" t="str">
        <f t="shared" si="99"/>
        <v/>
      </c>
      <c r="BH478" s="54" t="str">
        <f t="shared" si="100"/>
        <v/>
      </c>
      <c r="BI478" s="54" t="str">
        <f t="shared" si="101"/>
        <v/>
      </c>
      <c r="BJ478" s="54" t="str">
        <f t="shared" si="102"/>
        <v/>
      </c>
      <c r="BK478" s="54" t="str">
        <f t="shared" si="103"/>
        <v/>
      </c>
      <c r="BL478" s="54" t="str">
        <f t="shared" si="104"/>
        <v/>
      </c>
      <c r="BM478" s="54" t="str">
        <f t="shared" si="105"/>
        <v/>
      </c>
      <c r="BN478" s="54" t="str">
        <f t="shared" si="106"/>
        <v/>
      </c>
      <c r="BO478" s="54" t="str">
        <f t="shared" si="107"/>
        <v/>
      </c>
      <c r="BP478" s="54" t="str">
        <f t="shared" si="108"/>
        <v/>
      </c>
      <c r="BQ478" s="54" t="str">
        <f t="shared" si="109"/>
        <v/>
      </c>
      <c r="BR478" s="54" t="str">
        <f t="shared" si="110"/>
        <v/>
      </c>
      <c r="BS478" s="54" t="str">
        <f t="shared" si="111"/>
        <v/>
      </c>
      <c r="BT478" s="54" t="str">
        <f t="shared" si="112"/>
        <v/>
      </c>
      <c r="BU478" s="54" t="str">
        <f t="shared" si="113"/>
        <v/>
      </c>
    </row>
    <row r="479" spans="2:73" ht="16.2">
      <c r="B479" s="104"/>
      <c r="C479" s="101" t="str">
        <f t="shared" si="119"/>
        <v/>
      </c>
      <c r="D479" s="46"/>
      <c r="E479" s="213"/>
      <c r="F479" s="196"/>
      <c r="G479" s="196"/>
      <c r="H479" s="188"/>
      <c r="I479" s="311"/>
      <c r="J479" s="188"/>
      <c r="K479" s="214"/>
      <c r="L479" s="196"/>
      <c r="M479" s="196"/>
      <c r="N479" s="196"/>
      <c r="O479" s="196"/>
      <c r="P479" s="196"/>
      <c r="Q479" s="196"/>
      <c r="R479" s="196"/>
      <c r="S479" s="196"/>
      <c r="T479" s="197"/>
      <c r="V479" s="294" t="str">
        <f>IFERROR(INDEX($I$76:$I$508, _xlfn.AGGREGATE(15, 6, ROW($I$76:$I$508)-MIN(ROW($I$76:$I$508))+1/($AE$76:$AE$508&lt;&gt;"ingresos")/(COUNTIF($V$75:V478, $I$76:$I$508)=0), 1)), "")</f>
        <v/>
      </c>
      <c r="W479" s="196"/>
      <c r="X479" s="196"/>
      <c r="Y479" s="188"/>
      <c r="Z479" s="102" t="str">
        <f t="shared" si="118"/>
        <v/>
      </c>
      <c r="AA479" s="103" t="str">
        <f t="shared" si="71"/>
        <v/>
      </c>
      <c r="AB479" s="295" t="str">
        <f t="shared" si="72"/>
        <v/>
      </c>
      <c r="AC479" s="296"/>
      <c r="AE479" s="54">
        <f t="shared" si="73"/>
        <v>0</v>
      </c>
      <c r="AF479" s="89"/>
      <c r="AG479" s="89"/>
      <c r="AH479" s="54" t="str">
        <f t="shared" si="74"/>
        <v/>
      </c>
      <c r="AI479" s="54" t="str">
        <f t="shared" si="75"/>
        <v/>
      </c>
      <c r="AJ479" s="54" t="str">
        <f t="shared" si="76"/>
        <v/>
      </c>
      <c r="AK479" s="54" t="str">
        <f t="shared" si="77"/>
        <v/>
      </c>
      <c r="AL479" s="54" t="str">
        <f t="shared" si="78"/>
        <v/>
      </c>
      <c r="AM479" s="54" t="str">
        <f t="shared" si="79"/>
        <v/>
      </c>
      <c r="AN479" s="54" t="str">
        <f t="shared" si="80"/>
        <v/>
      </c>
      <c r="AO479" s="54" t="str">
        <f t="shared" si="81"/>
        <v/>
      </c>
      <c r="AP479" s="54" t="str">
        <f t="shared" si="82"/>
        <v/>
      </c>
      <c r="AQ479" s="54" t="str">
        <f t="shared" si="83"/>
        <v/>
      </c>
      <c r="AR479" s="54" t="str">
        <f t="shared" si="84"/>
        <v/>
      </c>
      <c r="AS479" s="54" t="str">
        <f t="shared" si="85"/>
        <v/>
      </c>
      <c r="AT479" s="54" t="str">
        <f t="shared" si="86"/>
        <v/>
      </c>
      <c r="AU479" s="54" t="str">
        <f t="shared" si="87"/>
        <v/>
      </c>
      <c r="AV479" s="54" t="str">
        <f t="shared" si="88"/>
        <v/>
      </c>
      <c r="AW479" s="54" t="str">
        <f t="shared" si="89"/>
        <v/>
      </c>
      <c r="AX479" s="54" t="str">
        <f t="shared" si="90"/>
        <v/>
      </c>
      <c r="AY479" s="54" t="str">
        <f t="shared" si="91"/>
        <v/>
      </c>
      <c r="AZ479" s="54" t="str">
        <f t="shared" si="92"/>
        <v/>
      </c>
      <c r="BA479" s="54" t="str">
        <f t="shared" si="93"/>
        <v/>
      </c>
      <c r="BB479" s="54" t="str">
        <f t="shared" si="94"/>
        <v/>
      </c>
      <c r="BC479" s="54" t="str">
        <f t="shared" si="95"/>
        <v/>
      </c>
      <c r="BD479" s="54" t="str">
        <f t="shared" si="96"/>
        <v/>
      </c>
      <c r="BE479" s="54" t="str">
        <f t="shared" si="97"/>
        <v/>
      </c>
      <c r="BF479" s="54" t="str">
        <f t="shared" si="98"/>
        <v/>
      </c>
      <c r="BG479" s="54" t="str">
        <f t="shared" si="99"/>
        <v/>
      </c>
      <c r="BH479" s="54" t="str">
        <f t="shared" si="100"/>
        <v/>
      </c>
      <c r="BI479" s="54" t="str">
        <f t="shared" si="101"/>
        <v/>
      </c>
      <c r="BJ479" s="54" t="str">
        <f t="shared" si="102"/>
        <v/>
      </c>
      <c r="BK479" s="54" t="str">
        <f t="shared" si="103"/>
        <v/>
      </c>
      <c r="BL479" s="54" t="str">
        <f t="shared" si="104"/>
        <v/>
      </c>
      <c r="BM479" s="54" t="str">
        <f t="shared" si="105"/>
        <v/>
      </c>
      <c r="BN479" s="54" t="str">
        <f t="shared" si="106"/>
        <v/>
      </c>
      <c r="BO479" s="54" t="str">
        <f t="shared" si="107"/>
        <v/>
      </c>
      <c r="BP479" s="54" t="str">
        <f t="shared" si="108"/>
        <v/>
      </c>
      <c r="BQ479" s="54" t="str">
        <f t="shared" si="109"/>
        <v/>
      </c>
      <c r="BR479" s="54" t="str">
        <f t="shared" si="110"/>
        <v/>
      </c>
      <c r="BS479" s="54" t="str">
        <f t="shared" si="111"/>
        <v/>
      </c>
      <c r="BT479" s="54" t="str">
        <f t="shared" si="112"/>
        <v/>
      </c>
      <c r="BU479" s="54" t="str">
        <f t="shared" si="113"/>
        <v/>
      </c>
    </row>
    <row r="480" spans="2:73" ht="16.2">
      <c r="B480" s="104"/>
      <c r="C480" s="101" t="str">
        <f t="shared" si="119"/>
        <v/>
      </c>
      <c r="D480" s="46"/>
      <c r="E480" s="213"/>
      <c r="F480" s="196"/>
      <c r="G480" s="196"/>
      <c r="H480" s="188"/>
      <c r="I480" s="311"/>
      <c r="J480" s="188"/>
      <c r="K480" s="214"/>
      <c r="L480" s="196"/>
      <c r="M480" s="196"/>
      <c r="N480" s="196"/>
      <c r="O480" s="196"/>
      <c r="P480" s="196"/>
      <c r="Q480" s="196"/>
      <c r="R480" s="196"/>
      <c r="S480" s="196"/>
      <c r="T480" s="197"/>
      <c r="V480" s="294" t="str">
        <f>IFERROR(INDEX($I$76:$I$508, _xlfn.AGGREGATE(15, 6, ROW($I$76:$I$508)-MIN(ROW($I$76:$I$508))+1/($AE$76:$AE$508&lt;&gt;"ingresos")/(COUNTIF($V$75:V479, $I$76:$I$508)=0), 1)), "")</f>
        <v/>
      </c>
      <c r="W480" s="196"/>
      <c r="X480" s="196"/>
      <c r="Y480" s="188"/>
      <c r="Z480" s="102" t="str">
        <f t="shared" si="118"/>
        <v/>
      </c>
      <c r="AA480" s="103" t="str">
        <f t="shared" si="71"/>
        <v/>
      </c>
      <c r="AB480" s="295" t="str">
        <f t="shared" si="72"/>
        <v/>
      </c>
      <c r="AC480" s="296"/>
      <c r="AE480" s="54">
        <f t="shared" si="73"/>
        <v>0</v>
      </c>
      <c r="AF480" s="89"/>
      <c r="AG480" s="89"/>
      <c r="AH480" s="54" t="str">
        <f t="shared" si="74"/>
        <v/>
      </c>
      <c r="AI480" s="54" t="str">
        <f t="shared" si="75"/>
        <v/>
      </c>
      <c r="AJ480" s="54" t="str">
        <f t="shared" si="76"/>
        <v/>
      </c>
      <c r="AK480" s="54" t="str">
        <f t="shared" si="77"/>
        <v/>
      </c>
      <c r="AL480" s="54" t="str">
        <f t="shared" si="78"/>
        <v/>
      </c>
      <c r="AM480" s="54" t="str">
        <f t="shared" si="79"/>
        <v/>
      </c>
      <c r="AN480" s="54" t="str">
        <f t="shared" si="80"/>
        <v/>
      </c>
      <c r="AO480" s="54" t="str">
        <f t="shared" si="81"/>
        <v/>
      </c>
      <c r="AP480" s="54" t="str">
        <f t="shared" si="82"/>
        <v/>
      </c>
      <c r="AQ480" s="54" t="str">
        <f t="shared" si="83"/>
        <v/>
      </c>
      <c r="AR480" s="54" t="str">
        <f t="shared" si="84"/>
        <v/>
      </c>
      <c r="AS480" s="54" t="str">
        <f t="shared" si="85"/>
        <v/>
      </c>
      <c r="AT480" s="54" t="str">
        <f t="shared" si="86"/>
        <v/>
      </c>
      <c r="AU480" s="54" t="str">
        <f t="shared" si="87"/>
        <v/>
      </c>
      <c r="AV480" s="54" t="str">
        <f t="shared" si="88"/>
        <v/>
      </c>
      <c r="AW480" s="54" t="str">
        <f t="shared" si="89"/>
        <v/>
      </c>
      <c r="AX480" s="54" t="str">
        <f t="shared" si="90"/>
        <v/>
      </c>
      <c r="AY480" s="54" t="str">
        <f t="shared" si="91"/>
        <v/>
      </c>
      <c r="AZ480" s="54" t="str">
        <f t="shared" si="92"/>
        <v/>
      </c>
      <c r="BA480" s="54" t="str">
        <f t="shared" si="93"/>
        <v/>
      </c>
      <c r="BB480" s="54" t="str">
        <f t="shared" si="94"/>
        <v/>
      </c>
      <c r="BC480" s="54" t="str">
        <f t="shared" si="95"/>
        <v/>
      </c>
      <c r="BD480" s="54" t="str">
        <f t="shared" si="96"/>
        <v/>
      </c>
      <c r="BE480" s="54" t="str">
        <f t="shared" si="97"/>
        <v/>
      </c>
      <c r="BF480" s="54" t="str">
        <f t="shared" si="98"/>
        <v/>
      </c>
      <c r="BG480" s="54" t="str">
        <f t="shared" si="99"/>
        <v/>
      </c>
      <c r="BH480" s="54" t="str">
        <f t="shared" si="100"/>
        <v/>
      </c>
      <c r="BI480" s="54" t="str">
        <f t="shared" si="101"/>
        <v/>
      </c>
      <c r="BJ480" s="54" t="str">
        <f t="shared" si="102"/>
        <v/>
      </c>
      <c r="BK480" s="54" t="str">
        <f t="shared" si="103"/>
        <v/>
      </c>
      <c r="BL480" s="54" t="str">
        <f t="shared" si="104"/>
        <v/>
      </c>
      <c r="BM480" s="54" t="str">
        <f t="shared" si="105"/>
        <v/>
      </c>
      <c r="BN480" s="54" t="str">
        <f t="shared" si="106"/>
        <v/>
      </c>
      <c r="BO480" s="54" t="str">
        <f t="shared" si="107"/>
        <v/>
      </c>
      <c r="BP480" s="54" t="str">
        <f t="shared" si="108"/>
        <v/>
      </c>
      <c r="BQ480" s="54" t="str">
        <f t="shared" si="109"/>
        <v/>
      </c>
      <c r="BR480" s="54" t="str">
        <f t="shared" si="110"/>
        <v/>
      </c>
      <c r="BS480" s="54" t="str">
        <f t="shared" si="111"/>
        <v/>
      </c>
      <c r="BT480" s="54" t="str">
        <f t="shared" si="112"/>
        <v/>
      </c>
      <c r="BU480" s="54" t="str">
        <f t="shared" si="113"/>
        <v/>
      </c>
    </row>
    <row r="481" spans="2:73" ht="16.2">
      <c r="B481" s="104"/>
      <c r="C481" s="101" t="str">
        <f t="shared" si="119"/>
        <v/>
      </c>
      <c r="D481" s="46"/>
      <c r="E481" s="213"/>
      <c r="F481" s="196"/>
      <c r="G481" s="196"/>
      <c r="H481" s="188"/>
      <c r="I481" s="311"/>
      <c r="J481" s="188"/>
      <c r="K481" s="214"/>
      <c r="L481" s="196"/>
      <c r="M481" s="196"/>
      <c r="N481" s="196"/>
      <c r="O481" s="196"/>
      <c r="P481" s="196"/>
      <c r="Q481" s="196"/>
      <c r="R481" s="196"/>
      <c r="S481" s="196"/>
      <c r="T481" s="197"/>
      <c r="V481" s="294" t="str">
        <f>IFERROR(INDEX($I$76:$I$508, _xlfn.AGGREGATE(15, 6, ROW($I$76:$I$508)-MIN(ROW($I$76:$I$508))+1/($AE$76:$AE$508&lt;&gt;"ingresos")/(COUNTIF($V$75:V480, $I$76:$I$508)=0), 1)), "")</f>
        <v/>
      </c>
      <c r="W481" s="196"/>
      <c r="X481" s="196"/>
      <c r="Y481" s="188"/>
      <c r="Z481" s="102" t="str">
        <f t="shared" si="118"/>
        <v/>
      </c>
      <c r="AA481" s="103" t="str">
        <f t="shared" si="71"/>
        <v/>
      </c>
      <c r="AB481" s="295" t="str">
        <f t="shared" si="72"/>
        <v/>
      </c>
      <c r="AC481" s="296"/>
      <c r="AE481" s="54">
        <f t="shared" si="73"/>
        <v>0</v>
      </c>
      <c r="AF481" s="89"/>
      <c r="AG481" s="89"/>
      <c r="AH481" s="54" t="str">
        <f t="shared" si="74"/>
        <v/>
      </c>
      <c r="AI481" s="54" t="str">
        <f t="shared" si="75"/>
        <v/>
      </c>
      <c r="AJ481" s="54" t="str">
        <f t="shared" si="76"/>
        <v/>
      </c>
      <c r="AK481" s="54" t="str">
        <f t="shared" si="77"/>
        <v/>
      </c>
      <c r="AL481" s="54" t="str">
        <f t="shared" si="78"/>
        <v/>
      </c>
      <c r="AM481" s="54" t="str">
        <f t="shared" si="79"/>
        <v/>
      </c>
      <c r="AN481" s="54" t="str">
        <f t="shared" si="80"/>
        <v/>
      </c>
      <c r="AO481" s="54" t="str">
        <f t="shared" si="81"/>
        <v/>
      </c>
      <c r="AP481" s="54" t="str">
        <f t="shared" si="82"/>
        <v/>
      </c>
      <c r="AQ481" s="54" t="str">
        <f t="shared" si="83"/>
        <v/>
      </c>
      <c r="AR481" s="54" t="str">
        <f t="shared" si="84"/>
        <v/>
      </c>
      <c r="AS481" s="54" t="str">
        <f t="shared" si="85"/>
        <v/>
      </c>
      <c r="AT481" s="54" t="str">
        <f t="shared" si="86"/>
        <v/>
      </c>
      <c r="AU481" s="54" t="str">
        <f t="shared" si="87"/>
        <v/>
      </c>
      <c r="AV481" s="54" t="str">
        <f t="shared" si="88"/>
        <v/>
      </c>
      <c r="AW481" s="54" t="str">
        <f t="shared" si="89"/>
        <v/>
      </c>
      <c r="AX481" s="54" t="str">
        <f t="shared" si="90"/>
        <v/>
      </c>
      <c r="AY481" s="54" t="str">
        <f t="shared" si="91"/>
        <v/>
      </c>
      <c r="AZ481" s="54" t="str">
        <f t="shared" si="92"/>
        <v/>
      </c>
      <c r="BA481" s="54" t="str">
        <f t="shared" si="93"/>
        <v/>
      </c>
      <c r="BB481" s="54" t="str">
        <f t="shared" si="94"/>
        <v/>
      </c>
      <c r="BC481" s="54" t="str">
        <f t="shared" si="95"/>
        <v/>
      </c>
      <c r="BD481" s="54" t="str">
        <f t="shared" si="96"/>
        <v/>
      </c>
      <c r="BE481" s="54" t="str">
        <f t="shared" si="97"/>
        <v/>
      </c>
      <c r="BF481" s="54" t="str">
        <f t="shared" si="98"/>
        <v/>
      </c>
      <c r="BG481" s="54" t="str">
        <f t="shared" si="99"/>
        <v/>
      </c>
      <c r="BH481" s="54" t="str">
        <f t="shared" si="100"/>
        <v/>
      </c>
      <c r="BI481" s="54" t="str">
        <f t="shared" si="101"/>
        <v/>
      </c>
      <c r="BJ481" s="54" t="str">
        <f t="shared" si="102"/>
        <v/>
      </c>
      <c r="BK481" s="54" t="str">
        <f t="shared" si="103"/>
        <v/>
      </c>
      <c r="BL481" s="54" t="str">
        <f t="shared" si="104"/>
        <v/>
      </c>
      <c r="BM481" s="54" t="str">
        <f t="shared" si="105"/>
        <v/>
      </c>
      <c r="BN481" s="54" t="str">
        <f t="shared" si="106"/>
        <v/>
      </c>
      <c r="BO481" s="54" t="str">
        <f t="shared" si="107"/>
        <v/>
      </c>
      <c r="BP481" s="54" t="str">
        <f t="shared" si="108"/>
        <v/>
      </c>
      <c r="BQ481" s="54" t="str">
        <f t="shared" si="109"/>
        <v/>
      </c>
      <c r="BR481" s="54" t="str">
        <f t="shared" si="110"/>
        <v/>
      </c>
      <c r="BS481" s="54" t="str">
        <f t="shared" si="111"/>
        <v/>
      </c>
      <c r="BT481" s="54" t="str">
        <f t="shared" si="112"/>
        <v/>
      </c>
      <c r="BU481" s="54" t="str">
        <f t="shared" si="113"/>
        <v/>
      </c>
    </row>
    <row r="482" spans="2:73" ht="16.2">
      <c r="B482" s="104"/>
      <c r="C482" s="101" t="str">
        <f t="shared" si="119"/>
        <v/>
      </c>
      <c r="D482" s="46"/>
      <c r="E482" s="213"/>
      <c r="F482" s="196"/>
      <c r="G482" s="196"/>
      <c r="H482" s="188"/>
      <c r="I482" s="311"/>
      <c r="J482" s="188"/>
      <c r="K482" s="214"/>
      <c r="L482" s="196"/>
      <c r="M482" s="196"/>
      <c r="N482" s="196"/>
      <c r="O482" s="196"/>
      <c r="P482" s="196"/>
      <c r="Q482" s="196"/>
      <c r="R482" s="196"/>
      <c r="S482" s="196"/>
      <c r="T482" s="197"/>
      <c r="V482" s="294" t="str">
        <f>IFERROR(INDEX($I$76:$I$508, _xlfn.AGGREGATE(15, 6, ROW($I$76:$I$508)-MIN(ROW($I$76:$I$508))+1/($AE$76:$AE$508&lt;&gt;"ingresos")/(COUNTIF($V$75:V481, $I$76:$I$508)=0), 1)), "")</f>
        <v/>
      </c>
      <c r="W482" s="196"/>
      <c r="X482" s="196"/>
      <c r="Y482" s="188"/>
      <c r="Z482" s="102" t="str">
        <f t="shared" si="118"/>
        <v/>
      </c>
      <c r="AA482" s="103" t="str">
        <f t="shared" si="71"/>
        <v/>
      </c>
      <c r="AB482" s="295" t="str">
        <f t="shared" si="72"/>
        <v/>
      </c>
      <c r="AC482" s="296"/>
      <c r="AE482" s="54">
        <f t="shared" si="73"/>
        <v>0</v>
      </c>
      <c r="AF482" s="89"/>
      <c r="AG482" s="89"/>
      <c r="AH482" s="54" t="str">
        <f t="shared" si="74"/>
        <v/>
      </c>
      <c r="AI482" s="54" t="str">
        <f t="shared" si="75"/>
        <v/>
      </c>
      <c r="AJ482" s="54" t="str">
        <f t="shared" si="76"/>
        <v/>
      </c>
      <c r="AK482" s="54" t="str">
        <f t="shared" si="77"/>
        <v/>
      </c>
      <c r="AL482" s="54" t="str">
        <f t="shared" si="78"/>
        <v/>
      </c>
      <c r="AM482" s="54" t="str">
        <f t="shared" si="79"/>
        <v/>
      </c>
      <c r="AN482" s="54" t="str">
        <f t="shared" si="80"/>
        <v/>
      </c>
      <c r="AO482" s="54" t="str">
        <f t="shared" si="81"/>
        <v/>
      </c>
      <c r="AP482" s="54" t="str">
        <f t="shared" si="82"/>
        <v/>
      </c>
      <c r="AQ482" s="54" t="str">
        <f t="shared" si="83"/>
        <v/>
      </c>
      <c r="AR482" s="54" t="str">
        <f t="shared" si="84"/>
        <v/>
      </c>
      <c r="AS482" s="54" t="str">
        <f t="shared" si="85"/>
        <v/>
      </c>
      <c r="AT482" s="54" t="str">
        <f t="shared" si="86"/>
        <v/>
      </c>
      <c r="AU482" s="54" t="str">
        <f t="shared" si="87"/>
        <v/>
      </c>
      <c r="AV482" s="54" t="str">
        <f t="shared" si="88"/>
        <v/>
      </c>
      <c r="AW482" s="54" t="str">
        <f t="shared" si="89"/>
        <v/>
      </c>
      <c r="AX482" s="54" t="str">
        <f t="shared" si="90"/>
        <v/>
      </c>
      <c r="AY482" s="54" t="str">
        <f t="shared" si="91"/>
        <v/>
      </c>
      <c r="AZ482" s="54" t="str">
        <f t="shared" si="92"/>
        <v/>
      </c>
      <c r="BA482" s="54" t="str">
        <f t="shared" si="93"/>
        <v/>
      </c>
      <c r="BB482" s="54" t="str">
        <f t="shared" si="94"/>
        <v/>
      </c>
      <c r="BC482" s="54" t="str">
        <f t="shared" si="95"/>
        <v/>
      </c>
      <c r="BD482" s="54" t="str">
        <f t="shared" si="96"/>
        <v/>
      </c>
      <c r="BE482" s="54" t="str">
        <f t="shared" si="97"/>
        <v/>
      </c>
      <c r="BF482" s="54" t="str">
        <f t="shared" si="98"/>
        <v/>
      </c>
      <c r="BG482" s="54" t="str">
        <f t="shared" si="99"/>
        <v/>
      </c>
      <c r="BH482" s="54" t="str">
        <f t="shared" si="100"/>
        <v/>
      </c>
      <c r="BI482" s="54" t="str">
        <f t="shared" si="101"/>
        <v/>
      </c>
      <c r="BJ482" s="54" t="str">
        <f t="shared" si="102"/>
        <v/>
      </c>
      <c r="BK482" s="54" t="str">
        <f t="shared" si="103"/>
        <v/>
      </c>
      <c r="BL482" s="54" t="str">
        <f t="shared" si="104"/>
        <v/>
      </c>
      <c r="BM482" s="54" t="str">
        <f t="shared" si="105"/>
        <v/>
      </c>
      <c r="BN482" s="54" t="str">
        <f t="shared" si="106"/>
        <v/>
      </c>
      <c r="BO482" s="54" t="str">
        <f t="shared" si="107"/>
        <v/>
      </c>
      <c r="BP482" s="54" t="str">
        <f t="shared" si="108"/>
        <v/>
      </c>
      <c r="BQ482" s="54" t="str">
        <f t="shared" si="109"/>
        <v/>
      </c>
      <c r="BR482" s="54" t="str">
        <f t="shared" si="110"/>
        <v/>
      </c>
      <c r="BS482" s="54" t="str">
        <f t="shared" si="111"/>
        <v/>
      </c>
      <c r="BT482" s="54" t="str">
        <f t="shared" si="112"/>
        <v/>
      </c>
      <c r="BU482" s="54" t="str">
        <f t="shared" si="113"/>
        <v/>
      </c>
    </row>
    <row r="483" spans="2:73" ht="16.2">
      <c r="B483" s="104"/>
      <c r="C483" s="101" t="str">
        <f t="shared" si="119"/>
        <v/>
      </c>
      <c r="D483" s="46"/>
      <c r="E483" s="213"/>
      <c r="F483" s="196"/>
      <c r="G483" s="196"/>
      <c r="H483" s="188"/>
      <c r="I483" s="311"/>
      <c r="J483" s="188"/>
      <c r="K483" s="214"/>
      <c r="L483" s="196"/>
      <c r="M483" s="196"/>
      <c r="N483" s="196"/>
      <c r="O483" s="196"/>
      <c r="P483" s="196"/>
      <c r="Q483" s="196"/>
      <c r="R483" s="196"/>
      <c r="S483" s="196"/>
      <c r="T483" s="197"/>
      <c r="V483" s="294" t="str">
        <f>IFERROR(INDEX($I$76:$I$508, _xlfn.AGGREGATE(15, 6, ROW($I$76:$I$508)-MIN(ROW($I$76:$I$508))+1/($AE$76:$AE$508&lt;&gt;"ingresos")/(COUNTIF($V$75:V482, $I$76:$I$508)=0), 1)), "")</f>
        <v/>
      </c>
      <c r="W483" s="196"/>
      <c r="X483" s="196"/>
      <c r="Y483" s="188"/>
      <c r="Z483" s="102" t="str">
        <f t="shared" si="118"/>
        <v/>
      </c>
      <c r="AA483" s="103" t="str">
        <f t="shared" si="71"/>
        <v/>
      </c>
      <c r="AB483" s="295" t="str">
        <f t="shared" si="72"/>
        <v/>
      </c>
      <c r="AC483" s="296"/>
      <c r="AE483" s="54">
        <f t="shared" si="73"/>
        <v>0</v>
      </c>
      <c r="AF483" s="89"/>
      <c r="AG483" s="89"/>
      <c r="AH483" s="54" t="str">
        <f t="shared" si="74"/>
        <v/>
      </c>
      <c r="AI483" s="54" t="str">
        <f t="shared" si="75"/>
        <v/>
      </c>
      <c r="AJ483" s="54" t="str">
        <f t="shared" si="76"/>
        <v/>
      </c>
      <c r="AK483" s="54" t="str">
        <f t="shared" si="77"/>
        <v/>
      </c>
      <c r="AL483" s="54" t="str">
        <f t="shared" si="78"/>
        <v/>
      </c>
      <c r="AM483" s="54" t="str">
        <f t="shared" si="79"/>
        <v/>
      </c>
      <c r="AN483" s="54" t="str">
        <f t="shared" si="80"/>
        <v/>
      </c>
      <c r="AO483" s="54" t="str">
        <f t="shared" si="81"/>
        <v/>
      </c>
      <c r="AP483" s="54" t="str">
        <f t="shared" si="82"/>
        <v/>
      </c>
      <c r="AQ483" s="54" t="str">
        <f t="shared" si="83"/>
        <v/>
      </c>
      <c r="AR483" s="54" t="str">
        <f t="shared" si="84"/>
        <v/>
      </c>
      <c r="AS483" s="54" t="str">
        <f t="shared" si="85"/>
        <v/>
      </c>
      <c r="AT483" s="54" t="str">
        <f t="shared" si="86"/>
        <v/>
      </c>
      <c r="AU483" s="54" t="str">
        <f t="shared" si="87"/>
        <v/>
      </c>
      <c r="AV483" s="54" t="str">
        <f t="shared" si="88"/>
        <v/>
      </c>
      <c r="AW483" s="54" t="str">
        <f t="shared" si="89"/>
        <v/>
      </c>
      <c r="AX483" s="54" t="str">
        <f t="shared" si="90"/>
        <v/>
      </c>
      <c r="AY483" s="54" t="str">
        <f t="shared" si="91"/>
        <v/>
      </c>
      <c r="AZ483" s="54" t="str">
        <f t="shared" si="92"/>
        <v/>
      </c>
      <c r="BA483" s="54" t="str">
        <f t="shared" si="93"/>
        <v/>
      </c>
      <c r="BB483" s="54" t="str">
        <f t="shared" si="94"/>
        <v/>
      </c>
      <c r="BC483" s="54" t="str">
        <f t="shared" si="95"/>
        <v/>
      </c>
      <c r="BD483" s="54" t="str">
        <f t="shared" si="96"/>
        <v/>
      </c>
      <c r="BE483" s="54" t="str">
        <f t="shared" si="97"/>
        <v/>
      </c>
      <c r="BF483" s="54" t="str">
        <f t="shared" si="98"/>
        <v/>
      </c>
      <c r="BG483" s="54" t="str">
        <f t="shared" si="99"/>
        <v/>
      </c>
      <c r="BH483" s="54" t="str">
        <f t="shared" si="100"/>
        <v/>
      </c>
      <c r="BI483" s="54" t="str">
        <f t="shared" si="101"/>
        <v/>
      </c>
      <c r="BJ483" s="54" t="str">
        <f t="shared" si="102"/>
        <v/>
      </c>
      <c r="BK483" s="54" t="str">
        <f t="shared" si="103"/>
        <v/>
      </c>
      <c r="BL483" s="54" t="str">
        <f t="shared" si="104"/>
        <v/>
      </c>
      <c r="BM483" s="54" t="str">
        <f t="shared" si="105"/>
        <v/>
      </c>
      <c r="BN483" s="54" t="str">
        <f t="shared" si="106"/>
        <v/>
      </c>
      <c r="BO483" s="54" t="str">
        <f t="shared" si="107"/>
        <v/>
      </c>
      <c r="BP483" s="54" t="str">
        <f t="shared" si="108"/>
        <v/>
      </c>
      <c r="BQ483" s="54" t="str">
        <f t="shared" si="109"/>
        <v/>
      </c>
      <c r="BR483" s="54" t="str">
        <f t="shared" si="110"/>
        <v/>
      </c>
      <c r="BS483" s="54" t="str">
        <f t="shared" si="111"/>
        <v/>
      </c>
      <c r="BT483" s="54" t="str">
        <f t="shared" si="112"/>
        <v/>
      </c>
      <c r="BU483" s="54" t="str">
        <f t="shared" si="113"/>
        <v/>
      </c>
    </row>
    <row r="484" spans="2:73" ht="16.2">
      <c r="B484" s="104"/>
      <c r="C484" s="101" t="str">
        <f t="shared" si="119"/>
        <v/>
      </c>
      <c r="D484" s="46"/>
      <c r="E484" s="213"/>
      <c r="F484" s="196"/>
      <c r="G484" s="196"/>
      <c r="H484" s="188"/>
      <c r="I484" s="311"/>
      <c r="J484" s="188"/>
      <c r="K484" s="214"/>
      <c r="L484" s="196"/>
      <c r="M484" s="196"/>
      <c r="N484" s="196"/>
      <c r="O484" s="196"/>
      <c r="P484" s="196"/>
      <c r="Q484" s="196"/>
      <c r="R484" s="196"/>
      <c r="S484" s="196"/>
      <c r="T484" s="197"/>
      <c r="V484" s="294" t="str">
        <f>IFERROR(INDEX($I$76:$I$508, _xlfn.AGGREGATE(15, 6, ROW($I$76:$I$508)-MIN(ROW($I$76:$I$508))+1/($AE$76:$AE$508&lt;&gt;"ingresos")/(COUNTIF($V$75:V483, $I$76:$I$508)=0), 1)), "")</f>
        <v/>
      </c>
      <c r="W484" s="196"/>
      <c r="X484" s="196"/>
      <c r="Y484" s="188"/>
      <c r="Z484" s="102" t="str">
        <f t="shared" si="118"/>
        <v/>
      </c>
      <c r="AA484" s="103" t="str">
        <f t="shared" si="71"/>
        <v/>
      </c>
      <c r="AB484" s="295" t="str">
        <f t="shared" si="72"/>
        <v/>
      </c>
      <c r="AC484" s="296"/>
      <c r="AE484" s="54">
        <f t="shared" si="73"/>
        <v>0</v>
      </c>
      <c r="AF484" s="89"/>
      <c r="AG484" s="89"/>
      <c r="AH484" s="54" t="str">
        <f t="shared" si="74"/>
        <v/>
      </c>
      <c r="AI484" s="54" t="str">
        <f t="shared" si="75"/>
        <v/>
      </c>
      <c r="AJ484" s="54" t="str">
        <f t="shared" si="76"/>
        <v/>
      </c>
      <c r="AK484" s="54" t="str">
        <f t="shared" si="77"/>
        <v/>
      </c>
      <c r="AL484" s="54" t="str">
        <f t="shared" si="78"/>
        <v/>
      </c>
      <c r="AM484" s="54" t="str">
        <f t="shared" si="79"/>
        <v/>
      </c>
      <c r="AN484" s="54" t="str">
        <f t="shared" si="80"/>
        <v/>
      </c>
      <c r="AO484" s="54" t="str">
        <f t="shared" si="81"/>
        <v/>
      </c>
      <c r="AP484" s="54" t="str">
        <f t="shared" si="82"/>
        <v/>
      </c>
      <c r="AQ484" s="54" t="str">
        <f t="shared" si="83"/>
        <v/>
      </c>
      <c r="AR484" s="54" t="str">
        <f t="shared" si="84"/>
        <v/>
      </c>
      <c r="AS484" s="54" t="str">
        <f t="shared" si="85"/>
        <v/>
      </c>
      <c r="AT484" s="54" t="str">
        <f t="shared" si="86"/>
        <v/>
      </c>
      <c r="AU484" s="54" t="str">
        <f t="shared" si="87"/>
        <v/>
      </c>
      <c r="AV484" s="54" t="str">
        <f t="shared" si="88"/>
        <v/>
      </c>
      <c r="AW484" s="54" t="str">
        <f t="shared" si="89"/>
        <v/>
      </c>
      <c r="AX484" s="54" t="str">
        <f t="shared" si="90"/>
        <v/>
      </c>
      <c r="AY484" s="54" t="str">
        <f t="shared" si="91"/>
        <v/>
      </c>
      <c r="AZ484" s="54" t="str">
        <f t="shared" si="92"/>
        <v/>
      </c>
      <c r="BA484" s="54" t="str">
        <f t="shared" si="93"/>
        <v/>
      </c>
      <c r="BB484" s="54" t="str">
        <f t="shared" si="94"/>
        <v/>
      </c>
      <c r="BC484" s="54" t="str">
        <f t="shared" si="95"/>
        <v/>
      </c>
      <c r="BD484" s="54" t="str">
        <f t="shared" si="96"/>
        <v/>
      </c>
      <c r="BE484" s="54" t="str">
        <f t="shared" si="97"/>
        <v/>
      </c>
      <c r="BF484" s="54" t="str">
        <f t="shared" si="98"/>
        <v/>
      </c>
      <c r="BG484" s="54" t="str">
        <f t="shared" si="99"/>
        <v/>
      </c>
      <c r="BH484" s="54" t="str">
        <f t="shared" si="100"/>
        <v/>
      </c>
      <c r="BI484" s="54" t="str">
        <f t="shared" si="101"/>
        <v/>
      </c>
      <c r="BJ484" s="54" t="str">
        <f t="shared" si="102"/>
        <v/>
      </c>
      <c r="BK484" s="54" t="str">
        <f t="shared" si="103"/>
        <v/>
      </c>
      <c r="BL484" s="54" t="str">
        <f t="shared" si="104"/>
        <v/>
      </c>
      <c r="BM484" s="54" t="str">
        <f t="shared" si="105"/>
        <v/>
      </c>
      <c r="BN484" s="54" t="str">
        <f t="shared" si="106"/>
        <v/>
      </c>
      <c r="BO484" s="54" t="str">
        <f t="shared" si="107"/>
        <v/>
      </c>
      <c r="BP484" s="54" t="str">
        <f t="shared" si="108"/>
        <v/>
      </c>
      <c r="BQ484" s="54" t="str">
        <f t="shared" si="109"/>
        <v/>
      </c>
      <c r="BR484" s="54" t="str">
        <f t="shared" si="110"/>
        <v/>
      </c>
      <c r="BS484" s="54" t="str">
        <f t="shared" si="111"/>
        <v/>
      </c>
      <c r="BT484" s="54" t="str">
        <f t="shared" si="112"/>
        <v/>
      </c>
      <c r="BU484" s="54" t="str">
        <f t="shared" si="113"/>
        <v/>
      </c>
    </row>
    <row r="485" spans="2:73" ht="16.2">
      <c r="B485" s="104"/>
      <c r="C485" s="101" t="str">
        <f t="shared" si="119"/>
        <v/>
      </c>
      <c r="D485" s="46"/>
      <c r="E485" s="213"/>
      <c r="F485" s="196"/>
      <c r="G485" s="196"/>
      <c r="H485" s="188"/>
      <c r="I485" s="311"/>
      <c r="J485" s="188"/>
      <c r="K485" s="214"/>
      <c r="L485" s="196"/>
      <c r="M485" s="196"/>
      <c r="N485" s="196"/>
      <c r="O485" s="196"/>
      <c r="P485" s="196"/>
      <c r="Q485" s="196"/>
      <c r="R485" s="196"/>
      <c r="S485" s="196"/>
      <c r="T485" s="197"/>
      <c r="V485" s="294" t="str">
        <f>IFERROR(INDEX($I$76:$I$508, _xlfn.AGGREGATE(15, 6, ROW($I$76:$I$508)-MIN(ROW($I$76:$I$508))+1/($AE$76:$AE$508&lt;&gt;"ingresos")/(COUNTIF($V$75:V484, $I$76:$I$508)=0), 1)), "")</f>
        <v/>
      </c>
      <c r="W485" s="196"/>
      <c r="X485" s="196"/>
      <c r="Y485" s="188"/>
      <c r="Z485" s="102" t="str">
        <f t="shared" si="118"/>
        <v/>
      </c>
      <c r="AA485" s="103" t="str">
        <f t="shared" si="71"/>
        <v/>
      </c>
      <c r="AB485" s="295" t="str">
        <f t="shared" si="72"/>
        <v/>
      </c>
      <c r="AC485" s="296"/>
      <c r="AE485" s="54">
        <f t="shared" si="73"/>
        <v>0</v>
      </c>
      <c r="AF485" s="89"/>
      <c r="AG485" s="89"/>
      <c r="AH485" s="54" t="str">
        <f t="shared" si="74"/>
        <v/>
      </c>
      <c r="AI485" s="54" t="str">
        <f t="shared" si="75"/>
        <v/>
      </c>
      <c r="AJ485" s="54" t="str">
        <f t="shared" si="76"/>
        <v/>
      </c>
      <c r="AK485" s="54" t="str">
        <f t="shared" si="77"/>
        <v/>
      </c>
      <c r="AL485" s="54" t="str">
        <f t="shared" si="78"/>
        <v/>
      </c>
      <c r="AM485" s="54" t="str">
        <f t="shared" si="79"/>
        <v/>
      </c>
      <c r="AN485" s="54" t="str">
        <f t="shared" si="80"/>
        <v/>
      </c>
      <c r="AO485" s="54" t="str">
        <f t="shared" si="81"/>
        <v/>
      </c>
      <c r="AP485" s="54" t="str">
        <f t="shared" si="82"/>
        <v/>
      </c>
      <c r="AQ485" s="54" t="str">
        <f t="shared" si="83"/>
        <v/>
      </c>
      <c r="AR485" s="54" t="str">
        <f t="shared" si="84"/>
        <v/>
      </c>
      <c r="AS485" s="54" t="str">
        <f t="shared" si="85"/>
        <v/>
      </c>
      <c r="AT485" s="54" t="str">
        <f t="shared" si="86"/>
        <v/>
      </c>
      <c r="AU485" s="54" t="str">
        <f t="shared" si="87"/>
        <v/>
      </c>
      <c r="AV485" s="54" t="str">
        <f t="shared" si="88"/>
        <v/>
      </c>
      <c r="AW485" s="54" t="str">
        <f t="shared" si="89"/>
        <v/>
      </c>
      <c r="AX485" s="54" t="str">
        <f t="shared" si="90"/>
        <v/>
      </c>
      <c r="AY485" s="54" t="str">
        <f t="shared" si="91"/>
        <v/>
      </c>
      <c r="AZ485" s="54" t="str">
        <f t="shared" si="92"/>
        <v/>
      </c>
      <c r="BA485" s="54" t="str">
        <f t="shared" si="93"/>
        <v/>
      </c>
      <c r="BB485" s="54" t="str">
        <f t="shared" si="94"/>
        <v/>
      </c>
      <c r="BC485" s="54" t="str">
        <f t="shared" si="95"/>
        <v/>
      </c>
      <c r="BD485" s="54" t="str">
        <f t="shared" si="96"/>
        <v/>
      </c>
      <c r="BE485" s="54" t="str">
        <f t="shared" si="97"/>
        <v/>
      </c>
      <c r="BF485" s="54" t="str">
        <f t="shared" si="98"/>
        <v/>
      </c>
      <c r="BG485" s="54" t="str">
        <f t="shared" si="99"/>
        <v/>
      </c>
      <c r="BH485" s="54" t="str">
        <f t="shared" si="100"/>
        <v/>
      </c>
      <c r="BI485" s="54" t="str">
        <f t="shared" si="101"/>
        <v/>
      </c>
      <c r="BJ485" s="54" t="str">
        <f t="shared" si="102"/>
        <v/>
      </c>
      <c r="BK485" s="54" t="str">
        <f t="shared" si="103"/>
        <v/>
      </c>
      <c r="BL485" s="54" t="str">
        <f t="shared" si="104"/>
        <v/>
      </c>
      <c r="BM485" s="54" t="str">
        <f t="shared" si="105"/>
        <v/>
      </c>
      <c r="BN485" s="54" t="str">
        <f t="shared" si="106"/>
        <v/>
      </c>
      <c r="BO485" s="54" t="str">
        <f t="shared" si="107"/>
        <v/>
      </c>
      <c r="BP485" s="54" t="str">
        <f t="shared" si="108"/>
        <v/>
      </c>
      <c r="BQ485" s="54" t="str">
        <f t="shared" si="109"/>
        <v/>
      </c>
      <c r="BR485" s="54" t="str">
        <f t="shared" si="110"/>
        <v/>
      </c>
      <c r="BS485" s="54" t="str">
        <f t="shared" si="111"/>
        <v/>
      </c>
      <c r="BT485" s="54" t="str">
        <f t="shared" si="112"/>
        <v/>
      </c>
      <c r="BU485" s="54" t="str">
        <f t="shared" si="113"/>
        <v/>
      </c>
    </row>
    <row r="486" spans="2:73" ht="16.2">
      <c r="B486" s="104"/>
      <c r="C486" s="101" t="str">
        <f t="shared" si="119"/>
        <v/>
      </c>
      <c r="D486" s="46"/>
      <c r="E486" s="213"/>
      <c r="F486" s="196"/>
      <c r="G486" s="196"/>
      <c r="H486" s="188"/>
      <c r="I486" s="311"/>
      <c r="J486" s="188"/>
      <c r="K486" s="214"/>
      <c r="L486" s="196"/>
      <c r="M486" s="196"/>
      <c r="N486" s="196"/>
      <c r="O486" s="196"/>
      <c r="P486" s="196"/>
      <c r="Q486" s="196"/>
      <c r="R486" s="196"/>
      <c r="S486" s="196"/>
      <c r="T486" s="197"/>
      <c r="V486" s="294" t="str">
        <f>IFERROR(INDEX($I$76:$I$508, _xlfn.AGGREGATE(15, 6, ROW($I$76:$I$508)-MIN(ROW($I$76:$I$508))+1/($AE$76:$AE$508&lt;&gt;"ingresos")/(COUNTIF($V$75:V485, $I$76:$I$508)=0), 1)), "")</f>
        <v/>
      </c>
      <c r="W486" s="196"/>
      <c r="X486" s="196"/>
      <c r="Y486" s="188"/>
      <c r="Z486" s="102" t="str">
        <f t="shared" si="118"/>
        <v/>
      </c>
      <c r="AA486" s="103" t="str">
        <f t="shared" si="71"/>
        <v/>
      </c>
      <c r="AB486" s="295" t="str">
        <f t="shared" si="72"/>
        <v/>
      </c>
      <c r="AC486" s="296"/>
      <c r="AE486" s="54">
        <f t="shared" si="73"/>
        <v>0</v>
      </c>
      <c r="AF486" s="89"/>
      <c r="AG486" s="89"/>
      <c r="AH486" s="54" t="str">
        <f t="shared" si="74"/>
        <v/>
      </c>
      <c r="AI486" s="54" t="str">
        <f t="shared" si="75"/>
        <v/>
      </c>
      <c r="AJ486" s="54" t="str">
        <f t="shared" si="76"/>
        <v/>
      </c>
      <c r="AK486" s="54" t="str">
        <f t="shared" si="77"/>
        <v/>
      </c>
      <c r="AL486" s="54" t="str">
        <f t="shared" si="78"/>
        <v/>
      </c>
      <c r="AM486" s="54" t="str">
        <f t="shared" si="79"/>
        <v/>
      </c>
      <c r="AN486" s="54" t="str">
        <f t="shared" si="80"/>
        <v/>
      </c>
      <c r="AO486" s="54" t="str">
        <f t="shared" si="81"/>
        <v/>
      </c>
      <c r="AP486" s="54" t="str">
        <f t="shared" si="82"/>
        <v/>
      </c>
      <c r="AQ486" s="54" t="str">
        <f t="shared" si="83"/>
        <v/>
      </c>
      <c r="AR486" s="54" t="str">
        <f t="shared" si="84"/>
        <v/>
      </c>
      <c r="AS486" s="54" t="str">
        <f t="shared" si="85"/>
        <v/>
      </c>
      <c r="AT486" s="54" t="str">
        <f t="shared" si="86"/>
        <v/>
      </c>
      <c r="AU486" s="54" t="str">
        <f t="shared" si="87"/>
        <v/>
      </c>
      <c r="AV486" s="54" t="str">
        <f t="shared" si="88"/>
        <v/>
      </c>
      <c r="AW486" s="54" t="str">
        <f t="shared" si="89"/>
        <v/>
      </c>
      <c r="AX486" s="54" t="str">
        <f t="shared" si="90"/>
        <v/>
      </c>
      <c r="AY486" s="54" t="str">
        <f t="shared" si="91"/>
        <v/>
      </c>
      <c r="AZ486" s="54" t="str">
        <f t="shared" si="92"/>
        <v/>
      </c>
      <c r="BA486" s="54" t="str">
        <f t="shared" si="93"/>
        <v/>
      </c>
      <c r="BB486" s="54" t="str">
        <f t="shared" si="94"/>
        <v/>
      </c>
      <c r="BC486" s="54" t="str">
        <f t="shared" si="95"/>
        <v/>
      </c>
      <c r="BD486" s="54" t="str">
        <f t="shared" si="96"/>
        <v/>
      </c>
      <c r="BE486" s="54" t="str">
        <f t="shared" si="97"/>
        <v/>
      </c>
      <c r="BF486" s="54" t="str">
        <f t="shared" si="98"/>
        <v/>
      </c>
      <c r="BG486" s="54" t="str">
        <f t="shared" si="99"/>
        <v/>
      </c>
      <c r="BH486" s="54" t="str">
        <f t="shared" si="100"/>
        <v/>
      </c>
      <c r="BI486" s="54" t="str">
        <f t="shared" si="101"/>
        <v/>
      </c>
      <c r="BJ486" s="54" t="str">
        <f t="shared" si="102"/>
        <v/>
      </c>
      <c r="BK486" s="54" t="str">
        <f t="shared" si="103"/>
        <v/>
      </c>
      <c r="BL486" s="54" t="str">
        <f t="shared" si="104"/>
        <v/>
      </c>
      <c r="BM486" s="54" t="str">
        <f t="shared" si="105"/>
        <v/>
      </c>
      <c r="BN486" s="54" t="str">
        <f t="shared" si="106"/>
        <v/>
      </c>
      <c r="BO486" s="54" t="str">
        <f t="shared" si="107"/>
        <v/>
      </c>
      <c r="BP486" s="54" t="str">
        <f t="shared" si="108"/>
        <v/>
      </c>
      <c r="BQ486" s="54" t="str">
        <f t="shared" si="109"/>
        <v/>
      </c>
      <c r="BR486" s="54" t="str">
        <f t="shared" si="110"/>
        <v/>
      </c>
      <c r="BS486" s="54" t="str">
        <f t="shared" si="111"/>
        <v/>
      </c>
      <c r="BT486" s="54" t="str">
        <f t="shared" si="112"/>
        <v/>
      </c>
      <c r="BU486" s="54" t="str">
        <f t="shared" si="113"/>
        <v/>
      </c>
    </row>
    <row r="487" spans="2:73" ht="16.2">
      <c r="B487" s="104"/>
      <c r="C487" s="101" t="str">
        <f t="shared" si="119"/>
        <v/>
      </c>
      <c r="D487" s="46"/>
      <c r="E487" s="213"/>
      <c r="F487" s="196"/>
      <c r="G487" s="196"/>
      <c r="H487" s="188"/>
      <c r="I487" s="311"/>
      <c r="J487" s="188"/>
      <c r="K487" s="214"/>
      <c r="L487" s="196"/>
      <c r="M487" s="196"/>
      <c r="N487" s="196"/>
      <c r="O487" s="196"/>
      <c r="P487" s="196"/>
      <c r="Q487" s="196"/>
      <c r="R487" s="196"/>
      <c r="S487" s="196"/>
      <c r="T487" s="197"/>
      <c r="V487" s="294" t="str">
        <f>IFERROR(INDEX($I$76:$I$508, _xlfn.AGGREGATE(15, 6, ROW($I$76:$I$508)-MIN(ROW($I$76:$I$508))+1/($AE$76:$AE$508&lt;&gt;"ingresos")/(COUNTIF($V$75:V486, $I$76:$I$508)=0), 1)), "")</f>
        <v/>
      </c>
      <c r="W487" s="196"/>
      <c r="X487" s="196"/>
      <c r="Y487" s="188"/>
      <c r="Z487" s="102" t="str">
        <f t="shared" si="118"/>
        <v/>
      </c>
      <c r="AA487" s="103" t="str">
        <f t="shared" si="71"/>
        <v/>
      </c>
      <c r="AB487" s="295" t="str">
        <f t="shared" si="72"/>
        <v/>
      </c>
      <c r="AC487" s="296"/>
      <c r="AE487" s="54">
        <f t="shared" si="73"/>
        <v>0</v>
      </c>
      <c r="AF487" s="89"/>
      <c r="AG487" s="89"/>
      <c r="AH487" s="54" t="str">
        <f t="shared" si="74"/>
        <v/>
      </c>
      <c r="AI487" s="54" t="str">
        <f t="shared" si="75"/>
        <v/>
      </c>
      <c r="AJ487" s="54" t="str">
        <f t="shared" si="76"/>
        <v/>
      </c>
      <c r="AK487" s="54" t="str">
        <f t="shared" si="77"/>
        <v/>
      </c>
      <c r="AL487" s="54" t="str">
        <f t="shared" si="78"/>
        <v/>
      </c>
      <c r="AM487" s="54" t="str">
        <f t="shared" si="79"/>
        <v/>
      </c>
      <c r="AN487" s="54" t="str">
        <f t="shared" si="80"/>
        <v/>
      </c>
      <c r="AO487" s="54" t="str">
        <f t="shared" si="81"/>
        <v/>
      </c>
      <c r="AP487" s="54" t="str">
        <f t="shared" si="82"/>
        <v/>
      </c>
      <c r="AQ487" s="54" t="str">
        <f t="shared" si="83"/>
        <v/>
      </c>
      <c r="AR487" s="54" t="str">
        <f t="shared" si="84"/>
        <v/>
      </c>
      <c r="AS487" s="54" t="str">
        <f t="shared" si="85"/>
        <v/>
      </c>
      <c r="AT487" s="54" t="str">
        <f t="shared" si="86"/>
        <v/>
      </c>
      <c r="AU487" s="54" t="str">
        <f t="shared" si="87"/>
        <v/>
      </c>
      <c r="AV487" s="54" t="str">
        <f t="shared" si="88"/>
        <v/>
      </c>
      <c r="AW487" s="54" t="str">
        <f t="shared" si="89"/>
        <v/>
      </c>
      <c r="AX487" s="54" t="str">
        <f t="shared" si="90"/>
        <v/>
      </c>
      <c r="AY487" s="54" t="str">
        <f t="shared" si="91"/>
        <v/>
      </c>
      <c r="AZ487" s="54" t="str">
        <f t="shared" si="92"/>
        <v/>
      </c>
      <c r="BA487" s="54" t="str">
        <f t="shared" si="93"/>
        <v/>
      </c>
      <c r="BB487" s="54" t="str">
        <f t="shared" si="94"/>
        <v/>
      </c>
      <c r="BC487" s="54" t="str">
        <f t="shared" si="95"/>
        <v/>
      </c>
      <c r="BD487" s="54" t="str">
        <f t="shared" si="96"/>
        <v/>
      </c>
      <c r="BE487" s="54" t="str">
        <f t="shared" si="97"/>
        <v/>
      </c>
      <c r="BF487" s="54" t="str">
        <f t="shared" si="98"/>
        <v/>
      </c>
      <c r="BG487" s="54" t="str">
        <f t="shared" si="99"/>
        <v/>
      </c>
      <c r="BH487" s="54" t="str">
        <f t="shared" si="100"/>
        <v/>
      </c>
      <c r="BI487" s="54" t="str">
        <f t="shared" si="101"/>
        <v/>
      </c>
      <c r="BJ487" s="54" t="str">
        <f t="shared" si="102"/>
        <v/>
      </c>
      <c r="BK487" s="54" t="str">
        <f t="shared" si="103"/>
        <v/>
      </c>
      <c r="BL487" s="54" t="str">
        <f t="shared" si="104"/>
        <v/>
      </c>
      <c r="BM487" s="54" t="str">
        <f t="shared" si="105"/>
        <v/>
      </c>
      <c r="BN487" s="54" t="str">
        <f t="shared" si="106"/>
        <v/>
      </c>
      <c r="BO487" s="54" t="str">
        <f t="shared" si="107"/>
        <v/>
      </c>
      <c r="BP487" s="54" t="str">
        <f t="shared" si="108"/>
        <v/>
      </c>
      <c r="BQ487" s="54" t="str">
        <f t="shared" si="109"/>
        <v/>
      </c>
      <c r="BR487" s="54" t="str">
        <f t="shared" si="110"/>
        <v/>
      </c>
      <c r="BS487" s="54" t="str">
        <f t="shared" si="111"/>
        <v/>
      </c>
      <c r="BT487" s="54" t="str">
        <f t="shared" si="112"/>
        <v/>
      </c>
      <c r="BU487" s="54" t="str">
        <f t="shared" si="113"/>
        <v/>
      </c>
    </row>
    <row r="488" spans="2:73" ht="16.2">
      <c r="B488" s="104"/>
      <c r="C488" s="101" t="str">
        <f t="shared" si="119"/>
        <v/>
      </c>
      <c r="D488" s="46"/>
      <c r="E488" s="213"/>
      <c r="F488" s="196"/>
      <c r="G488" s="196"/>
      <c r="H488" s="188"/>
      <c r="I488" s="311"/>
      <c r="J488" s="188"/>
      <c r="K488" s="214"/>
      <c r="L488" s="196"/>
      <c r="M488" s="196"/>
      <c r="N488" s="196"/>
      <c r="O488" s="196"/>
      <c r="P488" s="196"/>
      <c r="Q488" s="196"/>
      <c r="R488" s="196"/>
      <c r="S488" s="196"/>
      <c r="T488" s="197"/>
      <c r="V488" s="294" t="str">
        <f>IFERROR(INDEX($I$76:$I$508, _xlfn.AGGREGATE(15, 6, ROW($I$76:$I$508)-MIN(ROW($I$76:$I$508))+1/($AE$76:$AE$508&lt;&gt;"ingresos")/(COUNTIF($V$75:V487, $I$76:$I$508)=0), 1)), "")</f>
        <v/>
      </c>
      <c r="W488" s="196"/>
      <c r="X488" s="196"/>
      <c r="Y488" s="188"/>
      <c r="Z488" s="102" t="str">
        <f t="shared" si="118"/>
        <v/>
      </c>
      <c r="AA488" s="103" t="str">
        <f t="shared" si="71"/>
        <v/>
      </c>
      <c r="AB488" s="295" t="str">
        <f t="shared" si="72"/>
        <v/>
      </c>
      <c r="AC488" s="296"/>
      <c r="AE488" s="54">
        <f t="shared" si="73"/>
        <v>0</v>
      </c>
      <c r="AF488" s="89"/>
      <c r="AG488" s="89"/>
      <c r="AH488" s="54" t="str">
        <f t="shared" si="74"/>
        <v/>
      </c>
      <c r="AI488" s="54" t="str">
        <f t="shared" si="75"/>
        <v/>
      </c>
      <c r="AJ488" s="54" t="str">
        <f t="shared" si="76"/>
        <v/>
      </c>
      <c r="AK488" s="54" t="str">
        <f t="shared" si="77"/>
        <v/>
      </c>
      <c r="AL488" s="54" t="str">
        <f t="shared" si="78"/>
        <v/>
      </c>
      <c r="AM488" s="54" t="str">
        <f t="shared" si="79"/>
        <v/>
      </c>
      <c r="AN488" s="54" t="str">
        <f t="shared" si="80"/>
        <v/>
      </c>
      <c r="AO488" s="54" t="str">
        <f t="shared" si="81"/>
        <v/>
      </c>
      <c r="AP488" s="54" t="str">
        <f t="shared" si="82"/>
        <v/>
      </c>
      <c r="AQ488" s="54" t="str">
        <f t="shared" si="83"/>
        <v/>
      </c>
      <c r="AR488" s="54" t="str">
        <f t="shared" si="84"/>
        <v/>
      </c>
      <c r="AS488" s="54" t="str">
        <f t="shared" si="85"/>
        <v/>
      </c>
      <c r="AT488" s="54" t="str">
        <f t="shared" si="86"/>
        <v/>
      </c>
      <c r="AU488" s="54" t="str">
        <f t="shared" si="87"/>
        <v/>
      </c>
      <c r="AV488" s="54" t="str">
        <f t="shared" si="88"/>
        <v/>
      </c>
      <c r="AW488" s="54" t="str">
        <f t="shared" si="89"/>
        <v/>
      </c>
      <c r="AX488" s="54" t="str">
        <f t="shared" si="90"/>
        <v/>
      </c>
      <c r="AY488" s="54" t="str">
        <f t="shared" si="91"/>
        <v/>
      </c>
      <c r="AZ488" s="54" t="str">
        <f t="shared" si="92"/>
        <v/>
      </c>
      <c r="BA488" s="54" t="str">
        <f t="shared" si="93"/>
        <v/>
      </c>
      <c r="BB488" s="54" t="str">
        <f t="shared" si="94"/>
        <v/>
      </c>
      <c r="BC488" s="54" t="str">
        <f t="shared" si="95"/>
        <v/>
      </c>
      <c r="BD488" s="54" t="str">
        <f t="shared" si="96"/>
        <v/>
      </c>
      <c r="BE488" s="54" t="str">
        <f t="shared" si="97"/>
        <v/>
      </c>
      <c r="BF488" s="54" t="str">
        <f t="shared" si="98"/>
        <v/>
      </c>
      <c r="BG488" s="54" t="str">
        <f t="shared" si="99"/>
        <v/>
      </c>
      <c r="BH488" s="54" t="str">
        <f t="shared" si="100"/>
        <v/>
      </c>
      <c r="BI488" s="54" t="str">
        <f t="shared" si="101"/>
        <v/>
      </c>
      <c r="BJ488" s="54" t="str">
        <f t="shared" si="102"/>
        <v/>
      </c>
      <c r="BK488" s="54" t="str">
        <f t="shared" si="103"/>
        <v/>
      </c>
      <c r="BL488" s="54" t="str">
        <f t="shared" si="104"/>
        <v/>
      </c>
      <c r="BM488" s="54" t="str">
        <f t="shared" si="105"/>
        <v/>
      </c>
      <c r="BN488" s="54" t="str">
        <f t="shared" si="106"/>
        <v/>
      </c>
      <c r="BO488" s="54" t="str">
        <f t="shared" si="107"/>
        <v/>
      </c>
      <c r="BP488" s="54" t="str">
        <f t="shared" si="108"/>
        <v/>
      </c>
      <c r="BQ488" s="54" t="str">
        <f t="shared" si="109"/>
        <v/>
      </c>
      <c r="BR488" s="54" t="str">
        <f t="shared" si="110"/>
        <v/>
      </c>
      <c r="BS488" s="54" t="str">
        <f t="shared" si="111"/>
        <v/>
      </c>
      <c r="BT488" s="54" t="str">
        <f t="shared" si="112"/>
        <v/>
      </c>
      <c r="BU488" s="54" t="str">
        <f t="shared" si="113"/>
        <v/>
      </c>
    </row>
    <row r="489" spans="2:73" ht="16.2">
      <c r="B489" s="104"/>
      <c r="C489" s="101" t="str">
        <f t="shared" si="119"/>
        <v/>
      </c>
      <c r="D489" s="46"/>
      <c r="E489" s="213"/>
      <c r="F489" s="196"/>
      <c r="G489" s="196"/>
      <c r="H489" s="188"/>
      <c r="I489" s="311"/>
      <c r="J489" s="188"/>
      <c r="K489" s="214"/>
      <c r="L489" s="196"/>
      <c r="M489" s="196"/>
      <c r="N489" s="196"/>
      <c r="O489" s="196"/>
      <c r="P489" s="196"/>
      <c r="Q489" s="196"/>
      <c r="R489" s="196"/>
      <c r="S489" s="196"/>
      <c r="T489" s="197"/>
      <c r="V489" s="294" t="str">
        <f>IFERROR(INDEX($I$76:$I$508, _xlfn.AGGREGATE(15, 6, ROW($I$76:$I$508)-MIN(ROW($I$76:$I$508))+1/($AE$76:$AE$508&lt;&gt;"ingresos")/(COUNTIF($V$75:V488, $I$76:$I$508)=0), 1)), "")</f>
        <v/>
      </c>
      <c r="W489" s="196"/>
      <c r="X489" s="196"/>
      <c r="Y489" s="188"/>
      <c r="Z489" s="102" t="str">
        <f t="shared" si="118"/>
        <v/>
      </c>
      <c r="AA489" s="103" t="str">
        <f t="shared" si="71"/>
        <v/>
      </c>
      <c r="AB489" s="295" t="str">
        <f t="shared" si="72"/>
        <v/>
      </c>
      <c r="AC489" s="296"/>
      <c r="AE489" s="54">
        <f t="shared" si="73"/>
        <v>0</v>
      </c>
      <c r="AF489" s="89"/>
      <c r="AG489" s="89"/>
      <c r="AH489" s="54" t="str">
        <f t="shared" si="74"/>
        <v/>
      </c>
      <c r="AI489" s="54" t="str">
        <f t="shared" si="75"/>
        <v/>
      </c>
      <c r="AJ489" s="54" t="str">
        <f t="shared" si="76"/>
        <v/>
      </c>
      <c r="AK489" s="54" t="str">
        <f t="shared" si="77"/>
        <v/>
      </c>
      <c r="AL489" s="54" t="str">
        <f t="shared" si="78"/>
        <v/>
      </c>
      <c r="AM489" s="54" t="str">
        <f t="shared" si="79"/>
        <v/>
      </c>
      <c r="AN489" s="54" t="str">
        <f t="shared" si="80"/>
        <v/>
      </c>
      <c r="AO489" s="54" t="str">
        <f t="shared" si="81"/>
        <v/>
      </c>
      <c r="AP489" s="54" t="str">
        <f t="shared" si="82"/>
        <v/>
      </c>
      <c r="AQ489" s="54" t="str">
        <f t="shared" si="83"/>
        <v/>
      </c>
      <c r="AR489" s="54" t="str">
        <f t="shared" si="84"/>
        <v/>
      </c>
      <c r="AS489" s="54" t="str">
        <f t="shared" si="85"/>
        <v/>
      </c>
      <c r="AT489" s="54" t="str">
        <f t="shared" si="86"/>
        <v/>
      </c>
      <c r="AU489" s="54" t="str">
        <f t="shared" si="87"/>
        <v/>
      </c>
      <c r="AV489" s="54" t="str">
        <f t="shared" si="88"/>
        <v/>
      </c>
      <c r="AW489" s="54" t="str">
        <f t="shared" si="89"/>
        <v/>
      </c>
      <c r="AX489" s="54" t="str">
        <f t="shared" si="90"/>
        <v/>
      </c>
      <c r="AY489" s="54" t="str">
        <f t="shared" si="91"/>
        <v/>
      </c>
      <c r="AZ489" s="54" t="str">
        <f t="shared" si="92"/>
        <v/>
      </c>
      <c r="BA489" s="54" t="str">
        <f t="shared" si="93"/>
        <v/>
      </c>
      <c r="BB489" s="54" t="str">
        <f t="shared" si="94"/>
        <v/>
      </c>
      <c r="BC489" s="54" t="str">
        <f t="shared" si="95"/>
        <v/>
      </c>
      <c r="BD489" s="54" t="str">
        <f t="shared" si="96"/>
        <v/>
      </c>
      <c r="BE489" s="54" t="str">
        <f t="shared" si="97"/>
        <v/>
      </c>
      <c r="BF489" s="54" t="str">
        <f t="shared" si="98"/>
        <v/>
      </c>
      <c r="BG489" s="54" t="str">
        <f t="shared" si="99"/>
        <v/>
      </c>
      <c r="BH489" s="54" t="str">
        <f t="shared" si="100"/>
        <v/>
      </c>
      <c r="BI489" s="54" t="str">
        <f t="shared" si="101"/>
        <v/>
      </c>
      <c r="BJ489" s="54" t="str">
        <f t="shared" si="102"/>
        <v/>
      </c>
      <c r="BK489" s="54" t="str">
        <f t="shared" si="103"/>
        <v/>
      </c>
      <c r="BL489" s="54" t="str">
        <f t="shared" si="104"/>
        <v/>
      </c>
      <c r="BM489" s="54" t="str">
        <f t="shared" si="105"/>
        <v/>
      </c>
      <c r="BN489" s="54" t="str">
        <f t="shared" si="106"/>
        <v/>
      </c>
      <c r="BO489" s="54" t="str">
        <f t="shared" si="107"/>
        <v/>
      </c>
      <c r="BP489" s="54" t="str">
        <f t="shared" si="108"/>
        <v/>
      </c>
      <c r="BQ489" s="54" t="str">
        <f t="shared" si="109"/>
        <v/>
      </c>
      <c r="BR489" s="54" t="str">
        <f t="shared" si="110"/>
        <v/>
      </c>
      <c r="BS489" s="54" t="str">
        <f t="shared" si="111"/>
        <v/>
      </c>
      <c r="BT489" s="54" t="str">
        <f t="shared" si="112"/>
        <v/>
      </c>
      <c r="BU489" s="54" t="str">
        <f t="shared" si="113"/>
        <v/>
      </c>
    </row>
    <row r="490" spans="2:73" ht="16.2">
      <c r="B490" s="104"/>
      <c r="C490" s="101" t="str">
        <f t="shared" si="119"/>
        <v/>
      </c>
      <c r="D490" s="46"/>
      <c r="E490" s="213"/>
      <c r="F490" s="196"/>
      <c r="G490" s="196"/>
      <c r="H490" s="188"/>
      <c r="I490" s="311"/>
      <c r="J490" s="188"/>
      <c r="K490" s="214"/>
      <c r="L490" s="196"/>
      <c r="M490" s="196"/>
      <c r="N490" s="196"/>
      <c r="O490" s="196"/>
      <c r="P490" s="196"/>
      <c r="Q490" s="196"/>
      <c r="R490" s="196"/>
      <c r="S490" s="196"/>
      <c r="T490" s="197"/>
      <c r="V490" s="294" t="str">
        <f>IFERROR(INDEX($I$76:$I$508, _xlfn.AGGREGATE(15, 6, ROW($I$76:$I$508)-MIN(ROW($I$76:$I$508))+1/($AE$76:$AE$508&lt;&gt;"ingresos")/(COUNTIF($V$75:V489, $I$76:$I$508)=0), 1)), "")</f>
        <v/>
      </c>
      <c r="W490" s="196"/>
      <c r="X490" s="196"/>
      <c r="Y490" s="188"/>
      <c r="Z490" s="102" t="str">
        <f t="shared" si="118"/>
        <v/>
      </c>
      <c r="AA490" s="103" t="str">
        <f t="shared" si="71"/>
        <v/>
      </c>
      <c r="AB490" s="295" t="str">
        <f t="shared" si="72"/>
        <v/>
      </c>
      <c r="AC490" s="296"/>
      <c r="AE490" s="54">
        <f t="shared" si="73"/>
        <v>0</v>
      </c>
      <c r="AF490" s="89"/>
      <c r="AG490" s="89"/>
      <c r="AH490" s="54" t="str">
        <f t="shared" si="74"/>
        <v/>
      </c>
      <c r="AI490" s="54" t="str">
        <f t="shared" si="75"/>
        <v/>
      </c>
      <c r="AJ490" s="54" t="str">
        <f t="shared" si="76"/>
        <v/>
      </c>
      <c r="AK490" s="54" t="str">
        <f t="shared" si="77"/>
        <v/>
      </c>
      <c r="AL490" s="54" t="str">
        <f t="shared" si="78"/>
        <v/>
      </c>
      <c r="AM490" s="54" t="str">
        <f t="shared" si="79"/>
        <v/>
      </c>
      <c r="AN490" s="54" t="str">
        <f t="shared" si="80"/>
        <v/>
      </c>
      <c r="AO490" s="54" t="str">
        <f t="shared" si="81"/>
        <v/>
      </c>
      <c r="AP490" s="54" t="str">
        <f t="shared" si="82"/>
        <v/>
      </c>
      <c r="AQ490" s="54" t="str">
        <f t="shared" si="83"/>
        <v/>
      </c>
      <c r="AR490" s="54" t="str">
        <f t="shared" si="84"/>
        <v/>
      </c>
      <c r="AS490" s="54" t="str">
        <f t="shared" si="85"/>
        <v/>
      </c>
      <c r="AT490" s="54" t="str">
        <f t="shared" si="86"/>
        <v/>
      </c>
      <c r="AU490" s="54" t="str">
        <f t="shared" si="87"/>
        <v/>
      </c>
      <c r="AV490" s="54" t="str">
        <f t="shared" si="88"/>
        <v/>
      </c>
      <c r="AW490" s="54" t="str">
        <f t="shared" si="89"/>
        <v/>
      </c>
      <c r="AX490" s="54" t="str">
        <f t="shared" si="90"/>
        <v/>
      </c>
      <c r="AY490" s="54" t="str">
        <f t="shared" si="91"/>
        <v/>
      </c>
      <c r="AZ490" s="54" t="str">
        <f t="shared" si="92"/>
        <v/>
      </c>
      <c r="BA490" s="54" t="str">
        <f t="shared" si="93"/>
        <v/>
      </c>
      <c r="BB490" s="54" t="str">
        <f t="shared" si="94"/>
        <v/>
      </c>
      <c r="BC490" s="54" t="str">
        <f t="shared" si="95"/>
        <v/>
      </c>
      <c r="BD490" s="54" t="str">
        <f t="shared" si="96"/>
        <v/>
      </c>
      <c r="BE490" s="54" t="str">
        <f t="shared" si="97"/>
        <v/>
      </c>
      <c r="BF490" s="54" t="str">
        <f t="shared" si="98"/>
        <v/>
      </c>
      <c r="BG490" s="54" t="str">
        <f t="shared" si="99"/>
        <v/>
      </c>
      <c r="BH490" s="54" t="str">
        <f t="shared" si="100"/>
        <v/>
      </c>
      <c r="BI490" s="54" t="str">
        <f t="shared" si="101"/>
        <v/>
      </c>
      <c r="BJ490" s="54" t="str">
        <f t="shared" si="102"/>
        <v/>
      </c>
      <c r="BK490" s="54" t="str">
        <f t="shared" si="103"/>
        <v/>
      </c>
      <c r="BL490" s="54" t="str">
        <f t="shared" si="104"/>
        <v/>
      </c>
      <c r="BM490" s="54" t="str">
        <f t="shared" si="105"/>
        <v/>
      </c>
      <c r="BN490" s="54" t="str">
        <f t="shared" si="106"/>
        <v/>
      </c>
      <c r="BO490" s="54" t="str">
        <f t="shared" si="107"/>
        <v/>
      </c>
      <c r="BP490" s="54" t="str">
        <f t="shared" si="108"/>
        <v/>
      </c>
      <c r="BQ490" s="54" t="str">
        <f t="shared" si="109"/>
        <v/>
      </c>
      <c r="BR490" s="54" t="str">
        <f t="shared" si="110"/>
        <v/>
      </c>
      <c r="BS490" s="54" t="str">
        <f t="shared" si="111"/>
        <v/>
      </c>
      <c r="BT490" s="54" t="str">
        <f t="shared" si="112"/>
        <v/>
      </c>
      <c r="BU490" s="54" t="str">
        <f t="shared" si="113"/>
        <v/>
      </c>
    </row>
    <row r="491" spans="2:73" ht="16.2">
      <c r="B491" s="104"/>
      <c r="C491" s="101" t="str">
        <f t="shared" si="119"/>
        <v/>
      </c>
      <c r="D491" s="46"/>
      <c r="E491" s="213"/>
      <c r="F491" s="196"/>
      <c r="G491" s="196"/>
      <c r="H491" s="188"/>
      <c r="I491" s="311"/>
      <c r="J491" s="188"/>
      <c r="K491" s="214"/>
      <c r="L491" s="196"/>
      <c r="M491" s="196"/>
      <c r="N491" s="196"/>
      <c r="O491" s="196"/>
      <c r="P491" s="196"/>
      <c r="Q491" s="196"/>
      <c r="R491" s="196"/>
      <c r="S491" s="196"/>
      <c r="T491" s="197"/>
      <c r="V491" s="294" t="str">
        <f>IFERROR(INDEX($I$76:$I$508, _xlfn.AGGREGATE(15, 6, ROW($I$76:$I$508)-MIN(ROW($I$76:$I$508))+1/($AE$76:$AE$508&lt;&gt;"ingresos")/(COUNTIF($V$75:V490, $I$76:$I$508)=0), 1)), "")</f>
        <v/>
      </c>
      <c r="W491" s="196"/>
      <c r="X491" s="196"/>
      <c r="Y491" s="188"/>
      <c r="Z491" s="102" t="str">
        <f t="shared" si="118"/>
        <v/>
      </c>
      <c r="AA491" s="103" t="str">
        <f t="shared" si="71"/>
        <v/>
      </c>
      <c r="AB491" s="295" t="str">
        <f t="shared" si="72"/>
        <v/>
      </c>
      <c r="AC491" s="296"/>
      <c r="AE491" s="54">
        <f t="shared" si="73"/>
        <v>0</v>
      </c>
      <c r="AF491" s="89"/>
      <c r="AG491" s="89"/>
      <c r="AH491" s="54" t="str">
        <f t="shared" si="74"/>
        <v/>
      </c>
      <c r="AI491" s="54" t="str">
        <f t="shared" si="75"/>
        <v/>
      </c>
      <c r="AJ491" s="54" t="str">
        <f t="shared" si="76"/>
        <v/>
      </c>
      <c r="AK491" s="54" t="str">
        <f t="shared" si="77"/>
        <v/>
      </c>
      <c r="AL491" s="54" t="str">
        <f t="shared" si="78"/>
        <v/>
      </c>
      <c r="AM491" s="54" t="str">
        <f t="shared" si="79"/>
        <v/>
      </c>
      <c r="AN491" s="54" t="str">
        <f t="shared" si="80"/>
        <v/>
      </c>
      <c r="AO491" s="54" t="str">
        <f t="shared" si="81"/>
        <v/>
      </c>
      <c r="AP491" s="54" t="str">
        <f t="shared" si="82"/>
        <v/>
      </c>
      <c r="AQ491" s="54" t="str">
        <f t="shared" si="83"/>
        <v/>
      </c>
      <c r="AR491" s="54" t="str">
        <f t="shared" si="84"/>
        <v/>
      </c>
      <c r="AS491" s="54" t="str">
        <f t="shared" si="85"/>
        <v/>
      </c>
      <c r="AT491" s="54" t="str">
        <f t="shared" si="86"/>
        <v/>
      </c>
      <c r="AU491" s="54" t="str">
        <f t="shared" si="87"/>
        <v/>
      </c>
      <c r="AV491" s="54" t="str">
        <f t="shared" si="88"/>
        <v/>
      </c>
      <c r="AW491" s="54" t="str">
        <f t="shared" si="89"/>
        <v/>
      </c>
      <c r="AX491" s="54" t="str">
        <f t="shared" si="90"/>
        <v/>
      </c>
      <c r="AY491" s="54" t="str">
        <f t="shared" si="91"/>
        <v/>
      </c>
      <c r="AZ491" s="54" t="str">
        <f t="shared" si="92"/>
        <v/>
      </c>
      <c r="BA491" s="54" t="str">
        <f t="shared" si="93"/>
        <v/>
      </c>
      <c r="BB491" s="54" t="str">
        <f t="shared" si="94"/>
        <v/>
      </c>
      <c r="BC491" s="54" t="str">
        <f t="shared" si="95"/>
        <v/>
      </c>
      <c r="BD491" s="54" t="str">
        <f t="shared" si="96"/>
        <v/>
      </c>
      <c r="BE491" s="54" t="str">
        <f t="shared" si="97"/>
        <v/>
      </c>
      <c r="BF491" s="54" t="str">
        <f t="shared" si="98"/>
        <v/>
      </c>
      <c r="BG491" s="54" t="str">
        <f t="shared" si="99"/>
        <v/>
      </c>
      <c r="BH491" s="54" t="str">
        <f t="shared" si="100"/>
        <v/>
      </c>
      <c r="BI491" s="54" t="str">
        <f t="shared" si="101"/>
        <v/>
      </c>
      <c r="BJ491" s="54" t="str">
        <f t="shared" si="102"/>
        <v/>
      </c>
      <c r="BK491" s="54" t="str">
        <f t="shared" si="103"/>
        <v/>
      </c>
      <c r="BL491" s="54" t="str">
        <f t="shared" si="104"/>
        <v/>
      </c>
      <c r="BM491" s="54" t="str">
        <f t="shared" si="105"/>
        <v/>
      </c>
      <c r="BN491" s="54" t="str">
        <f t="shared" si="106"/>
        <v/>
      </c>
      <c r="BO491" s="54" t="str">
        <f t="shared" si="107"/>
        <v/>
      </c>
      <c r="BP491" s="54" t="str">
        <f t="shared" si="108"/>
        <v/>
      </c>
      <c r="BQ491" s="54" t="str">
        <f t="shared" si="109"/>
        <v/>
      </c>
      <c r="BR491" s="54" t="str">
        <f t="shared" si="110"/>
        <v/>
      </c>
      <c r="BS491" s="54" t="str">
        <f t="shared" si="111"/>
        <v/>
      </c>
      <c r="BT491" s="54" t="str">
        <f t="shared" si="112"/>
        <v/>
      </c>
      <c r="BU491" s="54" t="str">
        <f t="shared" si="113"/>
        <v/>
      </c>
    </row>
    <row r="492" spans="2:73" ht="16.2">
      <c r="B492" s="104"/>
      <c r="C492" s="101" t="str">
        <f t="shared" si="119"/>
        <v/>
      </c>
      <c r="D492" s="46"/>
      <c r="E492" s="213"/>
      <c r="F492" s="196"/>
      <c r="G492" s="196"/>
      <c r="H492" s="188"/>
      <c r="I492" s="311"/>
      <c r="J492" s="188"/>
      <c r="K492" s="214"/>
      <c r="L492" s="196"/>
      <c r="M492" s="196"/>
      <c r="N492" s="196"/>
      <c r="O492" s="196"/>
      <c r="P492" s="196"/>
      <c r="Q492" s="196"/>
      <c r="R492" s="196"/>
      <c r="S492" s="196"/>
      <c r="T492" s="197"/>
      <c r="V492" s="294" t="str">
        <f>IFERROR(INDEX($I$76:$I$508, _xlfn.AGGREGATE(15, 6, ROW($I$76:$I$508)-MIN(ROW($I$76:$I$508))+1/($AE$76:$AE$508&lt;&gt;"ingresos")/(COUNTIF($V$75:V491, $I$76:$I$508)=0), 1)), "")</f>
        <v/>
      </c>
      <c r="W492" s="196"/>
      <c r="X492" s="196"/>
      <c r="Y492" s="188"/>
      <c r="Z492" s="102" t="str">
        <f t="shared" si="118"/>
        <v/>
      </c>
      <c r="AA492" s="103" t="str">
        <f t="shared" si="71"/>
        <v/>
      </c>
      <c r="AB492" s="295" t="str">
        <f t="shared" si="72"/>
        <v/>
      </c>
      <c r="AC492" s="296"/>
      <c r="AE492" s="54">
        <f t="shared" si="73"/>
        <v>0</v>
      </c>
      <c r="AF492" s="89"/>
      <c r="AG492" s="89"/>
      <c r="AH492" s="54" t="str">
        <f t="shared" si="74"/>
        <v/>
      </c>
      <c r="AI492" s="54" t="str">
        <f t="shared" si="75"/>
        <v/>
      </c>
      <c r="AJ492" s="54" t="str">
        <f t="shared" si="76"/>
        <v/>
      </c>
      <c r="AK492" s="54" t="str">
        <f t="shared" si="77"/>
        <v/>
      </c>
      <c r="AL492" s="54" t="str">
        <f t="shared" si="78"/>
        <v/>
      </c>
      <c r="AM492" s="54" t="str">
        <f t="shared" si="79"/>
        <v/>
      </c>
      <c r="AN492" s="54" t="str">
        <f t="shared" si="80"/>
        <v/>
      </c>
      <c r="AO492" s="54" t="str">
        <f t="shared" si="81"/>
        <v/>
      </c>
      <c r="AP492" s="54" t="str">
        <f t="shared" si="82"/>
        <v/>
      </c>
      <c r="AQ492" s="54" t="str">
        <f t="shared" si="83"/>
        <v/>
      </c>
      <c r="AR492" s="54" t="str">
        <f t="shared" si="84"/>
        <v/>
      </c>
      <c r="AS492" s="54" t="str">
        <f t="shared" si="85"/>
        <v/>
      </c>
      <c r="AT492" s="54" t="str">
        <f t="shared" si="86"/>
        <v/>
      </c>
      <c r="AU492" s="54" t="str">
        <f t="shared" si="87"/>
        <v/>
      </c>
      <c r="AV492" s="54" t="str">
        <f t="shared" si="88"/>
        <v/>
      </c>
      <c r="AW492" s="54" t="str">
        <f t="shared" si="89"/>
        <v/>
      </c>
      <c r="AX492" s="54" t="str">
        <f t="shared" si="90"/>
        <v/>
      </c>
      <c r="AY492" s="54" t="str">
        <f t="shared" si="91"/>
        <v/>
      </c>
      <c r="AZ492" s="54" t="str">
        <f t="shared" si="92"/>
        <v/>
      </c>
      <c r="BA492" s="54" t="str">
        <f t="shared" si="93"/>
        <v/>
      </c>
      <c r="BB492" s="54" t="str">
        <f t="shared" si="94"/>
        <v/>
      </c>
      <c r="BC492" s="54" t="str">
        <f t="shared" si="95"/>
        <v/>
      </c>
      <c r="BD492" s="54" t="str">
        <f t="shared" si="96"/>
        <v/>
      </c>
      <c r="BE492" s="54" t="str">
        <f t="shared" si="97"/>
        <v/>
      </c>
      <c r="BF492" s="54" t="str">
        <f t="shared" si="98"/>
        <v/>
      </c>
      <c r="BG492" s="54" t="str">
        <f t="shared" si="99"/>
        <v/>
      </c>
      <c r="BH492" s="54" t="str">
        <f t="shared" si="100"/>
        <v/>
      </c>
      <c r="BI492" s="54" t="str">
        <f t="shared" si="101"/>
        <v/>
      </c>
      <c r="BJ492" s="54" t="str">
        <f t="shared" si="102"/>
        <v/>
      </c>
      <c r="BK492" s="54" t="str">
        <f t="shared" si="103"/>
        <v/>
      </c>
      <c r="BL492" s="54" t="str">
        <f t="shared" si="104"/>
        <v/>
      </c>
      <c r="BM492" s="54" t="str">
        <f t="shared" si="105"/>
        <v/>
      </c>
      <c r="BN492" s="54" t="str">
        <f t="shared" si="106"/>
        <v/>
      </c>
      <c r="BO492" s="54" t="str">
        <f t="shared" si="107"/>
        <v/>
      </c>
      <c r="BP492" s="54" t="str">
        <f t="shared" si="108"/>
        <v/>
      </c>
      <c r="BQ492" s="54" t="str">
        <f t="shared" si="109"/>
        <v/>
      </c>
      <c r="BR492" s="54" t="str">
        <f t="shared" si="110"/>
        <v/>
      </c>
      <c r="BS492" s="54" t="str">
        <f t="shared" si="111"/>
        <v/>
      </c>
      <c r="BT492" s="54" t="str">
        <f t="shared" si="112"/>
        <v/>
      </c>
      <c r="BU492" s="54" t="str">
        <f t="shared" si="113"/>
        <v/>
      </c>
    </row>
    <row r="493" spans="2:73" ht="16.2">
      <c r="B493" s="104"/>
      <c r="C493" s="101" t="str">
        <f t="shared" si="119"/>
        <v/>
      </c>
      <c r="D493" s="46"/>
      <c r="E493" s="213"/>
      <c r="F493" s="196"/>
      <c r="G493" s="196"/>
      <c r="H493" s="188"/>
      <c r="I493" s="311"/>
      <c r="J493" s="188"/>
      <c r="K493" s="214"/>
      <c r="L493" s="196"/>
      <c r="M493" s="196"/>
      <c r="N493" s="196"/>
      <c r="O493" s="196"/>
      <c r="P493" s="196"/>
      <c r="Q493" s="196"/>
      <c r="R493" s="196"/>
      <c r="S493" s="196"/>
      <c r="T493" s="197"/>
      <c r="V493" s="294" t="str">
        <f>IFERROR(INDEX($I$76:$I$508, _xlfn.AGGREGATE(15, 6, ROW($I$76:$I$508)-MIN(ROW($I$76:$I$508))+1/($AE$76:$AE$508&lt;&gt;"ingresos")/(COUNTIF($V$75:V492, $I$76:$I$508)=0), 1)), "")</f>
        <v/>
      </c>
      <c r="W493" s="196"/>
      <c r="X493" s="196"/>
      <c r="Y493" s="188"/>
      <c r="Z493" s="102" t="str">
        <f t="shared" si="118"/>
        <v/>
      </c>
      <c r="AA493" s="103" t="str">
        <f t="shared" si="71"/>
        <v/>
      </c>
      <c r="AB493" s="295" t="str">
        <f t="shared" si="72"/>
        <v/>
      </c>
      <c r="AC493" s="296"/>
      <c r="AE493" s="54">
        <f t="shared" si="73"/>
        <v>0</v>
      </c>
      <c r="AF493" s="89"/>
      <c r="AG493" s="89"/>
      <c r="AH493" s="54" t="str">
        <f t="shared" si="74"/>
        <v/>
      </c>
      <c r="AI493" s="54" t="str">
        <f t="shared" si="75"/>
        <v/>
      </c>
      <c r="AJ493" s="54" t="str">
        <f t="shared" si="76"/>
        <v/>
      </c>
      <c r="AK493" s="54" t="str">
        <f t="shared" si="77"/>
        <v/>
      </c>
      <c r="AL493" s="54" t="str">
        <f t="shared" si="78"/>
        <v/>
      </c>
      <c r="AM493" s="54" t="str">
        <f t="shared" si="79"/>
        <v/>
      </c>
      <c r="AN493" s="54" t="str">
        <f t="shared" si="80"/>
        <v/>
      </c>
      <c r="AO493" s="54" t="str">
        <f t="shared" si="81"/>
        <v/>
      </c>
      <c r="AP493" s="54" t="str">
        <f t="shared" si="82"/>
        <v/>
      </c>
      <c r="AQ493" s="54" t="str">
        <f t="shared" si="83"/>
        <v/>
      </c>
      <c r="AR493" s="54" t="str">
        <f t="shared" si="84"/>
        <v/>
      </c>
      <c r="AS493" s="54" t="str">
        <f t="shared" si="85"/>
        <v/>
      </c>
      <c r="AT493" s="54" t="str">
        <f t="shared" si="86"/>
        <v/>
      </c>
      <c r="AU493" s="54" t="str">
        <f t="shared" si="87"/>
        <v/>
      </c>
      <c r="AV493" s="54" t="str">
        <f t="shared" si="88"/>
        <v/>
      </c>
      <c r="AW493" s="54" t="str">
        <f t="shared" si="89"/>
        <v/>
      </c>
      <c r="AX493" s="54" t="str">
        <f t="shared" si="90"/>
        <v/>
      </c>
      <c r="AY493" s="54" t="str">
        <f t="shared" si="91"/>
        <v/>
      </c>
      <c r="AZ493" s="54" t="str">
        <f t="shared" si="92"/>
        <v/>
      </c>
      <c r="BA493" s="54" t="str">
        <f t="shared" si="93"/>
        <v/>
      </c>
      <c r="BB493" s="54" t="str">
        <f t="shared" si="94"/>
        <v/>
      </c>
      <c r="BC493" s="54" t="str">
        <f t="shared" si="95"/>
        <v/>
      </c>
      <c r="BD493" s="54" t="str">
        <f t="shared" si="96"/>
        <v/>
      </c>
      <c r="BE493" s="54" t="str">
        <f t="shared" si="97"/>
        <v/>
      </c>
      <c r="BF493" s="54" t="str">
        <f t="shared" si="98"/>
        <v/>
      </c>
      <c r="BG493" s="54" t="str">
        <f t="shared" si="99"/>
        <v/>
      </c>
      <c r="BH493" s="54" t="str">
        <f t="shared" si="100"/>
        <v/>
      </c>
      <c r="BI493" s="54" t="str">
        <f t="shared" si="101"/>
        <v/>
      </c>
      <c r="BJ493" s="54" t="str">
        <f t="shared" si="102"/>
        <v/>
      </c>
      <c r="BK493" s="54" t="str">
        <f t="shared" si="103"/>
        <v/>
      </c>
      <c r="BL493" s="54" t="str">
        <f t="shared" si="104"/>
        <v/>
      </c>
      <c r="BM493" s="54" t="str">
        <f t="shared" si="105"/>
        <v/>
      </c>
      <c r="BN493" s="54" t="str">
        <f t="shared" si="106"/>
        <v/>
      </c>
      <c r="BO493" s="54" t="str">
        <f t="shared" si="107"/>
        <v/>
      </c>
      <c r="BP493" s="54" t="str">
        <f t="shared" si="108"/>
        <v/>
      </c>
      <c r="BQ493" s="54" t="str">
        <f t="shared" si="109"/>
        <v/>
      </c>
      <c r="BR493" s="54" t="str">
        <f t="shared" si="110"/>
        <v/>
      </c>
      <c r="BS493" s="54" t="str">
        <f t="shared" si="111"/>
        <v/>
      </c>
      <c r="BT493" s="54" t="str">
        <f t="shared" si="112"/>
        <v/>
      </c>
      <c r="BU493" s="54" t="str">
        <f t="shared" si="113"/>
        <v/>
      </c>
    </row>
    <row r="494" spans="2:73" ht="16.2">
      <c r="B494" s="104"/>
      <c r="C494" s="101" t="str">
        <f t="shared" si="119"/>
        <v/>
      </c>
      <c r="D494" s="46"/>
      <c r="E494" s="213"/>
      <c r="F494" s="196"/>
      <c r="G494" s="196"/>
      <c r="H494" s="188"/>
      <c r="I494" s="311"/>
      <c r="J494" s="188"/>
      <c r="K494" s="214"/>
      <c r="L494" s="196"/>
      <c r="M494" s="196"/>
      <c r="N494" s="196"/>
      <c r="O494" s="196"/>
      <c r="P494" s="196"/>
      <c r="Q494" s="196"/>
      <c r="R494" s="196"/>
      <c r="S494" s="196"/>
      <c r="T494" s="197"/>
      <c r="V494" s="294" t="str">
        <f>IFERROR(INDEX($I$76:$I$508, _xlfn.AGGREGATE(15, 6, ROW($I$76:$I$508)-MIN(ROW($I$76:$I$508))+1/($AE$76:$AE$508&lt;&gt;"ingresos")/(COUNTIF($V$75:V493, $I$76:$I$508)=0), 1)), "")</f>
        <v/>
      </c>
      <c r="W494" s="196"/>
      <c r="X494" s="196"/>
      <c r="Y494" s="188"/>
      <c r="Z494" s="102" t="str">
        <f t="shared" si="118"/>
        <v/>
      </c>
      <c r="AA494" s="103" t="str">
        <f t="shared" si="71"/>
        <v/>
      </c>
      <c r="AB494" s="295" t="str">
        <f t="shared" si="72"/>
        <v/>
      </c>
      <c r="AC494" s="296"/>
      <c r="AE494" s="54">
        <f t="shared" si="73"/>
        <v>0</v>
      </c>
      <c r="AF494" s="89"/>
      <c r="AG494" s="89"/>
      <c r="AH494" s="54" t="str">
        <f t="shared" si="74"/>
        <v/>
      </c>
      <c r="AI494" s="54" t="str">
        <f t="shared" si="75"/>
        <v/>
      </c>
      <c r="AJ494" s="54" t="str">
        <f t="shared" si="76"/>
        <v/>
      </c>
      <c r="AK494" s="54" t="str">
        <f t="shared" si="77"/>
        <v/>
      </c>
      <c r="AL494" s="54" t="str">
        <f t="shared" si="78"/>
        <v/>
      </c>
      <c r="AM494" s="54" t="str">
        <f t="shared" si="79"/>
        <v/>
      </c>
      <c r="AN494" s="54" t="str">
        <f t="shared" si="80"/>
        <v/>
      </c>
      <c r="AO494" s="54" t="str">
        <f t="shared" si="81"/>
        <v/>
      </c>
      <c r="AP494" s="54" t="str">
        <f t="shared" si="82"/>
        <v/>
      </c>
      <c r="AQ494" s="54" t="str">
        <f t="shared" si="83"/>
        <v/>
      </c>
      <c r="AR494" s="54" t="str">
        <f t="shared" si="84"/>
        <v/>
      </c>
      <c r="AS494" s="54" t="str">
        <f t="shared" si="85"/>
        <v/>
      </c>
      <c r="AT494" s="54" t="str">
        <f t="shared" si="86"/>
        <v/>
      </c>
      <c r="AU494" s="54" t="str">
        <f t="shared" si="87"/>
        <v/>
      </c>
      <c r="AV494" s="54" t="str">
        <f t="shared" si="88"/>
        <v/>
      </c>
      <c r="AW494" s="54" t="str">
        <f t="shared" si="89"/>
        <v/>
      </c>
      <c r="AX494" s="54" t="str">
        <f t="shared" si="90"/>
        <v/>
      </c>
      <c r="AY494" s="54" t="str">
        <f t="shared" si="91"/>
        <v/>
      </c>
      <c r="AZ494" s="54" t="str">
        <f t="shared" si="92"/>
        <v/>
      </c>
      <c r="BA494" s="54" t="str">
        <f t="shared" si="93"/>
        <v/>
      </c>
      <c r="BB494" s="54" t="str">
        <f t="shared" si="94"/>
        <v/>
      </c>
      <c r="BC494" s="54" t="str">
        <f t="shared" si="95"/>
        <v/>
      </c>
      <c r="BD494" s="54" t="str">
        <f t="shared" si="96"/>
        <v/>
      </c>
      <c r="BE494" s="54" t="str">
        <f t="shared" si="97"/>
        <v/>
      </c>
      <c r="BF494" s="54" t="str">
        <f t="shared" si="98"/>
        <v/>
      </c>
      <c r="BG494" s="54" t="str">
        <f t="shared" si="99"/>
        <v/>
      </c>
      <c r="BH494" s="54" t="str">
        <f t="shared" si="100"/>
        <v/>
      </c>
      <c r="BI494" s="54" t="str">
        <f t="shared" si="101"/>
        <v/>
      </c>
      <c r="BJ494" s="54" t="str">
        <f t="shared" si="102"/>
        <v/>
      </c>
      <c r="BK494" s="54" t="str">
        <f t="shared" si="103"/>
        <v/>
      </c>
      <c r="BL494" s="54" t="str">
        <f t="shared" si="104"/>
        <v/>
      </c>
      <c r="BM494" s="54" t="str">
        <f t="shared" si="105"/>
        <v/>
      </c>
      <c r="BN494" s="54" t="str">
        <f t="shared" si="106"/>
        <v/>
      </c>
      <c r="BO494" s="54" t="str">
        <f t="shared" si="107"/>
        <v/>
      </c>
      <c r="BP494" s="54" t="str">
        <f t="shared" si="108"/>
        <v/>
      </c>
      <c r="BQ494" s="54" t="str">
        <f t="shared" si="109"/>
        <v/>
      </c>
      <c r="BR494" s="54" t="str">
        <f t="shared" si="110"/>
        <v/>
      </c>
      <c r="BS494" s="54" t="str">
        <f t="shared" si="111"/>
        <v/>
      </c>
      <c r="BT494" s="54" t="str">
        <f t="shared" si="112"/>
        <v/>
      </c>
      <c r="BU494" s="54" t="str">
        <f t="shared" si="113"/>
        <v/>
      </c>
    </row>
    <row r="495" spans="2:73" ht="16.2">
      <c r="B495" s="104"/>
      <c r="C495" s="101" t="str">
        <f t="shared" si="119"/>
        <v/>
      </c>
      <c r="D495" s="46"/>
      <c r="E495" s="213"/>
      <c r="F495" s="196"/>
      <c r="G495" s="196"/>
      <c r="H495" s="188"/>
      <c r="I495" s="311"/>
      <c r="J495" s="188"/>
      <c r="K495" s="214"/>
      <c r="L495" s="196"/>
      <c r="M495" s="196"/>
      <c r="N495" s="196"/>
      <c r="O495" s="196"/>
      <c r="P495" s="196"/>
      <c r="Q495" s="196"/>
      <c r="R495" s="196"/>
      <c r="S495" s="196"/>
      <c r="T495" s="197"/>
      <c r="V495" s="294" t="str">
        <f>IFERROR(INDEX($I$76:$I$508, _xlfn.AGGREGATE(15, 6, ROW($I$76:$I$508)-MIN(ROW($I$76:$I$508))+1/($AE$76:$AE$508&lt;&gt;"ingresos")/(COUNTIF($V$75:V494, $I$76:$I$508)=0), 1)), "")</f>
        <v/>
      </c>
      <c r="W495" s="196"/>
      <c r="X495" s="196"/>
      <c r="Y495" s="188"/>
      <c r="Z495" s="102" t="str">
        <f t="shared" si="118"/>
        <v/>
      </c>
      <c r="AA495" s="103" t="str">
        <f t="shared" si="71"/>
        <v/>
      </c>
      <c r="AB495" s="295" t="str">
        <f t="shared" si="72"/>
        <v/>
      </c>
      <c r="AC495" s="296"/>
      <c r="AE495" s="54">
        <f t="shared" si="73"/>
        <v>0</v>
      </c>
      <c r="AF495" s="89"/>
      <c r="AG495" s="89"/>
      <c r="AH495" s="54" t="str">
        <f t="shared" si="74"/>
        <v/>
      </c>
      <c r="AI495" s="54" t="str">
        <f t="shared" si="75"/>
        <v/>
      </c>
      <c r="AJ495" s="54" t="str">
        <f t="shared" si="76"/>
        <v/>
      </c>
      <c r="AK495" s="54" t="str">
        <f t="shared" si="77"/>
        <v/>
      </c>
      <c r="AL495" s="54" t="str">
        <f t="shared" si="78"/>
        <v/>
      </c>
      <c r="AM495" s="54" t="str">
        <f t="shared" si="79"/>
        <v/>
      </c>
      <c r="AN495" s="54" t="str">
        <f t="shared" si="80"/>
        <v/>
      </c>
      <c r="AO495" s="54" t="str">
        <f t="shared" si="81"/>
        <v/>
      </c>
      <c r="AP495" s="54" t="str">
        <f t="shared" si="82"/>
        <v/>
      </c>
      <c r="AQ495" s="54" t="str">
        <f t="shared" si="83"/>
        <v/>
      </c>
      <c r="AR495" s="54" t="str">
        <f t="shared" si="84"/>
        <v/>
      </c>
      <c r="AS495" s="54" t="str">
        <f t="shared" si="85"/>
        <v/>
      </c>
      <c r="AT495" s="54" t="str">
        <f t="shared" si="86"/>
        <v/>
      </c>
      <c r="AU495" s="54" t="str">
        <f t="shared" si="87"/>
        <v/>
      </c>
      <c r="AV495" s="54" t="str">
        <f t="shared" si="88"/>
        <v/>
      </c>
      <c r="AW495" s="54" t="str">
        <f t="shared" si="89"/>
        <v/>
      </c>
      <c r="AX495" s="54" t="str">
        <f t="shared" si="90"/>
        <v/>
      </c>
      <c r="AY495" s="54" t="str">
        <f t="shared" si="91"/>
        <v/>
      </c>
      <c r="AZ495" s="54" t="str">
        <f t="shared" si="92"/>
        <v/>
      </c>
      <c r="BA495" s="54" t="str">
        <f t="shared" si="93"/>
        <v/>
      </c>
      <c r="BB495" s="54" t="str">
        <f t="shared" si="94"/>
        <v/>
      </c>
      <c r="BC495" s="54" t="str">
        <f t="shared" si="95"/>
        <v/>
      </c>
      <c r="BD495" s="54" t="str">
        <f t="shared" si="96"/>
        <v/>
      </c>
      <c r="BE495" s="54" t="str">
        <f t="shared" si="97"/>
        <v/>
      </c>
      <c r="BF495" s="54" t="str">
        <f t="shared" si="98"/>
        <v/>
      </c>
      <c r="BG495" s="54" t="str">
        <f t="shared" si="99"/>
        <v/>
      </c>
      <c r="BH495" s="54" t="str">
        <f t="shared" si="100"/>
        <v/>
      </c>
      <c r="BI495" s="54" t="str">
        <f t="shared" si="101"/>
        <v/>
      </c>
      <c r="BJ495" s="54" t="str">
        <f t="shared" si="102"/>
        <v/>
      </c>
      <c r="BK495" s="54" t="str">
        <f t="shared" si="103"/>
        <v/>
      </c>
      <c r="BL495" s="54" t="str">
        <f t="shared" si="104"/>
        <v/>
      </c>
      <c r="BM495" s="54" t="str">
        <f t="shared" si="105"/>
        <v/>
      </c>
      <c r="BN495" s="54" t="str">
        <f t="shared" si="106"/>
        <v/>
      </c>
      <c r="BO495" s="54" t="str">
        <f t="shared" si="107"/>
        <v/>
      </c>
      <c r="BP495" s="54" t="str">
        <f t="shared" si="108"/>
        <v/>
      </c>
      <c r="BQ495" s="54" t="str">
        <f t="shared" si="109"/>
        <v/>
      </c>
      <c r="BR495" s="54" t="str">
        <f t="shared" si="110"/>
        <v/>
      </c>
      <c r="BS495" s="54" t="str">
        <f t="shared" si="111"/>
        <v/>
      </c>
      <c r="BT495" s="54" t="str">
        <f t="shared" si="112"/>
        <v/>
      </c>
      <c r="BU495" s="54" t="str">
        <f t="shared" si="113"/>
        <v/>
      </c>
    </row>
    <row r="496" spans="2:73" ht="16.2">
      <c r="B496" s="104"/>
      <c r="C496" s="101" t="str">
        <f t="shared" si="119"/>
        <v/>
      </c>
      <c r="D496" s="46"/>
      <c r="E496" s="213"/>
      <c r="F496" s="196"/>
      <c r="G496" s="196"/>
      <c r="H496" s="188"/>
      <c r="I496" s="311"/>
      <c r="J496" s="188"/>
      <c r="K496" s="214"/>
      <c r="L496" s="196"/>
      <c r="M496" s="196"/>
      <c r="N496" s="196"/>
      <c r="O496" s="196"/>
      <c r="P496" s="196"/>
      <c r="Q496" s="196"/>
      <c r="R496" s="196"/>
      <c r="S496" s="196"/>
      <c r="T496" s="197"/>
      <c r="V496" s="294" t="str">
        <f>IFERROR(INDEX($I$76:$I$508, _xlfn.AGGREGATE(15, 6, ROW($I$76:$I$508)-MIN(ROW($I$76:$I$508))+1/($AE$76:$AE$508&lt;&gt;"ingresos")/(COUNTIF($V$75:V495, $I$76:$I$508)=0), 1)), "")</f>
        <v/>
      </c>
      <c r="W496" s="196"/>
      <c r="X496" s="196"/>
      <c r="Y496" s="188"/>
      <c r="Z496" s="102" t="str">
        <f t="shared" si="118"/>
        <v/>
      </c>
      <c r="AA496" s="103" t="str">
        <f t="shared" si="71"/>
        <v/>
      </c>
      <c r="AB496" s="295" t="str">
        <f t="shared" si="72"/>
        <v/>
      </c>
      <c r="AC496" s="296"/>
      <c r="AE496" s="54">
        <f t="shared" si="73"/>
        <v>0</v>
      </c>
      <c r="AF496" s="89"/>
      <c r="AG496" s="89"/>
      <c r="AH496" s="54" t="str">
        <f t="shared" si="74"/>
        <v/>
      </c>
      <c r="AI496" s="54" t="str">
        <f t="shared" si="75"/>
        <v/>
      </c>
      <c r="AJ496" s="54" t="str">
        <f t="shared" si="76"/>
        <v/>
      </c>
      <c r="AK496" s="54" t="str">
        <f t="shared" si="77"/>
        <v/>
      </c>
      <c r="AL496" s="54" t="str">
        <f t="shared" si="78"/>
        <v/>
      </c>
      <c r="AM496" s="54" t="str">
        <f t="shared" si="79"/>
        <v/>
      </c>
      <c r="AN496" s="54" t="str">
        <f t="shared" si="80"/>
        <v/>
      </c>
      <c r="AO496" s="54" t="str">
        <f t="shared" si="81"/>
        <v/>
      </c>
      <c r="AP496" s="54" t="str">
        <f t="shared" si="82"/>
        <v/>
      </c>
      <c r="AQ496" s="54" t="str">
        <f t="shared" si="83"/>
        <v/>
      </c>
      <c r="AR496" s="54" t="str">
        <f t="shared" si="84"/>
        <v/>
      </c>
      <c r="AS496" s="54" t="str">
        <f t="shared" si="85"/>
        <v/>
      </c>
      <c r="AT496" s="54" t="str">
        <f t="shared" si="86"/>
        <v/>
      </c>
      <c r="AU496" s="54" t="str">
        <f t="shared" si="87"/>
        <v/>
      </c>
      <c r="AV496" s="54" t="str">
        <f t="shared" si="88"/>
        <v/>
      </c>
      <c r="AW496" s="54" t="str">
        <f t="shared" si="89"/>
        <v/>
      </c>
      <c r="AX496" s="54" t="str">
        <f t="shared" si="90"/>
        <v/>
      </c>
      <c r="AY496" s="54" t="str">
        <f t="shared" si="91"/>
        <v/>
      </c>
      <c r="AZ496" s="54" t="str">
        <f t="shared" si="92"/>
        <v/>
      </c>
      <c r="BA496" s="54" t="str">
        <f t="shared" si="93"/>
        <v/>
      </c>
      <c r="BB496" s="54" t="str">
        <f t="shared" si="94"/>
        <v/>
      </c>
      <c r="BC496" s="54" t="str">
        <f t="shared" si="95"/>
        <v/>
      </c>
      <c r="BD496" s="54" t="str">
        <f t="shared" si="96"/>
        <v/>
      </c>
      <c r="BE496" s="54" t="str">
        <f t="shared" si="97"/>
        <v/>
      </c>
      <c r="BF496" s="54" t="str">
        <f t="shared" si="98"/>
        <v/>
      </c>
      <c r="BG496" s="54" t="str">
        <f t="shared" si="99"/>
        <v/>
      </c>
      <c r="BH496" s="54" t="str">
        <f t="shared" si="100"/>
        <v/>
      </c>
      <c r="BI496" s="54" t="str">
        <f t="shared" si="101"/>
        <v/>
      </c>
      <c r="BJ496" s="54" t="str">
        <f t="shared" si="102"/>
        <v/>
      </c>
      <c r="BK496" s="54" t="str">
        <f t="shared" si="103"/>
        <v/>
      </c>
      <c r="BL496" s="54" t="str">
        <f t="shared" si="104"/>
        <v/>
      </c>
      <c r="BM496" s="54" t="str">
        <f t="shared" si="105"/>
        <v/>
      </c>
      <c r="BN496" s="54" t="str">
        <f t="shared" si="106"/>
        <v/>
      </c>
      <c r="BO496" s="54" t="str">
        <f t="shared" si="107"/>
        <v/>
      </c>
      <c r="BP496" s="54" t="str">
        <f t="shared" si="108"/>
        <v/>
      </c>
      <c r="BQ496" s="54" t="str">
        <f t="shared" si="109"/>
        <v/>
      </c>
      <c r="BR496" s="54" t="str">
        <f t="shared" si="110"/>
        <v/>
      </c>
      <c r="BS496" s="54" t="str">
        <f t="shared" si="111"/>
        <v/>
      </c>
      <c r="BT496" s="54" t="str">
        <f t="shared" si="112"/>
        <v/>
      </c>
      <c r="BU496" s="54" t="str">
        <f t="shared" si="113"/>
        <v/>
      </c>
    </row>
    <row r="497" spans="2:73" ht="16.2">
      <c r="B497" s="104"/>
      <c r="C497" s="101" t="str">
        <f t="shared" si="119"/>
        <v/>
      </c>
      <c r="D497" s="46"/>
      <c r="E497" s="213"/>
      <c r="F497" s="196"/>
      <c r="G497" s="196"/>
      <c r="H497" s="188"/>
      <c r="I497" s="311"/>
      <c r="J497" s="188"/>
      <c r="K497" s="214"/>
      <c r="L497" s="196"/>
      <c r="M497" s="196"/>
      <c r="N497" s="196"/>
      <c r="O497" s="196"/>
      <c r="P497" s="196"/>
      <c r="Q497" s="196"/>
      <c r="R497" s="196"/>
      <c r="S497" s="196"/>
      <c r="T497" s="197"/>
      <c r="V497" s="294" t="str">
        <f>IFERROR(INDEX($I$76:$I$508, _xlfn.AGGREGATE(15, 6, ROW($I$76:$I$508)-MIN(ROW($I$76:$I$508))+1/($AE$76:$AE$508&lt;&gt;"ingresos")/(COUNTIF($V$75:V496, $I$76:$I$508)=0), 1)), "")</f>
        <v/>
      </c>
      <c r="W497" s="196"/>
      <c r="X497" s="196"/>
      <c r="Y497" s="188"/>
      <c r="Z497" s="102" t="str">
        <f t="shared" si="118"/>
        <v/>
      </c>
      <c r="AA497" s="103" t="str">
        <f t="shared" si="71"/>
        <v/>
      </c>
      <c r="AB497" s="295" t="str">
        <f t="shared" si="72"/>
        <v/>
      </c>
      <c r="AC497" s="296"/>
      <c r="AE497" s="54">
        <f t="shared" si="73"/>
        <v>0</v>
      </c>
      <c r="AF497" s="89"/>
      <c r="AG497" s="89"/>
      <c r="AH497" s="54" t="str">
        <f t="shared" si="74"/>
        <v/>
      </c>
      <c r="AI497" s="54" t="str">
        <f t="shared" si="75"/>
        <v/>
      </c>
      <c r="AJ497" s="54" t="str">
        <f t="shared" si="76"/>
        <v/>
      </c>
      <c r="AK497" s="54" t="str">
        <f t="shared" si="77"/>
        <v/>
      </c>
      <c r="AL497" s="54" t="str">
        <f t="shared" si="78"/>
        <v/>
      </c>
      <c r="AM497" s="54" t="str">
        <f t="shared" si="79"/>
        <v/>
      </c>
      <c r="AN497" s="54" t="str">
        <f t="shared" si="80"/>
        <v/>
      </c>
      <c r="AO497" s="54" t="str">
        <f t="shared" si="81"/>
        <v/>
      </c>
      <c r="AP497" s="54" t="str">
        <f t="shared" si="82"/>
        <v/>
      </c>
      <c r="AQ497" s="54" t="str">
        <f t="shared" si="83"/>
        <v/>
      </c>
      <c r="AR497" s="54" t="str">
        <f t="shared" si="84"/>
        <v/>
      </c>
      <c r="AS497" s="54" t="str">
        <f t="shared" si="85"/>
        <v/>
      </c>
      <c r="AT497" s="54" t="str">
        <f t="shared" si="86"/>
        <v/>
      </c>
      <c r="AU497" s="54" t="str">
        <f t="shared" si="87"/>
        <v/>
      </c>
      <c r="AV497" s="54" t="str">
        <f t="shared" si="88"/>
        <v/>
      </c>
      <c r="AW497" s="54" t="str">
        <f t="shared" si="89"/>
        <v/>
      </c>
      <c r="AX497" s="54" t="str">
        <f t="shared" si="90"/>
        <v/>
      </c>
      <c r="AY497" s="54" t="str">
        <f t="shared" si="91"/>
        <v/>
      </c>
      <c r="AZ497" s="54" t="str">
        <f t="shared" si="92"/>
        <v/>
      </c>
      <c r="BA497" s="54" t="str">
        <f t="shared" si="93"/>
        <v/>
      </c>
      <c r="BB497" s="54" t="str">
        <f t="shared" si="94"/>
        <v/>
      </c>
      <c r="BC497" s="54" t="str">
        <f t="shared" si="95"/>
        <v/>
      </c>
      <c r="BD497" s="54" t="str">
        <f t="shared" si="96"/>
        <v/>
      </c>
      <c r="BE497" s="54" t="str">
        <f t="shared" si="97"/>
        <v/>
      </c>
      <c r="BF497" s="54" t="str">
        <f t="shared" si="98"/>
        <v/>
      </c>
      <c r="BG497" s="54" t="str">
        <f t="shared" si="99"/>
        <v/>
      </c>
      <c r="BH497" s="54" t="str">
        <f t="shared" si="100"/>
        <v/>
      </c>
      <c r="BI497" s="54" t="str">
        <f t="shared" si="101"/>
        <v/>
      </c>
      <c r="BJ497" s="54" t="str">
        <f t="shared" si="102"/>
        <v/>
      </c>
      <c r="BK497" s="54" t="str">
        <f t="shared" si="103"/>
        <v/>
      </c>
      <c r="BL497" s="54" t="str">
        <f t="shared" si="104"/>
        <v/>
      </c>
      <c r="BM497" s="54" t="str">
        <f t="shared" si="105"/>
        <v/>
      </c>
      <c r="BN497" s="54" t="str">
        <f t="shared" si="106"/>
        <v/>
      </c>
      <c r="BO497" s="54" t="str">
        <f t="shared" si="107"/>
        <v/>
      </c>
      <c r="BP497" s="54" t="str">
        <f t="shared" si="108"/>
        <v/>
      </c>
      <c r="BQ497" s="54" t="str">
        <f t="shared" si="109"/>
        <v/>
      </c>
      <c r="BR497" s="54" t="str">
        <f t="shared" si="110"/>
        <v/>
      </c>
      <c r="BS497" s="54" t="str">
        <f t="shared" si="111"/>
        <v/>
      </c>
      <c r="BT497" s="54" t="str">
        <f t="shared" si="112"/>
        <v/>
      </c>
      <c r="BU497" s="54" t="str">
        <f t="shared" si="113"/>
        <v/>
      </c>
    </row>
    <row r="498" spans="2:73" ht="16.2">
      <c r="B498" s="104"/>
      <c r="C498" s="101" t="str">
        <f t="shared" si="119"/>
        <v/>
      </c>
      <c r="D498" s="46"/>
      <c r="E498" s="213"/>
      <c r="F498" s="196"/>
      <c r="G498" s="196"/>
      <c r="H498" s="188"/>
      <c r="I498" s="311"/>
      <c r="J498" s="188"/>
      <c r="K498" s="214"/>
      <c r="L498" s="196"/>
      <c r="M498" s="196"/>
      <c r="N498" s="196"/>
      <c r="O498" s="196"/>
      <c r="P498" s="196"/>
      <c r="Q498" s="196"/>
      <c r="R498" s="196"/>
      <c r="S498" s="196"/>
      <c r="T498" s="197"/>
      <c r="V498" s="294" t="str">
        <f>IFERROR(INDEX($I$76:$I$508, _xlfn.AGGREGATE(15, 6, ROW($I$76:$I$508)-MIN(ROW($I$76:$I$508))+1/($AE$76:$AE$508&lt;&gt;"ingresos")/(COUNTIF($V$75:V497, $I$76:$I$508)=0), 1)), "")</f>
        <v/>
      </c>
      <c r="W498" s="196"/>
      <c r="X498" s="196"/>
      <c r="Y498" s="188"/>
      <c r="Z498" s="102" t="str">
        <f t="shared" si="118"/>
        <v/>
      </c>
      <c r="AA498" s="103" t="str">
        <f t="shared" si="71"/>
        <v/>
      </c>
      <c r="AB498" s="295" t="str">
        <f t="shared" si="72"/>
        <v/>
      </c>
      <c r="AC498" s="296"/>
      <c r="AE498" s="54">
        <f t="shared" si="73"/>
        <v>0</v>
      </c>
      <c r="AF498" s="89"/>
      <c r="AG498" s="89"/>
      <c r="AH498" s="54" t="str">
        <f t="shared" si="74"/>
        <v/>
      </c>
      <c r="AI498" s="54" t="str">
        <f t="shared" si="75"/>
        <v/>
      </c>
      <c r="AJ498" s="54" t="str">
        <f t="shared" si="76"/>
        <v/>
      </c>
      <c r="AK498" s="54" t="str">
        <f t="shared" si="77"/>
        <v/>
      </c>
      <c r="AL498" s="54" t="str">
        <f t="shared" si="78"/>
        <v/>
      </c>
      <c r="AM498" s="54" t="str">
        <f t="shared" si="79"/>
        <v/>
      </c>
      <c r="AN498" s="54" t="str">
        <f t="shared" si="80"/>
        <v/>
      </c>
      <c r="AO498" s="54" t="str">
        <f t="shared" si="81"/>
        <v/>
      </c>
      <c r="AP498" s="54" t="str">
        <f t="shared" si="82"/>
        <v/>
      </c>
      <c r="AQ498" s="54" t="str">
        <f t="shared" si="83"/>
        <v/>
      </c>
      <c r="AR498" s="54" t="str">
        <f t="shared" si="84"/>
        <v/>
      </c>
      <c r="AS498" s="54" t="str">
        <f t="shared" si="85"/>
        <v/>
      </c>
      <c r="AT498" s="54" t="str">
        <f t="shared" si="86"/>
        <v/>
      </c>
      <c r="AU498" s="54" t="str">
        <f t="shared" si="87"/>
        <v/>
      </c>
      <c r="AV498" s="54" t="str">
        <f t="shared" si="88"/>
        <v/>
      </c>
      <c r="AW498" s="54" t="str">
        <f t="shared" si="89"/>
        <v/>
      </c>
      <c r="AX498" s="54" t="str">
        <f t="shared" si="90"/>
        <v/>
      </c>
      <c r="AY498" s="54" t="str">
        <f t="shared" si="91"/>
        <v/>
      </c>
      <c r="AZ498" s="54" t="str">
        <f t="shared" si="92"/>
        <v/>
      </c>
      <c r="BA498" s="54" t="str">
        <f t="shared" si="93"/>
        <v/>
      </c>
      <c r="BB498" s="54" t="str">
        <f t="shared" si="94"/>
        <v/>
      </c>
      <c r="BC498" s="54" t="str">
        <f t="shared" si="95"/>
        <v/>
      </c>
      <c r="BD498" s="54" t="str">
        <f t="shared" si="96"/>
        <v/>
      </c>
      <c r="BE498" s="54" t="str">
        <f t="shared" si="97"/>
        <v/>
      </c>
      <c r="BF498" s="54" t="str">
        <f t="shared" si="98"/>
        <v/>
      </c>
      <c r="BG498" s="54" t="str">
        <f t="shared" si="99"/>
        <v/>
      </c>
      <c r="BH498" s="54" t="str">
        <f t="shared" si="100"/>
        <v/>
      </c>
      <c r="BI498" s="54" t="str">
        <f t="shared" si="101"/>
        <v/>
      </c>
      <c r="BJ498" s="54" t="str">
        <f t="shared" si="102"/>
        <v/>
      </c>
      <c r="BK498" s="54" t="str">
        <f t="shared" si="103"/>
        <v/>
      </c>
      <c r="BL498" s="54" t="str">
        <f t="shared" si="104"/>
        <v/>
      </c>
      <c r="BM498" s="54" t="str">
        <f t="shared" si="105"/>
        <v/>
      </c>
      <c r="BN498" s="54" t="str">
        <f t="shared" si="106"/>
        <v/>
      </c>
      <c r="BO498" s="54" t="str">
        <f t="shared" si="107"/>
        <v/>
      </c>
      <c r="BP498" s="54" t="str">
        <f t="shared" si="108"/>
        <v/>
      </c>
      <c r="BQ498" s="54" t="str">
        <f t="shared" si="109"/>
        <v/>
      </c>
      <c r="BR498" s="54" t="str">
        <f t="shared" si="110"/>
        <v/>
      </c>
      <c r="BS498" s="54" t="str">
        <f t="shared" si="111"/>
        <v/>
      </c>
      <c r="BT498" s="54" t="str">
        <f t="shared" si="112"/>
        <v/>
      </c>
      <c r="BU498" s="54" t="str">
        <f t="shared" si="113"/>
        <v/>
      </c>
    </row>
    <row r="499" spans="2:73" ht="16.2">
      <c r="B499" s="104"/>
      <c r="C499" s="101" t="str">
        <f t="shared" si="119"/>
        <v/>
      </c>
      <c r="D499" s="46"/>
      <c r="E499" s="213"/>
      <c r="F499" s="196"/>
      <c r="G499" s="196"/>
      <c r="H499" s="188"/>
      <c r="I499" s="311"/>
      <c r="J499" s="188"/>
      <c r="K499" s="214"/>
      <c r="L499" s="196"/>
      <c r="M499" s="196"/>
      <c r="N499" s="196"/>
      <c r="O499" s="196"/>
      <c r="P499" s="196"/>
      <c r="Q499" s="196"/>
      <c r="R499" s="196"/>
      <c r="S499" s="196"/>
      <c r="T499" s="197"/>
      <c r="V499" s="294" t="str">
        <f>IFERROR(INDEX($I$76:$I$508, _xlfn.AGGREGATE(15, 6, ROW($I$76:$I$508)-MIN(ROW($I$76:$I$508))+1/($AE$76:$AE$508&lt;&gt;"ingresos")/(COUNTIF($V$75:V498, $I$76:$I$508)=0), 1)), "")</f>
        <v/>
      </c>
      <c r="W499" s="196"/>
      <c r="X499" s="196"/>
      <c r="Y499" s="188"/>
      <c r="Z499" s="102" t="str">
        <f t="shared" si="118"/>
        <v/>
      </c>
      <c r="AA499" s="103" t="str">
        <f t="shared" si="71"/>
        <v/>
      </c>
      <c r="AB499" s="295" t="str">
        <f t="shared" si="72"/>
        <v/>
      </c>
      <c r="AC499" s="296"/>
      <c r="AE499" s="54">
        <f t="shared" si="73"/>
        <v>0</v>
      </c>
      <c r="AF499" s="89"/>
      <c r="AG499" s="89"/>
      <c r="AH499" s="54" t="str">
        <f t="shared" si="74"/>
        <v/>
      </c>
      <c r="AI499" s="54" t="str">
        <f t="shared" si="75"/>
        <v/>
      </c>
      <c r="AJ499" s="54" t="str">
        <f t="shared" si="76"/>
        <v/>
      </c>
      <c r="AK499" s="54" t="str">
        <f t="shared" si="77"/>
        <v/>
      </c>
      <c r="AL499" s="54" t="str">
        <f t="shared" si="78"/>
        <v/>
      </c>
      <c r="AM499" s="54" t="str">
        <f t="shared" si="79"/>
        <v/>
      </c>
      <c r="AN499" s="54" t="str">
        <f t="shared" si="80"/>
        <v/>
      </c>
      <c r="AO499" s="54" t="str">
        <f t="shared" si="81"/>
        <v/>
      </c>
      <c r="AP499" s="54" t="str">
        <f t="shared" si="82"/>
        <v/>
      </c>
      <c r="AQ499" s="54" t="str">
        <f t="shared" si="83"/>
        <v/>
      </c>
      <c r="AR499" s="54" t="str">
        <f t="shared" si="84"/>
        <v/>
      </c>
      <c r="AS499" s="54" t="str">
        <f t="shared" si="85"/>
        <v/>
      </c>
      <c r="AT499" s="54" t="str">
        <f t="shared" si="86"/>
        <v/>
      </c>
      <c r="AU499" s="54" t="str">
        <f t="shared" si="87"/>
        <v/>
      </c>
      <c r="AV499" s="54" t="str">
        <f t="shared" si="88"/>
        <v/>
      </c>
      <c r="AW499" s="54" t="str">
        <f t="shared" si="89"/>
        <v/>
      </c>
      <c r="AX499" s="54" t="str">
        <f t="shared" si="90"/>
        <v/>
      </c>
      <c r="AY499" s="54" t="str">
        <f t="shared" si="91"/>
        <v/>
      </c>
      <c r="AZ499" s="54" t="str">
        <f t="shared" si="92"/>
        <v/>
      </c>
      <c r="BA499" s="54" t="str">
        <f t="shared" si="93"/>
        <v/>
      </c>
      <c r="BB499" s="54" t="str">
        <f t="shared" si="94"/>
        <v/>
      </c>
      <c r="BC499" s="54" t="str">
        <f t="shared" si="95"/>
        <v/>
      </c>
      <c r="BD499" s="54" t="str">
        <f t="shared" si="96"/>
        <v/>
      </c>
      <c r="BE499" s="54" t="str">
        <f t="shared" si="97"/>
        <v/>
      </c>
      <c r="BF499" s="54" t="str">
        <f t="shared" si="98"/>
        <v/>
      </c>
      <c r="BG499" s="54" t="str">
        <f t="shared" si="99"/>
        <v/>
      </c>
      <c r="BH499" s="54" t="str">
        <f t="shared" si="100"/>
        <v/>
      </c>
      <c r="BI499" s="54" t="str">
        <f t="shared" si="101"/>
        <v/>
      </c>
      <c r="BJ499" s="54" t="str">
        <f t="shared" si="102"/>
        <v/>
      </c>
      <c r="BK499" s="54" t="str">
        <f t="shared" si="103"/>
        <v/>
      </c>
      <c r="BL499" s="54" t="str">
        <f t="shared" si="104"/>
        <v/>
      </c>
      <c r="BM499" s="54" t="str">
        <f t="shared" si="105"/>
        <v/>
      </c>
      <c r="BN499" s="54" t="str">
        <f t="shared" si="106"/>
        <v/>
      </c>
      <c r="BO499" s="54" t="str">
        <f t="shared" si="107"/>
        <v/>
      </c>
      <c r="BP499" s="54" t="str">
        <f t="shared" si="108"/>
        <v/>
      </c>
      <c r="BQ499" s="54" t="str">
        <f t="shared" si="109"/>
        <v/>
      </c>
      <c r="BR499" s="54" t="str">
        <f t="shared" si="110"/>
        <v/>
      </c>
      <c r="BS499" s="54" t="str">
        <f t="shared" si="111"/>
        <v/>
      </c>
      <c r="BT499" s="54" t="str">
        <f t="shared" si="112"/>
        <v/>
      </c>
      <c r="BU499" s="54" t="str">
        <f t="shared" si="113"/>
        <v/>
      </c>
    </row>
    <row r="500" spans="2:73" ht="16.2">
      <c r="B500" s="104"/>
      <c r="C500" s="101" t="str">
        <f t="shared" si="119"/>
        <v/>
      </c>
      <c r="D500" s="46"/>
      <c r="E500" s="213"/>
      <c r="F500" s="196"/>
      <c r="G500" s="196"/>
      <c r="H500" s="188"/>
      <c r="I500" s="311"/>
      <c r="J500" s="188"/>
      <c r="K500" s="214"/>
      <c r="L500" s="196"/>
      <c r="M500" s="196"/>
      <c r="N500" s="196"/>
      <c r="O500" s="196"/>
      <c r="P500" s="196"/>
      <c r="Q500" s="196"/>
      <c r="R500" s="196"/>
      <c r="S500" s="196"/>
      <c r="T500" s="197"/>
      <c r="V500" s="294" t="str">
        <f>IFERROR(INDEX($I$76:$I$508, _xlfn.AGGREGATE(15, 6, ROW($I$76:$I$508)-MIN(ROW($I$76:$I$508))+1/($AE$76:$AE$508&lt;&gt;"ingresos")/(COUNTIF($V$75:V499, $I$76:$I$508)=0), 1)), "")</f>
        <v/>
      </c>
      <c r="W500" s="196"/>
      <c r="X500" s="196"/>
      <c r="Y500" s="188"/>
      <c r="Z500" s="102" t="str">
        <f t="shared" si="118"/>
        <v/>
      </c>
      <c r="AA500" s="103" t="str">
        <f t="shared" si="71"/>
        <v/>
      </c>
      <c r="AB500" s="295" t="str">
        <f t="shared" si="72"/>
        <v/>
      </c>
      <c r="AC500" s="296"/>
      <c r="AE500" s="54">
        <f t="shared" si="73"/>
        <v>0</v>
      </c>
      <c r="AF500" s="89"/>
      <c r="AG500" s="89"/>
      <c r="AH500" s="54" t="str">
        <f t="shared" si="74"/>
        <v/>
      </c>
      <c r="AI500" s="54" t="str">
        <f t="shared" si="75"/>
        <v/>
      </c>
      <c r="AJ500" s="54" t="str">
        <f t="shared" si="76"/>
        <v/>
      </c>
      <c r="AK500" s="54" t="str">
        <f t="shared" si="77"/>
        <v/>
      </c>
      <c r="AL500" s="54" t="str">
        <f t="shared" si="78"/>
        <v/>
      </c>
      <c r="AM500" s="54" t="str">
        <f t="shared" si="79"/>
        <v/>
      </c>
      <c r="AN500" s="54" t="str">
        <f t="shared" si="80"/>
        <v/>
      </c>
      <c r="AO500" s="54" t="str">
        <f t="shared" si="81"/>
        <v/>
      </c>
      <c r="AP500" s="54" t="str">
        <f t="shared" si="82"/>
        <v/>
      </c>
      <c r="AQ500" s="54" t="str">
        <f t="shared" si="83"/>
        <v/>
      </c>
      <c r="AR500" s="54" t="str">
        <f t="shared" si="84"/>
        <v/>
      </c>
      <c r="AS500" s="54" t="str">
        <f t="shared" si="85"/>
        <v/>
      </c>
      <c r="AT500" s="54" t="str">
        <f t="shared" si="86"/>
        <v/>
      </c>
      <c r="AU500" s="54" t="str">
        <f t="shared" si="87"/>
        <v/>
      </c>
      <c r="AV500" s="54" t="str">
        <f t="shared" si="88"/>
        <v/>
      </c>
      <c r="AW500" s="54" t="str">
        <f t="shared" si="89"/>
        <v/>
      </c>
      <c r="AX500" s="54" t="str">
        <f t="shared" si="90"/>
        <v/>
      </c>
      <c r="AY500" s="54" t="str">
        <f t="shared" si="91"/>
        <v/>
      </c>
      <c r="AZ500" s="54" t="str">
        <f t="shared" si="92"/>
        <v/>
      </c>
      <c r="BA500" s="54" t="str">
        <f t="shared" si="93"/>
        <v/>
      </c>
      <c r="BB500" s="54" t="str">
        <f t="shared" si="94"/>
        <v/>
      </c>
      <c r="BC500" s="54" t="str">
        <f t="shared" si="95"/>
        <v/>
      </c>
      <c r="BD500" s="54" t="str">
        <f t="shared" si="96"/>
        <v/>
      </c>
      <c r="BE500" s="54" t="str">
        <f t="shared" si="97"/>
        <v/>
      </c>
      <c r="BF500" s="54" t="str">
        <f t="shared" si="98"/>
        <v/>
      </c>
      <c r="BG500" s="54" t="str">
        <f t="shared" si="99"/>
        <v/>
      </c>
      <c r="BH500" s="54" t="str">
        <f t="shared" si="100"/>
        <v/>
      </c>
      <c r="BI500" s="54" t="str">
        <f t="shared" si="101"/>
        <v/>
      </c>
      <c r="BJ500" s="54" t="str">
        <f t="shared" si="102"/>
        <v/>
      </c>
      <c r="BK500" s="54" t="str">
        <f t="shared" si="103"/>
        <v/>
      </c>
      <c r="BL500" s="54" t="str">
        <f t="shared" si="104"/>
        <v/>
      </c>
      <c r="BM500" s="54" t="str">
        <f t="shared" si="105"/>
        <v/>
      </c>
      <c r="BN500" s="54" t="str">
        <f t="shared" si="106"/>
        <v/>
      </c>
      <c r="BO500" s="54" t="str">
        <f t="shared" si="107"/>
        <v/>
      </c>
      <c r="BP500" s="54" t="str">
        <f t="shared" si="108"/>
        <v/>
      </c>
      <c r="BQ500" s="54" t="str">
        <f t="shared" si="109"/>
        <v/>
      </c>
      <c r="BR500" s="54" t="str">
        <f t="shared" si="110"/>
        <v/>
      </c>
      <c r="BS500" s="54" t="str">
        <f t="shared" si="111"/>
        <v/>
      </c>
      <c r="BT500" s="54" t="str">
        <f t="shared" si="112"/>
        <v/>
      </c>
      <c r="BU500" s="54" t="str">
        <f t="shared" si="113"/>
        <v/>
      </c>
    </row>
    <row r="501" spans="2:73" ht="16.2">
      <c r="B501" s="104"/>
      <c r="C501" s="101" t="str">
        <f t="shared" si="119"/>
        <v/>
      </c>
      <c r="D501" s="46"/>
      <c r="E501" s="213"/>
      <c r="F501" s="196"/>
      <c r="G501" s="196"/>
      <c r="H501" s="188"/>
      <c r="I501" s="311"/>
      <c r="J501" s="188"/>
      <c r="K501" s="214"/>
      <c r="L501" s="196"/>
      <c r="M501" s="196"/>
      <c r="N501" s="196"/>
      <c r="O501" s="196"/>
      <c r="P501" s="196"/>
      <c r="Q501" s="196"/>
      <c r="R501" s="196"/>
      <c r="S501" s="196"/>
      <c r="T501" s="197"/>
      <c r="V501" s="294" t="str">
        <f>IFERROR(INDEX($I$76:$I$508, _xlfn.AGGREGATE(15, 6, ROW($I$76:$I$508)-MIN(ROW($I$76:$I$508))+1/($AE$76:$AE$508&lt;&gt;"ingresos")/(COUNTIF($V$75:V500, $I$76:$I$508)=0), 1)), "")</f>
        <v/>
      </c>
      <c r="W501" s="196"/>
      <c r="X501" s="196"/>
      <c r="Y501" s="188"/>
      <c r="Z501" s="102" t="str">
        <f t="shared" si="118"/>
        <v/>
      </c>
      <c r="AA501" s="103" t="str">
        <f t="shared" si="71"/>
        <v/>
      </c>
      <c r="AB501" s="295" t="str">
        <f t="shared" si="72"/>
        <v/>
      </c>
      <c r="AC501" s="296"/>
      <c r="AE501" s="54">
        <f t="shared" si="73"/>
        <v>0</v>
      </c>
      <c r="AF501" s="89"/>
      <c r="AG501" s="89"/>
      <c r="AH501" s="54" t="str">
        <f t="shared" si="74"/>
        <v/>
      </c>
      <c r="AI501" s="54" t="str">
        <f t="shared" si="75"/>
        <v/>
      </c>
      <c r="AJ501" s="54" t="str">
        <f t="shared" si="76"/>
        <v/>
      </c>
      <c r="AK501" s="54" t="str">
        <f t="shared" si="77"/>
        <v/>
      </c>
      <c r="AL501" s="54" t="str">
        <f t="shared" si="78"/>
        <v/>
      </c>
      <c r="AM501" s="54" t="str">
        <f t="shared" si="79"/>
        <v/>
      </c>
      <c r="AN501" s="54" t="str">
        <f t="shared" si="80"/>
        <v/>
      </c>
      <c r="AO501" s="54" t="str">
        <f t="shared" si="81"/>
        <v/>
      </c>
      <c r="AP501" s="54" t="str">
        <f t="shared" si="82"/>
        <v/>
      </c>
      <c r="AQ501" s="54" t="str">
        <f t="shared" si="83"/>
        <v/>
      </c>
      <c r="AR501" s="54" t="str">
        <f t="shared" si="84"/>
        <v/>
      </c>
      <c r="AS501" s="54" t="str">
        <f t="shared" si="85"/>
        <v/>
      </c>
      <c r="AT501" s="54" t="str">
        <f t="shared" si="86"/>
        <v/>
      </c>
      <c r="AU501" s="54" t="str">
        <f t="shared" si="87"/>
        <v/>
      </c>
      <c r="AV501" s="54" t="str">
        <f t="shared" si="88"/>
        <v/>
      </c>
      <c r="AW501" s="54" t="str">
        <f t="shared" si="89"/>
        <v/>
      </c>
      <c r="AX501" s="54" t="str">
        <f t="shared" si="90"/>
        <v/>
      </c>
      <c r="AY501" s="54" t="str">
        <f t="shared" si="91"/>
        <v/>
      </c>
      <c r="AZ501" s="54" t="str">
        <f t="shared" si="92"/>
        <v/>
      </c>
      <c r="BA501" s="54" t="str">
        <f t="shared" si="93"/>
        <v/>
      </c>
      <c r="BB501" s="54" t="str">
        <f t="shared" si="94"/>
        <v/>
      </c>
      <c r="BC501" s="54" t="str">
        <f t="shared" si="95"/>
        <v/>
      </c>
      <c r="BD501" s="54" t="str">
        <f t="shared" si="96"/>
        <v/>
      </c>
      <c r="BE501" s="54" t="str">
        <f t="shared" si="97"/>
        <v/>
      </c>
      <c r="BF501" s="54" t="str">
        <f t="shared" si="98"/>
        <v/>
      </c>
      <c r="BG501" s="54" t="str">
        <f t="shared" si="99"/>
        <v/>
      </c>
      <c r="BH501" s="54" t="str">
        <f t="shared" si="100"/>
        <v/>
      </c>
      <c r="BI501" s="54" t="str">
        <f t="shared" si="101"/>
        <v/>
      </c>
      <c r="BJ501" s="54" t="str">
        <f t="shared" si="102"/>
        <v/>
      </c>
      <c r="BK501" s="54" t="str">
        <f t="shared" si="103"/>
        <v/>
      </c>
      <c r="BL501" s="54" t="str">
        <f t="shared" si="104"/>
        <v/>
      </c>
      <c r="BM501" s="54" t="str">
        <f t="shared" si="105"/>
        <v/>
      </c>
      <c r="BN501" s="54" t="str">
        <f t="shared" si="106"/>
        <v/>
      </c>
      <c r="BO501" s="54" t="str">
        <f t="shared" si="107"/>
        <v/>
      </c>
      <c r="BP501" s="54" t="str">
        <f t="shared" si="108"/>
        <v/>
      </c>
      <c r="BQ501" s="54" t="str">
        <f t="shared" si="109"/>
        <v/>
      </c>
      <c r="BR501" s="54" t="str">
        <f t="shared" si="110"/>
        <v/>
      </c>
      <c r="BS501" s="54" t="str">
        <f t="shared" si="111"/>
        <v/>
      </c>
      <c r="BT501" s="54" t="str">
        <f t="shared" si="112"/>
        <v/>
      </c>
      <c r="BU501" s="54" t="str">
        <f t="shared" si="113"/>
        <v/>
      </c>
    </row>
    <row r="502" spans="2:73" ht="16.2">
      <c r="B502" s="104"/>
      <c r="C502" s="101" t="str">
        <f t="shared" si="119"/>
        <v/>
      </c>
      <c r="D502" s="46"/>
      <c r="E502" s="213"/>
      <c r="F502" s="196"/>
      <c r="G502" s="196"/>
      <c r="H502" s="188"/>
      <c r="I502" s="311"/>
      <c r="J502" s="188"/>
      <c r="K502" s="214"/>
      <c r="L502" s="196"/>
      <c r="M502" s="196"/>
      <c r="N502" s="196"/>
      <c r="O502" s="196"/>
      <c r="P502" s="196"/>
      <c r="Q502" s="196"/>
      <c r="R502" s="196"/>
      <c r="S502" s="196"/>
      <c r="T502" s="197"/>
      <c r="V502" s="294" t="str">
        <f>IFERROR(INDEX($I$76:$I$508, _xlfn.AGGREGATE(15, 6, ROW($I$76:$I$508)-MIN(ROW($I$76:$I$508))+1/($AE$76:$AE$508&lt;&gt;"ingresos")/(COUNTIF($V$75:V501, $I$76:$I$508)=0), 1)), "")</f>
        <v/>
      </c>
      <c r="W502" s="196"/>
      <c r="X502" s="196"/>
      <c r="Y502" s="188"/>
      <c r="Z502" s="102" t="str">
        <f t="shared" si="118"/>
        <v/>
      </c>
      <c r="AA502" s="103" t="str">
        <f t="shared" si="71"/>
        <v/>
      </c>
      <c r="AB502" s="295" t="str">
        <f t="shared" si="72"/>
        <v/>
      </c>
      <c r="AC502" s="296"/>
      <c r="AE502" s="54">
        <f t="shared" si="73"/>
        <v>0</v>
      </c>
      <c r="AF502" s="89"/>
      <c r="AG502" s="89"/>
      <c r="AH502" s="54" t="str">
        <f t="shared" si="74"/>
        <v/>
      </c>
      <c r="AI502" s="54" t="str">
        <f t="shared" si="75"/>
        <v/>
      </c>
      <c r="AJ502" s="54" t="str">
        <f t="shared" si="76"/>
        <v/>
      </c>
      <c r="AK502" s="54" t="str">
        <f t="shared" si="77"/>
        <v/>
      </c>
      <c r="AL502" s="54" t="str">
        <f t="shared" si="78"/>
        <v/>
      </c>
      <c r="AM502" s="54" t="str">
        <f t="shared" si="79"/>
        <v/>
      </c>
      <c r="AN502" s="54" t="str">
        <f t="shared" si="80"/>
        <v/>
      </c>
      <c r="AO502" s="54" t="str">
        <f t="shared" si="81"/>
        <v/>
      </c>
      <c r="AP502" s="54" t="str">
        <f t="shared" si="82"/>
        <v/>
      </c>
      <c r="AQ502" s="54" t="str">
        <f t="shared" si="83"/>
        <v/>
      </c>
      <c r="AR502" s="54" t="str">
        <f t="shared" si="84"/>
        <v/>
      </c>
      <c r="AS502" s="54" t="str">
        <f t="shared" si="85"/>
        <v/>
      </c>
      <c r="AT502" s="54" t="str">
        <f t="shared" si="86"/>
        <v/>
      </c>
      <c r="AU502" s="54" t="str">
        <f t="shared" si="87"/>
        <v/>
      </c>
      <c r="AV502" s="54" t="str">
        <f t="shared" si="88"/>
        <v/>
      </c>
      <c r="AW502" s="54" t="str">
        <f t="shared" si="89"/>
        <v/>
      </c>
      <c r="AX502" s="54" t="str">
        <f t="shared" si="90"/>
        <v/>
      </c>
      <c r="AY502" s="54" t="str">
        <f t="shared" si="91"/>
        <v/>
      </c>
      <c r="AZ502" s="54" t="str">
        <f t="shared" si="92"/>
        <v/>
      </c>
      <c r="BA502" s="54" t="str">
        <f t="shared" si="93"/>
        <v/>
      </c>
      <c r="BB502" s="54" t="str">
        <f t="shared" si="94"/>
        <v/>
      </c>
      <c r="BC502" s="54" t="str">
        <f t="shared" si="95"/>
        <v/>
      </c>
      <c r="BD502" s="54" t="str">
        <f t="shared" si="96"/>
        <v/>
      </c>
      <c r="BE502" s="54" t="str">
        <f t="shared" si="97"/>
        <v/>
      </c>
      <c r="BF502" s="54" t="str">
        <f t="shared" si="98"/>
        <v/>
      </c>
      <c r="BG502" s="54" t="str">
        <f t="shared" si="99"/>
        <v/>
      </c>
      <c r="BH502" s="54" t="str">
        <f t="shared" si="100"/>
        <v/>
      </c>
      <c r="BI502" s="54" t="str">
        <f t="shared" si="101"/>
        <v/>
      </c>
      <c r="BJ502" s="54" t="str">
        <f t="shared" si="102"/>
        <v/>
      </c>
      <c r="BK502" s="54" t="str">
        <f t="shared" si="103"/>
        <v/>
      </c>
      <c r="BL502" s="54" t="str">
        <f t="shared" si="104"/>
        <v/>
      </c>
      <c r="BM502" s="54" t="str">
        <f t="shared" si="105"/>
        <v/>
      </c>
      <c r="BN502" s="54" t="str">
        <f t="shared" si="106"/>
        <v/>
      </c>
      <c r="BO502" s="54" t="str">
        <f t="shared" si="107"/>
        <v/>
      </c>
      <c r="BP502" s="54" t="str">
        <f t="shared" si="108"/>
        <v/>
      </c>
      <c r="BQ502" s="54" t="str">
        <f t="shared" si="109"/>
        <v/>
      </c>
      <c r="BR502" s="54" t="str">
        <f t="shared" si="110"/>
        <v/>
      </c>
      <c r="BS502" s="54" t="str">
        <f t="shared" si="111"/>
        <v/>
      </c>
      <c r="BT502" s="54" t="str">
        <f t="shared" si="112"/>
        <v/>
      </c>
      <c r="BU502" s="54" t="str">
        <f t="shared" si="113"/>
        <v/>
      </c>
    </row>
    <row r="503" spans="2:73" ht="16.2">
      <c r="B503" s="104"/>
      <c r="C503" s="101" t="str">
        <f t="shared" si="119"/>
        <v/>
      </c>
      <c r="D503" s="46"/>
      <c r="E503" s="213"/>
      <c r="F503" s="196"/>
      <c r="G503" s="196"/>
      <c r="H503" s="188"/>
      <c r="I503" s="311"/>
      <c r="J503" s="188"/>
      <c r="K503" s="214"/>
      <c r="L503" s="196"/>
      <c r="M503" s="196"/>
      <c r="N503" s="196"/>
      <c r="O503" s="196"/>
      <c r="P503" s="196"/>
      <c r="Q503" s="196"/>
      <c r="R503" s="196"/>
      <c r="S503" s="196"/>
      <c r="T503" s="197"/>
      <c r="V503" s="294" t="str">
        <f>IFERROR(INDEX($I$76:$I$508, _xlfn.AGGREGATE(15, 6, ROW($I$76:$I$508)-MIN(ROW($I$76:$I$508))+1/($AE$76:$AE$508&lt;&gt;"ingresos")/(COUNTIF($V$75:V502, $I$76:$I$508)=0), 1)), "")</f>
        <v/>
      </c>
      <c r="W503" s="196"/>
      <c r="X503" s="196"/>
      <c r="Y503" s="188"/>
      <c r="Z503" s="102" t="str">
        <f t="shared" si="118"/>
        <v/>
      </c>
      <c r="AA503" s="103" t="str">
        <f t="shared" si="71"/>
        <v/>
      </c>
      <c r="AB503" s="295" t="str">
        <f t="shared" si="72"/>
        <v/>
      </c>
      <c r="AC503" s="296"/>
      <c r="AE503" s="54">
        <f t="shared" si="73"/>
        <v>0</v>
      </c>
      <c r="AF503" s="89"/>
      <c r="AG503" s="89"/>
      <c r="AH503" s="54" t="str">
        <f t="shared" si="74"/>
        <v/>
      </c>
      <c r="AI503" s="54" t="str">
        <f t="shared" si="75"/>
        <v/>
      </c>
      <c r="AJ503" s="54" t="str">
        <f t="shared" si="76"/>
        <v/>
      </c>
      <c r="AK503" s="54" t="str">
        <f t="shared" si="77"/>
        <v/>
      </c>
      <c r="AL503" s="54" t="str">
        <f t="shared" si="78"/>
        <v/>
      </c>
      <c r="AM503" s="54" t="str">
        <f t="shared" si="79"/>
        <v/>
      </c>
      <c r="AN503" s="54" t="str">
        <f t="shared" si="80"/>
        <v/>
      </c>
      <c r="AO503" s="54" t="str">
        <f t="shared" si="81"/>
        <v/>
      </c>
      <c r="AP503" s="54" t="str">
        <f t="shared" si="82"/>
        <v/>
      </c>
      <c r="AQ503" s="54" t="str">
        <f t="shared" si="83"/>
        <v/>
      </c>
      <c r="AR503" s="54" t="str">
        <f t="shared" si="84"/>
        <v/>
      </c>
      <c r="AS503" s="54" t="str">
        <f t="shared" si="85"/>
        <v/>
      </c>
      <c r="AT503" s="54" t="str">
        <f t="shared" si="86"/>
        <v/>
      </c>
      <c r="AU503" s="54" t="str">
        <f t="shared" si="87"/>
        <v/>
      </c>
      <c r="AV503" s="54" t="str">
        <f t="shared" si="88"/>
        <v/>
      </c>
      <c r="AW503" s="54" t="str">
        <f t="shared" si="89"/>
        <v/>
      </c>
      <c r="AX503" s="54" t="str">
        <f t="shared" si="90"/>
        <v/>
      </c>
      <c r="AY503" s="54" t="str">
        <f t="shared" si="91"/>
        <v/>
      </c>
      <c r="AZ503" s="54" t="str">
        <f t="shared" si="92"/>
        <v/>
      </c>
      <c r="BA503" s="54" t="str">
        <f t="shared" si="93"/>
        <v/>
      </c>
      <c r="BB503" s="54" t="str">
        <f t="shared" si="94"/>
        <v/>
      </c>
      <c r="BC503" s="54" t="str">
        <f t="shared" si="95"/>
        <v/>
      </c>
      <c r="BD503" s="54" t="str">
        <f t="shared" si="96"/>
        <v/>
      </c>
      <c r="BE503" s="54" t="str">
        <f t="shared" si="97"/>
        <v/>
      </c>
      <c r="BF503" s="54" t="str">
        <f t="shared" si="98"/>
        <v/>
      </c>
      <c r="BG503" s="54" t="str">
        <f t="shared" si="99"/>
        <v/>
      </c>
      <c r="BH503" s="54" t="str">
        <f t="shared" si="100"/>
        <v/>
      </c>
      <c r="BI503" s="54" t="str">
        <f t="shared" si="101"/>
        <v/>
      </c>
      <c r="BJ503" s="54" t="str">
        <f t="shared" si="102"/>
        <v/>
      </c>
      <c r="BK503" s="54" t="str">
        <f t="shared" si="103"/>
        <v/>
      </c>
      <c r="BL503" s="54" t="str">
        <f t="shared" si="104"/>
        <v/>
      </c>
      <c r="BM503" s="54" t="str">
        <f t="shared" si="105"/>
        <v/>
      </c>
      <c r="BN503" s="54" t="str">
        <f t="shared" si="106"/>
        <v/>
      </c>
      <c r="BO503" s="54" t="str">
        <f t="shared" si="107"/>
        <v/>
      </c>
      <c r="BP503" s="54" t="str">
        <f t="shared" si="108"/>
        <v/>
      </c>
      <c r="BQ503" s="54" t="str">
        <f t="shared" si="109"/>
        <v/>
      </c>
      <c r="BR503" s="54" t="str">
        <f t="shared" si="110"/>
        <v/>
      </c>
      <c r="BS503" s="54" t="str">
        <f t="shared" si="111"/>
        <v/>
      </c>
      <c r="BT503" s="54" t="str">
        <f t="shared" si="112"/>
        <v/>
      </c>
      <c r="BU503" s="54" t="str">
        <f t="shared" si="113"/>
        <v/>
      </c>
    </row>
    <row r="504" spans="2:73" ht="16.2">
      <c r="B504" s="104"/>
      <c r="C504" s="101" t="str">
        <f t="shared" si="119"/>
        <v/>
      </c>
      <c r="D504" s="46"/>
      <c r="E504" s="213"/>
      <c r="F504" s="196"/>
      <c r="G504" s="196"/>
      <c r="H504" s="188"/>
      <c r="I504" s="311"/>
      <c r="J504" s="188"/>
      <c r="K504" s="214"/>
      <c r="L504" s="196"/>
      <c r="M504" s="196"/>
      <c r="N504" s="196"/>
      <c r="O504" s="196"/>
      <c r="P504" s="196"/>
      <c r="Q504" s="196"/>
      <c r="R504" s="196"/>
      <c r="S504" s="196"/>
      <c r="T504" s="197"/>
      <c r="V504" s="294" t="str">
        <f>IFERROR(INDEX($I$76:$I$508, _xlfn.AGGREGATE(15, 6, ROW($I$76:$I$508)-MIN(ROW($I$76:$I$508))+1/($AE$76:$AE$508&lt;&gt;"ingresos")/(COUNTIF($V$75:V503, $I$76:$I$508)=0), 1)), "")</f>
        <v/>
      </c>
      <c r="W504" s="196"/>
      <c r="X504" s="196"/>
      <c r="Y504" s="188"/>
      <c r="Z504" s="102" t="str">
        <f t="shared" si="118"/>
        <v/>
      </c>
      <c r="AA504" s="103" t="str">
        <f t="shared" si="71"/>
        <v/>
      </c>
      <c r="AB504" s="295" t="str">
        <f t="shared" si="72"/>
        <v/>
      </c>
      <c r="AC504" s="296"/>
      <c r="AE504" s="54">
        <f t="shared" si="73"/>
        <v>0</v>
      </c>
      <c r="AF504" s="89"/>
      <c r="AG504" s="89"/>
      <c r="AH504" s="54" t="str">
        <f t="shared" si="74"/>
        <v/>
      </c>
      <c r="AI504" s="54" t="str">
        <f t="shared" si="75"/>
        <v/>
      </c>
      <c r="AJ504" s="54" t="str">
        <f t="shared" si="76"/>
        <v/>
      </c>
      <c r="AK504" s="54" t="str">
        <f t="shared" si="77"/>
        <v/>
      </c>
      <c r="AL504" s="54" t="str">
        <f t="shared" si="78"/>
        <v/>
      </c>
      <c r="AM504" s="54" t="str">
        <f t="shared" si="79"/>
        <v/>
      </c>
      <c r="AN504" s="54" t="str">
        <f t="shared" si="80"/>
        <v/>
      </c>
      <c r="AO504" s="54" t="str">
        <f t="shared" si="81"/>
        <v/>
      </c>
      <c r="AP504" s="54" t="str">
        <f t="shared" si="82"/>
        <v/>
      </c>
      <c r="AQ504" s="54" t="str">
        <f t="shared" si="83"/>
        <v/>
      </c>
      <c r="AR504" s="54" t="str">
        <f t="shared" si="84"/>
        <v/>
      </c>
      <c r="AS504" s="54" t="str">
        <f t="shared" si="85"/>
        <v/>
      </c>
      <c r="AT504" s="54" t="str">
        <f t="shared" si="86"/>
        <v/>
      </c>
      <c r="AU504" s="54" t="str">
        <f t="shared" si="87"/>
        <v/>
      </c>
      <c r="AV504" s="54" t="str">
        <f t="shared" si="88"/>
        <v/>
      </c>
      <c r="AW504" s="54" t="str">
        <f t="shared" si="89"/>
        <v/>
      </c>
      <c r="AX504" s="54" t="str">
        <f t="shared" si="90"/>
        <v/>
      </c>
      <c r="AY504" s="54" t="str">
        <f t="shared" si="91"/>
        <v/>
      </c>
      <c r="AZ504" s="54" t="str">
        <f t="shared" si="92"/>
        <v/>
      </c>
      <c r="BA504" s="54" t="str">
        <f t="shared" si="93"/>
        <v/>
      </c>
      <c r="BB504" s="54" t="str">
        <f t="shared" si="94"/>
        <v/>
      </c>
      <c r="BC504" s="54" t="str">
        <f t="shared" si="95"/>
        <v/>
      </c>
      <c r="BD504" s="54" t="str">
        <f t="shared" si="96"/>
        <v/>
      </c>
      <c r="BE504" s="54" t="str">
        <f t="shared" si="97"/>
        <v/>
      </c>
      <c r="BF504" s="54" t="str">
        <f t="shared" si="98"/>
        <v/>
      </c>
      <c r="BG504" s="54" t="str">
        <f t="shared" si="99"/>
        <v/>
      </c>
      <c r="BH504" s="54" t="str">
        <f t="shared" si="100"/>
        <v/>
      </c>
      <c r="BI504" s="54" t="str">
        <f t="shared" si="101"/>
        <v/>
      </c>
      <c r="BJ504" s="54" t="str">
        <f t="shared" si="102"/>
        <v/>
      </c>
      <c r="BK504" s="54" t="str">
        <f t="shared" si="103"/>
        <v/>
      </c>
      <c r="BL504" s="54" t="str">
        <f t="shared" si="104"/>
        <v/>
      </c>
      <c r="BM504" s="54" t="str">
        <f t="shared" si="105"/>
        <v/>
      </c>
      <c r="BN504" s="54" t="str">
        <f t="shared" si="106"/>
        <v/>
      </c>
      <c r="BO504" s="54" t="str">
        <f t="shared" si="107"/>
        <v/>
      </c>
      <c r="BP504" s="54" t="str">
        <f t="shared" si="108"/>
        <v/>
      </c>
      <c r="BQ504" s="54" t="str">
        <f t="shared" si="109"/>
        <v/>
      </c>
      <c r="BR504" s="54" t="str">
        <f t="shared" si="110"/>
        <v/>
      </c>
      <c r="BS504" s="54" t="str">
        <f t="shared" si="111"/>
        <v/>
      </c>
      <c r="BT504" s="54" t="str">
        <f t="shared" si="112"/>
        <v/>
      </c>
      <c r="BU504" s="54" t="str">
        <f t="shared" si="113"/>
        <v/>
      </c>
    </row>
    <row r="505" spans="2:73" ht="16.2">
      <c r="B505" s="104"/>
      <c r="C505" s="101" t="str">
        <f t="shared" si="119"/>
        <v/>
      </c>
      <c r="D505" s="46"/>
      <c r="E505" s="213"/>
      <c r="F505" s="196"/>
      <c r="G505" s="196"/>
      <c r="H505" s="188"/>
      <c r="I505" s="311"/>
      <c r="J505" s="188"/>
      <c r="K505" s="214"/>
      <c r="L505" s="196"/>
      <c r="M505" s="196"/>
      <c r="N505" s="196"/>
      <c r="O505" s="196"/>
      <c r="P505" s="196"/>
      <c r="Q505" s="196"/>
      <c r="R505" s="196"/>
      <c r="S505" s="196"/>
      <c r="T505" s="197"/>
      <c r="V505" s="294" t="str">
        <f>IFERROR(INDEX($I$76:$I$508, _xlfn.AGGREGATE(15, 6, ROW($I$76:$I$508)-MIN(ROW($I$76:$I$508))+1/($AE$76:$AE$508&lt;&gt;"ingresos")/(COUNTIF($V$75:V504, $I$76:$I$508)=0), 1)), "")</f>
        <v/>
      </c>
      <c r="W505" s="196"/>
      <c r="X505" s="196"/>
      <c r="Y505" s="188"/>
      <c r="Z505" s="102" t="str">
        <f t="shared" si="118"/>
        <v/>
      </c>
      <c r="AA505" s="103" t="str">
        <f t="shared" si="71"/>
        <v/>
      </c>
      <c r="AB505" s="295" t="str">
        <f t="shared" si="72"/>
        <v/>
      </c>
      <c r="AC505" s="296"/>
      <c r="AE505" s="54">
        <f t="shared" si="73"/>
        <v>0</v>
      </c>
      <c r="AF505" s="89"/>
      <c r="AG505" s="89"/>
      <c r="AH505" s="54" t="str">
        <f t="shared" si="74"/>
        <v/>
      </c>
      <c r="AI505" s="54" t="str">
        <f t="shared" si="75"/>
        <v/>
      </c>
      <c r="AJ505" s="54" t="str">
        <f t="shared" si="76"/>
        <v/>
      </c>
      <c r="AK505" s="54" t="str">
        <f t="shared" si="77"/>
        <v/>
      </c>
      <c r="AL505" s="54" t="str">
        <f t="shared" si="78"/>
        <v/>
      </c>
      <c r="AM505" s="54" t="str">
        <f t="shared" si="79"/>
        <v/>
      </c>
      <c r="AN505" s="54" t="str">
        <f t="shared" si="80"/>
        <v/>
      </c>
      <c r="AO505" s="54" t="str">
        <f t="shared" si="81"/>
        <v/>
      </c>
      <c r="AP505" s="54" t="str">
        <f t="shared" si="82"/>
        <v/>
      </c>
      <c r="AQ505" s="54" t="str">
        <f t="shared" si="83"/>
        <v/>
      </c>
      <c r="AR505" s="54" t="str">
        <f t="shared" si="84"/>
        <v/>
      </c>
      <c r="AS505" s="54" t="str">
        <f t="shared" si="85"/>
        <v/>
      </c>
      <c r="AT505" s="54" t="str">
        <f t="shared" si="86"/>
        <v/>
      </c>
      <c r="AU505" s="54" t="str">
        <f t="shared" si="87"/>
        <v/>
      </c>
      <c r="AV505" s="54" t="str">
        <f t="shared" si="88"/>
        <v/>
      </c>
      <c r="AW505" s="54" t="str">
        <f t="shared" si="89"/>
        <v/>
      </c>
      <c r="AX505" s="54" t="str">
        <f t="shared" si="90"/>
        <v/>
      </c>
      <c r="AY505" s="54" t="str">
        <f t="shared" si="91"/>
        <v/>
      </c>
      <c r="AZ505" s="54" t="str">
        <f t="shared" si="92"/>
        <v/>
      </c>
      <c r="BA505" s="54" t="str">
        <f t="shared" si="93"/>
        <v/>
      </c>
      <c r="BB505" s="54" t="str">
        <f t="shared" si="94"/>
        <v/>
      </c>
      <c r="BC505" s="54" t="str">
        <f t="shared" si="95"/>
        <v/>
      </c>
      <c r="BD505" s="54" t="str">
        <f t="shared" si="96"/>
        <v/>
      </c>
      <c r="BE505" s="54" t="str">
        <f t="shared" si="97"/>
        <v/>
      </c>
      <c r="BF505" s="54" t="str">
        <f t="shared" si="98"/>
        <v/>
      </c>
      <c r="BG505" s="54" t="str">
        <f t="shared" si="99"/>
        <v/>
      </c>
      <c r="BH505" s="54" t="str">
        <f t="shared" si="100"/>
        <v/>
      </c>
      <c r="BI505" s="54" t="str">
        <f t="shared" si="101"/>
        <v/>
      </c>
      <c r="BJ505" s="54" t="str">
        <f t="shared" si="102"/>
        <v/>
      </c>
      <c r="BK505" s="54" t="str">
        <f t="shared" si="103"/>
        <v/>
      </c>
      <c r="BL505" s="54" t="str">
        <f t="shared" si="104"/>
        <v/>
      </c>
      <c r="BM505" s="54" t="str">
        <f t="shared" si="105"/>
        <v/>
      </c>
      <c r="BN505" s="54" t="str">
        <f t="shared" si="106"/>
        <v/>
      </c>
      <c r="BO505" s="54" t="str">
        <f t="shared" si="107"/>
        <v/>
      </c>
      <c r="BP505" s="54" t="str">
        <f t="shared" si="108"/>
        <v/>
      </c>
      <c r="BQ505" s="54" t="str">
        <f t="shared" si="109"/>
        <v/>
      </c>
      <c r="BR505" s="54" t="str">
        <f t="shared" si="110"/>
        <v/>
      </c>
      <c r="BS505" s="54" t="str">
        <f t="shared" si="111"/>
        <v/>
      </c>
      <c r="BT505" s="54" t="str">
        <f t="shared" si="112"/>
        <v/>
      </c>
      <c r="BU505" s="54" t="str">
        <f t="shared" si="113"/>
        <v/>
      </c>
    </row>
    <row r="506" spans="2:73" ht="16.2">
      <c r="B506" s="104"/>
      <c r="C506" s="101" t="str">
        <f t="shared" si="119"/>
        <v/>
      </c>
      <c r="D506" s="46"/>
      <c r="E506" s="213"/>
      <c r="F506" s="196"/>
      <c r="G506" s="196"/>
      <c r="H506" s="188"/>
      <c r="I506" s="311"/>
      <c r="J506" s="188"/>
      <c r="K506" s="214"/>
      <c r="L506" s="196"/>
      <c r="M506" s="196"/>
      <c r="N506" s="196"/>
      <c r="O506" s="196"/>
      <c r="P506" s="196"/>
      <c r="Q506" s="196"/>
      <c r="R506" s="196"/>
      <c r="S506" s="196"/>
      <c r="T506" s="197"/>
      <c r="V506" s="294" t="str">
        <f>IFERROR(INDEX($I$76:$I$508, _xlfn.AGGREGATE(15, 6, ROW($I$76:$I$508)-MIN(ROW($I$76:$I$508))+1/($AE$76:$AE$508&lt;&gt;"ingresos")/(COUNTIF($V$75:V505, $I$76:$I$508)=0), 1)), "")</f>
        <v/>
      </c>
      <c r="W506" s="196"/>
      <c r="X506" s="196"/>
      <c r="Y506" s="188"/>
      <c r="Z506" s="102" t="str">
        <f t="shared" si="118"/>
        <v/>
      </c>
      <c r="AA506" s="103" t="str">
        <f t="shared" si="71"/>
        <v/>
      </c>
      <c r="AB506" s="295" t="str">
        <f t="shared" si="72"/>
        <v/>
      </c>
      <c r="AC506" s="296"/>
      <c r="AE506" s="54">
        <f t="shared" si="73"/>
        <v>0</v>
      </c>
      <c r="AF506" s="89"/>
      <c r="AG506" s="89"/>
      <c r="AH506" s="54" t="str">
        <f t="shared" si="74"/>
        <v/>
      </c>
      <c r="AI506" s="54" t="str">
        <f t="shared" si="75"/>
        <v/>
      </c>
      <c r="AJ506" s="54" t="str">
        <f t="shared" si="76"/>
        <v/>
      </c>
      <c r="AK506" s="54" t="str">
        <f t="shared" si="77"/>
        <v/>
      </c>
      <c r="AL506" s="54" t="str">
        <f t="shared" si="78"/>
        <v/>
      </c>
      <c r="AM506" s="54" t="str">
        <f t="shared" si="79"/>
        <v/>
      </c>
      <c r="AN506" s="54" t="str">
        <f t="shared" si="80"/>
        <v/>
      </c>
      <c r="AO506" s="54" t="str">
        <f t="shared" si="81"/>
        <v/>
      </c>
      <c r="AP506" s="54" t="str">
        <f t="shared" si="82"/>
        <v/>
      </c>
      <c r="AQ506" s="54" t="str">
        <f t="shared" si="83"/>
        <v/>
      </c>
      <c r="AR506" s="54" t="str">
        <f t="shared" si="84"/>
        <v/>
      </c>
      <c r="AS506" s="54" t="str">
        <f t="shared" si="85"/>
        <v/>
      </c>
      <c r="AT506" s="54" t="str">
        <f t="shared" si="86"/>
        <v/>
      </c>
      <c r="AU506" s="54" t="str">
        <f t="shared" si="87"/>
        <v/>
      </c>
      <c r="AV506" s="54" t="str">
        <f t="shared" si="88"/>
        <v/>
      </c>
      <c r="AW506" s="54" t="str">
        <f t="shared" si="89"/>
        <v/>
      </c>
      <c r="AX506" s="54" t="str">
        <f t="shared" si="90"/>
        <v/>
      </c>
      <c r="AY506" s="54" t="str">
        <f t="shared" si="91"/>
        <v/>
      </c>
      <c r="AZ506" s="54" t="str">
        <f t="shared" si="92"/>
        <v/>
      </c>
      <c r="BA506" s="54" t="str">
        <f t="shared" si="93"/>
        <v/>
      </c>
      <c r="BB506" s="54" t="str">
        <f t="shared" si="94"/>
        <v/>
      </c>
      <c r="BC506" s="54" t="str">
        <f t="shared" si="95"/>
        <v/>
      </c>
      <c r="BD506" s="54" t="str">
        <f t="shared" si="96"/>
        <v/>
      </c>
      <c r="BE506" s="54" t="str">
        <f t="shared" si="97"/>
        <v/>
      </c>
      <c r="BF506" s="54" t="str">
        <f t="shared" si="98"/>
        <v/>
      </c>
      <c r="BG506" s="54" t="str">
        <f t="shared" si="99"/>
        <v/>
      </c>
      <c r="BH506" s="54" t="str">
        <f t="shared" si="100"/>
        <v/>
      </c>
      <c r="BI506" s="54" t="str">
        <f t="shared" si="101"/>
        <v/>
      </c>
      <c r="BJ506" s="54" t="str">
        <f t="shared" si="102"/>
        <v/>
      </c>
      <c r="BK506" s="54" t="str">
        <f t="shared" si="103"/>
        <v/>
      </c>
      <c r="BL506" s="54" t="str">
        <f t="shared" si="104"/>
        <v/>
      </c>
      <c r="BM506" s="54" t="str">
        <f t="shared" si="105"/>
        <v/>
      </c>
      <c r="BN506" s="54" t="str">
        <f t="shared" si="106"/>
        <v/>
      </c>
      <c r="BO506" s="54" t="str">
        <f t="shared" si="107"/>
        <v/>
      </c>
      <c r="BP506" s="54" t="str">
        <f t="shared" si="108"/>
        <v/>
      </c>
      <c r="BQ506" s="54" t="str">
        <f t="shared" si="109"/>
        <v/>
      </c>
      <c r="BR506" s="54" t="str">
        <f t="shared" si="110"/>
        <v/>
      </c>
      <c r="BS506" s="54" t="str">
        <f t="shared" si="111"/>
        <v/>
      </c>
      <c r="BT506" s="54" t="str">
        <f t="shared" si="112"/>
        <v/>
      </c>
      <c r="BU506" s="54" t="str">
        <f t="shared" si="113"/>
        <v/>
      </c>
    </row>
    <row r="507" spans="2:73" ht="16.2">
      <c r="B507" s="104"/>
      <c r="C507" s="101" t="str">
        <f t="shared" si="119"/>
        <v/>
      </c>
      <c r="D507" s="46"/>
      <c r="E507" s="213"/>
      <c r="F507" s="196"/>
      <c r="G507" s="196"/>
      <c r="H507" s="188"/>
      <c r="I507" s="311"/>
      <c r="J507" s="188"/>
      <c r="K507" s="214"/>
      <c r="L507" s="196"/>
      <c r="M507" s="196"/>
      <c r="N507" s="196"/>
      <c r="O507" s="196"/>
      <c r="P507" s="196"/>
      <c r="Q507" s="196"/>
      <c r="R507" s="196"/>
      <c r="S507" s="196"/>
      <c r="T507" s="197"/>
      <c r="V507" s="294" t="str">
        <f>IFERROR(INDEX($I$76:$I$508, _xlfn.AGGREGATE(15, 6, ROW($I$76:$I$508)-MIN(ROW($I$76:$I$508))+1/($AE$76:$AE$508&lt;&gt;"ingresos")/(COUNTIF($V$75:V506, $I$76:$I$508)=0), 1)), "")</f>
        <v/>
      </c>
      <c r="W507" s="196"/>
      <c r="X507" s="196"/>
      <c r="Y507" s="188"/>
      <c r="Z507" s="102" t="str">
        <f t="shared" si="118"/>
        <v/>
      </c>
      <c r="AA507" s="103" t="str">
        <f t="shared" si="71"/>
        <v/>
      </c>
      <c r="AB507" s="295" t="str">
        <f t="shared" si="72"/>
        <v/>
      </c>
      <c r="AC507" s="296"/>
      <c r="AE507" s="54">
        <f t="shared" si="73"/>
        <v>0</v>
      </c>
      <c r="AF507" s="89"/>
      <c r="AG507" s="89"/>
      <c r="AH507" s="54" t="str">
        <f t="shared" si="74"/>
        <v/>
      </c>
      <c r="AI507" s="54" t="str">
        <f t="shared" si="75"/>
        <v/>
      </c>
      <c r="AJ507" s="54" t="str">
        <f t="shared" si="76"/>
        <v/>
      </c>
      <c r="AK507" s="54" t="str">
        <f t="shared" si="77"/>
        <v/>
      </c>
      <c r="AL507" s="54" t="str">
        <f t="shared" si="78"/>
        <v/>
      </c>
      <c r="AM507" s="54" t="str">
        <f t="shared" si="79"/>
        <v/>
      </c>
      <c r="AN507" s="54" t="str">
        <f t="shared" si="80"/>
        <v/>
      </c>
      <c r="AO507" s="54" t="str">
        <f t="shared" si="81"/>
        <v/>
      </c>
      <c r="AP507" s="54" t="str">
        <f t="shared" si="82"/>
        <v/>
      </c>
      <c r="AQ507" s="54" t="str">
        <f t="shared" si="83"/>
        <v/>
      </c>
      <c r="AR507" s="54" t="str">
        <f t="shared" si="84"/>
        <v/>
      </c>
      <c r="AS507" s="54" t="str">
        <f t="shared" si="85"/>
        <v/>
      </c>
      <c r="AT507" s="54" t="str">
        <f t="shared" si="86"/>
        <v/>
      </c>
      <c r="AU507" s="54" t="str">
        <f t="shared" si="87"/>
        <v/>
      </c>
      <c r="AV507" s="54" t="str">
        <f t="shared" si="88"/>
        <v/>
      </c>
      <c r="AW507" s="54" t="str">
        <f t="shared" si="89"/>
        <v/>
      </c>
      <c r="AX507" s="54" t="str">
        <f t="shared" si="90"/>
        <v/>
      </c>
      <c r="AY507" s="54" t="str">
        <f t="shared" si="91"/>
        <v/>
      </c>
      <c r="AZ507" s="54" t="str">
        <f t="shared" si="92"/>
        <v/>
      </c>
      <c r="BA507" s="54" t="str">
        <f t="shared" si="93"/>
        <v/>
      </c>
      <c r="BB507" s="54" t="str">
        <f t="shared" si="94"/>
        <v/>
      </c>
      <c r="BC507" s="54" t="str">
        <f t="shared" si="95"/>
        <v/>
      </c>
      <c r="BD507" s="54" t="str">
        <f t="shared" si="96"/>
        <v/>
      </c>
      <c r="BE507" s="54" t="str">
        <f t="shared" si="97"/>
        <v/>
      </c>
      <c r="BF507" s="54" t="str">
        <f t="shared" si="98"/>
        <v/>
      </c>
      <c r="BG507" s="54" t="str">
        <f t="shared" si="99"/>
        <v/>
      </c>
      <c r="BH507" s="54" t="str">
        <f t="shared" si="100"/>
        <v/>
      </c>
      <c r="BI507" s="54" t="str">
        <f t="shared" si="101"/>
        <v/>
      </c>
      <c r="BJ507" s="54" t="str">
        <f t="shared" si="102"/>
        <v/>
      </c>
      <c r="BK507" s="54" t="str">
        <f t="shared" si="103"/>
        <v/>
      </c>
      <c r="BL507" s="54" t="str">
        <f t="shared" si="104"/>
        <v/>
      </c>
      <c r="BM507" s="54" t="str">
        <f t="shared" si="105"/>
        <v/>
      </c>
      <c r="BN507" s="54" t="str">
        <f t="shared" si="106"/>
        <v/>
      </c>
      <c r="BO507" s="54" t="str">
        <f t="shared" si="107"/>
        <v/>
      </c>
      <c r="BP507" s="54" t="str">
        <f t="shared" si="108"/>
        <v/>
      </c>
      <c r="BQ507" s="54" t="str">
        <f t="shared" si="109"/>
        <v/>
      </c>
      <c r="BR507" s="54" t="str">
        <f t="shared" si="110"/>
        <v/>
      </c>
      <c r="BS507" s="54" t="str">
        <f t="shared" si="111"/>
        <v/>
      </c>
      <c r="BT507" s="54" t="str">
        <f t="shared" si="112"/>
        <v/>
      </c>
      <c r="BU507" s="54" t="str">
        <f t="shared" si="113"/>
        <v/>
      </c>
    </row>
    <row r="508" spans="2:73" ht="16.2">
      <c r="B508" s="105"/>
      <c r="C508" s="101" t="str">
        <f t="shared" si="119"/>
        <v/>
      </c>
      <c r="D508" s="106"/>
      <c r="E508" s="222"/>
      <c r="F508" s="200"/>
      <c r="G508" s="200"/>
      <c r="H508" s="205"/>
      <c r="I508" s="318"/>
      <c r="J508" s="205"/>
      <c r="K508" s="223"/>
      <c r="L508" s="200"/>
      <c r="M508" s="200"/>
      <c r="N508" s="200"/>
      <c r="O508" s="200"/>
      <c r="P508" s="200"/>
      <c r="Q508" s="200"/>
      <c r="R508" s="200"/>
      <c r="S508" s="200"/>
      <c r="T508" s="201"/>
      <c r="V508" s="294" t="str">
        <f>IFERROR(INDEX($I$76:$I$508, _xlfn.AGGREGATE(15, 6, ROW($I$76:$I$508)-MIN(ROW($I$76:$I$508))+1/($AE$76:$AE$508&lt;&gt;"ingresos")/(COUNTIF($V$75:V507, $I$76:$I$508)=0), 1)), "")</f>
        <v/>
      </c>
      <c r="W508" s="196"/>
      <c r="X508" s="196"/>
      <c r="Y508" s="188"/>
      <c r="Z508" s="102" t="str">
        <f t="shared" si="118"/>
        <v/>
      </c>
      <c r="AA508" s="103" t="str">
        <f t="shared" si="71"/>
        <v/>
      </c>
      <c r="AB508" s="295" t="str">
        <f t="shared" si="72"/>
        <v/>
      </c>
      <c r="AC508" s="296"/>
      <c r="AE508" s="54">
        <f t="shared" si="73"/>
        <v>0</v>
      </c>
      <c r="AF508" s="89"/>
      <c r="AG508" s="89"/>
      <c r="AH508" s="54" t="str">
        <f t="shared" si="74"/>
        <v/>
      </c>
      <c r="AI508" s="54" t="str">
        <f t="shared" si="75"/>
        <v/>
      </c>
      <c r="AJ508" s="54" t="str">
        <f t="shared" si="76"/>
        <v/>
      </c>
      <c r="AK508" s="54" t="str">
        <f t="shared" si="77"/>
        <v/>
      </c>
      <c r="AL508" s="54" t="str">
        <f t="shared" si="78"/>
        <v/>
      </c>
      <c r="AM508" s="54" t="str">
        <f t="shared" si="79"/>
        <v/>
      </c>
      <c r="AN508" s="54" t="str">
        <f t="shared" si="80"/>
        <v/>
      </c>
      <c r="AO508" s="54" t="str">
        <f t="shared" si="81"/>
        <v/>
      </c>
      <c r="AP508" s="54" t="str">
        <f t="shared" si="82"/>
        <v/>
      </c>
      <c r="AQ508" s="54" t="str">
        <f t="shared" si="83"/>
        <v/>
      </c>
      <c r="AR508" s="54" t="str">
        <f t="shared" si="84"/>
        <v/>
      </c>
      <c r="AS508" s="54" t="str">
        <f t="shared" si="85"/>
        <v/>
      </c>
      <c r="AT508" s="54" t="str">
        <f t="shared" si="86"/>
        <v/>
      </c>
      <c r="AU508" s="54" t="str">
        <f t="shared" si="87"/>
        <v/>
      </c>
      <c r="AV508" s="54" t="str">
        <f t="shared" si="88"/>
        <v/>
      </c>
      <c r="AW508" s="54" t="str">
        <f t="shared" si="89"/>
        <v/>
      </c>
      <c r="AX508" s="54" t="str">
        <f t="shared" si="90"/>
        <v/>
      </c>
      <c r="AY508" s="54" t="str">
        <f t="shared" si="91"/>
        <v/>
      </c>
      <c r="AZ508" s="54" t="str">
        <f t="shared" si="92"/>
        <v/>
      </c>
      <c r="BA508" s="54" t="str">
        <f t="shared" si="93"/>
        <v/>
      </c>
      <c r="BB508" s="54" t="str">
        <f t="shared" si="94"/>
        <v/>
      </c>
      <c r="BC508" s="54" t="str">
        <f t="shared" si="95"/>
        <v/>
      </c>
      <c r="BD508" s="54" t="str">
        <f t="shared" si="96"/>
        <v/>
      </c>
      <c r="BE508" s="54" t="str">
        <f t="shared" si="97"/>
        <v/>
      </c>
      <c r="BF508" s="54" t="str">
        <f t="shared" si="98"/>
        <v/>
      </c>
      <c r="BG508" s="54" t="str">
        <f t="shared" si="99"/>
        <v/>
      </c>
      <c r="BH508" s="54" t="str">
        <f t="shared" si="100"/>
        <v/>
      </c>
      <c r="BI508" s="54" t="str">
        <f t="shared" si="101"/>
        <v/>
      </c>
      <c r="BJ508" s="54" t="str">
        <f t="shared" si="102"/>
        <v/>
      </c>
      <c r="BK508" s="54" t="str">
        <f t="shared" si="103"/>
        <v/>
      </c>
      <c r="BL508" s="54" t="str">
        <f t="shared" si="104"/>
        <v/>
      </c>
      <c r="BM508" s="54" t="str">
        <f t="shared" si="105"/>
        <v/>
      </c>
      <c r="BN508" s="54" t="str">
        <f t="shared" si="106"/>
        <v/>
      </c>
      <c r="BO508" s="54" t="str">
        <f t="shared" si="107"/>
        <v/>
      </c>
      <c r="BP508" s="54" t="str">
        <f t="shared" si="108"/>
        <v/>
      </c>
      <c r="BQ508" s="54" t="str">
        <f t="shared" si="109"/>
        <v/>
      </c>
      <c r="BR508" s="54" t="str">
        <f t="shared" si="110"/>
        <v/>
      </c>
      <c r="BS508" s="54" t="str">
        <f t="shared" si="111"/>
        <v/>
      </c>
      <c r="BT508" s="54" t="str">
        <f t="shared" si="112"/>
        <v/>
      </c>
      <c r="BU508" s="54" t="str">
        <f t="shared" si="113"/>
        <v/>
      </c>
    </row>
    <row r="514" spans="2:2" ht="15.75" customHeight="1">
      <c r="B514" s="113"/>
    </row>
    <row r="515" spans="2:2" ht="15.75" customHeight="1">
      <c r="B515" s="113"/>
    </row>
    <row r="516" spans="2:2" ht="15.75" customHeight="1">
      <c r="B516" s="113"/>
    </row>
  </sheetData>
  <mergeCells count="2334">
    <mergeCell ref="V372:Y372"/>
    <mergeCell ref="E371:H371"/>
    <mergeCell ref="I371:J371"/>
    <mergeCell ref="K371:T371"/>
    <mergeCell ref="AB371:AC371"/>
    <mergeCell ref="I372:J372"/>
    <mergeCell ref="K372:T372"/>
    <mergeCell ref="AB372:AC372"/>
    <mergeCell ref="V384:Y384"/>
    <mergeCell ref="V385:Y385"/>
    <mergeCell ref="E384:H384"/>
    <mergeCell ref="I384:J384"/>
    <mergeCell ref="K384:T384"/>
    <mergeCell ref="AB384:AC384"/>
    <mergeCell ref="I385:J385"/>
    <mergeCell ref="K385:T385"/>
    <mergeCell ref="AB385:AC385"/>
    <mergeCell ref="E385:H385"/>
    <mergeCell ref="K377:T377"/>
    <mergeCell ref="AB377:AC377"/>
    <mergeCell ref="E377:H377"/>
    <mergeCell ref="E378:H378"/>
    <mergeCell ref="I378:J378"/>
    <mergeCell ref="K378:T378"/>
    <mergeCell ref="E379:H379"/>
    <mergeCell ref="I379:J379"/>
    <mergeCell ref="K379:T379"/>
    <mergeCell ref="E346:H346"/>
    <mergeCell ref="E347:H347"/>
    <mergeCell ref="I347:J347"/>
    <mergeCell ref="K347:T347"/>
    <mergeCell ref="V347:Y347"/>
    <mergeCell ref="E348:H348"/>
    <mergeCell ref="V348:Y348"/>
    <mergeCell ref="I348:J348"/>
    <mergeCell ref="K348:T348"/>
    <mergeCell ref="E349:H349"/>
    <mergeCell ref="I349:J349"/>
    <mergeCell ref="K349:T349"/>
    <mergeCell ref="V349:Y349"/>
    <mergeCell ref="AE14:BU14"/>
    <mergeCell ref="AB360:AC360"/>
    <mergeCell ref="AB361:AC361"/>
    <mergeCell ref="V371:Y371"/>
    <mergeCell ref="V353:Y353"/>
    <mergeCell ref="AB353:AC353"/>
    <mergeCell ref="E350:H350"/>
    <mergeCell ref="I350:J350"/>
    <mergeCell ref="K350:T350"/>
    <mergeCell ref="AB350:AC350"/>
    <mergeCell ref="I351:J351"/>
    <mergeCell ref="K351:T351"/>
    <mergeCell ref="AB351:AC351"/>
    <mergeCell ref="E351:H351"/>
    <mergeCell ref="E352:H352"/>
    <mergeCell ref="AB349:AC349"/>
    <mergeCell ref="V350:Y350"/>
    <mergeCell ref="V351:Y351"/>
    <mergeCell ref="V352:Y352"/>
    <mergeCell ref="AB352:AC352"/>
    <mergeCell ref="AB354:AC354"/>
    <mergeCell ref="I355:J355"/>
    <mergeCell ref="K355:T355"/>
    <mergeCell ref="AB355:AC355"/>
    <mergeCell ref="E355:H355"/>
    <mergeCell ref="E356:H356"/>
    <mergeCell ref="I356:J356"/>
    <mergeCell ref="K356:T356"/>
    <mergeCell ref="E357:H357"/>
    <mergeCell ref="I357:J357"/>
    <mergeCell ref="K357:T357"/>
    <mergeCell ref="V358:Y358"/>
    <mergeCell ref="E354:H354"/>
    <mergeCell ref="I354:J354"/>
    <mergeCell ref="K354:T354"/>
    <mergeCell ref="I352:J352"/>
    <mergeCell ref="K352:T352"/>
    <mergeCell ref="E353:H353"/>
    <mergeCell ref="I353:J353"/>
    <mergeCell ref="K353:T353"/>
    <mergeCell ref="V354:Y354"/>
    <mergeCell ref="V359:Y359"/>
    <mergeCell ref="E358:H358"/>
    <mergeCell ref="I358:J358"/>
    <mergeCell ref="K358:T358"/>
    <mergeCell ref="AB358:AC358"/>
    <mergeCell ref="I359:J359"/>
    <mergeCell ref="K359:T359"/>
    <mergeCell ref="AB359:AC359"/>
    <mergeCell ref="V355:Y355"/>
    <mergeCell ref="V356:Y356"/>
    <mergeCell ref="AB356:AC356"/>
    <mergeCell ref="V357:Y357"/>
    <mergeCell ref="AB357:AC357"/>
    <mergeCell ref="V336:Y336"/>
    <mergeCell ref="AB336:AC336"/>
    <mergeCell ref="V337:Y337"/>
    <mergeCell ref="V338:Y338"/>
    <mergeCell ref="V339:Y339"/>
    <mergeCell ref="AB339:AC339"/>
    <mergeCell ref="V340:Y340"/>
    <mergeCell ref="AB340:AC340"/>
    <mergeCell ref="E337:H337"/>
    <mergeCell ref="I337:J337"/>
    <mergeCell ref="K337:T337"/>
    <mergeCell ref="AB337:AC337"/>
    <mergeCell ref="I338:J338"/>
    <mergeCell ref="K338:T338"/>
    <mergeCell ref="AB338:AC338"/>
    <mergeCell ref="E338:H338"/>
    <mergeCell ref="E339:H339"/>
    <mergeCell ref="I339:J339"/>
    <mergeCell ref="K339:T339"/>
    <mergeCell ref="E340:H340"/>
    <mergeCell ref="I340:J340"/>
    <mergeCell ref="K340:T340"/>
    <mergeCell ref="V368:Y368"/>
    <mergeCell ref="V369:Y369"/>
    <mergeCell ref="AB369:AC369"/>
    <mergeCell ref="V370:Y370"/>
    <mergeCell ref="AB370:AC370"/>
    <mergeCell ref="AB373:AC373"/>
    <mergeCell ref="AB374:AC374"/>
    <mergeCell ref="E341:H341"/>
    <mergeCell ref="I341:J341"/>
    <mergeCell ref="K341:T341"/>
    <mergeCell ref="AB341:AC341"/>
    <mergeCell ref="I342:J342"/>
    <mergeCell ref="K342:T342"/>
    <mergeCell ref="AB342:AC342"/>
    <mergeCell ref="E342:H342"/>
    <mergeCell ref="E343:H343"/>
    <mergeCell ref="I343:J343"/>
    <mergeCell ref="K343:T343"/>
    <mergeCell ref="E344:H344"/>
    <mergeCell ref="I344:J344"/>
    <mergeCell ref="K344:T344"/>
    <mergeCell ref="V341:Y341"/>
    <mergeCell ref="V342:Y342"/>
    <mergeCell ref="V343:Y343"/>
    <mergeCell ref="AB343:AC343"/>
    <mergeCell ref="V344:Y344"/>
    <mergeCell ref="AB344:AC344"/>
    <mergeCell ref="AB347:AC347"/>
    <mergeCell ref="AB348:AC348"/>
    <mergeCell ref="K363:T363"/>
    <mergeCell ref="AB363:AC363"/>
    <mergeCell ref="I364:J364"/>
    <mergeCell ref="K364:T364"/>
    <mergeCell ref="AB364:AC364"/>
    <mergeCell ref="E364:H364"/>
    <mergeCell ref="E365:H365"/>
    <mergeCell ref="I365:J365"/>
    <mergeCell ref="K365:T365"/>
    <mergeCell ref="E366:H366"/>
    <mergeCell ref="I366:J366"/>
    <mergeCell ref="K366:T366"/>
    <mergeCell ref="V367:Y367"/>
    <mergeCell ref="E367:H367"/>
    <mergeCell ref="I367:J367"/>
    <mergeCell ref="K367:T367"/>
    <mergeCell ref="AB367:AC367"/>
    <mergeCell ref="I368:J368"/>
    <mergeCell ref="K368:T368"/>
    <mergeCell ref="AB368:AC368"/>
    <mergeCell ref="E368:H368"/>
    <mergeCell ref="E369:H369"/>
    <mergeCell ref="I369:J369"/>
    <mergeCell ref="K369:T369"/>
    <mergeCell ref="E370:H370"/>
    <mergeCell ref="I370:J370"/>
    <mergeCell ref="K370:T370"/>
    <mergeCell ref="E359:H359"/>
    <mergeCell ref="E360:H360"/>
    <mergeCell ref="I360:J360"/>
    <mergeCell ref="K360:T360"/>
    <mergeCell ref="V360:Y360"/>
    <mergeCell ref="E361:H361"/>
    <mergeCell ref="V361:Y361"/>
    <mergeCell ref="I361:J361"/>
    <mergeCell ref="K361:T361"/>
    <mergeCell ref="E362:H362"/>
    <mergeCell ref="I362:J362"/>
    <mergeCell ref="K362:T362"/>
    <mergeCell ref="V362:Y362"/>
    <mergeCell ref="AB362:AC362"/>
    <mergeCell ref="V363:Y363"/>
    <mergeCell ref="V364:Y364"/>
    <mergeCell ref="V365:Y365"/>
    <mergeCell ref="AB365:AC365"/>
    <mergeCell ref="V366:Y366"/>
    <mergeCell ref="AB366:AC366"/>
    <mergeCell ref="E363:H363"/>
    <mergeCell ref="I363:J363"/>
    <mergeCell ref="AB321:AC321"/>
    <mergeCell ref="AB322:AC322"/>
    <mergeCell ref="V332:Y332"/>
    <mergeCell ref="V333:Y333"/>
    <mergeCell ref="E332:H332"/>
    <mergeCell ref="I332:J332"/>
    <mergeCell ref="K332:T332"/>
    <mergeCell ref="AB332:AC332"/>
    <mergeCell ref="I333:J333"/>
    <mergeCell ref="K333:T333"/>
    <mergeCell ref="AB333:AC333"/>
    <mergeCell ref="V345:Y345"/>
    <mergeCell ref="V346:Y346"/>
    <mergeCell ref="E345:H345"/>
    <mergeCell ref="I345:J345"/>
    <mergeCell ref="K345:T345"/>
    <mergeCell ref="AB345:AC345"/>
    <mergeCell ref="I346:J346"/>
    <mergeCell ref="K346:T346"/>
    <mergeCell ref="AB346:AC346"/>
    <mergeCell ref="E333:H333"/>
    <mergeCell ref="E334:H334"/>
    <mergeCell ref="I334:J334"/>
    <mergeCell ref="K334:T334"/>
    <mergeCell ref="V334:Y334"/>
    <mergeCell ref="E335:H335"/>
    <mergeCell ref="V335:Y335"/>
    <mergeCell ref="I335:J335"/>
    <mergeCell ref="K335:T335"/>
    <mergeCell ref="E336:H336"/>
    <mergeCell ref="I336:J336"/>
    <mergeCell ref="K336:T336"/>
    <mergeCell ref="V314:Y314"/>
    <mergeCell ref="AB314:AC314"/>
    <mergeCell ref="E311:H311"/>
    <mergeCell ref="I311:J311"/>
    <mergeCell ref="K311:T311"/>
    <mergeCell ref="AB311:AC311"/>
    <mergeCell ref="I312:J312"/>
    <mergeCell ref="K312:T312"/>
    <mergeCell ref="AB312:AC312"/>
    <mergeCell ref="E312:H312"/>
    <mergeCell ref="E313:H313"/>
    <mergeCell ref="I313:J313"/>
    <mergeCell ref="K313:T313"/>
    <mergeCell ref="E314:H314"/>
    <mergeCell ref="I314:J314"/>
    <mergeCell ref="K314:T314"/>
    <mergeCell ref="V315:Y315"/>
    <mergeCell ref="E307:H307"/>
    <mergeCell ref="E308:H308"/>
    <mergeCell ref="I308:J308"/>
    <mergeCell ref="K308:T308"/>
    <mergeCell ref="V308:Y308"/>
    <mergeCell ref="E309:H309"/>
    <mergeCell ref="V309:Y309"/>
    <mergeCell ref="I309:J309"/>
    <mergeCell ref="K309:T309"/>
    <mergeCell ref="E310:H310"/>
    <mergeCell ref="I310:J310"/>
    <mergeCell ref="K310:T310"/>
    <mergeCell ref="V310:Y310"/>
    <mergeCell ref="AB310:AC310"/>
    <mergeCell ref="V311:Y311"/>
    <mergeCell ref="V312:Y312"/>
    <mergeCell ref="V313:Y313"/>
    <mergeCell ref="AB313:AC313"/>
    <mergeCell ref="I317:J317"/>
    <mergeCell ref="K317:T317"/>
    <mergeCell ref="E318:H318"/>
    <mergeCell ref="I318:J318"/>
    <mergeCell ref="K318:T318"/>
    <mergeCell ref="V319:Y319"/>
    <mergeCell ref="V320:Y320"/>
    <mergeCell ref="E319:H319"/>
    <mergeCell ref="I319:J319"/>
    <mergeCell ref="K319:T319"/>
    <mergeCell ref="AB319:AC319"/>
    <mergeCell ref="I320:J320"/>
    <mergeCell ref="K320:T320"/>
    <mergeCell ref="AB320:AC320"/>
    <mergeCell ref="V316:Y316"/>
    <mergeCell ref="V317:Y317"/>
    <mergeCell ref="AB317:AC317"/>
    <mergeCell ref="V318:Y318"/>
    <mergeCell ref="AB318:AC318"/>
    <mergeCell ref="V295:Y295"/>
    <mergeCell ref="E296:H296"/>
    <mergeCell ref="V296:Y296"/>
    <mergeCell ref="I296:J296"/>
    <mergeCell ref="K296:T296"/>
    <mergeCell ref="E297:H297"/>
    <mergeCell ref="I297:J297"/>
    <mergeCell ref="K297:T297"/>
    <mergeCell ref="V297:Y297"/>
    <mergeCell ref="AB297:AC297"/>
    <mergeCell ref="V298:Y298"/>
    <mergeCell ref="V299:Y299"/>
    <mergeCell ref="V300:Y300"/>
    <mergeCell ref="AB300:AC300"/>
    <mergeCell ref="V301:Y301"/>
    <mergeCell ref="AB301:AC301"/>
    <mergeCell ref="E298:H298"/>
    <mergeCell ref="I298:J298"/>
    <mergeCell ref="K298:T298"/>
    <mergeCell ref="AB298:AC298"/>
    <mergeCell ref="I299:J299"/>
    <mergeCell ref="K299:T299"/>
    <mergeCell ref="AB299:AC299"/>
    <mergeCell ref="E299:H299"/>
    <mergeCell ref="E300:H300"/>
    <mergeCell ref="I300:J300"/>
    <mergeCell ref="K300:T300"/>
    <mergeCell ref="E301:H301"/>
    <mergeCell ref="I301:J301"/>
    <mergeCell ref="K301:T301"/>
    <mergeCell ref="AB295:AC295"/>
    <mergeCell ref="AB296:AC296"/>
    <mergeCell ref="V330:Y330"/>
    <mergeCell ref="AB330:AC330"/>
    <mergeCell ref="V331:Y331"/>
    <mergeCell ref="AB331:AC331"/>
    <mergeCell ref="AB334:AC334"/>
    <mergeCell ref="AB335:AC335"/>
    <mergeCell ref="E302:H302"/>
    <mergeCell ref="I302:J302"/>
    <mergeCell ref="K302:T302"/>
    <mergeCell ref="AB302:AC302"/>
    <mergeCell ref="I303:J303"/>
    <mergeCell ref="K303:T303"/>
    <mergeCell ref="AB303:AC303"/>
    <mergeCell ref="E303:H303"/>
    <mergeCell ref="E304:H304"/>
    <mergeCell ref="I304:J304"/>
    <mergeCell ref="K304:T304"/>
    <mergeCell ref="E305:H305"/>
    <mergeCell ref="I305:J305"/>
    <mergeCell ref="K305:T305"/>
    <mergeCell ref="V302:Y302"/>
    <mergeCell ref="V303:Y303"/>
    <mergeCell ref="V304:Y304"/>
    <mergeCell ref="AB304:AC304"/>
    <mergeCell ref="V305:Y305"/>
    <mergeCell ref="AB305:AC305"/>
    <mergeCell ref="AB308:AC308"/>
    <mergeCell ref="AB309:AC309"/>
    <mergeCell ref="E315:H315"/>
    <mergeCell ref="I315:J315"/>
    <mergeCell ref="K315:T315"/>
    <mergeCell ref="AB315:AC315"/>
    <mergeCell ref="E330:H330"/>
    <mergeCell ref="I330:J330"/>
    <mergeCell ref="K330:T330"/>
    <mergeCell ref="E331:H331"/>
    <mergeCell ref="I331:J331"/>
    <mergeCell ref="K331:T331"/>
    <mergeCell ref="E320:H320"/>
    <mergeCell ref="E321:H321"/>
    <mergeCell ref="I321:J321"/>
    <mergeCell ref="K321:T321"/>
    <mergeCell ref="V321:Y321"/>
    <mergeCell ref="E322:H322"/>
    <mergeCell ref="V322:Y322"/>
    <mergeCell ref="I322:J322"/>
    <mergeCell ref="K322:T322"/>
    <mergeCell ref="E323:H323"/>
    <mergeCell ref="I323:J323"/>
    <mergeCell ref="K323:T323"/>
    <mergeCell ref="V323:Y323"/>
    <mergeCell ref="V324:Y324"/>
    <mergeCell ref="V325:Y325"/>
    <mergeCell ref="V326:Y326"/>
    <mergeCell ref="V327:Y327"/>
    <mergeCell ref="E324:H324"/>
    <mergeCell ref="I324:J324"/>
    <mergeCell ref="K324:T324"/>
    <mergeCell ref="I325:J325"/>
    <mergeCell ref="K325:T325"/>
    <mergeCell ref="E325:H325"/>
    <mergeCell ref="E326:H326"/>
    <mergeCell ref="I326:J326"/>
    <mergeCell ref="K326:T326"/>
    <mergeCell ref="V306:Y306"/>
    <mergeCell ref="V307:Y307"/>
    <mergeCell ref="E306:H306"/>
    <mergeCell ref="I306:J306"/>
    <mergeCell ref="K306:T306"/>
    <mergeCell ref="AB306:AC306"/>
    <mergeCell ref="I307:J307"/>
    <mergeCell ref="K307:T307"/>
    <mergeCell ref="AB307:AC307"/>
    <mergeCell ref="E328:H328"/>
    <mergeCell ref="I328:J328"/>
    <mergeCell ref="K328:T328"/>
    <mergeCell ref="AB328:AC328"/>
    <mergeCell ref="I329:J329"/>
    <mergeCell ref="K329:T329"/>
    <mergeCell ref="AB329:AC329"/>
    <mergeCell ref="E329:H329"/>
    <mergeCell ref="AB323:AC323"/>
    <mergeCell ref="AB326:AC326"/>
    <mergeCell ref="AB327:AC327"/>
    <mergeCell ref="AB324:AC324"/>
    <mergeCell ref="AB325:AC325"/>
    <mergeCell ref="E327:H327"/>
    <mergeCell ref="I327:J327"/>
    <mergeCell ref="K327:T327"/>
    <mergeCell ref="V328:Y328"/>
    <mergeCell ref="V329:Y329"/>
    <mergeCell ref="I316:J316"/>
    <mergeCell ref="K316:T316"/>
    <mergeCell ref="AB316:AC316"/>
    <mergeCell ref="E316:H316"/>
    <mergeCell ref="E317:H317"/>
    <mergeCell ref="E295:H295"/>
    <mergeCell ref="I295:J295"/>
    <mergeCell ref="K295:T295"/>
    <mergeCell ref="I284:J284"/>
    <mergeCell ref="K284:T284"/>
    <mergeCell ref="V284:Y284"/>
    <mergeCell ref="AB284:AC284"/>
    <mergeCell ref="E282:H282"/>
    <mergeCell ref="I282:J282"/>
    <mergeCell ref="K282:T282"/>
    <mergeCell ref="E283:H283"/>
    <mergeCell ref="I283:J283"/>
    <mergeCell ref="K283:T283"/>
    <mergeCell ref="E284:H284"/>
    <mergeCell ref="V285:Y285"/>
    <mergeCell ref="V286:Y286"/>
    <mergeCell ref="V287:Y287"/>
    <mergeCell ref="AB287:AC287"/>
    <mergeCell ref="V288:Y288"/>
    <mergeCell ref="AB288:AC288"/>
    <mergeCell ref="E285:H285"/>
    <mergeCell ref="I285:J285"/>
    <mergeCell ref="K285:T285"/>
    <mergeCell ref="AB285:AC285"/>
    <mergeCell ref="I286:J286"/>
    <mergeCell ref="K286:T286"/>
    <mergeCell ref="AB286:AC286"/>
    <mergeCell ref="E286:H286"/>
    <mergeCell ref="E287:H287"/>
    <mergeCell ref="I287:J287"/>
    <mergeCell ref="K287:T287"/>
    <mergeCell ref="E288:H288"/>
    <mergeCell ref="I288:J288"/>
    <mergeCell ref="K288:T288"/>
    <mergeCell ref="E289:H289"/>
    <mergeCell ref="I289:J289"/>
    <mergeCell ref="K289:T289"/>
    <mergeCell ref="AB289:AC289"/>
    <mergeCell ref="I290:J290"/>
    <mergeCell ref="K290:T290"/>
    <mergeCell ref="AB290:AC290"/>
    <mergeCell ref="E290:H290"/>
    <mergeCell ref="E291:H291"/>
    <mergeCell ref="I291:J291"/>
    <mergeCell ref="K291:T291"/>
    <mergeCell ref="E292:H292"/>
    <mergeCell ref="I292:J292"/>
    <mergeCell ref="K292:T292"/>
    <mergeCell ref="V293:Y293"/>
    <mergeCell ref="V283:Y283"/>
    <mergeCell ref="V274:Y274"/>
    <mergeCell ref="V275:Y275"/>
    <mergeCell ref="V276:Y276"/>
    <mergeCell ref="V277:Y277"/>
    <mergeCell ref="V278:Y278"/>
    <mergeCell ref="V279:Y279"/>
    <mergeCell ref="V280:Y280"/>
    <mergeCell ref="V294:Y294"/>
    <mergeCell ref="E293:H293"/>
    <mergeCell ref="I293:J293"/>
    <mergeCell ref="K293:T293"/>
    <mergeCell ref="AB293:AC293"/>
    <mergeCell ref="I294:J294"/>
    <mergeCell ref="K294:T294"/>
    <mergeCell ref="AB294:AC294"/>
    <mergeCell ref="V289:Y289"/>
    <mergeCell ref="V290:Y290"/>
    <mergeCell ref="V291:Y291"/>
    <mergeCell ref="AB291:AC291"/>
    <mergeCell ref="V292:Y292"/>
    <mergeCell ref="AB292:AC292"/>
    <mergeCell ref="E294:H294"/>
    <mergeCell ref="AB277:AC277"/>
    <mergeCell ref="AB278:AC278"/>
    <mergeCell ref="AB279:AC279"/>
    <mergeCell ref="AB280:AC280"/>
    <mergeCell ref="AB281:AC281"/>
    <mergeCell ref="AB282:AC282"/>
    <mergeCell ref="AB283:AC283"/>
    <mergeCell ref="I278:J278"/>
    <mergeCell ref="K278:T278"/>
    <mergeCell ref="V273:Y273"/>
    <mergeCell ref="E273:H273"/>
    <mergeCell ref="E274:H274"/>
    <mergeCell ref="I274:J274"/>
    <mergeCell ref="K274:T274"/>
    <mergeCell ref="E275:H275"/>
    <mergeCell ref="I275:J275"/>
    <mergeCell ref="K275:T275"/>
    <mergeCell ref="AB270:AC270"/>
    <mergeCell ref="AB271:AC271"/>
    <mergeCell ref="AB272:AC272"/>
    <mergeCell ref="AB273:AC273"/>
    <mergeCell ref="AB274:AC274"/>
    <mergeCell ref="AB275:AC275"/>
    <mergeCell ref="AB276:AC276"/>
    <mergeCell ref="V281:Y281"/>
    <mergeCell ref="V282:Y282"/>
    <mergeCell ref="E276:H276"/>
    <mergeCell ref="I276:J276"/>
    <mergeCell ref="K276:T276"/>
    <mergeCell ref="E277:H277"/>
    <mergeCell ref="I277:J277"/>
    <mergeCell ref="K277:T277"/>
    <mergeCell ref="E278:H278"/>
    <mergeCell ref="I281:J281"/>
    <mergeCell ref="K281:T281"/>
    <mergeCell ref="E279:H279"/>
    <mergeCell ref="I279:J279"/>
    <mergeCell ref="K279:T279"/>
    <mergeCell ref="E280:H280"/>
    <mergeCell ref="I280:J280"/>
    <mergeCell ref="K280:T280"/>
    <mergeCell ref="E281:H281"/>
    <mergeCell ref="V265:Y265"/>
    <mergeCell ref="V266:Y266"/>
    <mergeCell ref="V267:Y267"/>
    <mergeCell ref="V268:Y268"/>
    <mergeCell ref="V269:Y269"/>
    <mergeCell ref="V270:Y270"/>
    <mergeCell ref="E271:H271"/>
    <mergeCell ref="I271:J271"/>
    <mergeCell ref="K271:T271"/>
    <mergeCell ref="V271:Y271"/>
    <mergeCell ref="E272:H272"/>
    <mergeCell ref="I272:J272"/>
    <mergeCell ref="K272:T272"/>
    <mergeCell ref="V272:Y272"/>
    <mergeCell ref="I273:J273"/>
    <mergeCell ref="K273:T273"/>
    <mergeCell ref="E265:H265"/>
    <mergeCell ref="I265:J265"/>
    <mergeCell ref="K265:T265"/>
    <mergeCell ref="E266:H266"/>
    <mergeCell ref="I266:J266"/>
    <mergeCell ref="K266:T266"/>
    <mergeCell ref="I269:J269"/>
    <mergeCell ref="K269:T269"/>
    <mergeCell ref="E267:H267"/>
    <mergeCell ref="I267:J267"/>
    <mergeCell ref="K267:T267"/>
    <mergeCell ref="E268:H268"/>
    <mergeCell ref="I268:J268"/>
    <mergeCell ref="K268:T268"/>
    <mergeCell ref="E269:H269"/>
    <mergeCell ref="E270:H270"/>
    <mergeCell ref="I270:J270"/>
    <mergeCell ref="K270:T270"/>
    <mergeCell ref="I262:J262"/>
    <mergeCell ref="K262:T262"/>
    <mergeCell ref="V262:Y262"/>
    <mergeCell ref="E260:H260"/>
    <mergeCell ref="I260:J260"/>
    <mergeCell ref="K260:T260"/>
    <mergeCell ref="E261:H261"/>
    <mergeCell ref="I261:J261"/>
    <mergeCell ref="K261:T261"/>
    <mergeCell ref="E262:H262"/>
    <mergeCell ref="E263:H263"/>
    <mergeCell ref="I263:J263"/>
    <mergeCell ref="K263:T263"/>
    <mergeCell ref="V263:Y263"/>
    <mergeCell ref="I264:J264"/>
    <mergeCell ref="K264:T264"/>
    <mergeCell ref="V264:Y264"/>
    <mergeCell ref="E264:H264"/>
    <mergeCell ref="V215:Y215"/>
    <mergeCell ref="V216:Y216"/>
    <mergeCell ref="V217:Y217"/>
    <mergeCell ref="V218:Y218"/>
    <mergeCell ref="V219:Y219"/>
    <mergeCell ref="V220:Y220"/>
    <mergeCell ref="V221:Y221"/>
    <mergeCell ref="E214:H214"/>
    <mergeCell ref="E215:H215"/>
    <mergeCell ref="I215:J215"/>
    <mergeCell ref="K215:T215"/>
    <mergeCell ref="E216:H216"/>
    <mergeCell ref="I216:J216"/>
    <mergeCell ref="K216:T216"/>
    <mergeCell ref="I219:J219"/>
    <mergeCell ref="K219:T219"/>
    <mergeCell ref="E217:H217"/>
    <mergeCell ref="I217:J217"/>
    <mergeCell ref="K217:T217"/>
    <mergeCell ref="E218:H218"/>
    <mergeCell ref="I218:J218"/>
    <mergeCell ref="K218:T218"/>
    <mergeCell ref="E219:H219"/>
    <mergeCell ref="I212:J212"/>
    <mergeCell ref="K212:T212"/>
    <mergeCell ref="V212:Y212"/>
    <mergeCell ref="E210:H210"/>
    <mergeCell ref="I210:J210"/>
    <mergeCell ref="K210:T210"/>
    <mergeCell ref="E211:H211"/>
    <mergeCell ref="I211:J211"/>
    <mergeCell ref="K211:T211"/>
    <mergeCell ref="E212:H212"/>
    <mergeCell ref="E213:H213"/>
    <mergeCell ref="I213:J213"/>
    <mergeCell ref="K213:T213"/>
    <mergeCell ref="V213:Y213"/>
    <mergeCell ref="I214:J214"/>
    <mergeCell ref="K214:T214"/>
    <mergeCell ref="V214:Y214"/>
    <mergeCell ref="V205:Y205"/>
    <mergeCell ref="V206:Y206"/>
    <mergeCell ref="V207:Y207"/>
    <mergeCell ref="V208:Y208"/>
    <mergeCell ref="V209:Y209"/>
    <mergeCell ref="V210:Y210"/>
    <mergeCell ref="V211:Y211"/>
    <mergeCell ref="E204:H204"/>
    <mergeCell ref="E205:H205"/>
    <mergeCell ref="I205:J205"/>
    <mergeCell ref="K205:T205"/>
    <mergeCell ref="E206:H206"/>
    <mergeCell ref="I206:J206"/>
    <mergeCell ref="K206:T206"/>
    <mergeCell ref="I209:J209"/>
    <mergeCell ref="K209:T209"/>
    <mergeCell ref="E207:H207"/>
    <mergeCell ref="I207:J207"/>
    <mergeCell ref="K207:T207"/>
    <mergeCell ref="E208:H208"/>
    <mergeCell ref="I208:J208"/>
    <mergeCell ref="K208:T208"/>
    <mergeCell ref="E209:H209"/>
    <mergeCell ref="I202:J202"/>
    <mergeCell ref="K202:T202"/>
    <mergeCell ref="V202:Y202"/>
    <mergeCell ref="E200:H200"/>
    <mergeCell ref="I200:J200"/>
    <mergeCell ref="K200:T200"/>
    <mergeCell ref="E201:H201"/>
    <mergeCell ref="I201:J201"/>
    <mergeCell ref="K201:T201"/>
    <mergeCell ref="E202:H202"/>
    <mergeCell ref="E203:H203"/>
    <mergeCell ref="I203:J203"/>
    <mergeCell ref="K203:T203"/>
    <mergeCell ref="V203:Y203"/>
    <mergeCell ref="I204:J204"/>
    <mergeCell ref="K204:T204"/>
    <mergeCell ref="V204:Y204"/>
    <mergeCell ref="V195:Y195"/>
    <mergeCell ref="V196:Y196"/>
    <mergeCell ref="V197:Y197"/>
    <mergeCell ref="V198:Y198"/>
    <mergeCell ref="V199:Y199"/>
    <mergeCell ref="V200:Y200"/>
    <mergeCell ref="V201:Y201"/>
    <mergeCell ref="E194:H194"/>
    <mergeCell ref="E195:H195"/>
    <mergeCell ref="I195:J195"/>
    <mergeCell ref="K195:T195"/>
    <mergeCell ref="E196:H196"/>
    <mergeCell ref="I196:J196"/>
    <mergeCell ref="K196:T196"/>
    <mergeCell ref="I199:J199"/>
    <mergeCell ref="K199:T199"/>
    <mergeCell ref="E197:H197"/>
    <mergeCell ref="I197:J197"/>
    <mergeCell ref="K197:T197"/>
    <mergeCell ref="E198:H198"/>
    <mergeCell ref="I198:J198"/>
    <mergeCell ref="K198:T198"/>
    <mergeCell ref="E199:H199"/>
    <mergeCell ref="I192:J192"/>
    <mergeCell ref="K192:T192"/>
    <mergeCell ref="V192:Y192"/>
    <mergeCell ref="E190:H190"/>
    <mergeCell ref="I190:J190"/>
    <mergeCell ref="K190:T190"/>
    <mergeCell ref="E191:H191"/>
    <mergeCell ref="I191:J191"/>
    <mergeCell ref="K191:T191"/>
    <mergeCell ref="E192:H192"/>
    <mergeCell ref="E193:H193"/>
    <mergeCell ref="I193:J193"/>
    <mergeCell ref="K193:T193"/>
    <mergeCell ref="V193:Y193"/>
    <mergeCell ref="I194:J194"/>
    <mergeCell ref="K194:T194"/>
    <mergeCell ref="V194:Y194"/>
    <mergeCell ref="V185:Y185"/>
    <mergeCell ref="V186:Y186"/>
    <mergeCell ref="V187:Y187"/>
    <mergeCell ref="V188:Y188"/>
    <mergeCell ref="V189:Y189"/>
    <mergeCell ref="V190:Y190"/>
    <mergeCell ref="V191:Y191"/>
    <mergeCell ref="E184:H184"/>
    <mergeCell ref="E185:H185"/>
    <mergeCell ref="I185:J185"/>
    <mergeCell ref="K185:T185"/>
    <mergeCell ref="E186:H186"/>
    <mergeCell ref="I186:J186"/>
    <mergeCell ref="K186:T186"/>
    <mergeCell ref="I189:J189"/>
    <mergeCell ref="K189:T189"/>
    <mergeCell ref="E187:H187"/>
    <mergeCell ref="I187:J187"/>
    <mergeCell ref="K187:T187"/>
    <mergeCell ref="E188:H188"/>
    <mergeCell ref="I188:J188"/>
    <mergeCell ref="K188:T188"/>
    <mergeCell ref="E189:H189"/>
    <mergeCell ref="I182:J182"/>
    <mergeCell ref="K182:T182"/>
    <mergeCell ref="V182:Y182"/>
    <mergeCell ref="E180:H180"/>
    <mergeCell ref="I180:J180"/>
    <mergeCell ref="K180:T180"/>
    <mergeCell ref="E181:H181"/>
    <mergeCell ref="I181:J181"/>
    <mergeCell ref="K181:T181"/>
    <mergeCell ref="E182:H182"/>
    <mergeCell ref="E183:H183"/>
    <mergeCell ref="I183:J183"/>
    <mergeCell ref="K183:T183"/>
    <mergeCell ref="V183:Y183"/>
    <mergeCell ref="I184:J184"/>
    <mergeCell ref="K184:T184"/>
    <mergeCell ref="V184:Y184"/>
    <mergeCell ref="V175:Y175"/>
    <mergeCell ref="V176:Y176"/>
    <mergeCell ref="V177:Y177"/>
    <mergeCell ref="V178:Y178"/>
    <mergeCell ref="V179:Y179"/>
    <mergeCell ref="V180:Y180"/>
    <mergeCell ref="V181:Y181"/>
    <mergeCell ref="E174:H174"/>
    <mergeCell ref="E175:H175"/>
    <mergeCell ref="I175:J175"/>
    <mergeCell ref="K175:T175"/>
    <mergeCell ref="E176:H176"/>
    <mergeCell ref="I176:J176"/>
    <mergeCell ref="K176:T176"/>
    <mergeCell ref="I179:J179"/>
    <mergeCell ref="K179:T179"/>
    <mergeCell ref="E177:H177"/>
    <mergeCell ref="I177:J177"/>
    <mergeCell ref="K177:T177"/>
    <mergeCell ref="E178:H178"/>
    <mergeCell ref="I178:J178"/>
    <mergeCell ref="K178:T178"/>
    <mergeCell ref="E179:H179"/>
    <mergeCell ref="I172:J172"/>
    <mergeCell ref="K172:T172"/>
    <mergeCell ref="V172:Y172"/>
    <mergeCell ref="E170:H170"/>
    <mergeCell ref="I170:J170"/>
    <mergeCell ref="K170:T170"/>
    <mergeCell ref="E171:H171"/>
    <mergeCell ref="I171:J171"/>
    <mergeCell ref="K171:T171"/>
    <mergeCell ref="E172:H172"/>
    <mergeCell ref="E173:H173"/>
    <mergeCell ref="I173:J173"/>
    <mergeCell ref="K173:T173"/>
    <mergeCell ref="V173:Y173"/>
    <mergeCell ref="I174:J174"/>
    <mergeCell ref="K174:T174"/>
    <mergeCell ref="V174:Y174"/>
    <mergeCell ref="V170:Y170"/>
    <mergeCell ref="V171:Y171"/>
    <mergeCell ref="E164:H164"/>
    <mergeCell ref="E165:H165"/>
    <mergeCell ref="I165:J165"/>
    <mergeCell ref="K165:T165"/>
    <mergeCell ref="E166:H166"/>
    <mergeCell ref="I166:J166"/>
    <mergeCell ref="K166:T166"/>
    <mergeCell ref="I169:J169"/>
    <mergeCell ref="K169:T169"/>
    <mergeCell ref="E167:H167"/>
    <mergeCell ref="I167:J167"/>
    <mergeCell ref="K167:T167"/>
    <mergeCell ref="E168:H168"/>
    <mergeCell ref="I168:J168"/>
    <mergeCell ref="K168:T168"/>
    <mergeCell ref="E169:H169"/>
    <mergeCell ref="AB202:AC202"/>
    <mergeCell ref="AB186:AC186"/>
    <mergeCell ref="AB187:AC187"/>
    <mergeCell ref="AB188:AC188"/>
    <mergeCell ref="AB189:AC189"/>
    <mergeCell ref="AB190:AC190"/>
    <mergeCell ref="AB191:AC191"/>
    <mergeCell ref="AB192:AC192"/>
    <mergeCell ref="AB193:AC193"/>
    <mergeCell ref="AB194:AC194"/>
    <mergeCell ref="AB195:AC195"/>
    <mergeCell ref="AB196:AC196"/>
    <mergeCell ref="AB197:AC197"/>
    <mergeCell ref="AB198:AC198"/>
    <mergeCell ref="AB199:AC199"/>
    <mergeCell ref="AB200:AC200"/>
    <mergeCell ref="AB203:AC203"/>
    <mergeCell ref="AB204:AC204"/>
    <mergeCell ref="AB205:AC205"/>
    <mergeCell ref="AB206:AC206"/>
    <mergeCell ref="AB207:AC207"/>
    <mergeCell ref="AB208:AC208"/>
    <mergeCell ref="AB209:AC209"/>
    <mergeCell ref="AB210:AC210"/>
    <mergeCell ref="AB211:AC211"/>
    <mergeCell ref="I162:J162"/>
    <mergeCell ref="K162:T162"/>
    <mergeCell ref="V162:Y162"/>
    <mergeCell ref="E160:H160"/>
    <mergeCell ref="I160:J160"/>
    <mergeCell ref="K160:T160"/>
    <mergeCell ref="E161:H161"/>
    <mergeCell ref="I161:J161"/>
    <mergeCell ref="K161:T161"/>
    <mergeCell ref="E162:H162"/>
    <mergeCell ref="E163:H163"/>
    <mergeCell ref="I163:J163"/>
    <mergeCell ref="K163:T163"/>
    <mergeCell ref="V163:Y163"/>
    <mergeCell ref="I164:J164"/>
    <mergeCell ref="K164:T164"/>
    <mergeCell ref="V164:Y164"/>
    <mergeCell ref="V165:Y165"/>
    <mergeCell ref="V166:Y166"/>
    <mergeCell ref="V167:Y167"/>
    <mergeCell ref="V168:Y168"/>
    <mergeCell ref="V169:Y169"/>
    <mergeCell ref="AB185:AC185"/>
    <mergeCell ref="AB201:AC201"/>
    <mergeCell ref="AB168:AC168"/>
    <mergeCell ref="AB169:AC169"/>
    <mergeCell ref="AB170:AC170"/>
    <mergeCell ref="AB171:AC171"/>
    <mergeCell ref="AB172:AC172"/>
    <mergeCell ref="AB173:AC173"/>
    <mergeCell ref="AB174:AC174"/>
    <mergeCell ref="AB175:AC175"/>
    <mergeCell ref="AB176:AC176"/>
    <mergeCell ref="AB177:AC177"/>
    <mergeCell ref="AB178:AC178"/>
    <mergeCell ref="AB179:AC179"/>
    <mergeCell ref="AB180:AC180"/>
    <mergeCell ref="AB181:AC181"/>
    <mergeCell ref="AB182:AC182"/>
    <mergeCell ref="AB183:AC183"/>
    <mergeCell ref="AB184:AC184"/>
    <mergeCell ref="AB151:AC151"/>
    <mergeCell ref="AB152:AC152"/>
    <mergeCell ref="AB153:AC153"/>
    <mergeCell ref="AB154:AC154"/>
    <mergeCell ref="AB155:AC155"/>
    <mergeCell ref="AB156:AC156"/>
    <mergeCell ref="AB157:AC157"/>
    <mergeCell ref="AB158:AC158"/>
    <mergeCell ref="AB159:AC159"/>
    <mergeCell ref="AB160:AC160"/>
    <mergeCell ref="AB161:AC161"/>
    <mergeCell ref="AB162:AC162"/>
    <mergeCell ref="AB163:AC163"/>
    <mergeCell ref="AB164:AC164"/>
    <mergeCell ref="AB165:AC165"/>
    <mergeCell ref="AB166:AC166"/>
    <mergeCell ref="AB167:AC167"/>
    <mergeCell ref="AB134:AC134"/>
    <mergeCell ref="AB135:AC135"/>
    <mergeCell ref="AB136:AC136"/>
    <mergeCell ref="AB137:AC137"/>
    <mergeCell ref="AB138:AC138"/>
    <mergeCell ref="AB139:AC139"/>
    <mergeCell ref="AB140:AC140"/>
    <mergeCell ref="AB141:AC141"/>
    <mergeCell ref="AB142:AC142"/>
    <mergeCell ref="AB143:AC143"/>
    <mergeCell ref="AB144:AC144"/>
    <mergeCell ref="AB145:AC145"/>
    <mergeCell ref="AB146:AC146"/>
    <mergeCell ref="AB147:AC147"/>
    <mergeCell ref="AB148:AC148"/>
    <mergeCell ref="AB149:AC149"/>
    <mergeCell ref="AB150:AC150"/>
    <mergeCell ref="AB117:AC117"/>
    <mergeCell ref="AB118:AC118"/>
    <mergeCell ref="AB119:AC119"/>
    <mergeCell ref="AB120:AC120"/>
    <mergeCell ref="AB121:AC121"/>
    <mergeCell ref="AB122:AC122"/>
    <mergeCell ref="AB123:AC123"/>
    <mergeCell ref="AB124:AC124"/>
    <mergeCell ref="AB125:AC125"/>
    <mergeCell ref="AB126:AC126"/>
    <mergeCell ref="AB127:AC127"/>
    <mergeCell ref="AB128:AC128"/>
    <mergeCell ref="AB129:AC129"/>
    <mergeCell ref="AB130:AC130"/>
    <mergeCell ref="AB131:AC131"/>
    <mergeCell ref="AB132:AC132"/>
    <mergeCell ref="AB133:AC133"/>
    <mergeCell ref="K106:T106"/>
    <mergeCell ref="E107:H107"/>
    <mergeCell ref="I107:J107"/>
    <mergeCell ref="K107:T107"/>
    <mergeCell ref="E108:H108"/>
    <mergeCell ref="I111:J111"/>
    <mergeCell ref="K111:T111"/>
    <mergeCell ref="E109:H109"/>
    <mergeCell ref="I109:J109"/>
    <mergeCell ref="K109:T109"/>
    <mergeCell ref="E110:H110"/>
    <mergeCell ref="I110:J110"/>
    <mergeCell ref="K110:T110"/>
    <mergeCell ref="E111:H111"/>
    <mergeCell ref="I114:J114"/>
    <mergeCell ref="K114:T114"/>
    <mergeCell ref="E112:H112"/>
    <mergeCell ref="I112:J112"/>
    <mergeCell ref="K112:T112"/>
    <mergeCell ref="E113:H113"/>
    <mergeCell ref="I113:J113"/>
    <mergeCell ref="K113:T113"/>
    <mergeCell ref="E114:H114"/>
    <mergeCell ref="AB477:AC477"/>
    <mergeCell ref="AB478:AC478"/>
    <mergeCell ref="V488:Y488"/>
    <mergeCell ref="V489:Y489"/>
    <mergeCell ref="E488:H488"/>
    <mergeCell ref="I488:J488"/>
    <mergeCell ref="K488:T488"/>
    <mergeCell ref="AB488:AC488"/>
    <mergeCell ref="I489:J489"/>
    <mergeCell ref="K489:T489"/>
    <mergeCell ref="AB489:AC489"/>
    <mergeCell ref="V501:Y501"/>
    <mergeCell ref="V502:Y502"/>
    <mergeCell ref="E501:H501"/>
    <mergeCell ref="I501:J501"/>
    <mergeCell ref="K501:T501"/>
    <mergeCell ref="AB501:AC501"/>
    <mergeCell ref="I502:J502"/>
    <mergeCell ref="K502:T502"/>
    <mergeCell ref="AB502:AC502"/>
    <mergeCell ref="E496:H496"/>
    <mergeCell ref="I496:J496"/>
    <mergeCell ref="K496:T496"/>
    <mergeCell ref="V497:Y497"/>
    <mergeCell ref="V498:Y498"/>
    <mergeCell ref="V499:Y499"/>
    <mergeCell ref="AB499:AC499"/>
    <mergeCell ref="V500:Y500"/>
    <mergeCell ref="AB500:AC500"/>
    <mergeCell ref="AB493:AC493"/>
    <mergeCell ref="I494:J494"/>
    <mergeCell ref="K494:T494"/>
    <mergeCell ref="E463:H463"/>
    <mergeCell ref="E464:H464"/>
    <mergeCell ref="I464:J464"/>
    <mergeCell ref="K464:T464"/>
    <mergeCell ref="V464:Y464"/>
    <mergeCell ref="E465:H465"/>
    <mergeCell ref="V465:Y465"/>
    <mergeCell ref="I465:J465"/>
    <mergeCell ref="K465:T465"/>
    <mergeCell ref="E466:H466"/>
    <mergeCell ref="I466:J466"/>
    <mergeCell ref="K466:T466"/>
    <mergeCell ref="V466:Y466"/>
    <mergeCell ref="AB466:AC466"/>
    <mergeCell ref="V467:Y467"/>
    <mergeCell ref="V468:Y468"/>
    <mergeCell ref="V469:Y469"/>
    <mergeCell ref="AB469:AC469"/>
    <mergeCell ref="E467:H467"/>
    <mergeCell ref="I467:J467"/>
    <mergeCell ref="K467:T467"/>
    <mergeCell ref="AB467:AC467"/>
    <mergeCell ref="I468:J468"/>
    <mergeCell ref="K468:T468"/>
    <mergeCell ref="AB468:AC468"/>
    <mergeCell ref="E468:H468"/>
    <mergeCell ref="E469:H469"/>
    <mergeCell ref="I469:J469"/>
    <mergeCell ref="K469:T469"/>
    <mergeCell ref="AB465:AC465"/>
    <mergeCell ref="AB463:AC463"/>
    <mergeCell ref="E471:H471"/>
    <mergeCell ref="I471:J471"/>
    <mergeCell ref="K471:T471"/>
    <mergeCell ref="AB471:AC471"/>
    <mergeCell ref="I472:J472"/>
    <mergeCell ref="K472:T472"/>
    <mergeCell ref="AB472:AC472"/>
    <mergeCell ref="E472:H472"/>
    <mergeCell ref="E473:H473"/>
    <mergeCell ref="I473:J473"/>
    <mergeCell ref="K473:T473"/>
    <mergeCell ref="E474:H474"/>
    <mergeCell ref="I474:J474"/>
    <mergeCell ref="K474:T474"/>
    <mergeCell ref="V475:Y475"/>
    <mergeCell ref="V476:Y476"/>
    <mergeCell ref="E475:H475"/>
    <mergeCell ref="I475:J475"/>
    <mergeCell ref="K475:T475"/>
    <mergeCell ref="AB475:AC475"/>
    <mergeCell ref="I476:J476"/>
    <mergeCell ref="K476:T476"/>
    <mergeCell ref="AB476:AC476"/>
    <mergeCell ref="AB473:AC473"/>
    <mergeCell ref="V474:Y474"/>
    <mergeCell ref="AB474:AC474"/>
    <mergeCell ref="V453:Y453"/>
    <mergeCell ref="AB453:AC453"/>
    <mergeCell ref="V454:Y454"/>
    <mergeCell ref="V455:Y455"/>
    <mergeCell ref="V456:Y456"/>
    <mergeCell ref="AB456:AC456"/>
    <mergeCell ref="V457:Y457"/>
    <mergeCell ref="AB457:AC457"/>
    <mergeCell ref="E454:H454"/>
    <mergeCell ref="I454:J454"/>
    <mergeCell ref="K454:T454"/>
    <mergeCell ref="AB454:AC454"/>
    <mergeCell ref="I455:J455"/>
    <mergeCell ref="K455:T455"/>
    <mergeCell ref="AB455:AC455"/>
    <mergeCell ref="E455:H455"/>
    <mergeCell ref="E456:H456"/>
    <mergeCell ref="I456:J456"/>
    <mergeCell ref="K456:T456"/>
    <mergeCell ref="E457:H457"/>
    <mergeCell ref="I457:J457"/>
    <mergeCell ref="K457:T457"/>
    <mergeCell ref="AB503:AC503"/>
    <mergeCell ref="AB504:AC504"/>
    <mergeCell ref="E458:H458"/>
    <mergeCell ref="I458:J458"/>
    <mergeCell ref="K458:T458"/>
    <mergeCell ref="AB458:AC458"/>
    <mergeCell ref="I459:J459"/>
    <mergeCell ref="K459:T459"/>
    <mergeCell ref="AB459:AC459"/>
    <mergeCell ref="E459:H459"/>
    <mergeCell ref="E460:H460"/>
    <mergeCell ref="I460:J460"/>
    <mergeCell ref="K460:T460"/>
    <mergeCell ref="E461:H461"/>
    <mergeCell ref="I461:J461"/>
    <mergeCell ref="K461:T461"/>
    <mergeCell ref="V458:Y458"/>
    <mergeCell ref="V459:Y459"/>
    <mergeCell ref="V460:Y460"/>
    <mergeCell ref="AB460:AC460"/>
    <mergeCell ref="V461:Y461"/>
    <mergeCell ref="AB461:AC461"/>
    <mergeCell ref="AB464:AC464"/>
    <mergeCell ref="E500:H500"/>
    <mergeCell ref="I500:J500"/>
    <mergeCell ref="K500:T500"/>
    <mergeCell ref="E502:H502"/>
    <mergeCell ref="E503:H503"/>
    <mergeCell ref="I503:J503"/>
    <mergeCell ref="K503:T503"/>
    <mergeCell ref="V503:Y503"/>
    <mergeCell ref="E504:H504"/>
    <mergeCell ref="V506:Y506"/>
    <mergeCell ref="V507:Y507"/>
    <mergeCell ref="V508:Y508"/>
    <mergeCell ref="AB508:AC508"/>
    <mergeCell ref="E507:H507"/>
    <mergeCell ref="E508:H508"/>
    <mergeCell ref="I508:J508"/>
    <mergeCell ref="K508:T508"/>
    <mergeCell ref="E506:H506"/>
    <mergeCell ref="I506:J506"/>
    <mergeCell ref="K506:T506"/>
    <mergeCell ref="AB506:AC506"/>
    <mergeCell ref="I507:J507"/>
    <mergeCell ref="K507:T507"/>
    <mergeCell ref="AB507:AC507"/>
    <mergeCell ref="E489:H489"/>
    <mergeCell ref="E490:H490"/>
    <mergeCell ref="I490:J490"/>
    <mergeCell ref="K490:T490"/>
    <mergeCell ref="V490:Y490"/>
    <mergeCell ref="E491:H491"/>
    <mergeCell ref="V491:Y491"/>
    <mergeCell ref="I491:J491"/>
    <mergeCell ref="K491:T491"/>
    <mergeCell ref="E492:H492"/>
    <mergeCell ref="I492:J492"/>
    <mergeCell ref="K492:T492"/>
    <mergeCell ref="V492:Y492"/>
    <mergeCell ref="AB492:AC492"/>
    <mergeCell ref="V493:Y493"/>
    <mergeCell ref="V494:Y494"/>
    <mergeCell ref="V495:Y495"/>
    <mergeCell ref="V504:Y504"/>
    <mergeCell ref="I504:J504"/>
    <mergeCell ref="K504:T504"/>
    <mergeCell ref="E505:H505"/>
    <mergeCell ref="I505:J505"/>
    <mergeCell ref="K505:T505"/>
    <mergeCell ref="V505:Y505"/>
    <mergeCell ref="AB505:AC505"/>
    <mergeCell ref="V485:Y485"/>
    <mergeCell ref="V486:Y486"/>
    <mergeCell ref="AB486:AC486"/>
    <mergeCell ref="V487:Y487"/>
    <mergeCell ref="AB487:AC487"/>
    <mergeCell ref="AB490:AC490"/>
    <mergeCell ref="AB491:AC491"/>
    <mergeCell ref="E497:H497"/>
    <mergeCell ref="I497:J497"/>
    <mergeCell ref="K497:T497"/>
    <mergeCell ref="AB497:AC497"/>
    <mergeCell ref="I498:J498"/>
    <mergeCell ref="K498:T498"/>
    <mergeCell ref="AB498:AC498"/>
    <mergeCell ref="E498:H498"/>
    <mergeCell ref="E499:H499"/>
    <mergeCell ref="I499:J499"/>
    <mergeCell ref="K499:T499"/>
    <mergeCell ref="AB495:AC495"/>
    <mergeCell ref="V496:Y496"/>
    <mergeCell ref="AB496:AC496"/>
    <mergeCell ref="E493:H493"/>
    <mergeCell ref="I493:J493"/>
    <mergeCell ref="K493:T493"/>
    <mergeCell ref="AB494:AC494"/>
    <mergeCell ref="E494:H494"/>
    <mergeCell ref="E495:H495"/>
    <mergeCell ref="I495:J495"/>
    <mergeCell ref="K495:T495"/>
    <mergeCell ref="V483:Y483"/>
    <mergeCell ref="AB483:AC483"/>
    <mergeCell ref="E480:H480"/>
    <mergeCell ref="I480:J480"/>
    <mergeCell ref="K480:T480"/>
    <mergeCell ref="AB480:AC480"/>
    <mergeCell ref="I481:J481"/>
    <mergeCell ref="K481:T481"/>
    <mergeCell ref="AB481:AC481"/>
    <mergeCell ref="E481:H481"/>
    <mergeCell ref="E482:H482"/>
    <mergeCell ref="I482:J482"/>
    <mergeCell ref="K482:T482"/>
    <mergeCell ref="E483:H483"/>
    <mergeCell ref="I483:J483"/>
    <mergeCell ref="K483:T483"/>
    <mergeCell ref="V484:Y484"/>
    <mergeCell ref="E484:H484"/>
    <mergeCell ref="I484:J484"/>
    <mergeCell ref="K484:T484"/>
    <mergeCell ref="AB484:AC484"/>
    <mergeCell ref="I485:J485"/>
    <mergeCell ref="K485:T485"/>
    <mergeCell ref="AB485:AC485"/>
    <mergeCell ref="E450:H450"/>
    <mergeCell ref="E451:H451"/>
    <mergeCell ref="I451:J451"/>
    <mergeCell ref="K451:T451"/>
    <mergeCell ref="V451:Y451"/>
    <mergeCell ref="E452:H452"/>
    <mergeCell ref="V452:Y452"/>
    <mergeCell ref="E485:H485"/>
    <mergeCell ref="E486:H486"/>
    <mergeCell ref="I486:J486"/>
    <mergeCell ref="K486:T486"/>
    <mergeCell ref="E487:H487"/>
    <mergeCell ref="I487:J487"/>
    <mergeCell ref="K487:T487"/>
    <mergeCell ref="E476:H476"/>
    <mergeCell ref="E477:H477"/>
    <mergeCell ref="I477:J477"/>
    <mergeCell ref="K477:T477"/>
    <mergeCell ref="V477:Y477"/>
    <mergeCell ref="E478:H478"/>
    <mergeCell ref="V478:Y478"/>
    <mergeCell ref="I478:J478"/>
    <mergeCell ref="K478:T478"/>
    <mergeCell ref="E479:H479"/>
    <mergeCell ref="I479:J479"/>
    <mergeCell ref="K479:T479"/>
    <mergeCell ref="V479:Y479"/>
    <mergeCell ref="V470:Y470"/>
    <mergeCell ref="K470:T470"/>
    <mergeCell ref="V471:Y471"/>
    <mergeCell ref="V472:Y472"/>
    <mergeCell ref="V473:Y473"/>
    <mergeCell ref="AB470:AC470"/>
    <mergeCell ref="E470:H470"/>
    <mergeCell ref="I470:J470"/>
    <mergeCell ref="K433:T433"/>
    <mergeCell ref="AB433:AC433"/>
    <mergeCell ref="E433:H433"/>
    <mergeCell ref="E434:H434"/>
    <mergeCell ref="I434:J434"/>
    <mergeCell ref="K434:T434"/>
    <mergeCell ref="E435:H435"/>
    <mergeCell ref="I435:J435"/>
    <mergeCell ref="AB479:AC479"/>
    <mergeCell ref="V480:Y480"/>
    <mergeCell ref="V481:Y481"/>
    <mergeCell ref="V482:Y482"/>
    <mergeCell ref="AB482:AC482"/>
    <mergeCell ref="AB438:AC438"/>
    <mergeCell ref="AB439:AC439"/>
    <mergeCell ref="V449:Y449"/>
    <mergeCell ref="V450:Y450"/>
    <mergeCell ref="E449:H449"/>
    <mergeCell ref="I449:J449"/>
    <mergeCell ref="K449:T449"/>
    <mergeCell ref="AB449:AC449"/>
    <mergeCell ref="I450:J450"/>
    <mergeCell ref="K450:T450"/>
    <mergeCell ref="AB450:AC450"/>
    <mergeCell ref="V462:Y462"/>
    <mergeCell ref="V463:Y463"/>
    <mergeCell ref="E462:H462"/>
    <mergeCell ref="I462:J462"/>
    <mergeCell ref="K462:T462"/>
    <mergeCell ref="AB462:AC462"/>
    <mergeCell ref="I463:J463"/>
    <mergeCell ref="K463:T463"/>
    <mergeCell ref="V427:Y427"/>
    <mergeCell ref="AB427:AC427"/>
    <mergeCell ref="V428:Y428"/>
    <mergeCell ref="V429:Y429"/>
    <mergeCell ref="V430:Y430"/>
    <mergeCell ref="AB430:AC430"/>
    <mergeCell ref="AB425:AC425"/>
    <mergeCell ref="AB426:AC426"/>
    <mergeCell ref="I452:J452"/>
    <mergeCell ref="K452:T452"/>
    <mergeCell ref="E453:H453"/>
    <mergeCell ref="I453:J453"/>
    <mergeCell ref="K453:T453"/>
    <mergeCell ref="V431:Y431"/>
    <mergeCell ref="AB431:AC431"/>
    <mergeCell ref="E428:H428"/>
    <mergeCell ref="I428:J428"/>
    <mergeCell ref="K428:T428"/>
    <mergeCell ref="AB428:AC428"/>
    <mergeCell ref="I429:J429"/>
    <mergeCell ref="K429:T429"/>
    <mergeCell ref="AB429:AC429"/>
    <mergeCell ref="E429:H429"/>
    <mergeCell ref="E430:H430"/>
    <mergeCell ref="I430:J430"/>
    <mergeCell ref="K430:T430"/>
    <mergeCell ref="E431:H431"/>
    <mergeCell ref="I431:J431"/>
    <mergeCell ref="K431:T431"/>
    <mergeCell ref="V432:Y432"/>
    <mergeCell ref="AB432:AC432"/>
    <mergeCell ref="I433:J433"/>
    <mergeCell ref="AB434:AC434"/>
    <mergeCell ref="V435:Y435"/>
    <mergeCell ref="AB435:AC435"/>
    <mergeCell ref="V414:Y414"/>
    <mergeCell ref="AB414:AC414"/>
    <mergeCell ref="V415:Y415"/>
    <mergeCell ref="V416:Y416"/>
    <mergeCell ref="V417:Y417"/>
    <mergeCell ref="AB417:AC417"/>
    <mergeCell ref="V418:Y418"/>
    <mergeCell ref="AB418:AC418"/>
    <mergeCell ref="E415:H415"/>
    <mergeCell ref="I415:J415"/>
    <mergeCell ref="K415:T415"/>
    <mergeCell ref="AB415:AC415"/>
    <mergeCell ref="I416:J416"/>
    <mergeCell ref="K416:T416"/>
    <mergeCell ref="AB416:AC416"/>
    <mergeCell ref="E416:H416"/>
    <mergeCell ref="E417:H417"/>
    <mergeCell ref="E424:H424"/>
    <mergeCell ref="E425:H425"/>
    <mergeCell ref="I425:J425"/>
    <mergeCell ref="K425:T425"/>
    <mergeCell ref="V425:Y425"/>
    <mergeCell ref="E426:H426"/>
    <mergeCell ref="V426:Y426"/>
    <mergeCell ref="I426:J426"/>
    <mergeCell ref="K426:T426"/>
    <mergeCell ref="E427:H427"/>
    <mergeCell ref="I427:J427"/>
    <mergeCell ref="K427:T427"/>
    <mergeCell ref="I417:J417"/>
    <mergeCell ref="K417:T417"/>
    <mergeCell ref="E418:H418"/>
    <mergeCell ref="I418:J418"/>
    <mergeCell ref="K418:T418"/>
    <mergeCell ref="V446:Y446"/>
    <mergeCell ref="V447:Y447"/>
    <mergeCell ref="AB447:AC447"/>
    <mergeCell ref="V448:Y448"/>
    <mergeCell ref="AB448:AC448"/>
    <mergeCell ref="AB451:AC451"/>
    <mergeCell ref="AB452:AC452"/>
    <mergeCell ref="E419:H419"/>
    <mergeCell ref="I419:J419"/>
    <mergeCell ref="K419:T419"/>
    <mergeCell ref="AB419:AC419"/>
    <mergeCell ref="I420:J420"/>
    <mergeCell ref="K420:T420"/>
    <mergeCell ref="AB420:AC420"/>
    <mergeCell ref="E420:H420"/>
    <mergeCell ref="E421:H421"/>
    <mergeCell ref="I421:J421"/>
    <mergeCell ref="K421:T421"/>
    <mergeCell ref="E422:H422"/>
    <mergeCell ref="I422:J422"/>
    <mergeCell ref="K422:T422"/>
    <mergeCell ref="V419:Y419"/>
    <mergeCell ref="V420:Y420"/>
    <mergeCell ref="V421:Y421"/>
    <mergeCell ref="AB421:AC421"/>
    <mergeCell ref="V422:Y422"/>
    <mergeCell ref="AB422:AC422"/>
    <mergeCell ref="E432:H432"/>
    <mergeCell ref="I432:J432"/>
    <mergeCell ref="K432:T432"/>
    <mergeCell ref="V444:Y444"/>
    <mergeCell ref="AB444:AC444"/>
    <mergeCell ref="E441:H441"/>
    <mergeCell ref="I441:J441"/>
    <mergeCell ref="K441:T441"/>
    <mergeCell ref="AB441:AC441"/>
    <mergeCell ref="I442:J442"/>
    <mergeCell ref="K442:T442"/>
    <mergeCell ref="AB442:AC442"/>
    <mergeCell ref="E442:H442"/>
    <mergeCell ref="E443:H443"/>
    <mergeCell ref="I443:J443"/>
    <mergeCell ref="K443:T443"/>
    <mergeCell ref="E444:H444"/>
    <mergeCell ref="I444:J444"/>
    <mergeCell ref="K444:T444"/>
    <mergeCell ref="AB443:AC443"/>
    <mergeCell ref="K435:T435"/>
    <mergeCell ref="V436:Y436"/>
    <mergeCell ref="V437:Y437"/>
    <mergeCell ref="E436:H436"/>
    <mergeCell ref="I436:J436"/>
    <mergeCell ref="K436:T436"/>
    <mergeCell ref="AB436:AC436"/>
    <mergeCell ref="I437:J437"/>
    <mergeCell ref="K437:T437"/>
    <mergeCell ref="AB437:AC437"/>
    <mergeCell ref="V433:Y433"/>
    <mergeCell ref="V434:Y434"/>
    <mergeCell ref="V445:Y445"/>
    <mergeCell ref="E445:H445"/>
    <mergeCell ref="I445:J445"/>
    <mergeCell ref="K445:T445"/>
    <mergeCell ref="AB445:AC445"/>
    <mergeCell ref="I446:J446"/>
    <mergeCell ref="K446:T446"/>
    <mergeCell ref="AB446:AC446"/>
    <mergeCell ref="E446:H446"/>
    <mergeCell ref="E447:H447"/>
    <mergeCell ref="I447:J447"/>
    <mergeCell ref="K447:T447"/>
    <mergeCell ref="E448:H448"/>
    <mergeCell ref="I448:J448"/>
    <mergeCell ref="K448:T448"/>
    <mergeCell ref="E437:H437"/>
    <mergeCell ref="E438:H438"/>
    <mergeCell ref="I438:J438"/>
    <mergeCell ref="K438:T438"/>
    <mergeCell ref="V438:Y438"/>
    <mergeCell ref="E439:H439"/>
    <mergeCell ref="V439:Y439"/>
    <mergeCell ref="I439:J439"/>
    <mergeCell ref="K439:T439"/>
    <mergeCell ref="E440:H440"/>
    <mergeCell ref="I440:J440"/>
    <mergeCell ref="K440:T440"/>
    <mergeCell ref="V440:Y440"/>
    <mergeCell ref="AB440:AC440"/>
    <mergeCell ref="V441:Y441"/>
    <mergeCell ref="V442:Y442"/>
    <mergeCell ref="V443:Y443"/>
    <mergeCell ref="AB399:AC399"/>
    <mergeCell ref="AB400:AC400"/>
    <mergeCell ref="V410:Y410"/>
    <mergeCell ref="V411:Y411"/>
    <mergeCell ref="E410:H410"/>
    <mergeCell ref="I410:J410"/>
    <mergeCell ref="K410:T410"/>
    <mergeCell ref="AB410:AC410"/>
    <mergeCell ref="I411:J411"/>
    <mergeCell ref="K411:T411"/>
    <mergeCell ref="AB411:AC411"/>
    <mergeCell ref="V423:Y423"/>
    <mergeCell ref="V424:Y424"/>
    <mergeCell ref="E423:H423"/>
    <mergeCell ref="I423:J423"/>
    <mergeCell ref="K423:T423"/>
    <mergeCell ref="AB423:AC423"/>
    <mergeCell ref="I424:J424"/>
    <mergeCell ref="K424:T424"/>
    <mergeCell ref="AB424:AC424"/>
    <mergeCell ref="E411:H411"/>
    <mergeCell ref="E412:H412"/>
    <mergeCell ref="I412:J412"/>
    <mergeCell ref="K412:T412"/>
    <mergeCell ref="V412:Y412"/>
    <mergeCell ref="E413:H413"/>
    <mergeCell ref="V413:Y413"/>
    <mergeCell ref="I413:J413"/>
    <mergeCell ref="K413:T413"/>
    <mergeCell ref="E414:H414"/>
    <mergeCell ref="I414:J414"/>
    <mergeCell ref="K414:T414"/>
    <mergeCell ref="V392:Y392"/>
    <mergeCell ref="AB392:AC392"/>
    <mergeCell ref="E389:H389"/>
    <mergeCell ref="I389:J389"/>
    <mergeCell ref="K389:T389"/>
    <mergeCell ref="AB389:AC389"/>
    <mergeCell ref="I390:J390"/>
    <mergeCell ref="K390:T390"/>
    <mergeCell ref="AB390:AC390"/>
    <mergeCell ref="E390:H390"/>
    <mergeCell ref="E391:H391"/>
    <mergeCell ref="I391:J391"/>
    <mergeCell ref="K391:T391"/>
    <mergeCell ref="E392:H392"/>
    <mergeCell ref="I392:J392"/>
    <mergeCell ref="K392:T392"/>
    <mergeCell ref="V393:Y393"/>
    <mergeCell ref="I394:J394"/>
    <mergeCell ref="K394:T394"/>
    <mergeCell ref="AB394:AC394"/>
    <mergeCell ref="E394:H394"/>
    <mergeCell ref="E395:H395"/>
    <mergeCell ref="I395:J395"/>
    <mergeCell ref="K395:T395"/>
    <mergeCell ref="E396:H396"/>
    <mergeCell ref="I396:J396"/>
    <mergeCell ref="K396:T396"/>
    <mergeCell ref="V397:Y397"/>
    <mergeCell ref="V398:Y398"/>
    <mergeCell ref="E386:H386"/>
    <mergeCell ref="I386:J386"/>
    <mergeCell ref="K386:T386"/>
    <mergeCell ref="V386:Y386"/>
    <mergeCell ref="E387:H387"/>
    <mergeCell ref="V387:Y387"/>
    <mergeCell ref="I387:J387"/>
    <mergeCell ref="K387:T387"/>
    <mergeCell ref="E388:H388"/>
    <mergeCell ref="I388:J388"/>
    <mergeCell ref="K388:T388"/>
    <mergeCell ref="V388:Y388"/>
    <mergeCell ref="AB388:AC388"/>
    <mergeCell ref="V389:Y389"/>
    <mergeCell ref="V390:Y390"/>
    <mergeCell ref="V391:Y391"/>
    <mergeCell ref="AB391:AC391"/>
    <mergeCell ref="E397:H397"/>
    <mergeCell ref="I397:J397"/>
    <mergeCell ref="K397:T397"/>
    <mergeCell ref="AB397:AC397"/>
    <mergeCell ref="I398:J398"/>
    <mergeCell ref="K398:T398"/>
    <mergeCell ref="AB398:AC398"/>
    <mergeCell ref="V394:Y394"/>
    <mergeCell ref="V395:Y395"/>
    <mergeCell ref="AB395:AC395"/>
    <mergeCell ref="V396:Y396"/>
    <mergeCell ref="AB396:AC396"/>
    <mergeCell ref="E374:H374"/>
    <mergeCell ref="V374:Y374"/>
    <mergeCell ref="I374:J374"/>
    <mergeCell ref="K374:T374"/>
    <mergeCell ref="E375:H375"/>
    <mergeCell ref="I375:J375"/>
    <mergeCell ref="K375:T375"/>
    <mergeCell ref="V375:Y375"/>
    <mergeCell ref="AB375:AC375"/>
    <mergeCell ref="V376:Y376"/>
    <mergeCell ref="V377:Y377"/>
    <mergeCell ref="V378:Y378"/>
    <mergeCell ref="AB378:AC378"/>
    <mergeCell ref="V379:Y379"/>
    <mergeCell ref="AB379:AC379"/>
    <mergeCell ref="E376:H376"/>
    <mergeCell ref="I376:J376"/>
    <mergeCell ref="K376:T376"/>
    <mergeCell ref="AB376:AC376"/>
    <mergeCell ref="I377:J377"/>
    <mergeCell ref="V408:Y408"/>
    <mergeCell ref="AB408:AC408"/>
    <mergeCell ref="V409:Y409"/>
    <mergeCell ref="AB409:AC409"/>
    <mergeCell ref="AB412:AC412"/>
    <mergeCell ref="AB413:AC413"/>
    <mergeCell ref="E380:H380"/>
    <mergeCell ref="I380:J380"/>
    <mergeCell ref="K380:T380"/>
    <mergeCell ref="AB380:AC380"/>
    <mergeCell ref="I381:J381"/>
    <mergeCell ref="K381:T381"/>
    <mergeCell ref="AB381:AC381"/>
    <mergeCell ref="E381:H381"/>
    <mergeCell ref="E382:H382"/>
    <mergeCell ref="I382:J382"/>
    <mergeCell ref="K382:T382"/>
    <mergeCell ref="E383:H383"/>
    <mergeCell ref="I383:J383"/>
    <mergeCell ref="K383:T383"/>
    <mergeCell ref="V380:Y380"/>
    <mergeCell ref="V381:Y381"/>
    <mergeCell ref="V382:Y382"/>
    <mergeCell ref="AB382:AC382"/>
    <mergeCell ref="V383:Y383"/>
    <mergeCell ref="AB383:AC383"/>
    <mergeCell ref="AB386:AC386"/>
    <mergeCell ref="AB387:AC387"/>
    <mergeCell ref="E393:H393"/>
    <mergeCell ref="I393:J393"/>
    <mergeCell ref="K393:T393"/>
    <mergeCell ref="AB393:AC393"/>
    <mergeCell ref="E408:H408"/>
    <mergeCell ref="I408:J408"/>
    <mergeCell ref="K408:T408"/>
    <mergeCell ref="E409:H409"/>
    <mergeCell ref="I409:J409"/>
    <mergeCell ref="K409:T409"/>
    <mergeCell ref="E398:H398"/>
    <mergeCell ref="E399:H399"/>
    <mergeCell ref="I399:J399"/>
    <mergeCell ref="K399:T399"/>
    <mergeCell ref="V399:Y399"/>
    <mergeCell ref="E400:H400"/>
    <mergeCell ref="V400:Y400"/>
    <mergeCell ref="I400:J400"/>
    <mergeCell ref="K400:T400"/>
    <mergeCell ref="E401:H401"/>
    <mergeCell ref="I401:J401"/>
    <mergeCell ref="K401:T401"/>
    <mergeCell ref="V401:Y401"/>
    <mergeCell ref="V402:Y402"/>
    <mergeCell ref="V403:Y403"/>
    <mergeCell ref="V404:Y404"/>
    <mergeCell ref="V405:Y405"/>
    <mergeCell ref="E402:H402"/>
    <mergeCell ref="I402:J402"/>
    <mergeCell ref="K402:T402"/>
    <mergeCell ref="I403:J403"/>
    <mergeCell ref="K403:T403"/>
    <mergeCell ref="E403:H403"/>
    <mergeCell ref="E404:H404"/>
    <mergeCell ref="I404:J404"/>
    <mergeCell ref="K404:T404"/>
    <mergeCell ref="AB252:AC252"/>
    <mergeCell ref="AB253:AC253"/>
    <mergeCell ref="AB254:AC254"/>
    <mergeCell ref="AB255:AC255"/>
    <mergeCell ref="AB256:AC256"/>
    <mergeCell ref="AB257:AC257"/>
    <mergeCell ref="AB258:AC258"/>
    <mergeCell ref="AB259:AC259"/>
    <mergeCell ref="AB260:AC260"/>
    <mergeCell ref="E406:H406"/>
    <mergeCell ref="I406:J406"/>
    <mergeCell ref="K406:T406"/>
    <mergeCell ref="AB406:AC406"/>
    <mergeCell ref="I407:J407"/>
    <mergeCell ref="K407:T407"/>
    <mergeCell ref="AB407:AC407"/>
    <mergeCell ref="E407:H407"/>
    <mergeCell ref="AB401:AC401"/>
    <mergeCell ref="AB404:AC404"/>
    <mergeCell ref="AB405:AC405"/>
    <mergeCell ref="AB402:AC402"/>
    <mergeCell ref="AB403:AC403"/>
    <mergeCell ref="E405:H405"/>
    <mergeCell ref="I405:J405"/>
    <mergeCell ref="K405:T405"/>
    <mergeCell ref="V406:Y406"/>
    <mergeCell ref="V407:Y407"/>
    <mergeCell ref="E372:H372"/>
    <mergeCell ref="E373:H373"/>
    <mergeCell ref="I373:J373"/>
    <mergeCell ref="K373:T373"/>
    <mergeCell ref="V373:Y373"/>
    <mergeCell ref="AB235:AC235"/>
    <mergeCell ref="AB236:AC236"/>
    <mergeCell ref="AB237:AC237"/>
    <mergeCell ref="AB238:AC238"/>
    <mergeCell ref="AB239:AC239"/>
    <mergeCell ref="AB240:AC240"/>
    <mergeCell ref="AB241:AC241"/>
    <mergeCell ref="AB242:AC242"/>
    <mergeCell ref="AB243:AC243"/>
    <mergeCell ref="AB244:AC244"/>
    <mergeCell ref="AB245:AC245"/>
    <mergeCell ref="AB246:AC246"/>
    <mergeCell ref="AB247:AC247"/>
    <mergeCell ref="AB248:AC248"/>
    <mergeCell ref="AB249:AC249"/>
    <mergeCell ref="AB250:AC250"/>
    <mergeCell ref="AB251:AC251"/>
    <mergeCell ref="AB268:AC268"/>
    <mergeCell ref="AB269:AC269"/>
    <mergeCell ref="AB261:AC261"/>
    <mergeCell ref="AB262:AC262"/>
    <mergeCell ref="AB263:AC263"/>
    <mergeCell ref="AB264:AC264"/>
    <mergeCell ref="AB265:AC265"/>
    <mergeCell ref="AB266:AC266"/>
    <mergeCell ref="AB267:AC267"/>
    <mergeCell ref="AB212:AC212"/>
    <mergeCell ref="AB213:AC213"/>
    <mergeCell ref="AB214:AC214"/>
    <mergeCell ref="AB215:AC215"/>
    <mergeCell ref="AB216:AC216"/>
    <mergeCell ref="AB217:AC217"/>
    <mergeCell ref="AB218:AC218"/>
    <mergeCell ref="AB219:AC219"/>
    <mergeCell ref="AB220:AC220"/>
    <mergeCell ref="AB221:AC221"/>
    <mergeCell ref="AB222:AC222"/>
    <mergeCell ref="AB223:AC223"/>
    <mergeCell ref="AB224:AC224"/>
    <mergeCell ref="AB225:AC225"/>
    <mergeCell ref="AB226:AC226"/>
    <mergeCell ref="AB227:AC227"/>
    <mergeCell ref="AB228:AC228"/>
    <mergeCell ref="AB229:AC229"/>
    <mergeCell ref="AB230:AC230"/>
    <mergeCell ref="AB231:AC231"/>
    <mergeCell ref="AB232:AC232"/>
    <mergeCell ref="AB233:AC233"/>
    <mergeCell ref="AB234:AC234"/>
    <mergeCell ref="V255:Y255"/>
    <mergeCell ref="V256:Y256"/>
    <mergeCell ref="V257:Y257"/>
    <mergeCell ref="V258:Y258"/>
    <mergeCell ref="V259:Y259"/>
    <mergeCell ref="V260:Y260"/>
    <mergeCell ref="V261:Y261"/>
    <mergeCell ref="E254:H254"/>
    <mergeCell ref="E255:H255"/>
    <mergeCell ref="I255:J255"/>
    <mergeCell ref="K255:T255"/>
    <mergeCell ref="E256:H256"/>
    <mergeCell ref="I256:J256"/>
    <mergeCell ref="K256:T256"/>
    <mergeCell ref="I259:J259"/>
    <mergeCell ref="K259:T259"/>
    <mergeCell ref="E257:H257"/>
    <mergeCell ref="I257:J257"/>
    <mergeCell ref="K257:T257"/>
    <mergeCell ref="E258:H258"/>
    <mergeCell ref="I258:J258"/>
    <mergeCell ref="K258:T258"/>
    <mergeCell ref="E259:H259"/>
    <mergeCell ref="I252:J252"/>
    <mergeCell ref="K252:T252"/>
    <mergeCell ref="V252:Y252"/>
    <mergeCell ref="E250:H250"/>
    <mergeCell ref="I250:J250"/>
    <mergeCell ref="K250:T250"/>
    <mergeCell ref="E251:H251"/>
    <mergeCell ref="I251:J251"/>
    <mergeCell ref="K251:T251"/>
    <mergeCell ref="E252:H252"/>
    <mergeCell ref="E253:H253"/>
    <mergeCell ref="I253:J253"/>
    <mergeCell ref="K253:T253"/>
    <mergeCell ref="V253:Y253"/>
    <mergeCell ref="I254:J254"/>
    <mergeCell ref="K254:T254"/>
    <mergeCell ref="V254:Y254"/>
    <mergeCell ref="V245:Y245"/>
    <mergeCell ref="V246:Y246"/>
    <mergeCell ref="V247:Y247"/>
    <mergeCell ref="V248:Y248"/>
    <mergeCell ref="V249:Y249"/>
    <mergeCell ref="V250:Y250"/>
    <mergeCell ref="V251:Y251"/>
    <mergeCell ref="E244:H244"/>
    <mergeCell ref="E245:H245"/>
    <mergeCell ref="I245:J245"/>
    <mergeCell ref="K245:T245"/>
    <mergeCell ref="E246:H246"/>
    <mergeCell ref="I246:J246"/>
    <mergeCell ref="K246:T246"/>
    <mergeCell ref="I249:J249"/>
    <mergeCell ref="K249:T249"/>
    <mergeCell ref="E247:H247"/>
    <mergeCell ref="I247:J247"/>
    <mergeCell ref="K247:T247"/>
    <mergeCell ref="E248:H248"/>
    <mergeCell ref="I248:J248"/>
    <mergeCell ref="K248:T248"/>
    <mergeCell ref="E249:H249"/>
    <mergeCell ref="I242:J242"/>
    <mergeCell ref="K242:T242"/>
    <mergeCell ref="V242:Y242"/>
    <mergeCell ref="E240:H240"/>
    <mergeCell ref="I240:J240"/>
    <mergeCell ref="K240:T240"/>
    <mergeCell ref="E241:H241"/>
    <mergeCell ref="I241:J241"/>
    <mergeCell ref="K241:T241"/>
    <mergeCell ref="E242:H242"/>
    <mergeCell ref="E243:H243"/>
    <mergeCell ref="I243:J243"/>
    <mergeCell ref="K243:T243"/>
    <mergeCell ref="V243:Y243"/>
    <mergeCell ref="I244:J244"/>
    <mergeCell ref="K244:T244"/>
    <mergeCell ref="V244:Y244"/>
    <mergeCell ref="V235:Y235"/>
    <mergeCell ref="V236:Y236"/>
    <mergeCell ref="V237:Y237"/>
    <mergeCell ref="V238:Y238"/>
    <mergeCell ref="V239:Y239"/>
    <mergeCell ref="V240:Y240"/>
    <mergeCell ref="V241:Y241"/>
    <mergeCell ref="E234:H234"/>
    <mergeCell ref="E235:H235"/>
    <mergeCell ref="I235:J235"/>
    <mergeCell ref="K235:T235"/>
    <mergeCell ref="E236:H236"/>
    <mergeCell ref="I236:J236"/>
    <mergeCell ref="K236:T236"/>
    <mergeCell ref="I239:J239"/>
    <mergeCell ref="K239:T239"/>
    <mergeCell ref="E237:H237"/>
    <mergeCell ref="I237:J237"/>
    <mergeCell ref="K237:T237"/>
    <mergeCell ref="E238:H238"/>
    <mergeCell ref="I238:J238"/>
    <mergeCell ref="K238:T238"/>
    <mergeCell ref="E239:H239"/>
    <mergeCell ref="I232:J232"/>
    <mergeCell ref="K232:T232"/>
    <mergeCell ref="V232:Y232"/>
    <mergeCell ref="E230:H230"/>
    <mergeCell ref="I230:J230"/>
    <mergeCell ref="K230:T230"/>
    <mergeCell ref="E231:H231"/>
    <mergeCell ref="I231:J231"/>
    <mergeCell ref="K231:T231"/>
    <mergeCell ref="E232:H232"/>
    <mergeCell ref="E233:H233"/>
    <mergeCell ref="I233:J233"/>
    <mergeCell ref="K233:T233"/>
    <mergeCell ref="V233:Y233"/>
    <mergeCell ref="I234:J234"/>
    <mergeCell ref="K234:T234"/>
    <mergeCell ref="V234:Y234"/>
    <mergeCell ref="V225:Y225"/>
    <mergeCell ref="V226:Y226"/>
    <mergeCell ref="V227:Y227"/>
    <mergeCell ref="V228:Y228"/>
    <mergeCell ref="V229:Y229"/>
    <mergeCell ref="V230:Y230"/>
    <mergeCell ref="V231:Y231"/>
    <mergeCell ref="E224:H224"/>
    <mergeCell ref="E225:H225"/>
    <mergeCell ref="I225:J225"/>
    <mergeCell ref="K225:T225"/>
    <mergeCell ref="E226:H226"/>
    <mergeCell ref="I226:J226"/>
    <mergeCell ref="K226:T226"/>
    <mergeCell ref="I229:J229"/>
    <mergeCell ref="K229:T229"/>
    <mergeCell ref="E227:H227"/>
    <mergeCell ref="I227:J227"/>
    <mergeCell ref="K227:T227"/>
    <mergeCell ref="E228:H228"/>
    <mergeCell ref="I228:J228"/>
    <mergeCell ref="K228:T228"/>
    <mergeCell ref="E229:H229"/>
    <mergeCell ref="I222:J222"/>
    <mergeCell ref="K222:T222"/>
    <mergeCell ref="V222:Y222"/>
    <mergeCell ref="E220:H220"/>
    <mergeCell ref="I220:J220"/>
    <mergeCell ref="K220:T220"/>
    <mergeCell ref="E221:H221"/>
    <mergeCell ref="I221:J221"/>
    <mergeCell ref="K221:T221"/>
    <mergeCell ref="E222:H222"/>
    <mergeCell ref="E223:H223"/>
    <mergeCell ref="I223:J223"/>
    <mergeCell ref="K223:T223"/>
    <mergeCell ref="V223:Y223"/>
    <mergeCell ref="I224:J224"/>
    <mergeCell ref="K224:T224"/>
    <mergeCell ref="V224:Y224"/>
    <mergeCell ref="V155:Y155"/>
    <mergeCell ref="V156:Y156"/>
    <mergeCell ref="V157:Y157"/>
    <mergeCell ref="V158:Y158"/>
    <mergeCell ref="V159:Y159"/>
    <mergeCell ref="V160:Y160"/>
    <mergeCell ref="V161:Y161"/>
    <mergeCell ref="E154:H154"/>
    <mergeCell ref="E155:H155"/>
    <mergeCell ref="I155:J155"/>
    <mergeCell ref="K155:T155"/>
    <mergeCell ref="E156:H156"/>
    <mergeCell ref="I156:J156"/>
    <mergeCell ref="K156:T156"/>
    <mergeCell ref="I159:J159"/>
    <mergeCell ref="K159:T159"/>
    <mergeCell ref="E157:H157"/>
    <mergeCell ref="I157:J157"/>
    <mergeCell ref="K157:T157"/>
    <mergeCell ref="E158:H158"/>
    <mergeCell ref="I158:J158"/>
    <mergeCell ref="K158:T158"/>
    <mergeCell ref="E159:H159"/>
    <mergeCell ref="I152:J152"/>
    <mergeCell ref="K152:T152"/>
    <mergeCell ref="V152:Y152"/>
    <mergeCell ref="E150:H150"/>
    <mergeCell ref="I150:J150"/>
    <mergeCell ref="K150:T150"/>
    <mergeCell ref="E151:H151"/>
    <mergeCell ref="I151:J151"/>
    <mergeCell ref="K151:T151"/>
    <mergeCell ref="E152:H152"/>
    <mergeCell ref="E153:H153"/>
    <mergeCell ref="I153:J153"/>
    <mergeCell ref="K153:T153"/>
    <mergeCell ref="V153:Y153"/>
    <mergeCell ref="I154:J154"/>
    <mergeCell ref="K154:T154"/>
    <mergeCell ref="V154:Y154"/>
    <mergeCell ref="V145:Y145"/>
    <mergeCell ref="V146:Y146"/>
    <mergeCell ref="V147:Y147"/>
    <mergeCell ref="V148:Y148"/>
    <mergeCell ref="V149:Y149"/>
    <mergeCell ref="V150:Y150"/>
    <mergeCell ref="V151:Y151"/>
    <mergeCell ref="E144:H144"/>
    <mergeCell ref="E145:H145"/>
    <mergeCell ref="I145:J145"/>
    <mergeCell ref="K145:T145"/>
    <mergeCell ref="E146:H146"/>
    <mergeCell ref="I146:J146"/>
    <mergeCell ref="K146:T146"/>
    <mergeCell ref="I149:J149"/>
    <mergeCell ref="K149:T149"/>
    <mergeCell ref="E147:H147"/>
    <mergeCell ref="I147:J147"/>
    <mergeCell ref="K147:T147"/>
    <mergeCell ref="E148:H148"/>
    <mergeCell ref="I148:J148"/>
    <mergeCell ref="K148:T148"/>
    <mergeCell ref="E149:H149"/>
    <mergeCell ref="I142:J142"/>
    <mergeCell ref="K142:T142"/>
    <mergeCell ref="V142:Y142"/>
    <mergeCell ref="E140:H140"/>
    <mergeCell ref="I140:J140"/>
    <mergeCell ref="K140:T140"/>
    <mergeCell ref="E141:H141"/>
    <mergeCell ref="I141:J141"/>
    <mergeCell ref="K141:T141"/>
    <mergeCell ref="E142:H142"/>
    <mergeCell ref="E143:H143"/>
    <mergeCell ref="I143:J143"/>
    <mergeCell ref="K143:T143"/>
    <mergeCell ref="V143:Y143"/>
    <mergeCell ref="I144:J144"/>
    <mergeCell ref="K144:T144"/>
    <mergeCell ref="V144:Y144"/>
    <mergeCell ref="V135:Y135"/>
    <mergeCell ref="V136:Y136"/>
    <mergeCell ref="V137:Y137"/>
    <mergeCell ref="V138:Y138"/>
    <mergeCell ref="V139:Y139"/>
    <mergeCell ref="V140:Y140"/>
    <mergeCell ref="V141:Y141"/>
    <mergeCell ref="E134:H134"/>
    <mergeCell ref="E135:H135"/>
    <mergeCell ref="I135:J135"/>
    <mergeCell ref="K135:T135"/>
    <mergeCell ref="E136:H136"/>
    <mergeCell ref="I136:J136"/>
    <mergeCell ref="K136:T136"/>
    <mergeCell ref="I139:J139"/>
    <mergeCell ref="K139:T139"/>
    <mergeCell ref="E137:H137"/>
    <mergeCell ref="I137:J137"/>
    <mergeCell ref="K137:T137"/>
    <mergeCell ref="E138:H138"/>
    <mergeCell ref="I138:J138"/>
    <mergeCell ref="K138:T138"/>
    <mergeCell ref="E139:H139"/>
    <mergeCell ref="I132:J132"/>
    <mergeCell ref="K132:T132"/>
    <mergeCell ref="V132:Y132"/>
    <mergeCell ref="E130:H130"/>
    <mergeCell ref="I130:J130"/>
    <mergeCell ref="K130:T130"/>
    <mergeCell ref="E131:H131"/>
    <mergeCell ref="I131:J131"/>
    <mergeCell ref="K131:T131"/>
    <mergeCell ref="E132:H132"/>
    <mergeCell ref="E133:H133"/>
    <mergeCell ref="I133:J133"/>
    <mergeCell ref="K133:T133"/>
    <mergeCell ref="V133:Y133"/>
    <mergeCell ref="I134:J134"/>
    <mergeCell ref="K134:T134"/>
    <mergeCell ref="V134:Y134"/>
    <mergeCell ref="E123:H123"/>
    <mergeCell ref="I123:J123"/>
    <mergeCell ref="K123:T123"/>
    <mergeCell ref="V123:Y123"/>
    <mergeCell ref="I124:J124"/>
    <mergeCell ref="K124:T124"/>
    <mergeCell ref="V124:Y124"/>
    <mergeCell ref="V125:Y125"/>
    <mergeCell ref="V126:Y126"/>
    <mergeCell ref="V127:Y127"/>
    <mergeCell ref="V128:Y128"/>
    <mergeCell ref="V129:Y129"/>
    <mergeCell ref="V130:Y130"/>
    <mergeCell ref="V131:Y131"/>
    <mergeCell ref="E124:H124"/>
    <mergeCell ref="E125:H125"/>
    <mergeCell ref="I125:J125"/>
    <mergeCell ref="K125:T125"/>
    <mergeCell ref="E126:H126"/>
    <mergeCell ref="I126:J126"/>
    <mergeCell ref="K126:T126"/>
    <mergeCell ref="I129:J129"/>
    <mergeCell ref="K129:T129"/>
    <mergeCell ref="E127:H127"/>
    <mergeCell ref="I127:J127"/>
    <mergeCell ref="K127:T127"/>
    <mergeCell ref="E128:H128"/>
    <mergeCell ref="I128:J128"/>
    <mergeCell ref="K128:T128"/>
    <mergeCell ref="E129:H129"/>
    <mergeCell ref="AB113:AC113"/>
    <mergeCell ref="V120:Y120"/>
    <mergeCell ref="V121:Y121"/>
    <mergeCell ref="V122:Y122"/>
    <mergeCell ref="V113:Y113"/>
    <mergeCell ref="V114:Y114"/>
    <mergeCell ref="V115:Y115"/>
    <mergeCell ref="V116:Y116"/>
    <mergeCell ref="V117:Y117"/>
    <mergeCell ref="V118:Y118"/>
    <mergeCell ref="V119:Y119"/>
    <mergeCell ref="I120:J120"/>
    <mergeCell ref="K120:T120"/>
    <mergeCell ref="E118:H118"/>
    <mergeCell ref="I118:J118"/>
    <mergeCell ref="K118:T118"/>
    <mergeCell ref="E119:H119"/>
    <mergeCell ref="I119:J119"/>
    <mergeCell ref="K119:T119"/>
    <mergeCell ref="E120:H120"/>
    <mergeCell ref="I117:J117"/>
    <mergeCell ref="K117:T117"/>
    <mergeCell ref="E115:H115"/>
    <mergeCell ref="I115:J115"/>
    <mergeCell ref="K115:T115"/>
    <mergeCell ref="E116:H116"/>
    <mergeCell ref="I116:J116"/>
    <mergeCell ref="K116:T116"/>
    <mergeCell ref="E117:H117"/>
    <mergeCell ref="AB114:AC114"/>
    <mergeCell ref="AB115:AC115"/>
    <mergeCell ref="AB116:AC116"/>
    <mergeCell ref="E122:H122"/>
    <mergeCell ref="I122:J122"/>
    <mergeCell ref="K122:T122"/>
    <mergeCell ref="E100:H100"/>
    <mergeCell ref="I100:J100"/>
    <mergeCell ref="K100:T100"/>
    <mergeCell ref="E101:H101"/>
    <mergeCell ref="I101:J101"/>
    <mergeCell ref="K101:T101"/>
    <mergeCell ref="E102:H102"/>
    <mergeCell ref="I102:J102"/>
    <mergeCell ref="K102:T102"/>
    <mergeCell ref="V103:Y103"/>
    <mergeCell ref="AB103:AC103"/>
    <mergeCell ref="V104:Y104"/>
    <mergeCell ref="AB104:AC104"/>
    <mergeCell ref="AB105:AC105"/>
    <mergeCell ref="AB108:AC108"/>
    <mergeCell ref="AB109:AC109"/>
    <mergeCell ref="V105:Y105"/>
    <mergeCell ref="V106:Y106"/>
    <mergeCell ref="AB106:AC106"/>
    <mergeCell ref="V107:Y107"/>
    <mergeCell ref="AB107:AC107"/>
    <mergeCell ref="V108:Y108"/>
    <mergeCell ref="V109:Y109"/>
    <mergeCell ref="V110:Y110"/>
    <mergeCell ref="AB110:AC110"/>
    <mergeCell ref="V111:Y111"/>
    <mergeCell ref="AB111:AC111"/>
    <mergeCell ref="V112:Y112"/>
    <mergeCell ref="AB112:AC112"/>
    <mergeCell ref="E94:H94"/>
    <mergeCell ref="I94:J94"/>
    <mergeCell ref="K94:T94"/>
    <mergeCell ref="E95:H95"/>
    <mergeCell ref="I95:J95"/>
    <mergeCell ref="K95:T95"/>
    <mergeCell ref="E96:H96"/>
    <mergeCell ref="I99:J99"/>
    <mergeCell ref="K99:T99"/>
    <mergeCell ref="E97:H97"/>
    <mergeCell ref="I97:J97"/>
    <mergeCell ref="K97:T97"/>
    <mergeCell ref="E98:H98"/>
    <mergeCell ref="I98:J98"/>
    <mergeCell ref="K98:T98"/>
    <mergeCell ref="E99:H99"/>
    <mergeCell ref="E121:H121"/>
    <mergeCell ref="I121:J121"/>
    <mergeCell ref="K121:T121"/>
    <mergeCell ref="I105:J105"/>
    <mergeCell ref="K105:T105"/>
    <mergeCell ref="E103:H103"/>
    <mergeCell ref="I103:J103"/>
    <mergeCell ref="K103:T103"/>
    <mergeCell ref="E104:H104"/>
    <mergeCell ref="I104:J104"/>
    <mergeCell ref="K104:T104"/>
    <mergeCell ref="E105:H105"/>
    <mergeCell ref="I108:J108"/>
    <mergeCell ref="K108:T108"/>
    <mergeCell ref="E106:H106"/>
    <mergeCell ref="I106:J106"/>
    <mergeCell ref="E86:H86"/>
    <mergeCell ref="I86:J86"/>
    <mergeCell ref="K86:T86"/>
    <mergeCell ref="E87:H87"/>
    <mergeCell ref="I90:J90"/>
    <mergeCell ref="K90:T90"/>
    <mergeCell ref="E88:H88"/>
    <mergeCell ref="I88:J88"/>
    <mergeCell ref="K88:T88"/>
    <mergeCell ref="E89:H89"/>
    <mergeCell ref="I89:J89"/>
    <mergeCell ref="K89:T89"/>
    <mergeCell ref="E90:H90"/>
    <mergeCell ref="I93:J93"/>
    <mergeCell ref="K93:T93"/>
    <mergeCell ref="E91:H91"/>
    <mergeCell ref="I91:J91"/>
    <mergeCell ref="K91:T91"/>
    <mergeCell ref="E92:H92"/>
    <mergeCell ref="I92:J92"/>
    <mergeCell ref="K92:T92"/>
    <mergeCell ref="E93:H93"/>
    <mergeCell ref="I84:J84"/>
    <mergeCell ref="K84:T84"/>
    <mergeCell ref="E82:H82"/>
    <mergeCell ref="I82:J82"/>
    <mergeCell ref="K82:T82"/>
    <mergeCell ref="E83:H83"/>
    <mergeCell ref="I83:J83"/>
    <mergeCell ref="K83:T83"/>
    <mergeCell ref="E84:H84"/>
    <mergeCell ref="V82:Y82"/>
    <mergeCell ref="AB82:AC82"/>
    <mergeCell ref="V83:Y83"/>
    <mergeCell ref="AB83:AC83"/>
    <mergeCell ref="AB84:AC84"/>
    <mergeCell ref="V84:Y84"/>
    <mergeCell ref="E85:H85"/>
    <mergeCell ref="I85:J85"/>
    <mergeCell ref="K85:T85"/>
    <mergeCell ref="V76:Y76"/>
    <mergeCell ref="AB76:AC76"/>
    <mergeCell ref="V77:Y77"/>
    <mergeCell ref="AB77:AC77"/>
    <mergeCell ref="AB78:AC78"/>
    <mergeCell ref="AB79:AC79"/>
    <mergeCell ref="V78:Y78"/>
    <mergeCell ref="V79:Y79"/>
    <mergeCell ref="E81:H81"/>
    <mergeCell ref="I81:J81"/>
    <mergeCell ref="K81:T81"/>
    <mergeCell ref="V81:Y81"/>
    <mergeCell ref="AB81:AC81"/>
    <mergeCell ref="E77:H77"/>
    <mergeCell ref="E78:H78"/>
    <mergeCell ref="I78:J78"/>
    <mergeCell ref="E79:H79"/>
    <mergeCell ref="I79:J79"/>
    <mergeCell ref="E80:H80"/>
    <mergeCell ref="I80:J80"/>
    <mergeCell ref="T58:V59"/>
    <mergeCell ref="T60:V61"/>
    <mergeCell ref="P60:S61"/>
    <mergeCell ref="I63:AC63"/>
    <mergeCell ref="I87:J87"/>
    <mergeCell ref="K87:T87"/>
    <mergeCell ref="I96:J96"/>
    <mergeCell ref="K96:T96"/>
    <mergeCell ref="V86:Y86"/>
    <mergeCell ref="V87:Y87"/>
    <mergeCell ref="V88:Y88"/>
    <mergeCell ref="V89:Y89"/>
    <mergeCell ref="AF73:BU73"/>
    <mergeCell ref="B74:T74"/>
    <mergeCell ref="V74:AC74"/>
    <mergeCell ref="C75:D75"/>
    <mergeCell ref="E75:H75"/>
    <mergeCell ref="AB75:AC75"/>
    <mergeCell ref="K78:T78"/>
    <mergeCell ref="K79:T79"/>
    <mergeCell ref="K80:T80"/>
    <mergeCell ref="V80:Y80"/>
    <mergeCell ref="AB80:AC80"/>
    <mergeCell ref="I75:J75"/>
    <mergeCell ref="K75:T75"/>
    <mergeCell ref="E76:H76"/>
    <mergeCell ref="I76:J76"/>
    <mergeCell ref="K76:T76"/>
    <mergeCell ref="I77:J77"/>
    <mergeCell ref="K77:T77"/>
    <mergeCell ref="V75:Y75"/>
    <mergeCell ref="Z75:AA75"/>
    <mergeCell ref="V90:Y90"/>
    <mergeCell ref="AB85:AC85"/>
    <mergeCell ref="AB86:AC86"/>
    <mergeCell ref="AB87:AC87"/>
    <mergeCell ref="AB88:AC88"/>
    <mergeCell ref="AB89:AC89"/>
    <mergeCell ref="AB90:AC90"/>
    <mergeCell ref="AB91:AC91"/>
    <mergeCell ref="V98:Y98"/>
    <mergeCell ref="V99:Y99"/>
    <mergeCell ref="V100:Y100"/>
    <mergeCell ref="V101:Y101"/>
    <mergeCell ref="V102:Y102"/>
    <mergeCell ref="V91:Y91"/>
    <mergeCell ref="V92:Y92"/>
    <mergeCell ref="V93:Y93"/>
    <mergeCell ref="V94:Y94"/>
    <mergeCell ref="V95:Y95"/>
    <mergeCell ref="V96:Y96"/>
    <mergeCell ref="V97:Y97"/>
    <mergeCell ref="AB99:AC99"/>
    <mergeCell ref="AB100:AC100"/>
    <mergeCell ref="AB101:AC101"/>
    <mergeCell ref="AB102:AC102"/>
    <mergeCell ref="AB92:AC92"/>
    <mergeCell ref="AB93:AC93"/>
    <mergeCell ref="AB94:AC94"/>
    <mergeCell ref="AB95:AC95"/>
    <mergeCell ref="V85:Y85"/>
    <mergeCell ref="AB96:AC96"/>
    <mergeCell ref="AB97:AC97"/>
    <mergeCell ref="AB98:AC98"/>
    <mergeCell ref="I31:J31"/>
    <mergeCell ref="I32:J32"/>
    <mergeCell ref="I33:J33"/>
    <mergeCell ref="I34:J34"/>
    <mergeCell ref="I35:J35"/>
    <mergeCell ref="Q35:R35"/>
    <mergeCell ref="Q36:R36"/>
    <mergeCell ref="Q37:R37"/>
    <mergeCell ref="Q38:R38"/>
    <mergeCell ref="Q39:R39"/>
    <mergeCell ref="Q40:R40"/>
    <mergeCell ref="Q41:R41"/>
    <mergeCell ref="X46:Y46"/>
    <mergeCell ref="X47:Y47"/>
    <mergeCell ref="X48:Y48"/>
    <mergeCell ref="X49:Y49"/>
    <mergeCell ref="X30:Y30"/>
    <mergeCell ref="X31:Y31"/>
    <mergeCell ref="X32:Y32"/>
    <mergeCell ref="X33:Y33"/>
    <mergeCell ref="X34:Y34"/>
    <mergeCell ref="X35:Y35"/>
    <mergeCell ref="X36:Y36"/>
    <mergeCell ref="I36:J36"/>
    <mergeCell ref="Q42:R42"/>
    <mergeCell ref="Q43:R43"/>
    <mergeCell ref="Q44:R44"/>
    <mergeCell ref="Q45:R45"/>
    <mergeCell ref="Q46:R46"/>
    <mergeCell ref="Q47:R47"/>
    <mergeCell ref="Q48:R48"/>
    <mergeCell ref="Q49:R49"/>
    <mergeCell ref="AA58:AC59"/>
    <mergeCell ref="W60:Z61"/>
    <mergeCell ref="AA60:AC61"/>
    <mergeCell ref="X44:Y44"/>
    <mergeCell ref="X45:Y45"/>
    <mergeCell ref="X50:Y50"/>
    <mergeCell ref="X51:Y51"/>
    <mergeCell ref="X52:Y52"/>
    <mergeCell ref="X53:Y53"/>
    <mergeCell ref="X54:Y54"/>
    <mergeCell ref="I20:J20"/>
    <mergeCell ref="I21:J21"/>
    <mergeCell ref="I22:J22"/>
    <mergeCell ref="I23:J23"/>
    <mergeCell ref="B24:F25"/>
    <mergeCell ref="I24:J24"/>
    <mergeCell ref="I25:J25"/>
    <mergeCell ref="I26:J26"/>
    <mergeCell ref="I27:J27"/>
    <mergeCell ref="Q27:R27"/>
    <mergeCell ref="X27:Y27"/>
    <mergeCell ref="I28:J28"/>
    <mergeCell ref="X28:Y28"/>
    <mergeCell ref="X29:Y29"/>
    <mergeCell ref="Q28:R28"/>
    <mergeCell ref="Q29:R29"/>
    <mergeCell ref="Q30:R30"/>
    <mergeCell ref="Q31:R31"/>
    <mergeCell ref="Q32:R32"/>
    <mergeCell ref="Q33:R33"/>
    <mergeCell ref="Q34:R34"/>
    <mergeCell ref="I29:J29"/>
    <mergeCell ref="I60:K61"/>
    <mergeCell ref="I49:J49"/>
    <mergeCell ref="I50:J50"/>
    <mergeCell ref="I51:J51"/>
    <mergeCell ref="I52:J52"/>
    <mergeCell ref="I53:J53"/>
    <mergeCell ref="I54:J54"/>
    <mergeCell ref="I55:J55"/>
    <mergeCell ref="X37:Y37"/>
    <mergeCell ref="X38:Y38"/>
    <mergeCell ref="X39:Y39"/>
    <mergeCell ref="X40:Y40"/>
    <mergeCell ref="X41:Y41"/>
    <mergeCell ref="X42:Y42"/>
    <mergeCell ref="X43:Y43"/>
    <mergeCell ref="X55:Y55"/>
    <mergeCell ref="X56:Y56"/>
    <mergeCell ref="X57:Y57"/>
    <mergeCell ref="W58:Z59"/>
    <mergeCell ref="L58:O59"/>
    <mergeCell ref="L60:O61"/>
    <mergeCell ref="I37:J37"/>
    <mergeCell ref="I38:J38"/>
    <mergeCell ref="Q50:R50"/>
    <mergeCell ref="Q51:R51"/>
    <mergeCell ref="Q52:R52"/>
    <mergeCell ref="Q53:R53"/>
    <mergeCell ref="Q54:R54"/>
    <mergeCell ref="Q55:R55"/>
    <mergeCell ref="Q56:R56"/>
    <mergeCell ref="Q57:R57"/>
    <mergeCell ref="P58:S59"/>
    <mergeCell ref="B39:F40"/>
    <mergeCell ref="I39:J39"/>
    <mergeCell ref="I40:J40"/>
    <mergeCell ref="I41:J41"/>
    <mergeCell ref="I42:J42"/>
    <mergeCell ref="I43:J43"/>
    <mergeCell ref="I44:J44"/>
    <mergeCell ref="I45:J45"/>
    <mergeCell ref="I46:J46"/>
    <mergeCell ref="I47:J47"/>
    <mergeCell ref="I48:J48"/>
    <mergeCell ref="I56:J56"/>
    <mergeCell ref="I57:J57"/>
    <mergeCell ref="B58:G58"/>
    <mergeCell ref="I58:K59"/>
    <mergeCell ref="X18:Y18"/>
    <mergeCell ref="X19:Y19"/>
    <mergeCell ref="X21:Y21"/>
    <mergeCell ref="X22:Y22"/>
    <mergeCell ref="X23:Y23"/>
    <mergeCell ref="X24:Y24"/>
    <mergeCell ref="X25:Y25"/>
    <mergeCell ref="X26:Y26"/>
    <mergeCell ref="Q19:R19"/>
    <mergeCell ref="Q20:R20"/>
    <mergeCell ref="Q21:R21"/>
    <mergeCell ref="Q22:R22"/>
    <mergeCell ref="Q23:R23"/>
    <mergeCell ref="Q24:R24"/>
    <mergeCell ref="Q25:R25"/>
    <mergeCell ref="Q26:R26"/>
    <mergeCell ref="I30:J30"/>
    <mergeCell ref="I17:J17"/>
    <mergeCell ref="Q17:R17"/>
    <mergeCell ref="X17:Y17"/>
    <mergeCell ref="I18:J18"/>
    <mergeCell ref="Q18:R18"/>
    <mergeCell ref="I19:J19"/>
    <mergeCell ref="X20:Y20"/>
    <mergeCell ref="B1:F3"/>
    <mergeCell ref="I2:N2"/>
    <mergeCell ref="O2:Q2"/>
    <mergeCell ref="B4:F4"/>
    <mergeCell ref="B6:F7"/>
    <mergeCell ref="C8:F8"/>
    <mergeCell ref="C9:F9"/>
    <mergeCell ref="X13:AC14"/>
    <mergeCell ref="X15:Y15"/>
    <mergeCell ref="Q15:R15"/>
    <mergeCell ref="Q16:R16"/>
    <mergeCell ref="X16:Y16"/>
    <mergeCell ref="C10:F10"/>
    <mergeCell ref="D11:F11"/>
    <mergeCell ref="B13:F14"/>
    <mergeCell ref="H13:N14"/>
    <mergeCell ref="P13:V14"/>
    <mergeCell ref="I15:J15"/>
    <mergeCell ref="I16:J16"/>
  </mergeCells>
  <conditionalFormatting sqref="B1:F3">
    <cfRule type="cellIs" dxfId="8" priority="2" operator="equal">
      <formula>""</formula>
    </cfRule>
  </conditionalFormatting>
  <conditionalFormatting sqref="C11">
    <cfRule type="cellIs" dxfId="7" priority="3" operator="equal">
      <formula>0</formula>
    </cfRule>
  </conditionalFormatting>
  <conditionalFormatting sqref="E76:H508">
    <cfRule type="containsBlanks" dxfId="6" priority="13">
      <formula>LEN(TRIM(E76))=0</formula>
    </cfRule>
  </conditionalFormatting>
  <conditionalFormatting sqref="V76:Y76">
    <cfRule type="cellIs" dxfId="5" priority="6" operator="equal">
      <formula>0</formula>
    </cfRule>
  </conditionalFormatting>
  <conditionalFormatting sqref="V83:Y508">
    <cfRule type="cellIs" dxfId="4" priority="9" operator="equal">
      <formula>0</formula>
    </cfRule>
  </conditionalFormatting>
  <conditionalFormatting sqref="AA76">
    <cfRule type="cellIs" dxfId="3" priority="5" operator="equal">
      <formula>0</formula>
    </cfRule>
  </conditionalFormatting>
  <conditionalFormatting sqref="AA76:AA508">
    <cfRule type="top10" dxfId="2" priority="1" rank="5"/>
  </conditionalFormatting>
  <conditionalFormatting sqref="AA83:AC508">
    <cfRule type="cellIs" dxfId="1" priority="8" operator="equal">
      <formula>0</formula>
    </cfRule>
  </conditionalFormatting>
  <conditionalFormatting sqref="AB76:AC76">
    <cfRule type="containsErrors" dxfId="0" priority="4">
      <formula>ISERROR(AB76)</formula>
    </cfRule>
  </conditionalFormatting>
  <dataValidations xWindow="353" yWindow="533" count="8">
    <dataValidation type="list" allowBlank="1" showErrorMessage="1" sqref="O2" xr:uid="{00000000-0002-0000-0000-000000000000}">
      <formula1>"real,presupuesto"</formula1>
    </dataValidation>
    <dataValidation type="list" allowBlank="1" showErrorMessage="1" sqref="E76:E508" xr:uid="{00000000-0002-0000-0000-000001000000}">
      <formula1>"ingresos,Ahorros / Inverciones,Gastos Fijos,Gastos Variables,Deudas"</formula1>
    </dataValidation>
    <dataValidation type="list" allowBlank="1" showErrorMessage="1" sqref="C9" xr:uid="{00000000-0002-0000-0000-000002000000}">
      <formula1>"Enero,Febrero,Marzo,Abril,Mayo,Junio,Julio,Agosto,Septiembre,Octubre,Noviembre,Diciembre"</formula1>
    </dataValidation>
    <dataValidation type="list" allowBlank="1" showErrorMessage="1" sqref="I76:I508" xr:uid="{00000000-0002-0000-0000-000003000000}">
      <formula1>AH76:BU76</formula1>
    </dataValidation>
    <dataValidation type="custom" allowBlank="1" showDropDown="1" sqref="B76:B508" xr:uid="{00000000-0002-0000-0000-000004000000}">
      <formula1>OR(NOT(ISERROR(DATEVALUE(B76))), AND(ISNUMBER(B76), LEFT(CELL("format", B76))="D"))</formula1>
    </dataValidation>
    <dataValidation allowBlank="1" showInputMessage="1" showErrorMessage="1" promptTitle="Advertencia" prompt="Modificar las fórmulas de esta celda puede perjudicar el funcionamiento de esta hoja de cálculo, si tiene conocimiento avanzados en fórmulas de Microsoft Excel puede hacer las modificaciones que considere necesarias_x000a__x000a_" sqref="B1:F3" xr:uid="{52FF775A-3D1A-4826-A0C4-7477FABCE095}"/>
    <dataValidation allowBlank="1" showInputMessage="1" showErrorMessage="1" promptTitle="Advertencia" prompt="Modificar las fórmulas de esta celda puede perjudicar el funcionamiento de esta hoja de cálculo, si tiene conocimiento avanzados en fórmulas de Microsoft Excel puede hacer las modificaciones que considere necesarias_x000a_" sqref="C16:F22 C27:C37 E27:F37 D37 C42:C56 D56:F56 F42:F56 E42:E56 K56:N56 S56:V56 Z56:AC56 K16:K55 M16:N55 S16:S55 U16:V55 Z16:Z56 AB16:AC55 C76:C508 V76:AC508" xr:uid="{46CC6A50-AC49-47C2-8DF7-EEC8B46104A2}"/>
    <dataValidation errorStyle="information" allowBlank="1" showInputMessage="1" errorTitle="Advertencia" error="Modificar las fórmulas de esta celda puede perjudicar el funcionamiento de esta hoja de cálculo, si tiene conocimiento avanzados en fórmulas de Microsoft Excel puede hacer las modificaciones que considere necesarias_x000a_" promptTitle="Advertencia" prompt="Modificar las fórmulas de esta celda puede perjudicar el funcionamiento de esta hoja de cálculo, si tiene conocimiento avanzados en fórmulas de Microsoft Excel puede hacer las modificaciones que considere necesarias_x000a__x000a_" sqref="C11" xr:uid="{2AA7C704-1346-4F00-BBEA-BC42C0BA3DB2}"/>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144780</xdr:colOff>
                    <xdr:row>23</xdr:row>
                    <xdr:rowOff>7620</xdr:rowOff>
                  </from>
                  <to>
                    <xdr:col>8</xdr:col>
                    <xdr:colOff>7620</xdr:colOff>
                    <xdr:row>24</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144780</xdr:colOff>
                    <xdr:row>24</xdr:row>
                    <xdr:rowOff>7620</xdr:rowOff>
                  </from>
                  <to>
                    <xdr:col>8</xdr:col>
                    <xdr:colOff>7620</xdr:colOff>
                    <xdr:row>25</xdr:row>
                    <xdr:rowOff>15240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144780</xdr:colOff>
                    <xdr:row>25</xdr:row>
                    <xdr:rowOff>7620</xdr:rowOff>
                  </from>
                  <to>
                    <xdr:col>8</xdr:col>
                    <xdr:colOff>7620</xdr:colOff>
                    <xdr:row>26</xdr:row>
                    <xdr:rowOff>7620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xdr:col>
                    <xdr:colOff>144780</xdr:colOff>
                    <xdr:row>26</xdr:row>
                    <xdr:rowOff>7620</xdr:rowOff>
                  </from>
                  <to>
                    <xdr:col>8</xdr:col>
                    <xdr:colOff>7620</xdr:colOff>
                    <xdr:row>27</xdr:row>
                    <xdr:rowOff>7620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6</xdr:col>
                    <xdr:colOff>144780</xdr:colOff>
                    <xdr:row>27</xdr:row>
                    <xdr:rowOff>7620</xdr:rowOff>
                  </from>
                  <to>
                    <xdr:col>8</xdr:col>
                    <xdr:colOff>7620</xdr:colOff>
                    <xdr:row>28</xdr:row>
                    <xdr:rowOff>7620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xdr:col>
                    <xdr:colOff>144780</xdr:colOff>
                    <xdr:row>28</xdr:row>
                    <xdr:rowOff>7620</xdr:rowOff>
                  </from>
                  <to>
                    <xdr:col>8</xdr:col>
                    <xdr:colOff>7620</xdr:colOff>
                    <xdr:row>29</xdr:row>
                    <xdr:rowOff>7620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6</xdr:col>
                    <xdr:colOff>144780</xdr:colOff>
                    <xdr:row>29</xdr:row>
                    <xdr:rowOff>7620</xdr:rowOff>
                  </from>
                  <to>
                    <xdr:col>8</xdr:col>
                    <xdr:colOff>7620</xdr:colOff>
                    <xdr:row>30</xdr:row>
                    <xdr:rowOff>7620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6</xdr:col>
                    <xdr:colOff>144780</xdr:colOff>
                    <xdr:row>30</xdr:row>
                    <xdr:rowOff>7620</xdr:rowOff>
                  </from>
                  <to>
                    <xdr:col>8</xdr:col>
                    <xdr:colOff>7620</xdr:colOff>
                    <xdr:row>31</xdr:row>
                    <xdr:rowOff>7620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6</xdr:col>
                    <xdr:colOff>144780</xdr:colOff>
                    <xdr:row>31</xdr:row>
                    <xdr:rowOff>7620</xdr:rowOff>
                  </from>
                  <to>
                    <xdr:col>8</xdr:col>
                    <xdr:colOff>7620</xdr:colOff>
                    <xdr:row>32</xdr:row>
                    <xdr:rowOff>7620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6</xdr:col>
                    <xdr:colOff>144780</xdr:colOff>
                    <xdr:row>32</xdr:row>
                    <xdr:rowOff>7620</xdr:rowOff>
                  </from>
                  <to>
                    <xdr:col>8</xdr:col>
                    <xdr:colOff>7620</xdr:colOff>
                    <xdr:row>33</xdr:row>
                    <xdr:rowOff>7620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6</xdr:col>
                    <xdr:colOff>144780</xdr:colOff>
                    <xdr:row>33</xdr:row>
                    <xdr:rowOff>7620</xdr:rowOff>
                  </from>
                  <to>
                    <xdr:col>8</xdr:col>
                    <xdr:colOff>7620</xdr:colOff>
                    <xdr:row>34</xdr:row>
                    <xdr:rowOff>7620</xdr:rowOff>
                  </to>
                </anchor>
              </controlPr>
            </control>
          </mc:Choice>
        </mc:AlternateContent>
        <mc:AlternateContent xmlns:mc="http://schemas.openxmlformats.org/markup-compatibility/2006">
          <mc:Choice Requires="x14">
            <control shapeId="1045" r:id="rId15" name="Check Box 21">
              <controlPr defaultSize="0" autoFill="0" autoLine="0" autoPict="0">
                <anchor moveWithCells="1">
                  <from>
                    <xdr:col>6</xdr:col>
                    <xdr:colOff>144780</xdr:colOff>
                    <xdr:row>34</xdr:row>
                    <xdr:rowOff>7620</xdr:rowOff>
                  </from>
                  <to>
                    <xdr:col>8</xdr:col>
                    <xdr:colOff>7620</xdr:colOff>
                    <xdr:row>35</xdr:row>
                    <xdr:rowOff>7620</xdr:rowOff>
                  </to>
                </anchor>
              </controlPr>
            </control>
          </mc:Choice>
        </mc:AlternateContent>
        <mc:AlternateContent xmlns:mc="http://schemas.openxmlformats.org/markup-compatibility/2006">
          <mc:Choice Requires="x14">
            <control shapeId="1046" r:id="rId16" name="Check Box 22">
              <controlPr defaultSize="0" autoFill="0" autoLine="0" autoPict="0">
                <anchor moveWithCells="1">
                  <from>
                    <xdr:col>6</xdr:col>
                    <xdr:colOff>144780</xdr:colOff>
                    <xdr:row>35</xdr:row>
                    <xdr:rowOff>7620</xdr:rowOff>
                  </from>
                  <to>
                    <xdr:col>8</xdr:col>
                    <xdr:colOff>7620</xdr:colOff>
                    <xdr:row>36</xdr:row>
                    <xdr:rowOff>7620</xdr:rowOff>
                  </to>
                </anchor>
              </controlPr>
            </control>
          </mc:Choice>
        </mc:AlternateContent>
        <mc:AlternateContent xmlns:mc="http://schemas.openxmlformats.org/markup-compatibility/2006">
          <mc:Choice Requires="x14">
            <control shapeId="1047" r:id="rId17" name="Check Box 23">
              <controlPr defaultSize="0" autoFill="0" autoLine="0" autoPict="0">
                <anchor moveWithCells="1">
                  <from>
                    <xdr:col>6</xdr:col>
                    <xdr:colOff>144780</xdr:colOff>
                    <xdr:row>36</xdr:row>
                    <xdr:rowOff>7620</xdr:rowOff>
                  </from>
                  <to>
                    <xdr:col>8</xdr:col>
                    <xdr:colOff>7620</xdr:colOff>
                    <xdr:row>37</xdr:row>
                    <xdr:rowOff>7620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6</xdr:col>
                    <xdr:colOff>144780</xdr:colOff>
                    <xdr:row>37</xdr:row>
                    <xdr:rowOff>7620</xdr:rowOff>
                  </from>
                  <to>
                    <xdr:col>8</xdr:col>
                    <xdr:colOff>7620</xdr:colOff>
                    <xdr:row>38</xdr:row>
                    <xdr:rowOff>7620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6</xdr:col>
                    <xdr:colOff>144780</xdr:colOff>
                    <xdr:row>38</xdr:row>
                    <xdr:rowOff>7620</xdr:rowOff>
                  </from>
                  <to>
                    <xdr:col>8</xdr:col>
                    <xdr:colOff>7620</xdr:colOff>
                    <xdr:row>39</xdr:row>
                    <xdr:rowOff>7620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6</xdr:col>
                    <xdr:colOff>144780</xdr:colOff>
                    <xdr:row>39</xdr:row>
                    <xdr:rowOff>7620</xdr:rowOff>
                  </from>
                  <to>
                    <xdr:col>8</xdr:col>
                    <xdr:colOff>7620</xdr:colOff>
                    <xdr:row>40</xdr:row>
                    <xdr:rowOff>7620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6</xdr:col>
                    <xdr:colOff>144780</xdr:colOff>
                    <xdr:row>40</xdr:row>
                    <xdr:rowOff>7620</xdr:rowOff>
                  </from>
                  <to>
                    <xdr:col>8</xdr:col>
                    <xdr:colOff>7620</xdr:colOff>
                    <xdr:row>41</xdr:row>
                    <xdr:rowOff>7620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6</xdr:col>
                    <xdr:colOff>144780</xdr:colOff>
                    <xdr:row>41</xdr:row>
                    <xdr:rowOff>7620</xdr:rowOff>
                  </from>
                  <to>
                    <xdr:col>8</xdr:col>
                    <xdr:colOff>7620</xdr:colOff>
                    <xdr:row>42</xdr:row>
                    <xdr:rowOff>7620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6</xdr:col>
                    <xdr:colOff>144780</xdr:colOff>
                    <xdr:row>42</xdr:row>
                    <xdr:rowOff>7620</xdr:rowOff>
                  </from>
                  <to>
                    <xdr:col>8</xdr:col>
                    <xdr:colOff>7620</xdr:colOff>
                    <xdr:row>43</xdr:row>
                    <xdr:rowOff>7620</xdr:rowOff>
                  </to>
                </anchor>
              </controlPr>
            </control>
          </mc:Choice>
        </mc:AlternateContent>
        <mc:AlternateContent xmlns:mc="http://schemas.openxmlformats.org/markup-compatibility/2006">
          <mc:Choice Requires="x14">
            <control shapeId="1054" r:id="rId24" name="Check Box 30">
              <controlPr defaultSize="0" autoFill="0" autoLine="0" autoPict="0">
                <anchor moveWithCells="1">
                  <from>
                    <xdr:col>6</xdr:col>
                    <xdr:colOff>144780</xdr:colOff>
                    <xdr:row>43</xdr:row>
                    <xdr:rowOff>7620</xdr:rowOff>
                  </from>
                  <to>
                    <xdr:col>8</xdr:col>
                    <xdr:colOff>7620</xdr:colOff>
                    <xdr:row>44</xdr:row>
                    <xdr:rowOff>7620</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xdr:col>
                    <xdr:colOff>144780</xdr:colOff>
                    <xdr:row>44</xdr:row>
                    <xdr:rowOff>7620</xdr:rowOff>
                  </from>
                  <to>
                    <xdr:col>8</xdr:col>
                    <xdr:colOff>7620</xdr:colOff>
                    <xdr:row>45</xdr:row>
                    <xdr:rowOff>7620</xdr:rowOff>
                  </to>
                </anchor>
              </controlPr>
            </control>
          </mc:Choice>
        </mc:AlternateContent>
        <mc:AlternateContent xmlns:mc="http://schemas.openxmlformats.org/markup-compatibility/2006">
          <mc:Choice Requires="x14">
            <control shapeId="1056" r:id="rId26" name="Check Box 32">
              <controlPr defaultSize="0" autoFill="0" autoLine="0" autoPict="0">
                <anchor moveWithCells="1">
                  <from>
                    <xdr:col>6</xdr:col>
                    <xdr:colOff>144780</xdr:colOff>
                    <xdr:row>45</xdr:row>
                    <xdr:rowOff>7620</xdr:rowOff>
                  </from>
                  <to>
                    <xdr:col>8</xdr:col>
                    <xdr:colOff>7620</xdr:colOff>
                    <xdr:row>46</xdr:row>
                    <xdr:rowOff>7620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6</xdr:col>
                    <xdr:colOff>144780</xdr:colOff>
                    <xdr:row>46</xdr:row>
                    <xdr:rowOff>7620</xdr:rowOff>
                  </from>
                  <to>
                    <xdr:col>8</xdr:col>
                    <xdr:colOff>7620</xdr:colOff>
                    <xdr:row>47</xdr:row>
                    <xdr:rowOff>7620</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6</xdr:col>
                    <xdr:colOff>144780</xdr:colOff>
                    <xdr:row>47</xdr:row>
                    <xdr:rowOff>7620</xdr:rowOff>
                  </from>
                  <to>
                    <xdr:col>8</xdr:col>
                    <xdr:colOff>7620</xdr:colOff>
                    <xdr:row>48</xdr:row>
                    <xdr:rowOff>7620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6</xdr:col>
                    <xdr:colOff>144780</xdr:colOff>
                    <xdr:row>48</xdr:row>
                    <xdr:rowOff>7620</xdr:rowOff>
                  </from>
                  <to>
                    <xdr:col>8</xdr:col>
                    <xdr:colOff>7620</xdr:colOff>
                    <xdr:row>49</xdr:row>
                    <xdr:rowOff>7620</xdr:rowOff>
                  </to>
                </anchor>
              </controlPr>
            </control>
          </mc:Choice>
        </mc:AlternateContent>
        <mc:AlternateContent xmlns:mc="http://schemas.openxmlformats.org/markup-compatibility/2006">
          <mc:Choice Requires="x14">
            <control shapeId="1060" r:id="rId30" name="Check Box 36">
              <controlPr defaultSize="0" autoFill="0" autoLine="0" autoPict="0">
                <anchor moveWithCells="1">
                  <from>
                    <xdr:col>6</xdr:col>
                    <xdr:colOff>144780</xdr:colOff>
                    <xdr:row>49</xdr:row>
                    <xdr:rowOff>7620</xdr:rowOff>
                  </from>
                  <to>
                    <xdr:col>8</xdr:col>
                    <xdr:colOff>7620</xdr:colOff>
                    <xdr:row>50</xdr:row>
                    <xdr:rowOff>7620</xdr:rowOff>
                  </to>
                </anchor>
              </controlPr>
            </control>
          </mc:Choice>
        </mc:AlternateContent>
        <mc:AlternateContent xmlns:mc="http://schemas.openxmlformats.org/markup-compatibility/2006">
          <mc:Choice Requires="x14">
            <control shapeId="1061" r:id="rId31" name="Check Box 37">
              <controlPr defaultSize="0" autoFill="0" autoLine="0" autoPict="0">
                <anchor moveWithCells="1">
                  <from>
                    <xdr:col>6</xdr:col>
                    <xdr:colOff>144780</xdr:colOff>
                    <xdr:row>50</xdr:row>
                    <xdr:rowOff>7620</xdr:rowOff>
                  </from>
                  <to>
                    <xdr:col>8</xdr:col>
                    <xdr:colOff>7620</xdr:colOff>
                    <xdr:row>51</xdr:row>
                    <xdr:rowOff>7620</xdr:rowOff>
                  </to>
                </anchor>
              </controlPr>
            </control>
          </mc:Choice>
        </mc:AlternateContent>
        <mc:AlternateContent xmlns:mc="http://schemas.openxmlformats.org/markup-compatibility/2006">
          <mc:Choice Requires="x14">
            <control shapeId="1062" r:id="rId32" name="Check Box 38">
              <controlPr defaultSize="0" autoFill="0" autoLine="0" autoPict="0">
                <anchor moveWithCells="1">
                  <from>
                    <xdr:col>6</xdr:col>
                    <xdr:colOff>144780</xdr:colOff>
                    <xdr:row>51</xdr:row>
                    <xdr:rowOff>7620</xdr:rowOff>
                  </from>
                  <to>
                    <xdr:col>8</xdr:col>
                    <xdr:colOff>7620</xdr:colOff>
                    <xdr:row>52</xdr:row>
                    <xdr:rowOff>7620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6</xdr:col>
                    <xdr:colOff>144780</xdr:colOff>
                    <xdr:row>52</xdr:row>
                    <xdr:rowOff>7620</xdr:rowOff>
                  </from>
                  <to>
                    <xdr:col>8</xdr:col>
                    <xdr:colOff>7620</xdr:colOff>
                    <xdr:row>53</xdr:row>
                    <xdr:rowOff>7620</xdr:rowOff>
                  </to>
                </anchor>
              </controlPr>
            </control>
          </mc:Choice>
        </mc:AlternateContent>
        <mc:AlternateContent xmlns:mc="http://schemas.openxmlformats.org/markup-compatibility/2006">
          <mc:Choice Requires="x14">
            <control shapeId="1064" r:id="rId34" name="Check Box 40">
              <controlPr defaultSize="0" autoFill="0" autoLine="0" autoPict="0">
                <anchor moveWithCells="1">
                  <from>
                    <xdr:col>6</xdr:col>
                    <xdr:colOff>144780</xdr:colOff>
                    <xdr:row>53</xdr:row>
                    <xdr:rowOff>7620</xdr:rowOff>
                  </from>
                  <to>
                    <xdr:col>8</xdr:col>
                    <xdr:colOff>7620</xdr:colOff>
                    <xdr:row>54</xdr:row>
                    <xdr:rowOff>7620</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6</xdr:col>
                    <xdr:colOff>144780</xdr:colOff>
                    <xdr:row>54</xdr:row>
                    <xdr:rowOff>7620</xdr:rowOff>
                  </from>
                  <to>
                    <xdr:col>8</xdr:col>
                    <xdr:colOff>7620</xdr:colOff>
                    <xdr:row>55</xdr:row>
                    <xdr:rowOff>7620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14</xdr:col>
                    <xdr:colOff>144780</xdr:colOff>
                    <xdr:row>15</xdr:row>
                    <xdr:rowOff>7620</xdr:rowOff>
                  </from>
                  <to>
                    <xdr:col>16</xdr:col>
                    <xdr:colOff>7620</xdr:colOff>
                    <xdr:row>16</xdr:row>
                    <xdr:rowOff>15240</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14</xdr:col>
                    <xdr:colOff>144780</xdr:colOff>
                    <xdr:row>16</xdr:row>
                    <xdr:rowOff>7620</xdr:rowOff>
                  </from>
                  <to>
                    <xdr:col>16</xdr:col>
                    <xdr:colOff>7620</xdr:colOff>
                    <xdr:row>17</xdr:row>
                    <xdr:rowOff>15240</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14</xdr:col>
                    <xdr:colOff>144780</xdr:colOff>
                    <xdr:row>17</xdr:row>
                    <xdr:rowOff>7620</xdr:rowOff>
                  </from>
                  <to>
                    <xdr:col>16</xdr:col>
                    <xdr:colOff>7620</xdr:colOff>
                    <xdr:row>18</xdr:row>
                    <xdr:rowOff>15240</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14</xdr:col>
                    <xdr:colOff>144780</xdr:colOff>
                    <xdr:row>18</xdr:row>
                    <xdr:rowOff>7620</xdr:rowOff>
                  </from>
                  <to>
                    <xdr:col>16</xdr:col>
                    <xdr:colOff>7620</xdr:colOff>
                    <xdr:row>19</xdr:row>
                    <xdr:rowOff>15240</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14</xdr:col>
                    <xdr:colOff>144780</xdr:colOff>
                    <xdr:row>19</xdr:row>
                    <xdr:rowOff>7620</xdr:rowOff>
                  </from>
                  <to>
                    <xdr:col>16</xdr:col>
                    <xdr:colOff>7620</xdr:colOff>
                    <xdr:row>20</xdr:row>
                    <xdr:rowOff>15240</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14</xdr:col>
                    <xdr:colOff>144780</xdr:colOff>
                    <xdr:row>20</xdr:row>
                    <xdr:rowOff>7620</xdr:rowOff>
                  </from>
                  <to>
                    <xdr:col>16</xdr:col>
                    <xdr:colOff>7620</xdr:colOff>
                    <xdr:row>21</xdr:row>
                    <xdr:rowOff>15240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14</xdr:col>
                    <xdr:colOff>144780</xdr:colOff>
                    <xdr:row>21</xdr:row>
                    <xdr:rowOff>7620</xdr:rowOff>
                  </from>
                  <to>
                    <xdr:col>16</xdr:col>
                    <xdr:colOff>7620</xdr:colOff>
                    <xdr:row>22</xdr:row>
                    <xdr:rowOff>15240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14</xdr:col>
                    <xdr:colOff>144780</xdr:colOff>
                    <xdr:row>22</xdr:row>
                    <xdr:rowOff>7620</xdr:rowOff>
                  </from>
                  <to>
                    <xdr:col>16</xdr:col>
                    <xdr:colOff>7620</xdr:colOff>
                    <xdr:row>23</xdr:row>
                    <xdr:rowOff>15240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14</xdr:col>
                    <xdr:colOff>144780</xdr:colOff>
                    <xdr:row>23</xdr:row>
                    <xdr:rowOff>7620</xdr:rowOff>
                  </from>
                  <to>
                    <xdr:col>16</xdr:col>
                    <xdr:colOff>7620</xdr:colOff>
                    <xdr:row>24</xdr:row>
                    <xdr:rowOff>15240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14</xdr:col>
                    <xdr:colOff>144780</xdr:colOff>
                    <xdr:row>24</xdr:row>
                    <xdr:rowOff>7620</xdr:rowOff>
                  </from>
                  <to>
                    <xdr:col>16</xdr:col>
                    <xdr:colOff>7620</xdr:colOff>
                    <xdr:row>25</xdr:row>
                    <xdr:rowOff>15240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14</xdr:col>
                    <xdr:colOff>144780</xdr:colOff>
                    <xdr:row>25</xdr:row>
                    <xdr:rowOff>7620</xdr:rowOff>
                  </from>
                  <to>
                    <xdr:col>16</xdr:col>
                    <xdr:colOff>7620</xdr:colOff>
                    <xdr:row>26</xdr:row>
                    <xdr:rowOff>7620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14</xdr:col>
                    <xdr:colOff>144780</xdr:colOff>
                    <xdr:row>26</xdr:row>
                    <xdr:rowOff>7620</xdr:rowOff>
                  </from>
                  <to>
                    <xdr:col>16</xdr:col>
                    <xdr:colOff>7620</xdr:colOff>
                    <xdr:row>27</xdr:row>
                    <xdr:rowOff>7620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14</xdr:col>
                    <xdr:colOff>144780</xdr:colOff>
                    <xdr:row>27</xdr:row>
                    <xdr:rowOff>7620</xdr:rowOff>
                  </from>
                  <to>
                    <xdr:col>16</xdr:col>
                    <xdr:colOff>7620</xdr:colOff>
                    <xdr:row>28</xdr:row>
                    <xdr:rowOff>7620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14</xdr:col>
                    <xdr:colOff>144780</xdr:colOff>
                    <xdr:row>28</xdr:row>
                    <xdr:rowOff>7620</xdr:rowOff>
                  </from>
                  <to>
                    <xdr:col>16</xdr:col>
                    <xdr:colOff>7620</xdr:colOff>
                    <xdr:row>29</xdr:row>
                    <xdr:rowOff>7620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14</xdr:col>
                    <xdr:colOff>144780</xdr:colOff>
                    <xdr:row>29</xdr:row>
                    <xdr:rowOff>7620</xdr:rowOff>
                  </from>
                  <to>
                    <xdr:col>16</xdr:col>
                    <xdr:colOff>7620</xdr:colOff>
                    <xdr:row>30</xdr:row>
                    <xdr:rowOff>7620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14</xdr:col>
                    <xdr:colOff>144780</xdr:colOff>
                    <xdr:row>30</xdr:row>
                    <xdr:rowOff>7620</xdr:rowOff>
                  </from>
                  <to>
                    <xdr:col>16</xdr:col>
                    <xdr:colOff>7620</xdr:colOff>
                    <xdr:row>31</xdr:row>
                    <xdr:rowOff>7620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14</xdr:col>
                    <xdr:colOff>144780</xdr:colOff>
                    <xdr:row>31</xdr:row>
                    <xdr:rowOff>7620</xdr:rowOff>
                  </from>
                  <to>
                    <xdr:col>16</xdr:col>
                    <xdr:colOff>7620</xdr:colOff>
                    <xdr:row>32</xdr:row>
                    <xdr:rowOff>7620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14</xdr:col>
                    <xdr:colOff>144780</xdr:colOff>
                    <xdr:row>32</xdr:row>
                    <xdr:rowOff>7620</xdr:rowOff>
                  </from>
                  <to>
                    <xdr:col>16</xdr:col>
                    <xdr:colOff>7620</xdr:colOff>
                    <xdr:row>33</xdr:row>
                    <xdr:rowOff>7620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14</xdr:col>
                    <xdr:colOff>144780</xdr:colOff>
                    <xdr:row>33</xdr:row>
                    <xdr:rowOff>7620</xdr:rowOff>
                  </from>
                  <to>
                    <xdr:col>16</xdr:col>
                    <xdr:colOff>7620</xdr:colOff>
                    <xdr:row>34</xdr:row>
                    <xdr:rowOff>7620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14</xdr:col>
                    <xdr:colOff>144780</xdr:colOff>
                    <xdr:row>34</xdr:row>
                    <xdr:rowOff>7620</xdr:rowOff>
                  </from>
                  <to>
                    <xdr:col>16</xdr:col>
                    <xdr:colOff>7620</xdr:colOff>
                    <xdr:row>35</xdr:row>
                    <xdr:rowOff>7620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14</xdr:col>
                    <xdr:colOff>144780</xdr:colOff>
                    <xdr:row>35</xdr:row>
                    <xdr:rowOff>7620</xdr:rowOff>
                  </from>
                  <to>
                    <xdr:col>16</xdr:col>
                    <xdr:colOff>7620</xdr:colOff>
                    <xdr:row>36</xdr:row>
                    <xdr:rowOff>7620</xdr:rowOff>
                  </to>
                </anchor>
              </controlPr>
            </control>
          </mc:Choice>
        </mc:AlternateContent>
        <mc:AlternateContent xmlns:mc="http://schemas.openxmlformats.org/markup-compatibility/2006">
          <mc:Choice Requires="x14">
            <control shapeId="1087" r:id="rId57" name="Check Box 63">
              <controlPr defaultSize="0" autoFill="0" autoLine="0" autoPict="0">
                <anchor moveWithCells="1">
                  <from>
                    <xdr:col>14</xdr:col>
                    <xdr:colOff>144780</xdr:colOff>
                    <xdr:row>36</xdr:row>
                    <xdr:rowOff>7620</xdr:rowOff>
                  </from>
                  <to>
                    <xdr:col>16</xdr:col>
                    <xdr:colOff>7620</xdr:colOff>
                    <xdr:row>37</xdr:row>
                    <xdr:rowOff>7620</xdr:rowOff>
                  </to>
                </anchor>
              </controlPr>
            </control>
          </mc:Choice>
        </mc:AlternateContent>
        <mc:AlternateContent xmlns:mc="http://schemas.openxmlformats.org/markup-compatibility/2006">
          <mc:Choice Requires="x14">
            <control shapeId="1088" r:id="rId58" name="Check Box 64">
              <controlPr defaultSize="0" autoFill="0" autoLine="0" autoPict="0">
                <anchor moveWithCells="1">
                  <from>
                    <xdr:col>14</xdr:col>
                    <xdr:colOff>144780</xdr:colOff>
                    <xdr:row>37</xdr:row>
                    <xdr:rowOff>7620</xdr:rowOff>
                  </from>
                  <to>
                    <xdr:col>16</xdr:col>
                    <xdr:colOff>7620</xdr:colOff>
                    <xdr:row>38</xdr:row>
                    <xdr:rowOff>7620</xdr:rowOff>
                  </to>
                </anchor>
              </controlPr>
            </control>
          </mc:Choice>
        </mc:AlternateContent>
        <mc:AlternateContent xmlns:mc="http://schemas.openxmlformats.org/markup-compatibility/2006">
          <mc:Choice Requires="x14">
            <control shapeId="1089" r:id="rId59" name="Check Box 65">
              <controlPr defaultSize="0" autoFill="0" autoLine="0" autoPict="0">
                <anchor moveWithCells="1">
                  <from>
                    <xdr:col>14</xdr:col>
                    <xdr:colOff>144780</xdr:colOff>
                    <xdr:row>38</xdr:row>
                    <xdr:rowOff>7620</xdr:rowOff>
                  </from>
                  <to>
                    <xdr:col>16</xdr:col>
                    <xdr:colOff>7620</xdr:colOff>
                    <xdr:row>39</xdr:row>
                    <xdr:rowOff>7620</xdr:rowOff>
                  </to>
                </anchor>
              </controlPr>
            </control>
          </mc:Choice>
        </mc:AlternateContent>
        <mc:AlternateContent xmlns:mc="http://schemas.openxmlformats.org/markup-compatibility/2006">
          <mc:Choice Requires="x14">
            <control shapeId="1090" r:id="rId60" name="Check Box 66">
              <controlPr defaultSize="0" autoFill="0" autoLine="0" autoPict="0">
                <anchor moveWithCells="1">
                  <from>
                    <xdr:col>14</xdr:col>
                    <xdr:colOff>144780</xdr:colOff>
                    <xdr:row>39</xdr:row>
                    <xdr:rowOff>7620</xdr:rowOff>
                  </from>
                  <to>
                    <xdr:col>16</xdr:col>
                    <xdr:colOff>7620</xdr:colOff>
                    <xdr:row>40</xdr:row>
                    <xdr:rowOff>7620</xdr:rowOff>
                  </to>
                </anchor>
              </controlPr>
            </control>
          </mc:Choice>
        </mc:AlternateContent>
        <mc:AlternateContent xmlns:mc="http://schemas.openxmlformats.org/markup-compatibility/2006">
          <mc:Choice Requires="x14">
            <control shapeId="1091" r:id="rId61" name="Check Box 67">
              <controlPr defaultSize="0" autoFill="0" autoLine="0" autoPict="0">
                <anchor moveWithCells="1">
                  <from>
                    <xdr:col>14</xdr:col>
                    <xdr:colOff>144780</xdr:colOff>
                    <xdr:row>40</xdr:row>
                    <xdr:rowOff>7620</xdr:rowOff>
                  </from>
                  <to>
                    <xdr:col>16</xdr:col>
                    <xdr:colOff>7620</xdr:colOff>
                    <xdr:row>41</xdr:row>
                    <xdr:rowOff>7620</xdr:rowOff>
                  </to>
                </anchor>
              </controlPr>
            </control>
          </mc:Choice>
        </mc:AlternateContent>
        <mc:AlternateContent xmlns:mc="http://schemas.openxmlformats.org/markup-compatibility/2006">
          <mc:Choice Requires="x14">
            <control shapeId="1092" r:id="rId62" name="Check Box 68">
              <controlPr defaultSize="0" autoFill="0" autoLine="0" autoPict="0">
                <anchor moveWithCells="1">
                  <from>
                    <xdr:col>14</xdr:col>
                    <xdr:colOff>144780</xdr:colOff>
                    <xdr:row>41</xdr:row>
                    <xdr:rowOff>7620</xdr:rowOff>
                  </from>
                  <to>
                    <xdr:col>16</xdr:col>
                    <xdr:colOff>7620</xdr:colOff>
                    <xdr:row>42</xdr:row>
                    <xdr:rowOff>7620</xdr:rowOff>
                  </to>
                </anchor>
              </controlPr>
            </control>
          </mc:Choice>
        </mc:AlternateContent>
        <mc:AlternateContent xmlns:mc="http://schemas.openxmlformats.org/markup-compatibility/2006">
          <mc:Choice Requires="x14">
            <control shapeId="1093" r:id="rId63" name="Check Box 69">
              <controlPr defaultSize="0" autoFill="0" autoLine="0" autoPict="0">
                <anchor moveWithCells="1">
                  <from>
                    <xdr:col>14</xdr:col>
                    <xdr:colOff>144780</xdr:colOff>
                    <xdr:row>42</xdr:row>
                    <xdr:rowOff>7620</xdr:rowOff>
                  </from>
                  <to>
                    <xdr:col>16</xdr:col>
                    <xdr:colOff>7620</xdr:colOff>
                    <xdr:row>43</xdr:row>
                    <xdr:rowOff>7620</xdr:rowOff>
                  </to>
                </anchor>
              </controlPr>
            </control>
          </mc:Choice>
        </mc:AlternateContent>
        <mc:AlternateContent xmlns:mc="http://schemas.openxmlformats.org/markup-compatibility/2006">
          <mc:Choice Requires="x14">
            <control shapeId="1094" r:id="rId64" name="Check Box 70">
              <controlPr defaultSize="0" autoFill="0" autoLine="0" autoPict="0">
                <anchor moveWithCells="1">
                  <from>
                    <xdr:col>14</xdr:col>
                    <xdr:colOff>144780</xdr:colOff>
                    <xdr:row>43</xdr:row>
                    <xdr:rowOff>7620</xdr:rowOff>
                  </from>
                  <to>
                    <xdr:col>16</xdr:col>
                    <xdr:colOff>7620</xdr:colOff>
                    <xdr:row>44</xdr:row>
                    <xdr:rowOff>7620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14</xdr:col>
                    <xdr:colOff>144780</xdr:colOff>
                    <xdr:row>44</xdr:row>
                    <xdr:rowOff>7620</xdr:rowOff>
                  </from>
                  <to>
                    <xdr:col>16</xdr:col>
                    <xdr:colOff>7620</xdr:colOff>
                    <xdr:row>45</xdr:row>
                    <xdr:rowOff>7620</xdr:rowOff>
                  </to>
                </anchor>
              </controlPr>
            </control>
          </mc:Choice>
        </mc:AlternateContent>
        <mc:AlternateContent xmlns:mc="http://schemas.openxmlformats.org/markup-compatibility/2006">
          <mc:Choice Requires="x14">
            <control shapeId="1096" r:id="rId66" name="Check Box 72">
              <controlPr defaultSize="0" autoFill="0" autoLine="0" autoPict="0">
                <anchor moveWithCells="1">
                  <from>
                    <xdr:col>14</xdr:col>
                    <xdr:colOff>144780</xdr:colOff>
                    <xdr:row>45</xdr:row>
                    <xdr:rowOff>7620</xdr:rowOff>
                  </from>
                  <to>
                    <xdr:col>16</xdr:col>
                    <xdr:colOff>7620</xdr:colOff>
                    <xdr:row>46</xdr:row>
                    <xdr:rowOff>7620</xdr:rowOff>
                  </to>
                </anchor>
              </controlPr>
            </control>
          </mc:Choice>
        </mc:AlternateContent>
        <mc:AlternateContent xmlns:mc="http://schemas.openxmlformats.org/markup-compatibility/2006">
          <mc:Choice Requires="x14">
            <control shapeId="1097" r:id="rId67" name="Check Box 73">
              <controlPr defaultSize="0" autoFill="0" autoLine="0" autoPict="0">
                <anchor moveWithCells="1">
                  <from>
                    <xdr:col>14</xdr:col>
                    <xdr:colOff>144780</xdr:colOff>
                    <xdr:row>46</xdr:row>
                    <xdr:rowOff>7620</xdr:rowOff>
                  </from>
                  <to>
                    <xdr:col>16</xdr:col>
                    <xdr:colOff>7620</xdr:colOff>
                    <xdr:row>47</xdr:row>
                    <xdr:rowOff>7620</xdr:rowOff>
                  </to>
                </anchor>
              </controlPr>
            </control>
          </mc:Choice>
        </mc:AlternateContent>
        <mc:AlternateContent xmlns:mc="http://schemas.openxmlformats.org/markup-compatibility/2006">
          <mc:Choice Requires="x14">
            <control shapeId="1098" r:id="rId68" name="Check Box 74">
              <controlPr defaultSize="0" autoFill="0" autoLine="0" autoPict="0">
                <anchor moveWithCells="1">
                  <from>
                    <xdr:col>14</xdr:col>
                    <xdr:colOff>144780</xdr:colOff>
                    <xdr:row>47</xdr:row>
                    <xdr:rowOff>7620</xdr:rowOff>
                  </from>
                  <to>
                    <xdr:col>16</xdr:col>
                    <xdr:colOff>7620</xdr:colOff>
                    <xdr:row>48</xdr:row>
                    <xdr:rowOff>7620</xdr:rowOff>
                  </to>
                </anchor>
              </controlPr>
            </control>
          </mc:Choice>
        </mc:AlternateContent>
        <mc:AlternateContent xmlns:mc="http://schemas.openxmlformats.org/markup-compatibility/2006">
          <mc:Choice Requires="x14">
            <control shapeId="1099" r:id="rId69" name="Check Box 75">
              <controlPr defaultSize="0" autoFill="0" autoLine="0" autoPict="0">
                <anchor moveWithCells="1">
                  <from>
                    <xdr:col>14</xdr:col>
                    <xdr:colOff>144780</xdr:colOff>
                    <xdr:row>48</xdr:row>
                    <xdr:rowOff>7620</xdr:rowOff>
                  </from>
                  <to>
                    <xdr:col>16</xdr:col>
                    <xdr:colOff>7620</xdr:colOff>
                    <xdr:row>49</xdr:row>
                    <xdr:rowOff>7620</xdr:rowOff>
                  </to>
                </anchor>
              </controlPr>
            </control>
          </mc:Choice>
        </mc:AlternateContent>
        <mc:AlternateContent xmlns:mc="http://schemas.openxmlformats.org/markup-compatibility/2006">
          <mc:Choice Requires="x14">
            <control shapeId="1100" r:id="rId70" name="Check Box 76">
              <controlPr defaultSize="0" autoFill="0" autoLine="0" autoPict="0">
                <anchor moveWithCells="1">
                  <from>
                    <xdr:col>14</xdr:col>
                    <xdr:colOff>144780</xdr:colOff>
                    <xdr:row>49</xdr:row>
                    <xdr:rowOff>7620</xdr:rowOff>
                  </from>
                  <to>
                    <xdr:col>16</xdr:col>
                    <xdr:colOff>7620</xdr:colOff>
                    <xdr:row>50</xdr:row>
                    <xdr:rowOff>7620</xdr:rowOff>
                  </to>
                </anchor>
              </controlPr>
            </control>
          </mc:Choice>
        </mc:AlternateContent>
        <mc:AlternateContent xmlns:mc="http://schemas.openxmlformats.org/markup-compatibility/2006">
          <mc:Choice Requires="x14">
            <control shapeId="1101" r:id="rId71" name="Check Box 77">
              <controlPr defaultSize="0" autoFill="0" autoLine="0" autoPict="0">
                <anchor moveWithCells="1">
                  <from>
                    <xdr:col>14</xdr:col>
                    <xdr:colOff>144780</xdr:colOff>
                    <xdr:row>50</xdr:row>
                    <xdr:rowOff>7620</xdr:rowOff>
                  </from>
                  <to>
                    <xdr:col>16</xdr:col>
                    <xdr:colOff>7620</xdr:colOff>
                    <xdr:row>51</xdr:row>
                    <xdr:rowOff>7620</xdr:rowOff>
                  </to>
                </anchor>
              </controlPr>
            </control>
          </mc:Choice>
        </mc:AlternateContent>
        <mc:AlternateContent xmlns:mc="http://schemas.openxmlformats.org/markup-compatibility/2006">
          <mc:Choice Requires="x14">
            <control shapeId="1102" r:id="rId72" name="Check Box 78">
              <controlPr defaultSize="0" autoFill="0" autoLine="0" autoPict="0">
                <anchor moveWithCells="1">
                  <from>
                    <xdr:col>14</xdr:col>
                    <xdr:colOff>144780</xdr:colOff>
                    <xdr:row>51</xdr:row>
                    <xdr:rowOff>7620</xdr:rowOff>
                  </from>
                  <to>
                    <xdr:col>16</xdr:col>
                    <xdr:colOff>7620</xdr:colOff>
                    <xdr:row>52</xdr:row>
                    <xdr:rowOff>7620</xdr:rowOff>
                  </to>
                </anchor>
              </controlPr>
            </control>
          </mc:Choice>
        </mc:AlternateContent>
        <mc:AlternateContent xmlns:mc="http://schemas.openxmlformats.org/markup-compatibility/2006">
          <mc:Choice Requires="x14">
            <control shapeId="1103" r:id="rId73" name="Check Box 79">
              <controlPr defaultSize="0" autoFill="0" autoLine="0" autoPict="0">
                <anchor moveWithCells="1">
                  <from>
                    <xdr:col>14</xdr:col>
                    <xdr:colOff>144780</xdr:colOff>
                    <xdr:row>52</xdr:row>
                    <xdr:rowOff>7620</xdr:rowOff>
                  </from>
                  <to>
                    <xdr:col>16</xdr:col>
                    <xdr:colOff>7620</xdr:colOff>
                    <xdr:row>53</xdr:row>
                    <xdr:rowOff>7620</xdr:rowOff>
                  </to>
                </anchor>
              </controlPr>
            </control>
          </mc:Choice>
        </mc:AlternateContent>
        <mc:AlternateContent xmlns:mc="http://schemas.openxmlformats.org/markup-compatibility/2006">
          <mc:Choice Requires="x14">
            <control shapeId="1104" r:id="rId74" name="Check Box 80">
              <controlPr defaultSize="0" autoFill="0" autoLine="0" autoPict="0">
                <anchor moveWithCells="1">
                  <from>
                    <xdr:col>14</xdr:col>
                    <xdr:colOff>144780</xdr:colOff>
                    <xdr:row>53</xdr:row>
                    <xdr:rowOff>7620</xdr:rowOff>
                  </from>
                  <to>
                    <xdr:col>16</xdr:col>
                    <xdr:colOff>7620</xdr:colOff>
                    <xdr:row>54</xdr:row>
                    <xdr:rowOff>7620</xdr:rowOff>
                  </to>
                </anchor>
              </controlPr>
            </control>
          </mc:Choice>
        </mc:AlternateContent>
        <mc:AlternateContent xmlns:mc="http://schemas.openxmlformats.org/markup-compatibility/2006">
          <mc:Choice Requires="x14">
            <control shapeId="1105" r:id="rId75" name="Check Box 81">
              <controlPr defaultSize="0" autoFill="0" autoLine="0" autoPict="0">
                <anchor moveWithCells="1">
                  <from>
                    <xdr:col>14</xdr:col>
                    <xdr:colOff>144780</xdr:colOff>
                    <xdr:row>54</xdr:row>
                    <xdr:rowOff>7620</xdr:rowOff>
                  </from>
                  <to>
                    <xdr:col>16</xdr:col>
                    <xdr:colOff>7620</xdr:colOff>
                    <xdr:row>55</xdr:row>
                    <xdr:rowOff>7620</xdr:rowOff>
                  </to>
                </anchor>
              </controlPr>
            </control>
          </mc:Choice>
        </mc:AlternateContent>
        <mc:AlternateContent xmlns:mc="http://schemas.openxmlformats.org/markup-compatibility/2006">
          <mc:Choice Requires="x14">
            <control shapeId="1027" r:id="rId76" name="Check Box 3">
              <controlPr defaultSize="0" autoFill="0" autoLine="0" autoPict="0">
                <anchor moveWithCells="1">
                  <from>
                    <xdr:col>6</xdr:col>
                    <xdr:colOff>144780</xdr:colOff>
                    <xdr:row>16</xdr:row>
                    <xdr:rowOff>7620</xdr:rowOff>
                  </from>
                  <to>
                    <xdr:col>8</xdr:col>
                    <xdr:colOff>7620</xdr:colOff>
                    <xdr:row>17</xdr:row>
                    <xdr:rowOff>15240</xdr:rowOff>
                  </to>
                </anchor>
              </controlPr>
            </control>
          </mc:Choice>
        </mc:AlternateContent>
        <mc:AlternateContent xmlns:mc="http://schemas.openxmlformats.org/markup-compatibility/2006">
          <mc:Choice Requires="x14">
            <control shapeId="1028" r:id="rId77" name="Check Box 4">
              <controlPr defaultSize="0" autoFill="0" autoLine="0" autoPict="0">
                <anchor moveWithCells="1">
                  <from>
                    <xdr:col>6</xdr:col>
                    <xdr:colOff>144780</xdr:colOff>
                    <xdr:row>17</xdr:row>
                    <xdr:rowOff>7620</xdr:rowOff>
                  </from>
                  <to>
                    <xdr:col>8</xdr:col>
                    <xdr:colOff>7620</xdr:colOff>
                    <xdr:row>18</xdr:row>
                    <xdr:rowOff>15240</xdr:rowOff>
                  </to>
                </anchor>
              </controlPr>
            </control>
          </mc:Choice>
        </mc:AlternateContent>
        <mc:AlternateContent xmlns:mc="http://schemas.openxmlformats.org/markup-compatibility/2006">
          <mc:Choice Requires="x14">
            <control shapeId="1029" r:id="rId78" name="Check Box 5">
              <controlPr defaultSize="0" autoFill="0" autoLine="0" autoPict="0">
                <anchor moveWithCells="1">
                  <from>
                    <xdr:col>6</xdr:col>
                    <xdr:colOff>144780</xdr:colOff>
                    <xdr:row>18</xdr:row>
                    <xdr:rowOff>7620</xdr:rowOff>
                  </from>
                  <to>
                    <xdr:col>8</xdr:col>
                    <xdr:colOff>7620</xdr:colOff>
                    <xdr:row>19</xdr:row>
                    <xdr:rowOff>15240</xdr:rowOff>
                  </to>
                </anchor>
              </controlPr>
            </control>
          </mc:Choice>
        </mc:AlternateContent>
        <mc:AlternateContent xmlns:mc="http://schemas.openxmlformats.org/markup-compatibility/2006">
          <mc:Choice Requires="x14">
            <control shapeId="1030" r:id="rId79" name="Check Box 6">
              <controlPr defaultSize="0" autoFill="0" autoLine="0" autoPict="0">
                <anchor moveWithCells="1">
                  <from>
                    <xdr:col>6</xdr:col>
                    <xdr:colOff>144780</xdr:colOff>
                    <xdr:row>19</xdr:row>
                    <xdr:rowOff>7620</xdr:rowOff>
                  </from>
                  <to>
                    <xdr:col>8</xdr:col>
                    <xdr:colOff>7620</xdr:colOff>
                    <xdr:row>20</xdr:row>
                    <xdr:rowOff>15240</xdr:rowOff>
                  </to>
                </anchor>
              </controlPr>
            </control>
          </mc:Choice>
        </mc:AlternateContent>
        <mc:AlternateContent xmlns:mc="http://schemas.openxmlformats.org/markup-compatibility/2006">
          <mc:Choice Requires="x14">
            <control shapeId="1031" r:id="rId80" name="Check Box 7">
              <controlPr defaultSize="0" autoFill="0" autoLine="0" autoPict="0">
                <anchor moveWithCells="1">
                  <from>
                    <xdr:col>6</xdr:col>
                    <xdr:colOff>144780</xdr:colOff>
                    <xdr:row>20</xdr:row>
                    <xdr:rowOff>7620</xdr:rowOff>
                  </from>
                  <to>
                    <xdr:col>8</xdr:col>
                    <xdr:colOff>7620</xdr:colOff>
                    <xdr:row>21</xdr:row>
                    <xdr:rowOff>15240</xdr:rowOff>
                  </to>
                </anchor>
              </controlPr>
            </control>
          </mc:Choice>
        </mc:AlternateContent>
        <mc:AlternateContent xmlns:mc="http://schemas.openxmlformats.org/markup-compatibility/2006">
          <mc:Choice Requires="x14">
            <control shapeId="1032" r:id="rId81" name="Check Box 8">
              <controlPr defaultSize="0" autoFill="0" autoLine="0" autoPict="0">
                <anchor moveWithCells="1">
                  <from>
                    <xdr:col>6</xdr:col>
                    <xdr:colOff>144780</xdr:colOff>
                    <xdr:row>21</xdr:row>
                    <xdr:rowOff>7620</xdr:rowOff>
                  </from>
                  <to>
                    <xdr:col>8</xdr:col>
                    <xdr:colOff>7620</xdr:colOff>
                    <xdr:row>22</xdr:row>
                    <xdr:rowOff>15240</xdr:rowOff>
                  </to>
                </anchor>
              </controlPr>
            </control>
          </mc:Choice>
        </mc:AlternateContent>
        <mc:AlternateContent xmlns:mc="http://schemas.openxmlformats.org/markup-compatibility/2006">
          <mc:Choice Requires="x14">
            <control shapeId="1033" r:id="rId82" name="Check Box 9">
              <controlPr defaultSize="0" autoFill="0" autoLine="0" autoPict="0">
                <anchor moveWithCells="1">
                  <from>
                    <xdr:col>6</xdr:col>
                    <xdr:colOff>144780</xdr:colOff>
                    <xdr:row>22</xdr:row>
                    <xdr:rowOff>7620</xdr:rowOff>
                  </from>
                  <to>
                    <xdr:col>8</xdr:col>
                    <xdr:colOff>7620</xdr:colOff>
                    <xdr:row>23</xdr:row>
                    <xdr:rowOff>15240</xdr:rowOff>
                  </to>
                </anchor>
              </controlPr>
            </control>
          </mc:Choice>
        </mc:AlternateContent>
        <mc:AlternateContent xmlns:mc="http://schemas.openxmlformats.org/markup-compatibility/2006">
          <mc:Choice Requires="x14">
            <control shapeId="1026" r:id="rId83" name="Check Box 2">
              <controlPr defaultSize="0" autoFill="0" autoLine="0" autoPict="0">
                <anchor moveWithCells="1">
                  <from>
                    <xdr:col>6</xdr:col>
                    <xdr:colOff>144780</xdr:colOff>
                    <xdr:row>15</xdr:row>
                    <xdr:rowOff>7620</xdr:rowOff>
                  </from>
                  <to>
                    <xdr:col>8</xdr:col>
                    <xdr:colOff>7620</xdr:colOff>
                    <xdr:row>16</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Introducción</vt:lpstr>
      <vt:lpstr>ejemplo</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kevynalexanderramosruiz76@gmail.com</cp:lastModifiedBy>
  <dcterms:modified xsi:type="dcterms:W3CDTF">2025-05-05T21:48:36Z</dcterms:modified>
</cp:coreProperties>
</file>