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yn\Desktop\plantillas\2025\enero\Plantilla calculadora de precio freelance\"/>
    </mc:Choice>
  </mc:AlternateContent>
  <xr:revisionPtr revIDLastSave="0" documentId="13_ncr:1_{E2B7FA1E-89F4-4B51-A5EC-E6F1F21770C3}" xr6:coauthVersionLast="47" xr6:coauthVersionMax="47" xr10:uidLastSave="{00000000-0000-0000-0000-000000000000}"/>
  <bookViews>
    <workbookView xWindow="-108" yWindow="-108" windowWidth="23256" windowHeight="12456" activeTab="3" xr2:uid="{8F111E79-B933-4E92-8F71-5F0076A58D82}"/>
  </bookViews>
  <sheets>
    <sheet name="descansos y días de inactividad" sheetId="1" r:id="rId1"/>
    <sheet name="calculadora freelance" sheetId="2" r:id="rId2"/>
    <sheet name="Registro de Gastos" sheetId="3" r:id="rId3"/>
    <sheet name="Guia de uso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G18" i="2"/>
  <c r="A1" i="1" l="1"/>
  <c r="B34" i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D3" i="1" s="1"/>
  <c r="B44" i="1"/>
  <c r="C44" i="1" s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Y44" i="1" s="1"/>
  <c r="Z44" i="1" s="1"/>
  <c r="AA44" i="1" s="1"/>
  <c r="AB44" i="1" s="1"/>
  <c r="AC44" i="1" s="1"/>
  <c r="AD44" i="1" s="1"/>
  <c r="AE44" i="1" s="1"/>
  <c r="AF44" i="1" s="1"/>
  <c r="AF13" i="1" s="1"/>
  <c r="B43" i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AE12" i="1" s="1"/>
  <c r="B42" i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F11" i="1" s="1"/>
  <c r="B41" i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E10" i="1" s="1"/>
  <c r="B40" i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F9" i="1" s="1"/>
  <c r="B39" i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F8" i="1" s="1"/>
  <c r="B38" i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E7" i="1" s="1"/>
  <c r="B37" i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F6" i="1" s="1"/>
  <c r="B36" i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AE5" i="1" s="1"/>
  <c r="B35" i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F4" i="1" s="1"/>
  <c r="B33" i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F2" i="1" s="1"/>
  <c r="AG27" i="1"/>
  <c r="AG26" i="1"/>
  <c r="AG25" i="1"/>
  <c r="AG24" i="1"/>
  <c r="AG23" i="1"/>
  <c r="AG22" i="1"/>
  <c r="AG21" i="1"/>
  <c r="AG20" i="1"/>
  <c r="AG19" i="1"/>
  <c r="AG18" i="1"/>
  <c r="AG17" i="1"/>
  <c r="AG16" i="1"/>
  <c r="G4" i="2" l="1"/>
  <c r="F4" i="2" s="1"/>
  <c r="I12" i="1"/>
  <c r="AC11" i="1"/>
  <c r="E11" i="1"/>
  <c r="AA13" i="1"/>
  <c r="U9" i="1"/>
  <c r="U13" i="1"/>
  <c r="AC5" i="1"/>
  <c r="Z12" i="1"/>
  <c r="N13" i="1"/>
  <c r="Y4" i="1"/>
  <c r="E13" i="1"/>
  <c r="V13" i="1"/>
  <c r="C13" i="1"/>
  <c r="AD11" i="1"/>
  <c r="Z10" i="1"/>
  <c r="V9" i="1"/>
  <c r="R8" i="1"/>
  <c r="AD5" i="1"/>
  <c r="Z4" i="1"/>
  <c r="AE11" i="1"/>
  <c r="S13" i="1"/>
  <c r="Y12" i="1"/>
  <c r="V11" i="1"/>
  <c r="R10" i="1"/>
  <c r="N9" i="1"/>
  <c r="J8" i="1"/>
  <c r="V5" i="1"/>
  <c r="R4" i="1"/>
  <c r="AE9" i="1"/>
  <c r="W12" i="1"/>
  <c r="U11" i="1"/>
  <c r="Q10" i="1"/>
  <c r="M9" i="1"/>
  <c r="I8" i="1"/>
  <c r="U5" i="1"/>
  <c r="Q4" i="1"/>
  <c r="AE8" i="1"/>
  <c r="M13" i="1"/>
  <c r="R12" i="1"/>
  <c r="N11" i="1"/>
  <c r="J10" i="1"/>
  <c r="F9" i="1"/>
  <c r="AD7" i="1"/>
  <c r="N5" i="1"/>
  <c r="J4" i="1"/>
  <c r="AD13" i="1"/>
  <c r="K13" i="1"/>
  <c r="Q12" i="1"/>
  <c r="M11" i="1"/>
  <c r="I10" i="1"/>
  <c r="E9" i="1"/>
  <c r="V7" i="1"/>
  <c r="M5" i="1"/>
  <c r="I4" i="1"/>
  <c r="AE6" i="1"/>
  <c r="Y10" i="1"/>
  <c r="Q8" i="1"/>
  <c r="AC13" i="1"/>
  <c r="F13" i="1"/>
  <c r="J12" i="1"/>
  <c r="F11" i="1"/>
  <c r="AD9" i="1"/>
  <c r="Z8" i="1"/>
  <c r="N7" i="1"/>
  <c r="F5" i="1"/>
  <c r="AE13" i="1"/>
  <c r="AC9" i="1"/>
  <c r="Y8" i="1"/>
  <c r="F7" i="1"/>
  <c r="E5" i="1"/>
  <c r="AE4" i="1"/>
  <c r="Z6" i="1"/>
  <c r="R6" i="1"/>
  <c r="J6" i="1"/>
  <c r="AC7" i="1"/>
  <c r="AB13" i="1"/>
  <c r="T13" i="1"/>
  <c r="L13" i="1"/>
  <c r="D13" i="1"/>
  <c r="X12" i="1"/>
  <c r="P12" i="1"/>
  <c r="H12" i="1"/>
  <c r="AB11" i="1"/>
  <c r="T11" i="1"/>
  <c r="L11" i="1"/>
  <c r="D11" i="1"/>
  <c r="X10" i="1"/>
  <c r="P10" i="1"/>
  <c r="H10" i="1"/>
  <c r="AB9" i="1"/>
  <c r="T9" i="1"/>
  <c r="L9" i="1"/>
  <c r="D9" i="1"/>
  <c r="X8" i="1"/>
  <c r="P8" i="1"/>
  <c r="H8" i="1"/>
  <c r="AB7" i="1"/>
  <c r="T7" i="1"/>
  <c r="L7" i="1"/>
  <c r="D7" i="1"/>
  <c r="X6" i="1"/>
  <c r="P6" i="1"/>
  <c r="H6" i="1"/>
  <c r="AB5" i="1"/>
  <c r="T5" i="1"/>
  <c r="L5" i="1"/>
  <c r="D5" i="1"/>
  <c r="X4" i="1"/>
  <c r="P4" i="1"/>
  <c r="H4" i="1"/>
  <c r="O12" i="1"/>
  <c r="G12" i="1"/>
  <c r="AA11" i="1"/>
  <c r="S11" i="1"/>
  <c r="K11" i="1"/>
  <c r="C11" i="1"/>
  <c r="W10" i="1"/>
  <c r="O10" i="1"/>
  <c r="G10" i="1"/>
  <c r="AA9" i="1"/>
  <c r="S9" i="1"/>
  <c r="K9" i="1"/>
  <c r="C9" i="1"/>
  <c r="W8" i="1"/>
  <c r="O8" i="1"/>
  <c r="G8" i="1"/>
  <c r="AA7" i="1"/>
  <c r="S7" i="1"/>
  <c r="K7" i="1"/>
  <c r="C7" i="1"/>
  <c r="W6" i="1"/>
  <c r="O6" i="1"/>
  <c r="G6" i="1"/>
  <c r="AA5" i="1"/>
  <c r="S5" i="1"/>
  <c r="K5" i="1"/>
  <c r="C5" i="1"/>
  <c r="W4" i="1"/>
  <c r="O4" i="1"/>
  <c r="G4" i="1"/>
  <c r="Z13" i="1"/>
  <c r="R13" i="1"/>
  <c r="J13" i="1"/>
  <c r="AD12" i="1"/>
  <c r="V12" i="1"/>
  <c r="N12" i="1"/>
  <c r="F12" i="1"/>
  <c r="Z11" i="1"/>
  <c r="R11" i="1"/>
  <c r="J11" i="1"/>
  <c r="AD10" i="1"/>
  <c r="V10" i="1"/>
  <c r="N10" i="1"/>
  <c r="F10" i="1"/>
  <c r="Z9" i="1"/>
  <c r="R9" i="1"/>
  <c r="J9" i="1"/>
  <c r="AD8" i="1"/>
  <c r="V8" i="1"/>
  <c r="N8" i="1"/>
  <c r="F8" i="1"/>
  <c r="Z7" i="1"/>
  <c r="R7" i="1"/>
  <c r="J7" i="1"/>
  <c r="AD6" i="1"/>
  <c r="V6" i="1"/>
  <c r="N6" i="1"/>
  <c r="F6" i="1"/>
  <c r="Z5" i="1"/>
  <c r="R5" i="1"/>
  <c r="J5" i="1"/>
  <c r="AD4" i="1"/>
  <c r="V4" i="1"/>
  <c r="N4" i="1"/>
  <c r="F4" i="1"/>
  <c r="U7" i="1"/>
  <c r="M7" i="1"/>
  <c r="E7" i="1"/>
  <c r="Y6" i="1"/>
  <c r="Q6" i="1"/>
  <c r="I6" i="1"/>
  <c r="Y13" i="1"/>
  <c r="Q13" i="1"/>
  <c r="I13" i="1"/>
  <c r="AC12" i="1"/>
  <c r="U12" i="1"/>
  <c r="M12" i="1"/>
  <c r="E12" i="1"/>
  <c r="Y11" i="1"/>
  <c r="Q11" i="1"/>
  <c r="I11" i="1"/>
  <c r="AC10" i="1"/>
  <c r="U10" i="1"/>
  <c r="M10" i="1"/>
  <c r="E10" i="1"/>
  <c r="Y9" i="1"/>
  <c r="Q9" i="1"/>
  <c r="I9" i="1"/>
  <c r="AC8" i="1"/>
  <c r="U8" i="1"/>
  <c r="M8" i="1"/>
  <c r="E8" i="1"/>
  <c r="Y7" i="1"/>
  <c r="Q7" i="1"/>
  <c r="I7" i="1"/>
  <c r="AC6" i="1"/>
  <c r="U6" i="1"/>
  <c r="M6" i="1"/>
  <c r="E6" i="1"/>
  <c r="Y5" i="1"/>
  <c r="Q5" i="1"/>
  <c r="I5" i="1"/>
  <c r="AC4" i="1"/>
  <c r="U4" i="1"/>
  <c r="M4" i="1"/>
  <c r="E4" i="1"/>
  <c r="X13" i="1"/>
  <c r="P13" i="1"/>
  <c r="H13" i="1"/>
  <c r="AB12" i="1"/>
  <c r="T12" i="1"/>
  <c r="L12" i="1"/>
  <c r="D12" i="1"/>
  <c r="X11" i="1"/>
  <c r="P11" i="1"/>
  <c r="H11" i="1"/>
  <c r="AB10" i="1"/>
  <c r="T10" i="1"/>
  <c r="L10" i="1"/>
  <c r="D10" i="1"/>
  <c r="X9" i="1"/>
  <c r="P9" i="1"/>
  <c r="H9" i="1"/>
  <c r="AB8" i="1"/>
  <c r="T8" i="1"/>
  <c r="L8" i="1"/>
  <c r="D8" i="1"/>
  <c r="X7" i="1"/>
  <c r="P7" i="1"/>
  <c r="H7" i="1"/>
  <c r="AB6" i="1"/>
  <c r="T6" i="1"/>
  <c r="L6" i="1"/>
  <c r="D6" i="1"/>
  <c r="X5" i="1"/>
  <c r="P5" i="1"/>
  <c r="H5" i="1"/>
  <c r="AB4" i="1"/>
  <c r="T4" i="1"/>
  <c r="L4" i="1"/>
  <c r="D4" i="1"/>
  <c r="W13" i="1"/>
  <c r="O13" i="1"/>
  <c r="G13" i="1"/>
  <c r="AA12" i="1"/>
  <c r="S12" i="1"/>
  <c r="K12" i="1"/>
  <c r="C12" i="1"/>
  <c r="W11" i="1"/>
  <c r="O11" i="1"/>
  <c r="G11" i="1"/>
  <c r="AA10" i="1"/>
  <c r="S10" i="1"/>
  <c r="K10" i="1"/>
  <c r="C10" i="1"/>
  <c r="W9" i="1"/>
  <c r="O9" i="1"/>
  <c r="G9" i="1"/>
  <c r="AA8" i="1"/>
  <c r="S8" i="1"/>
  <c r="K8" i="1"/>
  <c r="C8" i="1"/>
  <c r="W7" i="1"/>
  <c r="O7" i="1"/>
  <c r="G7" i="1"/>
  <c r="AA6" i="1"/>
  <c r="S6" i="1"/>
  <c r="K6" i="1"/>
  <c r="C6" i="1"/>
  <c r="W5" i="1"/>
  <c r="O5" i="1"/>
  <c r="G5" i="1"/>
  <c r="AA4" i="1"/>
  <c r="S4" i="1"/>
  <c r="K4" i="1"/>
  <c r="C4" i="1"/>
  <c r="B12" i="1"/>
  <c r="B10" i="1"/>
  <c r="B8" i="1"/>
  <c r="B4" i="1"/>
  <c r="B13" i="1"/>
  <c r="B11" i="1"/>
  <c r="B9" i="1"/>
  <c r="B7" i="1"/>
  <c r="B6" i="1"/>
  <c r="B5" i="1"/>
  <c r="Y3" i="1"/>
  <c r="Q3" i="1"/>
  <c r="I3" i="1"/>
  <c r="W3" i="1"/>
  <c r="O3" i="1"/>
  <c r="G3" i="1"/>
  <c r="P3" i="1"/>
  <c r="V3" i="1"/>
  <c r="N3" i="1"/>
  <c r="F3" i="1"/>
  <c r="H3" i="1"/>
  <c r="AC3" i="1"/>
  <c r="U3" i="1"/>
  <c r="M3" i="1"/>
  <c r="E3" i="1"/>
  <c r="X3" i="1"/>
  <c r="AB3" i="1"/>
  <c r="T3" i="1"/>
  <c r="L3" i="1"/>
  <c r="D3" i="1"/>
  <c r="AA3" i="1"/>
  <c r="S3" i="1"/>
  <c r="K3" i="1"/>
  <c r="C3" i="1"/>
  <c r="Z3" i="1"/>
  <c r="R3" i="1"/>
  <c r="J3" i="1"/>
  <c r="B3" i="1"/>
  <c r="AB2" i="1"/>
  <c r="T2" i="1"/>
  <c r="L2" i="1"/>
  <c r="AA2" i="1"/>
  <c r="S2" i="1"/>
  <c r="K2" i="1"/>
  <c r="H2" i="1"/>
  <c r="Z2" i="1"/>
  <c r="J2" i="1"/>
  <c r="Y2" i="1"/>
  <c r="Q2" i="1"/>
  <c r="I2" i="1"/>
  <c r="P2" i="1"/>
  <c r="AE2" i="1"/>
  <c r="W2" i="1"/>
  <c r="O2" i="1"/>
  <c r="G2" i="1"/>
  <c r="R2" i="1"/>
  <c r="X2" i="1"/>
  <c r="AD2" i="1"/>
  <c r="V2" i="1"/>
  <c r="N2" i="1"/>
  <c r="F2" i="1"/>
  <c r="AC2" i="1"/>
  <c r="U2" i="1"/>
  <c r="M2" i="1"/>
  <c r="E2" i="1"/>
  <c r="D2" i="1"/>
  <c r="C2" i="1"/>
  <c r="B2" i="1"/>
  <c r="AH26" i="1" l="1"/>
  <c r="AH20" i="1"/>
  <c r="AH21" i="1"/>
  <c r="AH17" i="1"/>
  <c r="AH25" i="1"/>
  <c r="AH23" i="1"/>
  <c r="AH27" i="1"/>
  <c r="AH18" i="1"/>
  <c r="AH22" i="1"/>
  <c r="AH19" i="1"/>
  <c r="AH24" i="1"/>
  <c r="AH16" i="1"/>
  <c r="C22" i="2" l="1"/>
  <c r="C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kevyn</author>
  </authors>
  <commentList>
    <comment ref="A2" authorId="0" shapeId="0" xr:uid="{01BCDEB3-1E62-4196-9AB1-84B26ACB651F}">
      <text>
        <r>
          <rPr>
            <sz val="9"/>
            <color indexed="81"/>
            <rFont val="Tahoma"/>
            <family val="2"/>
          </rPr>
          <t xml:space="preserve">Has click en los dias piensas descansar
</t>
        </r>
      </text>
    </comment>
    <comment ref="A3" authorId="0" shapeId="0" xr:uid="{910A91A7-F32D-4594-885E-C5B33E8A4782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4" authorId="0" shapeId="0" xr:uid="{919C1EF7-566A-44DC-8F65-1B9D8EE587BA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5" authorId="0" shapeId="0" xr:uid="{FB04C419-0A30-473F-B75B-07591468B9F0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6" authorId="0" shapeId="0" xr:uid="{F129237D-426A-42A5-9934-47B7734FACB7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7" authorId="0" shapeId="0" xr:uid="{690200E7-48B8-4265-AB50-C1F14DEA6651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8" authorId="0" shapeId="0" xr:uid="{BE79320A-EF4D-41A0-A087-BBE35DB64742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9" authorId="0" shapeId="0" xr:uid="{8AF1CF4B-0FC3-49D8-9A18-4C2FEF298DEB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10" authorId="0" shapeId="0" xr:uid="{75146195-5FF3-41BB-9790-AD5600A97445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11" authorId="0" shapeId="0" xr:uid="{990449C9-688C-4155-B636-E0A8FA33DA86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12" authorId="0" shapeId="0" xr:uid="{B6ECECE8-D7CB-4F57-B29A-FCE853E67055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  <comment ref="A13" authorId="0" shapeId="0" xr:uid="{DEEB72B1-F77A-46F1-B03C-418950AE480F}">
      <text>
        <r>
          <rPr>
            <b/>
            <sz val="9"/>
            <color indexed="81"/>
            <rFont val="Tahoma"/>
            <family val="2"/>
          </rPr>
          <t>que dias piensas descansar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kevyn</author>
  </authors>
  <commentList>
    <comment ref="C4" authorId="0" shapeId="0" xr:uid="{4443A2C5-4405-4E27-AB57-4506C26D432E}">
      <text>
        <r>
          <rPr>
            <sz val="9"/>
            <color indexed="81"/>
            <rFont val="Tahoma"/>
            <family val="2"/>
          </rPr>
          <t xml:space="preserve">cuantas horas al dia piensas invertir en tu trabajo freelance
</t>
        </r>
      </text>
    </comment>
  </commentList>
</comments>
</file>

<file path=xl/sharedStrings.xml><?xml version="1.0" encoding="utf-8"?>
<sst xmlns="http://schemas.openxmlformats.org/spreadsheetml/2006/main" count="45" uniqueCount="33">
  <si>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</si>
  <si>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</si>
  <si>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</si>
  <si>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</si>
  <si>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</si>
  <si>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</si>
  <si>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</si>
  <si>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</si>
  <si>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</si>
  <si>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</si>
  <si>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</si>
  <si>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</si>
  <si>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</si>
  <si>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descansos</t>
  </si>
  <si>
    <t>Cuanto te gustaria ganar al mes</t>
  </si>
  <si>
    <t>Horas al dia</t>
  </si>
  <si>
    <t>dias trabajados al año</t>
  </si>
  <si>
    <t>Dias de inactividad en un año</t>
  </si>
  <si>
    <t>categoria</t>
  </si>
  <si>
    <t>Descripción</t>
  </si>
  <si>
    <t>Costo Estimado</t>
  </si>
  <si>
    <t>Fecha</t>
  </si>
  <si>
    <t>categoría</t>
  </si>
  <si>
    <t>Monto</t>
  </si>
  <si>
    <t>Comentarios</t>
  </si>
  <si>
    <t>Cuanto gastas al mes</t>
  </si>
  <si>
    <t>Dias laborados</t>
  </si>
  <si>
    <t>dia</t>
  </si>
  <si>
    <t>hora</t>
  </si>
  <si>
    <t>posible ahorro mensual</t>
  </si>
  <si>
    <t>Presupuesto</t>
  </si>
  <si>
    <t>Detalle mensual</t>
  </si>
  <si>
    <t>Costo Real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</si>
</sst>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 tint="-0.14999847407452621"/>
      <name val="Calibri"/>
      <family val="2"/>
      <scheme val="minor"/>
    </font>
    <font>
      <sz val="2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rgb="FF00BFFF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8B4513"/>
        <bgColor indexed="64"/>
      </patternFill>
    </fill>
    <fill>
      <patternFill patternType="solid">
        <fgColor rgb="FFFF8C00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008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14" fontId="0" fillId="0" borderId="0" xfId="0" applyNumberFormat="1"/>
    <xf numFmtId="0" fontId="0" fillId="0" borderId="2" xfId="0" applyFill="1" applyBorder="1"/>
    <xf numFmtId="1" fontId="4" fillId="0" borderId="3" xfId="0" applyNumberFormat="1" applyFont="1" applyFill="1" applyBorder="1" applyAlignment="1">
      <alignment horizontal="right"/>
    </xf>
    <xf numFmtId="0" fontId="6" fillId="0" borderId="0" xfId="0" applyFont="1"/>
    <xf numFmtId="0" fontId="0" fillId="0" borderId="0" xfId="0" applyFont="1"/>
    <xf numFmtId="0" fontId="7" fillId="0" borderId="0" xfId="0" applyFont="1"/>
    <xf numFmtId="0" fontId="3" fillId="2" borderId="7" xfId="0" applyFont="1" applyFill="1" applyBorder="1"/>
    <xf numFmtId="0" fontId="3" fillId="2" borderId="0" xfId="0" applyFont="1" applyFill="1" applyBorder="1"/>
    <xf numFmtId="0" fontId="0" fillId="0" borderId="11" xfId="0" applyBorder="1"/>
    <xf numFmtId="1" fontId="4" fillId="4" borderId="6" xfId="0" applyNumberFormat="1" applyFont="1" applyFill="1" applyBorder="1" applyAlignment="1">
      <alignment horizontal="right"/>
    </xf>
    <xf numFmtId="1" fontId="4" fillId="5" borderId="1" xfId="0" applyNumberFormat="1" applyFont="1" applyFill="1" applyBorder="1" applyAlignment="1">
      <alignment horizontal="right"/>
    </xf>
    <xf numFmtId="1" fontId="4" fillId="5" borderId="0" xfId="0" applyNumberFormat="1" applyFont="1" applyFill="1" applyAlignment="1">
      <alignment horizontal="right"/>
    </xf>
    <xf numFmtId="1" fontId="4" fillId="6" borderId="1" xfId="0" applyNumberFormat="1" applyFont="1" applyFill="1" applyBorder="1" applyAlignment="1">
      <alignment horizontal="right"/>
    </xf>
    <xf numFmtId="1" fontId="4" fillId="7" borderId="1" xfId="0" applyNumberFormat="1" applyFont="1" applyFill="1" applyBorder="1" applyAlignment="1">
      <alignment horizontal="right"/>
    </xf>
    <xf numFmtId="1" fontId="4" fillId="7" borderId="0" xfId="0" applyNumberFormat="1" applyFont="1" applyFill="1" applyAlignment="1">
      <alignment horizontal="right"/>
    </xf>
    <xf numFmtId="1" fontId="4" fillId="8" borderId="1" xfId="0" applyNumberFormat="1" applyFont="1" applyFill="1" applyBorder="1" applyAlignment="1">
      <alignment horizontal="right"/>
    </xf>
    <xf numFmtId="1" fontId="4" fillId="9" borderId="1" xfId="0" applyNumberFormat="1" applyFont="1" applyFill="1" applyBorder="1" applyAlignment="1">
      <alignment horizontal="right"/>
    </xf>
    <xf numFmtId="1" fontId="4" fillId="9" borderId="0" xfId="0" applyNumberFormat="1" applyFont="1" applyFill="1" applyAlignment="1">
      <alignment horizontal="right"/>
    </xf>
    <xf numFmtId="1" fontId="4" fillId="10" borderId="1" xfId="0" applyNumberFormat="1" applyFont="1" applyFill="1" applyBorder="1" applyAlignment="1">
      <alignment horizontal="right"/>
    </xf>
    <xf numFmtId="1" fontId="4" fillId="12" borderId="1" xfId="0" applyNumberFormat="1" applyFont="1" applyFill="1" applyBorder="1" applyAlignment="1">
      <alignment horizontal="right"/>
    </xf>
    <xf numFmtId="1" fontId="9" fillId="11" borderId="1" xfId="0" applyNumberFormat="1" applyFont="1" applyFill="1" applyBorder="1" applyAlignment="1">
      <alignment horizontal="right"/>
    </xf>
    <xf numFmtId="1" fontId="9" fillId="11" borderId="0" xfId="0" applyNumberFormat="1" applyFont="1" applyFill="1" applyAlignment="1">
      <alignment horizontal="right"/>
    </xf>
    <xf numFmtId="1" fontId="9" fillId="13" borderId="1" xfId="0" applyNumberFormat="1" applyFont="1" applyFill="1" applyBorder="1" applyAlignment="1">
      <alignment horizontal="right"/>
    </xf>
    <xf numFmtId="1" fontId="9" fillId="13" borderId="0" xfId="0" applyNumberFormat="1" applyFont="1" applyFill="1" applyAlignment="1">
      <alignment horizontal="right"/>
    </xf>
    <xf numFmtId="1" fontId="9" fillId="14" borderId="1" xfId="0" applyNumberFormat="1" applyFont="1" applyFill="1" applyBorder="1" applyAlignment="1">
      <alignment horizontal="right"/>
    </xf>
    <xf numFmtId="43" fontId="0" fillId="0" borderId="0" xfId="0" applyNumberFormat="1"/>
    <xf numFmtId="1" fontId="0" fillId="0" borderId="0" xfId="0" applyNumberFormat="1"/>
    <xf numFmtId="43" fontId="0" fillId="0" borderId="0" xfId="1" applyFont="1"/>
    <xf numFmtId="0" fontId="0" fillId="4" borderId="5" xfId="0" applyFont="1" applyFill="1" applyBorder="1" applyAlignment="1"/>
    <xf numFmtId="1" fontId="0" fillId="5" borderId="1" xfId="0" applyNumberFormat="1" applyFont="1" applyFill="1" applyBorder="1" applyAlignment="1"/>
    <xf numFmtId="1" fontId="0" fillId="6" borderId="1" xfId="0" applyNumberFormat="1" applyFont="1" applyFill="1" applyBorder="1" applyAlignment="1"/>
    <xf numFmtId="1" fontId="0" fillId="7" borderId="1" xfId="0" applyNumberFormat="1" applyFont="1" applyFill="1" applyBorder="1" applyAlignment="1"/>
    <xf numFmtId="1" fontId="0" fillId="8" borderId="1" xfId="0" applyNumberFormat="1" applyFont="1" applyFill="1" applyBorder="1" applyAlignment="1"/>
    <xf numFmtId="1" fontId="0" fillId="9" borderId="1" xfId="0" applyNumberFormat="1" applyFont="1" applyFill="1" applyBorder="1" applyAlignment="1"/>
    <xf numFmtId="1" fontId="0" fillId="10" borderId="1" xfId="0" applyNumberFormat="1" applyFont="1" applyFill="1" applyBorder="1" applyAlignment="1"/>
    <xf numFmtId="1" fontId="11" fillId="11" borderId="1" xfId="0" applyNumberFormat="1" applyFont="1" applyFill="1" applyBorder="1" applyAlignment="1"/>
    <xf numFmtId="1" fontId="0" fillId="12" borderId="1" xfId="0" applyNumberFormat="1" applyFont="1" applyFill="1" applyBorder="1" applyAlignment="1"/>
    <xf numFmtId="1" fontId="11" fillId="13" borderId="1" xfId="0" applyNumberFormat="1" applyFont="1" applyFill="1" applyBorder="1" applyAlignment="1"/>
    <xf numFmtId="1" fontId="11" fillId="14" borderId="1" xfId="0" applyNumberFormat="1" applyFont="1" applyFill="1" applyBorder="1" applyAlignment="1"/>
    <xf numFmtId="0" fontId="0" fillId="0" borderId="0" xfId="0" applyAlignment="1">
      <alignment vertical="center" wrapText="1"/>
    </xf>
    <xf numFmtId="0" fontId="0" fillId="0" borderId="7" xfId="0" applyBorder="1"/>
    <xf numFmtId="0" fontId="7" fillId="0" borderId="10" xfId="0" applyFont="1" applyBorder="1" applyAlignment="1">
      <alignment vertical="center"/>
    </xf>
    <xf numFmtId="0" fontId="0" fillId="0" borderId="10" xfId="0" applyBorder="1"/>
    <xf numFmtId="0" fontId="7" fillId="0" borderId="12" xfId="0" applyFont="1" applyBorder="1" applyAlignment="1">
      <alignment vertical="center"/>
    </xf>
    <xf numFmtId="0" fontId="0" fillId="0" borderId="15" xfId="0" applyBorder="1"/>
    <xf numFmtId="0" fontId="0" fillId="0" borderId="14" xfId="0" applyBorder="1"/>
    <xf numFmtId="0" fontId="0" fillId="0" borderId="12" xfId="0" applyBorder="1"/>
    <xf numFmtId="0" fontId="0" fillId="0" borderId="8" xfId="0" applyBorder="1"/>
    <xf numFmtId="0" fontId="0" fillId="0" borderId="16" xfId="0" applyBorder="1"/>
    <xf numFmtId="43" fontId="0" fillId="0" borderId="14" xfId="1" applyFont="1" applyBorder="1"/>
    <xf numFmtId="0" fontId="0" fillId="3" borderId="0" xfId="0" applyFill="1"/>
    <xf numFmtId="0" fontId="0" fillId="0" borderId="13" xfId="0" applyBorder="1"/>
    <xf numFmtId="0" fontId="0" fillId="0" borderId="0" xfId="0" applyBorder="1"/>
    <xf numFmtId="43" fontId="0" fillId="0" borderId="8" xfId="1" applyFont="1" applyBorder="1"/>
    <xf numFmtId="0" fontId="0" fillId="0" borderId="17" xfId="0" applyBorder="1"/>
    <xf numFmtId="14" fontId="0" fillId="0" borderId="8" xfId="0" applyNumberForma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0" fillId="0" borderId="18" xfId="0" applyBorder="1"/>
    <xf numFmtId="164" fontId="12" fillId="0" borderId="9" xfId="1" applyNumberFormat="1" applyFont="1" applyBorder="1" applyAlignment="1">
      <alignment vertical="center"/>
    </xf>
    <xf numFmtId="0" fontId="12" fillId="3" borderId="9" xfId="0" applyFont="1" applyFill="1" applyBorder="1" applyAlignment="1">
      <alignment horizontal="center" vertical="center"/>
    </xf>
    <xf numFmtId="43" fontId="12" fillId="0" borderId="9" xfId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Millares" xfId="1" builtinId="3"/>
    <cellStyle name="Normal" xfId="0" builtinId="0"/>
  </cellStyles>
  <dxfs count="12">
    <dxf>
      <border diagonalUp="0" diagonalDown="0">
        <right style="thin">
          <color theme="9"/>
        </right>
        <vertical/>
      </border>
    </dxf>
    <dxf>
      <border outline="0">
        <top style="thin">
          <color theme="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</dxf>
    <dxf>
      <border diagonalUp="0" diagonalDown="0">
        <right style="thin">
          <color theme="9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right style="thin">
          <color theme="9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family val="2"/>
        <scheme val="minor"/>
      </font>
      <numFmt numFmtId="164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colors>
    <mruColors>
      <color rgb="FF008000"/>
      <color rgb="FFA52A2A"/>
      <color rgb="FFFF8C00"/>
      <color rgb="FF8B4513"/>
      <color rgb="FFFFD700"/>
      <color rgb="FFFF4500"/>
      <color rgb="FF00BFFF"/>
      <color rgb="FFFF69B4"/>
      <color rgb="FF98FB98"/>
      <color rgb="FFFFC0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días de inactividad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'descansos y días de inactividad'!$AG$15</c:f>
              <c:strCache>
                <c:ptCount val="1"/>
                <c:pt idx="0">
                  <c:v>descansos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'descansos y días de inactividad'!$A$16:$A$27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'descansos y días de inactividad'!$AG$16:$AG$27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E-46DD-89E4-7D95DF52D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04207"/>
        <c:axId val="39903247"/>
      </c:barChart>
      <c:catAx>
        <c:axId val="3990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9903247"/>
        <c:crosses val="autoZero"/>
        <c:auto val="1"/>
        <c:lblAlgn val="ctr"/>
        <c:lblOffset val="100"/>
        <c:noMultiLvlLbl val="0"/>
      </c:catAx>
      <c:valAx>
        <c:axId val="399032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904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B$16" lockText="1" noThreeD="1"/>
</file>

<file path=xl/ctrlProps/ctrlProp10.xml><?xml version="1.0" encoding="utf-8"?>
<formControlPr xmlns="http://schemas.microsoft.com/office/spreadsheetml/2009/9/main" objectType="CheckBox" fmlaLink="$K$16" lockText="1" noThreeD="1"/>
</file>

<file path=xl/ctrlProps/ctrlProp100.xml><?xml version="1.0" encoding="utf-8"?>
<formControlPr xmlns="http://schemas.microsoft.com/office/spreadsheetml/2009/9/main" objectType="CheckBox" fmlaLink="$J$19" lockText="1" noThreeD="1"/>
</file>

<file path=xl/ctrlProps/ctrlProp101.xml><?xml version="1.0" encoding="utf-8"?>
<formControlPr xmlns="http://schemas.microsoft.com/office/spreadsheetml/2009/9/main" objectType="CheckBox" fmlaLink="$K$19" lockText="1" noThreeD="1"/>
</file>

<file path=xl/ctrlProps/ctrlProp102.xml><?xml version="1.0" encoding="utf-8"?>
<formControlPr xmlns="http://schemas.microsoft.com/office/spreadsheetml/2009/9/main" objectType="CheckBox" fmlaLink="$L$19" lockText="1" noThreeD="1"/>
</file>

<file path=xl/ctrlProps/ctrlProp103.xml><?xml version="1.0" encoding="utf-8"?>
<formControlPr xmlns="http://schemas.microsoft.com/office/spreadsheetml/2009/9/main" objectType="CheckBox" fmlaLink="$M$19" lockText="1" noThreeD="1"/>
</file>

<file path=xl/ctrlProps/ctrlProp104.xml><?xml version="1.0" encoding="utf-8"?>
<formControlPr xmlns="http://schemas.microsoft.com/office/spreadsheetml/2009/9/main" objectType="CheckBox" fmlaLink="$N$19" lockText="1" noThreeD="1"/>
</file>

<file path=xl/ctrlProps/ctrlProp105.xml><?xml version="1.0" encoding="utf-8"?>
<formControlPr xmlns="http://schemas.microsoft.com/office/spreadsheetml/2009/9/main" objectType="CheckBox" fmlaLink="$O$19" lockText="1" noThreeD="1"/>
</file>

<file path=xl/ctrlProps/ctrlProp106.xml><?xml version="1.0" encoding="utf-8"?>
<formControlPr xmlns="http://schemas.microsoft.com/office/spreadsheetml/2009/9/main" objectType="CheckBox" fmlaLink="$P$19" lockText="1" noThreeD="1"/>
</file>

<file path=xl/ctrlProps/ctrlProp107.xml><?xml version="1.0" encoding="utf-8"?>
<formControlPr xmlns="http://schemas.microsoft.com/office/spreadsheetml/2009/9/main" objectType="CheckBox" fmlaLink="$Q$19" lockText="1" noThreeD="1"/>
</file>

<file path=xl/ctrlProps/ctrlProp108.xml><?xml version="1.0" encoding="utf-8"?>
<formControlPr xmlns="http://schemas.microsoft.com/office/spreadsheetml/2009/9/main" objectType="CheckBox" fmlaLink="$R$19" lockText="1" noThreeD="1"/>
</file>

<file path=xl/ctrlProps/ctrlProp109.xml><?xml version="1.0" encoding="utf-8"?>
<formControlPr xmlns="http://schemas.microsoft.com/office/spreadsheetml/2009/9/main" objectType="CheckBox" fmlaLink="$S$19" lockText="1" noThreeD="1"/>
</file>

<file path=xl/ctrlProps/ctrlProp11.xml><?xml version="1.0" encoding="utf-8"?>
<formControlPr xmlns="http://schemas.microsoft.com/office/spreadsheetml/2009/9/main" objectType="CheckBox" fmlaLink="$L$16" lockText="1" noThreeD="1"/>
</file>

<file path=xl/ctrlProps/ctrlProp110.xml><?xml version="1.0" encoding="utf-8"?>
<formControlPr xmlns="http://schemas.microsoft.com/office/spreadsheetml/2009/9/main" objectType="CheckBox" fmlaLink="$T$19" lockText="1" noThreeD="1"/>
</file>

<file path=xl/ctrlProps/ctrlProp111.xml><?xml version="1.0" encoding="utf-8"?>
<formControlPr xmlns="http://schemas.microsoft.com/office/spreadsheetml/2009/9/main" objectType="CheckBox" fmlaLink="$U$19" lockText="1" noThreeD="1"/>
</file>

<file path=xl/ctrlProps/ctrlProp112.xml><?xml version="1.0" encoding="utf-8"?>
<formControlPr xmlns="http://schemas.microsoft.com/office/spreadsheetml/2009/9/main" objectType="CheckBox" fmlaLink="$V$19" lockText="1" noThreeD="1"/>
</file>

<file path=xl/ctrlProps/ctrlProp113.xml><?xml version="1.0" encoding="utf-8"?>
<formControlPr xmlns="http://schemas.microsoft.com/office/spreadsheetml/2009/9/main" objectType="CheckBox" fmlaLink="$W$19" lockText="1" noThreeD="1"/>
</file>

<file path=xl/ctrlProps/ctrlProp114.xml><?xml version="1.0" encoding="utf-8"?>
<formControlPr xmlns="http://schemas.microsoft.com/office/spreadsheetml/2009/9/main" objectType="CheckBox" fmlaLink="$X$19" lockText="1" noThreeD="1"/>
</file>

<file path=xl/ctrlProps/ctrlProp115.xml><?xml version="1.0" encoding="utf-8"?>
<formControlPr xmlns="http://schemas.microsoft.com/office/spreadsheetml/2009/9/main" objectType="CheckBox" fmlaLink="$Y$19" lockText="1" noThreeD="1"/>
</file>

<file path=xl/ctrlProps/ctrlProp116.xml><?xml version="1.0" encoding="utf-8"?>
<formControlPr xmlns="http://schemas.microsoft.com/office/spreadsheetml/2009/9/main" objectType="CheckBox" fmlaLink="$Z$19" lockText="1" noThreeD="1"/>
</file>

<file path=xl/ctrlProps/ctrlProp117.xml><?xml version="1.0" encoding="utf-8"?>
<formControlPr xmlns="http://schemas.microsoft.com/office/spreadsheetml/2009/9/main" objectType="CheckBox" fmlaLink="$AA$19" lockText="1" noThreeD="1"/>
</file>

<file path=xl/ctrlProps/ctrlProp118.xml><?xml version="1.0" encoding="utf-8"?>
<formControlPr xmlns="http://schemas.microsoft.com/office/spreadsheetml/2009/9/main" objectType="CheckBox" fmlaLink="$AB$19" lockText="1" noThreeD="1"/>
</file>

<file path=xl/ctrlProps/ctrlProp119.xml><?xml version="1.0" encoding="utf-8"?>
<formControlPr xmlns="http://schemas.microsoft.com/office/spreadsheetml/2009/9/main" objectType="CheckBox" fmlaLink="$AC$19" lockText="1" noThreeD="1"/>
</file>

<file path=xl/ctrlProps/ctrlProp12.xml><?xml version="1.0" encoding="utf-8"?>
<formControlPr xmlns="http://schemas.microsoft.com/office/spreadsheetml/2009/9/main" objectType="CheckBox" fmlaLink="$M$16" lockText="1" noThreeD="1"/>
</file>

<file path=xl/ctrlProps/ctrlProp120.xml><?xml version="1.0" encoding="utf-8"?>
<formControlPr xmlns="http://schemas.microsoft.com/office/spreadsheetml/2009/9/main" objectType="CheckBox" fmlaLink="$AD$19" lockText="1" noThreeD="1"/>
</file>

<file path=xl/ctrlProps/ctrlProp121.xml><?xml version="1.0" encoding="utf-8"?>
<formControlPr xmlns="http://schemas.microsoft.com/office/spreadsheetml/2009/9/main" objectType="CheckBox" fmlaLink="$AE$19" lockText="1" noThreeD="1"/>
</file>

<file path=xl/ctrlProps/ctrlProp122.xml><?xml version="1.0" encoding="utf-8"?>
<formControlPr xmlns="http://schemas.microsoft.com/office/spreadsheetml/2009/9/main" objectType="CheckBox" fmlaLink="$B$20" lockText="1" noThreeD="1"/>
</file>

<file path=xl/ctrlProps/ctrlProp123.xml><?xml version="1.0" encoding="utf-8"?>
<formControlPr xmlns="http://schemas.microsoft.com/office/spreadsheetml/2009/9/main" objectType="CheckBox" fmlaLink="$C$20" lockText="1" noThreeD="1"/>
</file>

<file path=xl/ctrlProps/ctrlProp124.xml><?xml version="1.0" encoding="utf-8"?>
<formControlPr xmlns="http://schemas.microsoft.com/office/spreadsheetml/2009/9/main" objectType="CheckBox" fmlaLink="$D$20" lockText="1" noThreeD="1"/>
</file>

<file path=xl/ctrlProps/ctrlProp125.xml><?xml version="1.0" encoding="utf-8"?>
<formControlPr xmlns="http://schemas.microsoft.com/office/spreadsheetml/2009/9/main" objectType="CheckBox" fmlaLink="$E$20" lockText="1" noThreeD="1"/>
</file>

<file path=xl/ctrlProps/ctrlProp126.xml><?xml version="1.0" encoding="utf-8"?>
<formControlPr xmlns="http://schemas.microsoft.com/office/spreadsheetml/2009/9/main" objectType="CheckBox" fmlaLink="$F$20" lockText="1" noThreeD="1"/>
</file>

<file path=xl/ctrlProps/ctrlProp127.xml><?xml version="1.0" encoding="utf-8"?>
<formControlPr xmlns="http://schemas.microsoft.com/office/spreadsheetml/2009/9/main" objectType="CheckBox" fmlaLink="$G$20" lockText="1" noThreeD="1"/>
</file>

<file path=xl/ctrlProps/ctrlProp128.xml><?xml version="1.0" encoding="utf-8"?>
<formControlPr xmlns="http://schemas.microsoft.com/office/spreadsheetml/2009/9/main" objectType="CheckBox" fmlaLink="$H$20" lockText="1" noThreeD="1"/>
</file>

<file path=xl/ctrlProps/ctrlProp129.xml><?xml version="1.0" encoding="utf-8"?>
<formControlPr xmlns="http://schemas.microsoft.com/office/spreadsheetml/2009/9/main" objectType="CheckBox" fmlaLink="$I$20" lockText="1" noThreeD="1"/>
</file>

<file path=xl/ctrlProps/ctrlProp13.xml><?xml version="1.0" encoding="utf-8"?>
<formControlPr xmlns="http://schemas.microsoft.com/office/spreadsheetml/2009/9/main" objectType="CheckBox" fmlaLink="$N$16" lockText="1" noThreeD="1"/>
</file>

<file path=xl/ctrlProps/ctrlProp130.xml><?xml version="1.0" encoding="utf-8"?>
<formControlPr xmlns="http://schemas.microsoft.com/office/spreadsheetml/2009/9/main" objectType="CheckBox" fmlaLink="$J$20" lockText="1" noThreeD="1"/>
</file>

<file path=xl/ctrlProps/ctrlProp131.xml><?xml version="1.0" encoding="utf-8"?>
<formControlPr xmlns="http://schemas.microsoft.com/office/spreadsheetml/2009/9/main" objectType="CheckBox" fmlaLink="$K$20" lockText="1" noThreeD="1"/>
</file>

<file path=xl/ctrlProps/ctrlProp132.xml><?xml version="1.0" encoding="utf-8"?>
<formControlPr xmlns="http://schemas.microsoft.com/office/spreadsheetml/2009/9/main" objectType="CheckBox" fmlaLink="$L$20" lockText="1" noThreeD="1"/>
</file>

<file path=xl/ctrlProps/ctrlProp133.xml><?xml version="1.0" encoding="utf-8"?>
<formControlPr xmlns="http://schemas.microsoft.com/office/spreadsheetml/2009/9/main" objectType="CheckBox" fmlaLink="$M$20" lockText="1" noThreeD="1"/>
</file>

<file path=xl/ctrlProps/ctrlProp134.xml><?xml version="1.0" encoding="utf-8"?>
<formControlPr xmlns="http://schemas.microsoft.com/office/spreadsheetml/2009/9/main" objectType="CheckBox" fmlaLink="$N$20" lockText="1" noThreeD="1"/>
</file>

<file path=xl/ctrlProps/ctrlProp135.xml><?xml version="1.0" encoding="utf-8"?>
<formControlPr xmlns="http://schemas.microsoft.com/office/spreadsheetml/2009/9/main" objectType="CheckBox" fmlaLink="$O$20" lockText="1" noThreeD="1"/>
</file>

<file path=xl/ctrlProps/ctrlProp136.xml><?xml version="1.0" encoding="utf-8"?>
<formControlPr xmlns="http://schemas.microsoft.com/office/spreadsheetml/2009/9/main" objectType="CheckBox" fmlaLink="$P$20" lockText="1" noThreeD="1"/>
</file>

<file path=xl/ctrlProps/ctrlProp137.xml><?xml version="1.0" encoding="utf-8"?>
<formControlPr xmlns="http://schemas.microsoft.com/office/spreadsheetml/2009/9/main" objectType="CheckBox" fmlaLink="$Q$20" lockText="1" noThreeD="1"/>
</file>

<file path=xl/ctrlProps/ctrlProp138.xml><?xml version="1.0" encoding="utf-8"?>
<formControlPr xmlns="http://schemas.microsoft.com/office/spreadsheetml/2009/9/main" objectType="CheckBox" fmlaLink="$R$20" lockText="1" noThreeD="1"/>
</file>

<file path=xl/ctrlProps/ctrlProp139.xml><?xml version="1.0" encoding="utf-8"?>
<formControlPr xmlns="http://schemas.microsoft.com/office/spreadsheetml/2009/9/main" objectType="CheckBox" fmlaLink="$S$20" lockText="1" noThreeD="1"/>
</file>

<file path=xl/ctrlProps/ctrlProp14.xml><?xml version="1.0" encoding="utf-8"?>
<formControlPr xmlns="http://schemas.microsoft.com/office/spreadsheetml/2009/9/main" objectType="CheckBox" fmlaLink="$O$16" lockText="1" noThreeD="1"/>
</file>

<file path=xl/ctrlProps/ctrlProp140.xml><?xml version="1.0" encoding="utf-8"?>
<formControlPr xmlns="http://schemas.microsoft.com/office/spreadsheetml/2009/9/main" objectType="CheckBox" fmlaLink="$T$20" lockText="1" noThreeD="1"/>
</file>

<file path=xl/ctrlProps/ctrlProp141.xml><?xml version="1.0" encoding="utf-8"?>
<formControlPr xmlns="http://schemas.microsoft.com/office/spreadsheetml/2009/9/main" objectType="CheckBox" fmlaLink="$U$20" lockText="1" noThreeD="1"/>
</file>

<file path=xl/ctrlProps/ctrlProp142.xml><?xml version="1.0" encoding="utf-8"?>
<formControlPr xmlns="http://schemas.microsoft.com/office/spreadsheetml/2009/9/main" objectType="CheckBox" fmlaLink="$V$20" lockText="1" noThreeD="1"/>
</file>

<file path=xl/ctrlProps/ctrlProp143.xml><?xml version="1.0" encoding="utf-8"?>
<formControlPr xmlns="http://schemas.microsoft.com/office/spreadsheetml/2009/9/main" objectType="CheckBox" fmlaLink="$W$20" lockText="1" noThreeD="1"/>
</file>

<file path=xl/ctrlProps/ctrlProp144.xml><?xml version="1.0" encoding="utf-8"?>
<formControlPr xmlns="http://schemas.microsoft.com/office/spreadsheetml/2009/9/main" objectType="CheckBox" fmlaLink="$X$20" lockText="1" noThreeD="1"/>
</file>

<file path=xl/ctrlProps/ctrlProp145.xml><?xml version="1.0" encoding="utf-8"?>
<formControlPr xmlns="http://schemas.microsoft.com/office/spreadsheetml/2009/9/main" objectType="CheckBox" fmlaLink="$Y$20" lockText="1" noThreeD="1"/>
</file>

<file path=xl/ctrlProps/ctrlProp146.xml><?xml version="1.0" encoding="utf-8"?>
<formControlPr xmlns="http://schemas.microsoft.com/office/spreadsheetml/2009/9/main" objectType="CheckBox" fmlaLink="$Z$20" lockText="1" noThreeD="1"/>
</file>

<file path=xl/ctrlProps/ctrlProp147.xml><?xml version="1.0" encoding="utf-8"?>
<formControlPr xmlns="http://schemas.microsoft.com/office/spreadsheetml/2009/9/main" objectType="CheckBox" fmlaLink="$AA$20" lockText="1" noThreeD="1"/>
</file>

<file path=xl/ctrlProps/ctrlProp148.xml><?xml version="1.0" encoding="utf-8"?>
<formControlPr xmlns="http://schemas.microsoft.com/office/spreadsheetml/2009/9/main" objectType="CheckBox" fmlaLink="$AB$20" lockText="1" noThreeD="1"/>
</file>

<file path=xl/ctrlProps/ctrlProp149.xml><?xml version="1.0" encoding="utf-8"?>
<formControlPr xmlns="http://schemas.microsoft.com/office/spreadsheetml/2009/9/main" objectType="CheckBox" fmlaLink="$AC$20" lockText="1" noThreeD="1"/>
</file>

<file path=xl/ctrlProps/ctrlProp15.xml><?xml version="1.0" encoding="utf-8"?>
<formControlPr xmlns="http://schemas.microsoft.com/office/spreadsheetml/2009/9/main" objectType="CheckBox" fmlaLink="$P$16" lockText="1" noThreeD="1"/>
</file>

<file path=xl/ctrlProps/ctrlProp150.xml><?xml version="1.0" encoding="utf-8"?>
<formControlPr xmlns="http://schemas.microsoft.com/office/spreadsheetml/2009/9/main" objectType="CheckBox" fmlaLink="$AD$20" lockText="1" noThreeD="1"/>
</file>

<file path=xl/ctrlProps/ctrlProp151.xml><?xml version="1.0" encoding="utf-8"?>
<formControlPr xmlns="http://schemas.microsoft.com/office/spreadsheetml/2009/9/main" objectType="CheckBox" fmlaLink="$AE$20" lockText="1" noThreeD="1"/>
</file>

<file path=xl/ctrlProps/ctrlProp152.xml><?xml version="1.0" encoding="utf-8"?>
<formControlPr xmlns="http://schemas.microsoft.com/office/spreadsheetml/2009/9/main" objectType="CheckBox" fmlaLink="$AF$20" lockText="1" noThreeD="1"/>
</file>

<file path=xl/ctrlProps/ctrlProp153.xml><?xml version="1.0" encoding="utf-8"?>
<formControlPr xmlns="http://schemas.microsoft.com/office/spreadsheetml/2009/9/main" objectType="CheckBox" fmlaLink="$B$21" lockText="1" noThreeD="1"/>
</file>

<file path=xl/ctrlProps/ctrlProp154.xml><?xml version="1.0" encoding="utf-8"?>
<formControlPr xmlns="http://schemas.microsoft.com/office/spreadsheetml/2009/9/main" objectType="CheckBox" fmlaLink="$C$21" lockText="1" noThreeD="1"/>
</file>

<file path=xl/ctrlProps/ctrlProp155.xml><?xml version="1.0" encoding="utf-8"?>
<formControlPr xmlns="http://schemas.microsoft.com/office/spreadsheetml/2009/9/main" objectType="CheckBox" fmlaLink="$D$21" lockText="1" noThreeD="1"/>
</file>

<file path=xl/ctrlProps/ctrlProp156.xml><?xml version="1.0" encoding="utf-8"?>
<formControlPr xmlns="http://schemas.microsoft.com/office/spreadsheetml/2009/9/main" objectType="CheckBox" fmlaLink="$E$21" lockText="1" noThreeD="1"/>
</file>

<file path=xl/ctrlProps/ctrlProp157.xml><?xml version="1.0" encoding="utf-8"?>
<formControlPr xmlns="http://schemas.microsoft.com/office/spreadsheetml/2009/9/main" objectType="CheckBox" fmlaLink="$F$21" lockText="1" noThreeD="1"/>
</file>

<file path=xl/ctrlProps/ctrlProp158.xml><?xml version="1.0" encoding="utf-8"?>
<formControlPr xmlns="http://schemas.microsoft.com/office/spreadsheetml/2009/9/main" objectType="CheckBox" fmlaLink="$G$21" lockText="1" noThreeD="1"/>
</file>

<file path=xl/ctrlProps/ctrlProp159.xml><?xml version="1.0" encoding="utf-8"?>
<formControlPr xmlns="http://schemas.microsoft.com/office/spreadsheetml/2009/9/main" objectType="CheckBox" fmlaLink="$H$21" lockText="1" noThreeD="1"/>
</file>

<file path=xl/ctrlProps/ctrlProp16.xml><?xml version="1.0" encoding="utf-8"?>
<formControlPr xmlns="http://schemas.microsoft.com/office/spreadsheetml/2009/9/main" objectType="CheckBox" fmlaLink="$Q$16" lockText="1" noThreeD="1"/>
</file>

<file path=xl/ctrlProps/ctrlProp160.xml><?xml version="1.0" encoding="utf-8"?>
<formControlPr xmlns="http://schemas.microsoft.com/office/spreadsheetml/2009/9/main" objectType="CheckBox" fmlaLink="$I$21" lockText="1" noThreeD="1"/>
</file>

<file path=xl/ctrlProps/ctrlProp161.xml><?xml version="1.0" encoding="utf-8"?>
<formControlPr xmlns="http://schemas.microsoft.com/office/spreadsheetml/2009/9/main" objectType="CheckBox" fmlaLink="$J$21" lockText="1" noThreeD="1"/>
</file>

<file path=xl/ctrlProps/ctrlProp162.xml><?xml version="1.0" encoding="utf-8"?>
<formControlPr xmlns="http://schemas.microsoft.com/office/spreadsheetml/2009/9/main" objectType="CheckBox" fmlaLink="$K$21" lockText="1" noThreeD="1"/>
</file>

<file path=xl/ctrlProps/ctrlProp163.xml><?xml version="1.0" encoding="utf-8"?>
<formControlPr xmlns="http://schemas.microsoft.com/office/spreadsheetml/2009/9/main" objectType="CheckBox" fmlaLink="$L$21" lockText="1" noThreeD="1"/>
</file>

<file path=xl/ctrlProps/ctrlProp164.xml><?xml version="1.0" encoding="utf-8"?>
<formControlPr xmlns="http://schemas.microsoft.com/office/spreadsheetml/2009/9/main" objectType="CheckBox" fmlaLink="$M$21" lockText="1" noThreeD="1"/>
</file>

<file path=xl/ctrlProps/ctrlProp165.xml><?xml version="1.0" encoding="utf-8"?>
<formControlPr xmlns="http://schemas.microsoft.com/office/spreadsheetml/2009/9/main" objectType="CheckBox" fmlaLink="$N$21" lockText="1" noThreeD="1"/>
</file>

<file path=xl/ctrlProps/ctrlProp166.xml><?xml version="1.0" encoding="utf-8"?>
<formControlPr xmlns="http://schemas.microsoft.com/office/spreadsheetml/2009/9/main" objectType="CheckBox" fmlaLink="$O$21" lockText="1" noThreeD="1"/>
</file>

<file path=xl/ctrlProps/ctrlProp167.xml><?xml version="1.0" encoding="utf-8"?>
<formControlPr xmlns="http://schemas.microsoft.com/office/spreadsheetml/2009/9/main" objectType="CheckBox" fmlaLink="$P$21" lockText="1" noThreeD="1"/>
</file>

<file path=xl/ctrlProps/ctrlProp168.xml><?xml version="1.0" encoding="utf-8"?>
<formControlPr xmlns="http://schemas.microsoft.com/office/spreadsheetml/2009/9/main" objectType="CheckBox" fmlaLink="$Q$21" lockText="1" noThreeD="1"/>
</file>

<file path=xl/ctrlProps/ctrlProp169.xml><?xml version="1.0" encoding="utf-8"?>
<formControlPr xmlns="http://schemas.microsoft.com/office/spreadsheetml/2009/9/main" objectType="CheckBox" fmlaLink="$R$21" lockText="1" noThreeD="1"/>
</file>

<file path=xl/ctrlProps/ctrlProp17.xml><?xml version="1.0" encoding="utf-8"?>
<formControlPr xmlns="http://schemas.microsoft.com/office/spreadsheetml/2009/9/main" objectType="CheckBox" fmlaLink="$R$16" lockText="1" noThreeD="1"/>
</file>

<file path=xl/ctrlProps/ctrlProp170.xml><?xml version="1.0" encoding="utf-8"?>
<formControlPr xmlns="http://schemas.microsoft.com/office/spreadsheetml/2009/9/main" objectType="CheckBox" fmlaLink="$S$21" lockText="1" noThreeD="1"/>
</file>

<file path=xl/ctrlProps/ctrlProp171.xml><?xml version="1.0" encoding="utf-8"?>
<formControlPr xmlns="http://schemas.microsoft.com/office/spreadsheetml/2009/9/main" objectType="CheckBox" fmlaLink="$T$21" lockText="1" noThreeD="1"/>
</file>

<file path=xl/ctrlProps/ctrlProp172.xml><?xml version="1.0" encoding="utf-8"?>
<formControlPr xmlns="http://schemas.microsoft.com/office/spreadsheetml/2009/9/main" objectType="CheckBox" fmlaLink="$U$21" lockText="1" noThreeD="1"/>
</file>

<file path=xl/ctrlProps/ctrlProp173.xml><?xml version="1.0" encoding="utf-8"?>
<formControlPr xmlns="http://schemas.microsoft.com/office/spreadsheetml/2009/9/main" objectType="CheckBox" fmlaLink="$V$21" lockText="1" noThreeD="1"/>
</file>

<file path=xl/ctrlProps/ctrlProp174.xml><?xml version="1.0" encoding="utf-8"?>
<formControlPr xmlns="http://schemas.microsoft.com/office/spreadsheetml/2009/9/main" objectType="CheckBox" fmlaLink="$W$21" lockText="1" noThreeD="1"/>
</file>

<file path=xl/ctrlProps/ctrlProp175.xml><?xml version="1.0" encoding="utf-8"?>
<formControlPr xmlns="http://schemas.microsoft.com/office/spreadsheetml/2009/9/main" objectType="CheckBox" fmlaLink="$X$21" lockText="1" noThreeD="1"/>
</file>

<file path=xl/ctrlProps/ctrlProp176.xml><?xml version="1.0" encoding="utf-8"?>
<formControlPr xmlns="http://schemas.microsoft.com/office/spreadsheetml/2009/9/main" objectType="CheckBox" fmlaLink="$Y$21" lockText="1" noThreeD="1"/>
</file>

<file path=xl/ctrlProps/ctrlProp177.xml><?xml version="1.0" encoding="utf-8"?>
<formControlPr xmlns="http://schemas.microsoft.com/office/spreadsheetml/2009/9/main" objectType="CheckBox" fmlaLink="$Z$21" lockText="1" noThreeD="1"/>
</file>

<file path=xl/ctrlProps/ctrlProp178.xml><?xml version="1.0" encoding="utf-8"?>
<formControlPr xmlns="http://schemas.microsoft.com/office/spreadsheetml/2009/9/main" objectType="CheckBox" fmlaLink="$AA$21" lockText="1" noThreeD="1"/>
</file>

<file path=xl/ctrlProps/ctrlProp179.xml><?xml version="1.0" encoding="utf-8"?>
<formControlPr xmlns="http://schemas.microsoft.com/office/spreadsheetml/2009/9/main" objectType="CheckBox" fmlaLink="$AB$21" lockText="1" noThreeD="1"/>
</file>

<file path=xl/ctrlProps/ctrlProp18.xml><?xml version="1.0" encoding="utf-8"?>
<formControlPr xmlns="http://schemas.microsoft.com/office/spreadsheetml/2009/9/main" objectType="CheckBox" fmlaLink="$S$16" lockText="1" noThreeD="1"/>
</file>

<file path=xl/ctrlProps/ctrlProp180.xml><?xml version="1.0" encoding="utf-8"?>
<formControlPr xmlns="http://schemas.microsoft.com/office/spreadsheetml/2009/9/main" objectType="CheckBox" fmlaLink="$AC$21" lockText="1" noThreeD="1"/>
</file>

<file path=xl/ctrlProps/ctrlProp181.xml><?xml version="1.0" encoding="utf-8"?>
<formControlPr xmlns="http://schemas.microsoft.com/office/spreadsheetml/2009/9/main" objectType="CheckBox" fmlaLink="$AD$21" lockText="1" noThreeD="1"/>
</file>

<file path=xl/ctrlProps/ctrlProp182.xml><?xml version="1.0" encoding="utf-8"?>
<formControlPr xmlns="http://schemas.microsoft.com/office/spreadsheetml/2009/9/main" objectType="CheckBox" fmlaLink="$AE$21" lockText="1" noThreeD="1"/>
</file>

<file path=xl/ctrlProps/ctrlProp183.xml><?xml version="1.0" encoding="utf-8"?>
<formControlPr xmlns="http://schemas.microsoft.com/office/spreadsheetml/2009/9/main" objectType="CheckBox" fmlaLink="$B$22" lockText="1" noThreeD="1"/>
</file>

<file path=xl/ctrlProps/ctrlProp184.xml><?xml version="1.0" encoding="utf-8"?>
<formControlPr xmlns="http://schemas.microsoft.com/office/spreadsheetml/2009/9/main" objectType="CheckBox" fmlaLink="$C$22" lockText="1" noThreeD="1"/>
</file>

<file path=xl/ctrlProps/ctrlProp185.xml><?xml version="1.0" encoding="utf-8"?>
<formControlPr xmlns="http://schemas.microsoft.com/office/spreadsheetml/2009/9/main" objectType="CheckBox" fmlaLink="$D$22" lockText="1" noThreeD="1"/>
</file>

<file path=xl/ctrlProps/ctrlProp186.xml><?xml version="1.0" encoding="utf-8"?>
<formControlPr xmlns="http://schemas.microsoft.com/office/spreadsheetml/2009/9/main" objectType="CheckBox" fmlaLink="$E$22" lockText="1" noThreeD="1"/>
</file>

<file path=xl/ctrlProps/ctrlProp187.xml><?xml version="1.0" encoding="utf-8"?>
<formControlPr xmlns="http://schemas.microsoft.com/office/spreadsheetml/2009/9/main" objectType="CheckBox" fmlaLink="$F$22" lockText="1" noThreeD="1"/>
</file>

<file path=xl/ctrlProps/ctrlProp188.xml><?xml version="1.0" encoding="utf-8"?>
<formControlPr xmlns="http://schemas.microsoft.com/office/spreadsheetml/2009/9/main" objectType="CheckBox" fmlaLink="$G$22" lockText="1" noThreeD="1"/>
</file>

<file path=xl/ctrlProps/ctrlProp189.xml><?xml version="1.0" encoding="utf-8"?>
<formControlPr xmlns="http://schemas.microsoft.com/office/spreadsheetml/2009/9/main" objectType="CheckBox" fmlaLink="$H$22" lockText="1" noThreeD="1"/>
</file>

<file path=xl/ctrlProps/ctrlProp19.xml><?xml version="1.0" encoding="utf-8"?>
<formControlPr xmlns="http://schemas.microsoft.com/office/spreadsheetml/2009/9/main" objectType="CheckBox" fmlaLink="$T$16" lockText="1" noThreeD="1"/>
</file>

<file path=xl/ctrlProps/ctrlProp190.xml><?xml version="1.0" encoding="utf-8"?>
<formControlPr xmlns="http://schemas.microsoft.com/office/spreadsheetml/2009/9/main" objectType="CheckBox" fmlaLink="$I$22" lockText="1" noThreeD="1"/>
</file>

<file path=xl/ctrlProps/ctrlProp191.xml><?xml version="1.0" encoding="utf-8"?>
<formControlPr xmlns="http://schemas.microsoft.com/office/spreadsheetml/2009/9/main" objectType="CheckBox" fmlaLink="$J$22" lockText="1" noThreeD="1"/>
</file>

<file path=xl/ctrlProps/ctrlProp192.xml><?xml version="1.0" encoding="utf-8"?>
<formControlPr xmlns="http://schemas.microsoft.com/office/spreadsheetml/2009/9/main" objectType="CheckBox" fmlaLink="$K$22" lockText="1" noThreeD="1"/>
</file>

<file path=xl/ctrlProps/ctrlProp193.xml><?xml version="1.0" encoding="utf-8"?>
<formControlPr xmlns="http://schemas.microsoft.com/office/spreadsheetml/2009/9/main" objectType="CheckBox" fmlaLink="$L$22" lockText="1" noThreeD="1"/>
</file>

<file path=xl/ctrlProps/ctrlProp194.xml><?xml version="1.0" encoding="utf-8"?>
<formControlPr xmlns="http://schemas.microsoft.com/office/spreadsheetml/2009/9/main" objectType="CheckBox" fmlaLink="$M$22" lockText="1" noThreeD="1"/>
</file>

<file path=xl/ctrlProps/ctrlProp195.xml><?xml version="1.0" encoding="utf-8"?>
<formControlPr xmlns="http://schemas.microsoft.com/office/spreadsheetml/2009/9/main" objectType="CheckBox" fmlaLink="$N$22" lockText="1" noThreeD="1"/>
</file>

<file path=xl/ctrlProps/ctrlProp196.xml><?xml version="1.0" encoding="utf-8"?>
<formControlPr xmlns="http://schemas.microsoft.com/office/spreadsheetml/2009/9/main" objectType="CheckBox" fmlaLink="$O$22" lockText="1" noThreeD="1"/>
</file>

<file path=xl/ctrlProps/ctrlProp197.xml><?xml version="1.0" encoding="utf-8"?>
<formControlPr xmlns="http://schemas.microsoft.com/office/spreadsheetml/2009/9/main" objectType="CheckBox" fmlaLink="$P$22" lockText="1" noThreeD="1"/>
</file>

<file path=xl/ctrlProps/ctrlProp198.xml><?xml version="1.0" encoding="utf-8"?>
<formControlPr xmlns="http://schemas.microsoft.com/office/spreadsheetml/2009/9/main" objectType="CheckBox" fmlaLink="$Q$22" lockText="1" noThreeD="1"/>
</file>

<file path=xl/ctrlProps/ctrlProp199.xml><?xml version="1.0" encoding="utf-8"?>
<formControlPr xmlns="http://schemas.microsoft.com/office/spreadsheetml/2009/9/main" objectType="CheckBox" fmlaLink="$R$22" lockText="1" noThreeD="1"/>
</file>

<file path=xl/ctrlProps/ctrlProp2.xml><?xml version="1.0" encoding="utf-8"?>
<formControlPr xmlns="http://schemas.microsoft.com/office/spreadsheetml/2009/9/main" objectType="CheckBox" fmlaLink="$C$16" lockText="1" noThreeD="1"/>
</file>

<file path=xl/ctrlProps/ctrlProp20.xml><?xml version="1.0" encoding="utf-8"?>
<formControlPr xmlns="http://schemas.microsoft.com/office/spreadsheetml/2009/9/main" objectType="CheckBox" fmlaLink="$U$16" lockText="1" noThreeD="1"/>
</file>

<file path=xl/ctrlProps/ctrlProp200.xml><?xml version="1.0" encoding="utf-8"?>
<formControlPr xmlns="http://schemas.microsoft.com/office/spreadsheetml/2009/9/main" objectType="CheckBox" fmlaLink="$S$22" lockText="1" noThreeD="1"/>
</file>

<file path=xl/ctrlProps/ctrlProp201.xml><?xml version="1.0" encoding="utf-8"?>
<formControlPr xmlns="http://schemas.microsoft.com/office/spreadsheetml/2009/9/main" objectType="CheckBox" fmlaLink="$T$22" lockText="1" noThreeD="1"/>
</file>

<file path=xl/ctrlProps/ctrlProp202.xml><?xml version="1.0" encoding="utf-8"?>
<formControlPr xmlns="http://schemas.microsoft.com/office/spreadsheetml/2009/9/main" objectType="CheckBox" fmlaLink="$U$22" lockText="1" noThreeD="1"/>
</file>

<file path=xl/ctrlProps/ctrlProp203.xml><?xml version="1.0" encoding="utf-8"?>
<formControlPr xmlns="http://schemas.microsoft.com/office/spreadsheetml/2009/9/main" objectType="CheckBox" fmlaLink="$V$22" lockText="1" noThreeD="1"/>
</file>

<file path=xl/ctrlProps/ctrlProp204.xml><?xml version="1.0" encoding="utf-8"?>
<formControlPr xmlns="http://schemas.microsoft.com/office/spreadsheetml/2009/9/main" objectType="CheckBox" fmlaLink="$W$22" lockText="1" noThreeD="1"/>
</file>

<file path=xl/ctrlProps/ctrlProp205.xml><?xml version="1.0" encoding="utf-8"?>
<formControlPr xmlns="http://schemas.microsoft.com/office/spreadsheetml/2009/9/main" objectType="CheckBox" fmlaLink="$X$22" lockText="1" noThreeD="1"/>
</file>

<file path=xl/ctrlProps/ctrlProp206.xml><?xml version="1.0" encoding="utf-8"?>
<formControlPr xmlns="http://schemas.microsoft.com/office/spreadsheetml/2009/9/main" objectType="CheckBox" fmlaLink="$Y$22" lockText="1" noThreeD="1"/>
</file>

<file path=xl/ctrlProps/ctrlProp207.xml><?xml version="1.0" encoding="utf-8"?>
<formControlPr xmlns="http://schemas.microsoft.com/office/spreadsheetml/2009/9/main" objectType="CheckBox" fmlaLink="$Z$22" lockText="1" noThreeD="1"/>
</file>

<file path=xl/ctrlProps/ctrlProp208.xml><?xml version="1.0" encoding="utf-8"?>
<formControlPr xmlns="http://schemas.microsoft.com/office/spreadsheetml/2009/9/main" objectType="CheckBox" fmlaLink="$AA$22" lockText="1" noThreeD="1"/>
</file>

<file path=xl/ctrlProps/ctrlProp209.xml><?xml version="1.0" encoding="utf-8"?>
<formControlPr xmlns="http://schemas.microsoft.com/office/spreadsheetml/2009/9/main" objectType="CheckBox" fmlaLink="$AB$22" lockText="1" noThreeD="1"/>
</file>

<file path=xl/ctrlProps/ctrlProp21.xml><?xml version="1.0" encoding="utf-8"?>
<formControlPr xmlns="http://schemas.microsoft.com/office/spreadsheetml/2009/9/main" objectType="CheckBox" fmlaLink="$V$16" lockText="1" noThreeD="1"/>
</file>

<file path=xl/ctrlProps/ctrlProp210.xml><?xml version="1.0" encoding="utf-8"?>
<formControlPr xmlns="http://schemas.microsoft.com/office/spreadsheetml/2009/9/main" objectType="CheckBox" fmlaLink="$AC$22" lockText="1" noThreeD="1"/>
</file>

<file path=xl/ctrlProps/ctrlProp211.xml><?xml version="1.0" encoding="utf-8"?>
<formControlPr xmlns="http://schemas.microsoft.com/office/spreadsheetml/2009/9/main" objectType="CheckBox" fmlaLink="$AD$22" lockText="1" noThreeD="1"/>
</file>

<file path=xl/ctrlProps/ctrlProp212.xml><?xml version="1.0" encoding="utf-8"?>
<formControlPr xmlns="http://schemas.microsoft.com/office/spreadsheetml/2009/9/main" objectType="CheckBox" fmlaLink="$AE$22" lockText="1" noThreeD="1"/>
</file>

<file path=xl/ctrlProps/ctrlProp213.xml><?xml version="1.0" encoding="utf-8"?>
<formControlPr xmlns="http://schemas.microsoft.com/office/spreadsheetml/2009/9/main" objectType="CheckBox" fmlaLink="$AF$22" lockText="1" noThreeD="1"/>
</file>

<file path=xl/ctrlProps/ctrlProp214.xml><?xml version="1.0" encoding="utf-8"?>
<formControlPr xmlns="http://schemas.microsoft.com/office/spreadsheetml/2009/9/main" objectType="CheckBox" fmlaLink="$B$23" lockText="1" noThreeD="1"/>
</file>

<file path=xl/ctrlProps/ctrlProp215.xml><?xml version="1.0" encoding="utf-8"?>
<formControlPr xmlns="http://schemas.microsoft.com/office/spreadsheetml/2009/9/main" objectType="CheckBox" fmlaLink="$C$23" lockText="1" noThreeD="1"/>
</file>

<file path=xl/ctrlProps/ctrlProp216.xml><?xml version="1.0" encoding="utf-8"?>
<formControlPr xmlns="http://schemas.microsoft.com/office/spreadsheetml/2009/9/main" objectType="CheckBox" fmlaLink="$D$23" lockText="1" noThreeD="1"/>
</file>

<file path=xl/ctrlProps/ctrlProp217.xml><?xml version="1.0" encoding="utf-8"?>
<formControlPr xmlns="http://schemas.microsoft.com/office/spreadsheetml/2009/9/main" objectType="CheckBox" fmlaLink="$E$23" lockText="1" noThreeD="1"/>
</file>

<file path=xl/ctrlProps/ctrlProp218.xml><?xml version="1.0" encoding="utf-8"?>
<formControlPr xmlns="http://schemas.microsoft.com/office/spreadsheetml/2009/9/main" objectType="CheckBox" fmlaLink="$F$23" lockText="1" noThreeD="1"/>
</file>

<file path=xl/ctrlProps/ctrlProp219.xml><?xml version="1.0" encoding="utf-8"?>
<formControlPr xmlns="http://schemas.microsoft.com/office/spreadsheetml/2009/9/main" objectType="CheckBox" fmlaLink="$G$23" lockText="1" noThreeD="1"/>
</file>

<file path=xl/ctrlProps/ctrlProp22.xml><?xml version="1.0" encoding="utf-8"?>
<formControlPr xmlns="http://schemas.microsoft.com/office/spreadsheetml/2009/9/main" objectType="CheckBox" fmlaLink="$W$16" lockText="1" noThreeD="1"/>
</file>

<file path=xl/ctrlProps/ctrlProp220.xml><?xml version="1.0" encoding="utf-8"?>
<formControlPr xmlns="http://schemas.microsoft.com/office/spreadsheetml/2009/9/main" objectType="CheckBox" fmlaLink="$H$23" lockText="1" noThreeD="1"/>
</file>

<file path=xl/ctrlProps/ctrlProp221.xml><?xml version="1.0" encoding="utf-8"?>
<formControlPr xmlns="http://schemas.microsoft.com/office/spreadsheetml/2009/9/main" objectType="CheckBox" fmlaLink="$I$23" lockText="1" noThreeD="1"/>
</file>

<file path=xl/ctrlProps/ctrlProp222.xml><?xml version="1.0" encoding="utf-8"?>
<formControlPr xmlns="http://schemas.microsoft.com/office/spreadsheetml/2009/9/main" objectType="CheckBox" fmlaLink="$J$23" lockText="1" noThreeD="1"/>
</file>

<file path=xl/ctrlProps/ctrlProp223.xml><?xml version="1.0" encoding="utf-8"?>
<formControlPr xmlns="http://schemas.microsoft.com/office/spreadsheetml/2009/9/main" objectType="CheckBox" fmlaLink="$K$23" lockText="1" noThreeD="1"/>
</file>

<file path=xl/ctrlProps/ctrlProp224.xml><?xml version="1.0" encoding="utf-8"?>
<formControlPr xmlns="http://schemas.microsoft.com/office/spreadsheetml/2009/9/main" objectType="CheckBox" fmlaLink="$L$23" lockText="1" noThreeD="1"/>
</file>

<file path=xl/ctrlProps/ctrlProp225.xml><?xml version="1.0" encoding="utf-8"?>
<formControlPr xmlns="http://schemas.microsoft.com/office/spreadsheetml/2009/9/main" objectType="CheckBox" fmlaLink="$M$23" lockText="1" noThreeD="1"/>
</file>

<file path=xl/ctrlProps/ctrlProp226.xml><?xml version="1.0" encoding="utf-8"?>
<formControlPr xmlns="http://schemas.microsoft.com/office/spreadsheetml/2009/9/main" objectType="CheckBox" fmlaLink="$N$23" lockText="1" noThreeD="1"/>
</file>

<file path=xl/ctrlProps/ctrlProp227.xml><?xml version="1.0" encoding="utf-8"?>
<formControlPr xmlns="http://schemas.microsoft.com/office/spreadsheetml/2009/9/main" objectType="CheckBox" fmlaLink="$O$23" lockText="1" noThreeD="1"/>
</file>

<file path=xl/ctrlProps/ctrlProp228.xml><?xml version="1.0" encoding="utf-8"?>
<formControlPr xmlns="http://schemas.microsoft.com/office/spreadsheetml/2009/9/main" objectType="CheckBox" fmlaLink="$P$23" lockText="1" noThreeD="1"/>
</file>

<file path=xl/ctrlProps/ctrlProp229.xml><?xml version="1.0" encoding="utf-8"?>
<formControlPr xmlns="http://schemas.microsoft.com/office/spreadsheetml/2009/9/main" objectType="CheckBox" fmlaLink="$Q$23" lockText="1" noThreeD="1"/>
</file>

<file path=xl/ctrlProps/ctrlProp23.xml><?xml version="1.0" encoding="utf-8"?>
<formControlPr xmlns="http://schemas.microsoft.com/office/spreadsheetml/2009/9/main" objectType="CheckBox" fmlaLink="$X$16" lockText="1" noThreeD="1"/>
</file>

<file path=xl/ctrlProps/ctrlProp230.xml><?xml version="1.0" encoding="utf-8"?>
<formControlPr xmlns="http://schemas.microsoft.com/office/spreadsheetml/2009/9/main" objectType="CheckBox" fmlaLink="$R$23" lockText="1" noThreeD="1"/>
</file>

<file path=xl/ctrlProps/ctrlProp231.xml><?xml version="1.0" encoding="utf-8"?>
<formControlPr xmlns="http://schemas.microsoft.com/office/spreadsheetml/2009/9/main" objectType="CheckBox" fmlaLink="$S$23" lockText="1" noThreeD="1"/>
</file>

<file path=xl/ctrlProps/ctrlProp232.xml><?xml version="1.0" encoding="utf-8"?>
<formControlPr xmlns="http://schemas.microsoft.com/office/spreadsheetml/2009/9/main" objectType="CheckBox" fmlaLink="$T$23" lockText="1" noThreeD="1"/>
</file>

<file path=xl/ctrlProps/ctrlProp233.xml><?xml version="1.0" encoding="utf-8"?>
<formControlPr xmlns="http://schemas.microsoft.com/office/spreadsheetml/2009/9/main" objectType="CheckBox" fmlaLink="$U$23" lockText="1" noThreeD="1"/>
</file>

<file path=xl/ctrlProps/ctrlProp234.xml><?xml version="1.0" encoding="utf-8"?>
<formControlPr xmlns="http://schemas.microsoft.com/office/spreadsheetml/2009/9/main" objectType="CheckBox" fmlaLink="$V$23" lockText="1" noThreeD="1"/>
</file>

<file path=xl/ctrlProps/ctrlProp235.xml><?xml version="1.0" encoding="utf-8"?>
<formControlPr xmlns="http://schemas.microsoft.com/office/spreadsheetml/2009/9/main" objectType="CheckBox" fmlaLink="$W$23" lockText="1" noThreeD="1"/>
</file>

<file path=xl/ctrlProps/ctrlProp236.xml><?xml version="1.0" encoding="utf-8"?>
<formControlPr xmlns="http://schemas.microsoft.com/office/spreadsheetml/2009/9/main" objectType="CheckBox" fmlaLink="$X$23" lockText="1" noThreeD="1"/>
</file>

<file path=xl/ctrlProps/ctrlProp237.xml><?xml version="1.0" encoding="utf-8"?>
<formControlPr xmlns="http://schemas.microsoft.com/office/spreadsheetml/2009/9/main" objectType="CheckBox" fmlaLink="$Y$23" lockText="1" noThreeD="1"/>
</file>

<file path=xl/ctrlProps/ctrlProp238.xml><?xml version="1.0" encoding="utf-8"?>
<formControlPr xmlns="http://schemas.microsoft.com/office/spreadsheetml/2009/9/main" objectType="CheckBox" fmlaLink="$Z$23" lockText="1" noThreeD="1"/>
</file>

<file path=xl/ctrlProps/ctrlProp239.xml><?xml version="1.0" encoding="utf-8"?>
<formControlPr xmlns="http://schemas.microsoft.com/office/spreadsheetml/2009/9/main" objectType="CheckBox" fmlaLink="$AA$23" lockText="1" noThreeD="1"/>
</file>

<file path=xl/ctrlProps/ctrlProp24.xml><?xml version="1.0" encoding="utf-8"?>
<formControlPr xmlns="http://schemas.microsoft.com/office/spreadsheetml/2009/9/main" objectType="CheckBox" fmlaLink="$Y$16" lockText="1" noThreeD="1"/>
</file>

<file path=xl/ctrlProps/ctrlProp240.xml><?xml version="1.0" encoding="utf-8"?>
<formControlPr xmlns="http://schemas.microsoft.com/office/spreadsheetml/2009/9/main" objectType="CheckBox" fmlaLink="$AB$23" lockText="1" noThreeD="1"/>
</file>

<file path=xl/ctrlProps/ctrlProp241.xml><?xml version="1.0" encoding="utf-8"?>
<formControlPr xmlns="http://schemas.microsoft.com/office/spreadsheetml/2009/9/main" objectType="CheckBox" fmlaLink="$AC$23" lockText="1" noThreeD="1"/>
</file>

<file path=xl/ctrlProps/ctrlProp242.xml><?xml version="1.0" encoding="utf-8"?>
<formControlPr xmlns="http://schemas.microsoft.com/office/spreadsheetml/2009/9/main" objectType="CheckBox" fmlaLink="$AD$23" lockText="1" noThreeD="1"/>
</file>

<file path=xl/ctrlProps/ctrlProp243.xml><?xml version="1.0" encoding="utf-8"?>
<formControlPr xmlns="http://schemas.microsoft.com/office/spreadsheetml/2009/9/main" objectType="CheckBox" fmlaLink="$AE$23" lockText="1" noThreeD="1"/>
</file>

<file path=xl/ctrlProps/ctrlProp244.xml><?xml version="1.0" encoding="utf-8"?>
<formControlPr xmlns="http://schemas.microsoft.com/office/spreadsheetml/2009/9/main" objectType="CheckBox" fmlaLink="$AF$23" lockText="1" noThreeD="1"/>
</file>

<file path=xl/ctrlProps/ctrlProp245.xml><?xml version="1.0" encoding="utf-8"?>
<formControlPr xmlns="http://schemas.microsoft.com/office/spreadsheetml/2009/9/main" objectType="CheckBox" fmlaLink="$B$24" lockText="1" noThreeD="1"/>
</file>

<file path=xl/ctrlProps/ctrlProp246.xml><?xml version="1.0" encoding="utf-8"?>
<formControlPr xmlns="http://schemas.microsoft.com/office/spreadsheetml/2009/9/main" objectType="CheckBox" fmlaLink="$C$24" lockText="1" noThreeD="1"/>
</file>

<file path=xl/ctrlProps/ctrlProp247.xml><?xml version="1.0" encoding="utf-8"?>
<formControlPr xmlns="http://schemas.microsoft.com/office/spreadsheetml/2009/9/main" objectType="CheckBox" fmlaLink="$D$24" lockText="1" noThreeD="1"/>
</file>

<file path=xl/ctrlProps/ctrlProp248.xml><?xml version="1.0" encoding="utf-8"?>
<formControlPr xmlns="http://schemas.microsoft.com/office/spreadsheetml/2009/9/main" objectType="CheckBox" fmlaLink="$E$24" lockText="1" noThreeD="1"/>
</file>

<file path=xl/ctrlProps/ctrlProp249.xml><?xml version="1.0" encoding="utf-8"?>
<formControlPr xmlns="http://schemas.microsoft.com/office/spreadsheetml/2009/9/main" objectType="CheckBox" fmlaLink="$F$24" lockText="1" noThreeD="1"/>
</file>

<file path=xl/ctrlProps/ctrlProp25.xml><?xml version="1.0" encoding="utf-8"?>
<formControlPr xmlns="http://schemas.microsoft.com/office/spreadsheetml/2009/9/main" objectType="CheckBox" fmlaLink="$Z$16" lockText="1" noThreeD="1"/>
</file>

<file path=xl/ctrlProps/ctrlProp250.xml><?xml version="1.0" encoding="utf-8"?>
<formControlPr xmlns="http://schemas.microsoft.com/office/spreadsheetml/2009/9/main" objectType="CheckBox" fmlaLink="$G$24" lockText="1" noThreeD="1"/>
</file>

<file path=xl/ctrlProps/ctrlProp251.xml><?xml version="1.0" encoding="utf-8"?>
<formControlPr xmlns="http://schemas.microsoft.com/office/spreadsheetml/2009/9/main" objectType="CheckBox" fmlaLink="$H$24" lockText="1" noThreeD="1"/>
</file>

<file path=xl/ctrlProps/ctrlProp252.xml><?xml version="1.0" encoding="utf-8"?>
<formControlPr xmlns="http://schemas.microsoft.com/office/spreadsheetml/2009/9/main" objectType="CheckBox" fmlaLink="$I$24" lockText="1" noThreeD="1"/>
</file>

<file path=xl/ctrlProps/ctrlProp253.xml><?xml version="1.0" encoding="utf-8"?>
<formControlPr xmlns="http://schemas.microsoft.com/office/spreadsheetml/2009/9/main" objectType="CheckBox" fmlaLink="$J$24" lockText="1" noThreeD="1"/>
</file>

<file path=xl/ctrlProps/ctrlProp254.xml><?xml version="1.0" encoding="utf-8"?>
<formControlPr xmlns="http://schemas.microsoft.com/office/spreadsheetml/2009/9/main" objectType="CheckBox" fmlaLink="$K$24" lockText="1" noThreeD="1"/>
</file>

<file path=xl/ctrlProps/ctrlProp255.xml><?xml version="1.0" encoding="utf-8"?>
<formControlPr xmlns="http://schemas.microsoft.com/office/spreadsheetml/2009/9/main" objectType="CheckBox" fmlaLink="$L$24" lockText="1" noThreeD="1"/>
</file>

<file path=xl/ctrlProps/ctrlProp256.xml><?xml version="1.0" encoding="utf-8"?>
<formControlPr xmlns="http://schemas.microsoft.com/office/spreadsheetml/2009/9/main" objectType="CheckBox" fmlaLink="$M$24" lockText="1" noThreeD="1"/>
</file>

<file path=xl/ctrlProps/ctrlProp257.xml><?xml version="1.0" encoding="utf-8"?>
<formControlPr xmlns="http://schemas.microsoft.com/office/spreadsheetml/2009/9/main" objectType="CheckBox" fmlaLink="$N$24" lockText="1" noThreeD="1"/>
</file>

<file path=xl/ctrlProps/ctrlProp258.xml><?xml version="1.0" encoding="utf-8"?>
<formControlPr xmlns="http://schemas.microsoft.com/office/spreadsheetml/2009/9/main" objectType="CheckBox" fmlaLink="$O$24" lockText="1" noThreeD="1"/>
</file>

<file path=xl/ctrlProps/ctrlProp259.xml><?xml version="1.0" encoding="utf-8"?>
<formControlPr xmlns="http://schemas.microsoft.com/office/spreadsheetml/2009/9/main" objectType="CheckBox" fmlaLink="$P$24" lockText="1" noThreeD="1"/>
</file>

<file path=xl/ctrlProps/ctrlProp26.xml><?xml version="1.0" encoding="utf-8"?>
<formControlPr xmlns="http://schemas.microsoft.com/office/spreadsheetml/2009/9/main" objectType="CheckBox" fmlaLink="$AA$16" lockText="1" noThreeD="1"/>
</file>

<file path=xl/ctrlProps/ctrlProp260.xml><?xml version="1.0" encoding="utf-8"?>
<formControlPr xmlns="http://schemas.microsoft.com/office/spreadsheetml/2009/9/main" objectType="CheckBox" fmlaLink="$Q$24" lockText="1" noThreeD="1"/>
</file>

<file path=xl/ctrlProps/ctrlProp261.xml><?xml version="1.0" encoding="utf-8"?>
<formControlPr xmlns="http://schemas.microsoft.com/office/spreadsheetml/2009/9/main" objectType="CheckBox" fmlaLink="$R$24" lockText="1" noThreeD="1"/>
</file>

<file path=xl/ctrlProps/ctrlProp262.xml><?xml version="1.0" encoding="utf-8"?>
<formControlPr xmlns="http://schemas.microsoft.com/office/spreadsheetml/2009/9/main" objectType="CheckBox" fmlaLink="$S$24" lockText="1" noThreeD="1"/>
</file>

<file path=xl/ctrlProps/ctrlProp263.xml><?xml version="1.0" encoding="utf-8"?>
<formControlPr xmlns="http://schemas.microsoft.com/office/spreadsheetml/2009/9/main" objectType="CheckBox" fmlaLink="$T$24" lockText="1" noThreeD="1"/>
</file>

<file path=xl/ctrlProps/ctrlProp264.xml><?xml version="1.0" encoding="utf-8"?>
<formControlPr xmlns="http://schemas.microsoft.com/office/spreadsheetml/2009/9/main" objectType="CheckBox" fmlaLink="$U$24" lockText="1" noThreeD="1"/>
</file>

<file path=xl/ctrlProps/ctrlProp265.xml><?xml version="1.0" encoding="utf-8"?>
<formControlPr xmlns="http://schemas.microsoft.com/office/spreadsheetml/2009/9/main" objectType="CheckBox" fmlaLink="$V$24" lockText="1" noThreeD="1"/>
</file>

<file path=xl/ctrlProps/ctrlProp266.xml><?xml version="1.0" encoding="utf-8"?>
<formControlPr xmlns="http://schemas.microsoft.com/office/spreadsheetml/2009/9/main" objectType="CheckBox" fmlaLink="$W$24" lockText="1" noThreeD="1"/>
</file>

<file path=xl/ctrlProps/ctrlProp267.xml><?xml version="1.0" encoding="utf-8"?>
<formControlPr xmlns="http://schemas.microsoft.com/office/spreadsheetml/2009/9/main" objectType="CheckBox" fmlaLink="$X$24" lockText="1" noThreeD="1"/>
</file>

<file path=xl/ctrlProps/ctrlProp268.xml><?xml version="1.0" encoding="utf-8"?>
<formControlPr xmlns="http://schemas.microsoft.com/office/spreadsheetml/2009/9/main" objectType="CheckBox" fmlaLink="$Y$24" lockText="1" noThreeD="1"/>
</file>

<file path=xl/ctrlProps/ctrlProp269.xml><?xml version="1.0" encoding="utf-8"?>
<formControlPr xmlns="http://schemas.microsoft.com/office/spreadsheetml/2009/9/main" objectType="CheckBox" fmlaLink="$Z$24" lockText="1" noThreeD="1"/>
</file>

<file path=xl/ctrlProps/ctrlProp27.xml><?xml version="1.0" encoding="utf-8"?>
<formControlPr xmlns="http://schemas.microsoft.com/office/spreadsheetml/2009/9/main" objectType="CheckBox" fmlaLink="$AB$16" lockText="1" noThreeD="1"/>
</file>

<file path=xl/ctrlProps/ctrlProp270.xml><?xml version="1.0" encoding="utf-8"?>
<formControlPr xmlns="http://schemas.microsoft.com/office/spreadsheetml/2009/9/main" objectType="CheckBox" fmlaLink="$AA$24" lockText="1" noThreeD="1"/>
</file>

<file path=xl/ctrlProps/ctrlProp271.xml><?xml version="1.0" encoding="utf-8"?>
<formControlPr xmlns="http://schemas.microsoft.com/office/spreadsheetml/2009/9/main" objectType="CheckBox" fmlaLink="$AB$24" lockText="1" noThreeD="1"/>
</file>

<file path=xl/ctrlProps/ctrlProp272.xml><?xml version="1.0" encoding="utf-8"?>
<formControlPr xmlns="http://schemas.microsoft.com/office/spreadsheetml/2009/9/main" objectType="CheckBox" fmlaLink="$AC$24" lockText="1" noThreeD="1"/>
</file>

<file path=xl/ctrlProps/ctrlProp273.xml><?xml version="1.0" encoding="utf-8"?>
<formControlPr xmlns="http://schemas.microsoft.com/office/spreadsheetml/2009/9/main" objectType="CheckBox" fmlaLink="$AD$24" lockText="1" noThreeD="1"/>
</file>

<file path=xl/ctrlProps/ctrlProp274.xml><?xml version="1.0" encoding="utf-8"?>
<formControlPr xmlns="http://schemas.microsoft.com/office/spreadsheetml/2009/9/main" objectType="CheckBox" fmlaLink="$AE$24" lockText="1" noThreeD="1"/>
</file>

<file path=xl/ctrlProps/ctrlProp275.xml><?xml version="1.0" encoding="utf-8"?>
<formControlPr xmlns="http://schemas.microsoft.com/office/spreadsheetml/2009/9/main" objectType="CheckBox" fmlaLink="$B$25" lockText="1" noThreeD="1"/>
</file>

<file path=xl/ctrlProps/ctrlProp276.xml><?xml version="1.0" encoding="utf-8"?>
<formControlPr xmlns="http://schemas.microsoft.com/office/spreadsheetml/2009/9/main" objectType="CheckBox" fmlaLink="$C$25" lockText="1" noThreeD="1"/>
</file>

<file path=xl/ctrlProps/ctrlProp277.xml><?xml version="1.0" encoding="utf-8"?>
<formControlPr xmlns="http://schemas.microsoft.com/office/spreadsheetml/2009/9/main" objectType="CheckBox" fmlaLink="$D$25" lockText="1" noThreeD="1"/>
</file>

<file path=xl/ctrlProps/ctrlProp278.xml><?xml version="1.0" encoding="utf-8"?>
<formControlPr xmlns="http://schemas.microsoft.com/office/spreadsheetml/2009/9/main" objectType="CheckBox" fmlaLink="$E$25" lockText="1" noThreeD="1"/>
</file>

<file path=xl/ctrlProps/ctrlProp279.xml><?xml version="1.0" encoding="utf-8"?>
<formControlPr xmlns="http://schemas.microsoft.com/office/spreadsheetml/2009/9/main" objectType="CheckBox" fmlaLink="$F$25" lockText="1" noThreeD="1"/>
</file>

<file path=xl/ctrlProps/ctrlProp28.xml><?xml version="1.0" encoding="utf-8"?>
<formControlPr xmlns="http://schemas.microsoft.com/office/spreadsheetml/2009/9/main" objectType="CheckBox" fmlaLink="$AC$16" lockText="1" noThreeD="1"/>
</file>

<file path=xl/ctrlProps/ctrlProp280.xml><?xml version="1.0" encoding="utf-8"?>
<formControlPr xmlns="http://schemas.microsoft.com/office/spreadsheetml/2009/9/main" objectType="CheckBox" fmlaLink="$G$25" lockText="1" noThreeD="1"/>
</file>

<file path=xl/ctrlProps/ctrlProp281.xml><?xml version="1.0" encoding="utf-8"?>
<formControlPr xmlns="http://schemas.microsoft.com/office/spreadsheetml/2009/9/main" objectType="CheckBox" fmlaLink="$H$25" lockText="1" noThreeD="1"/>
</file>

<file path=xl/ctrlProps/ctrlProp282.xml><?xml version="1.0" encoding="utf-8"?>
<formControlPr xmlns="http://schemas.microsoft.com/office/spreadsheetml/2009/9/main" objectType="CheckBox" fmlaLink="$I$25" lockText="1" noThreeD="1"/>
</file>

<file path=xl/ctrlProps/ctrlProp283.xml><?xml version="1.0" encoding="utf-8"?>
<formControlPr xmlns="http://schemas.microsoft.com/office/spreadsheetml/2009/9/main" objectType="CheckBox" fmlaLink="$J$25" lockText="1" noThreeD="1"/>
</file>

<file path=xl/ctrlProps/ctrlProp284.xml><?xml version="1.0" encoding="utf-8"?>
<formControlPr xmlns="http://schemas.microsoft.com/office/spreadsheetml/2009/9/main" objectType="CheckBox" fmlaLink="$K$25" lockText="1" noThreeD="1"/>
</file>

<file path=xl/ctrlProps/ctrlProp285.xml><?xml version="1.0" encoding="utf-8"?>
<formControlPr xmlns="http://schemas.microsoft.com/office/spreadsheetml/2009/9/main" objectType="CheckBox" fmlaLink="$L$25" lockText="1" noThreeD="1"/>
</file>

<file path=xl/ctrlProps/ctrlProp286.xml><?xml version="1.0" encoding="utf-8"?>
<formControlPr xmlns="http://schemas.microsoft.com/office/spreadsheetml/2009/9/main" objectType="CheckBox" fmlaLink="$M$25" lockText="1" noThreeD="1"/>
</file>

<file path=xl/ctrlProps/ctrlProp287.xml><?xml version="1.0" encoding="utf-8"?>
<formControlPr xmlns="http://schemas.microsoft.com/office/spreadsheetml/2009/9/main" objectType="CheckBox" fmlaLink="$N$25" lockText="1" noThreeD="1"/>
</file>

<file path=xl/ctrlProps/ctrlProp288.xml><?xml version="1.0" encoding="utf-8"?>
<formControlPr xmlns="http://schemas.microsoft.com/office/spreadsheetml/2009/9/main" objectType="CheckBox" fmlaLink="$O$25" lockText="1" noThreeD="1"/>
</file>

<file path=xl/ctrlProps/ctrlProp289.xml><?xml version="1.0" encoding="utf-8"?>
<formControlPr xmlns="http://schemas.microsoft.com/office/spreadsheetml/2009/9/main" objectType="CheckBox" fmlaLink="$P$25" lockText="1" noThreeD="1"/>
</file>

<file path=xl/ctrlProps/ctrlProp29.xml><?xml version="1.0" encoding="utf-8"?>
<formControlPr xmlns="http://schemas.microsoft.com/office/spreadsheetml/2009/9/main" objectType="CheckBox" fmlaLink="$AD$16" lockText="1" noThreeD="1"/>
</file>

<file path=xl/ctrlProps/ctrlProp290.xml><?xml version="1.0" encoding="utf-8"?>
<formControlPr xmlns="http://schemas.microsoft.com/office/spreadsheetml/2009/9/main" objectType="CheckBox" fmlaLink="$Q$25" lockText="1" noThreeD="1"/>
</file>

<file path=xl/ctrlProps/ctrlProp291.xml><?xml version="1.0" encoding="utf-8"?>
<formControlPr xmlns="http://schemas.microsoft.com/office/spreadsheetml/2009/9/main" objectType="CheckBox" fmlaLink="$R$25" lockText="1" noThreeD="1"/>
</file>

<file path=xl/ctrlProps/ctrlProp292.xml><?xml version="1.0" encoding="utf-8"?>
<formControlPr xmlns="http://schemas.microsoft.com/office/spreadsheetml/2009/9/main" objectType="CheckBox" fmlaLink="$S$25" lockText="1" noThreeD="1"/>
</file>

<file path=xl/ctrlProps/ctrlProp293.xml><?xml version="1.0" encoding="utf-8"?>
<formControlPr xmlns="http://schemas.microsoft.com/office/spreadsheetml/2009/9/main" objectType="CheckBox" fmlaLink="$T$25" lockText="1" noThreeD="1"/>
</file>

<file path=xl/ctrlProps/ctrlProp294.xml><?xml version="1.0" encoding="utf-8"?>
<formControlPr xmlns="http://schemas.microsoft.com/office/spreadsheetml/2009/9/main" objectType="CheckBox" fmlaLink="$U$25" lockText="1" noThreeD="1"/>
</file>

<file path=xl/ctrlProps/ctrlProp295.xml><?xml version="1.0" encoding="utf-8"?>
<formControlPr xmlns="http://schemas.microsoft.com/office/spreadsheetml/2009/9/main" objectType="CheckBox" fmlaLink="$V$25" lockText="1" noThreeD="1"/>
</file>

<file path=xl/ctrlProps/ctrlProp296.xml><?xml version="1.0" encoding="utf-8"?>
<formControlPr xmlns="http://schemas.microsoft.com/office/spreadsheetml/2009/9/main" objectType="CheckBox" fmlaLink="$W$25" lockText="1" noThreeD="1"/>
</file>

<file path=xl/ctrlProps/ctrlProp297.xml><?xml version="1.0" encoding="utf-8"?>
<formControlPr xmlns="http://schemas.microsoft.com/office/spreadsheetml/2009/9/main" objectType="CheckBox" fmlaLink="$X$25" lockText="1" noThreeD="1"/>
</file>

<file path=xl/ctrlProps/ctrlProp298.xml><?xml version="1.0" encoding="utf-8"?>
<formControlPr xmlns="http://schemas.microsoft.com/office/spreadsheetml/2009/9/main" objectType="CheckBox" fmlaLink="$Y$25" lockText="1" noThreeD="1"/>
</file>

<file path=xl/ctrlProps/ctrlProp299.xml><?xml version="1.0" encoding="utf-8"?>
<formControlPr xmlns="http://schemas.microsoft.com/office/spreadsheetml/2009/9/main" objectType="CheckBox" fmlaLink="$Z$25" lockText="1" noThreeD="1"/>
</file>

<file path=xl/ctrlProps/ctrlProp3.xml><?xml version="1.0" encoding="utf-8"?>
<formControlPr xmlns="http://schemas.microsoft.com/office/spreadsheetml/2009/9/main" objectType="CheckBox" fmlaLink="$D$16" lockText="1" noThreeD="1"/>
</file>

<file path=xl/ctrlProps/ctrlProp30.xml><?xml version="1.0" encoding="utf-8"?>
<formControlPr xmlns="http://schemas.microsoft.com/office/spreadsheetml/2009/9/main" objectType="CheckBox" fmlaLink="$AE$16" lockText="1" noThreeD="1"/>
</file>

<file path=xl/ctrlProps/ctrlProp300.xml><?xml version="1.0" encoding="utf-8"?>
<formControlPr xmlns="http://schemas.microsoft.com/office/spreadsheetml/2009/9/main" objectType="CheckBox" fmlaLink="$AA$25" lockText="1" noThreeD="1"/>
</file>

<file path=xl/ctrlProps/ctrlProp301.xml><?xml version="1.0" encoding="utf-8"?>
<formControlPr xmlns="http://schemas.microsoft.com/office/spreadsheetml/2009/9/main" objectType="CheckBox" fmlaLink="$AB$25" lockText="1" noThreeD="1"/>
</file>

<file path=xl/ctrlProps/ctrlProp302.xml><?xml version="1.0" encoding="utf-8"?>
<formControlPr xmlns="http://schemas.microsoft.com/office/spreadsheetml/2009/9/main" objectType="CheckBox" fmlaLink="$AC$25" lockText="1" noThreeD="1"/>
</file>

<file path=xl/ctrlProps/ctrlProp303.xml><?xml version="1.0" encoding="utf-8"?>
<formControlPr xmlns="http://schemas.microsoft.com/office/spreadsheetml/2009/9/main" objectType="CheckBox" fmlaLink="$AD$25" lockText="1" noThreeD="1"/>
</file>

<file path=xl/ctrlProps/ctrlProp304.xml><?xml version="1.0" encoding="utf-8"?>
<formControlPr xmlns="http://schemas.microsoft.com/office/spreadsheetml/2009/9/main" objectType="CheckBox" fmlaLink="$AE$25" lockText="1" noThreeD="1"/>
</file>

<file path=xl/ctrlProps/ctrlProp305.xml><?xml version="1.0" encoding="utf-8"?>
<formControlPr xmlns="http://schemas.microsoft.com/office/spreadsheetml/2009/9/main" objectType="CheckBox" fmlaLink="$AF$25" lockText="1" noThreeD="1"/>
</file>

<file path=xl/ctrlProps/ctrlProp306.xml><?xml version="1.0" encoding="utf-8"?>
<formControlPr xmlns="http://schemas.microsoft.com/office/spreadsheetml/2009/9/main" objectType="CheckBox" fmlaLink="$B$26" lockText="1" noThreeD="1"/>
</file>

<file path=xl/ctrlProps/ctrlProp307.xml><?xml version="1.0" encoding="utf-8"?>
<formControlPr xmlns="http://schemas.microsoft.com/office/spreadsheetml/2009/9/main" objectType="CheckBox" fmlaLink="$C$26" lockText="1" noThreeD="1"/>
</file>

<file path=xl/ctrlProps/ctrlProp308.xml><?xml version="1.0" encoding="utf-8"?>
<formControlPr xmlns="http://schemas.microsoft.com/office/spreadsheetml/2009/9/main" objectType="CheckBox" fmlaLink="$D$26" lockText="1" noThreeD="1"/>
</file>

<file path=xl/ctrlProps/ctrlProp309.xml><?xml version="1.0" encoding="utf-8"?>
<formControlPr xmlns="http://schemas.microsoft.com/office/spreadsheetml/2009/9/main" objectType="CheckBox" fmlaLink="$E$26" lockText="1" noThreeD="1"/>
</file>

<file path=xl/ctrlProps/ctrlProp31.xml><?xml version="1.0" encoding="utf-8"?>
<formControlPr xmlns="http://schemas.microsoft.com/office/spreadsheetml/2009/9/main" objectType="CheckBox" fmlaLink="$AF$16" lockText="1" noThreeD="1"/>
</file>

<file path=xl/ctrlProps/ctrlProp310.xml><?xml version="1.0" encoding="utf-8"?>
<formControlPr xmlns="http://schemas.microsoft.com/office/spreadsheetml/2009/9/main" objectType="CheckBox" fmlaLink="$F$26" lockText="1" noThreeD="1"/>
</file>

<file path=xl/ctrlProps/ctrlProp311.xml><?xml version="1.0" encoding="utf-8"?>
<formControlPr xmlns="http://schemas.microsoft.com/office/spreadsheetml/2009/9/main" objectType="CheckBox" fmlaLink="$G$26" lockText="1" noThreeD="1"/>
</file>

<file path=xl/ctrlProps/ctrlProp312.xml><?xml version="1.0" encoding="utf-8"?>
<formControlPr xmlns="http://schemas.microsoft.com/office/spreadsheetml/2009/9/main" objectType="CheckBox" fmlaLink="$H$26" lockText="1" noThreeD="1"/>
</file>

<file path=xl/ctrlProps/ctrlProp313.xml><?xml version="1.0" encoding="utf-8"?>
<formControlPr xmlns="http://schemas.microsoft.com/office/spreadsheetml/2009/9/main" objectType="CheckBox" fmlaLink="$I$26" lockText="1" noThreeD="1"/>
</file>

<file path=xl/ctrlProps/ctrlProp314.xml><?xml version="1.0" encoding="utf-8"?>
<formControlPr xmlns="http://schemas.microsoft.com/office/spreadsheetml/2009/9/main" objectType="CheckBox" fmlaLink="$J$26" lockText="1" noThreeD="1"/>
</file>

<file path=xl/ctrlProps/ctrlProp315.xml><?xml version="1.0" encoding="utf-8"?>
<formControlPr xmlns="http://schemas.microsoft.com/office/spreadsheetml/2009/9/main" objectType="CheckBox" fmlaLink="$K$26" lockText="1" noThreeD="1"/>
</file>

<file path=xl/ctrlProps/ctrlProp316.xml><?xml version="1.0" encoding="utf-8"?>
<formControlPr xmlns="http://schemas.microsoft.com/office/spreadsheetml/2009/9/main" objectType="CheckBox" fmlaLink="$L$26" lockText="1" noThreeD="1"/>
</file>

<file path=xl/ctrlProps/ctrlProp317.xml><?xml version="1.0" encoding="utf-8"?>
<formControlPr xmlns="http://schemas.microsoft.com/office/spreadsheetml/2009/9/main" objectType="CheckBox" fmlaLink="$M$26" lockText="1" noThreeD="1"/>
</file>

<file path=xl/ctrlProps/ctrlProp318.xml><?xml version="1.0" encoding="utf-8"?>
<formControlPr xmlns="http://schemas.microsoft.com/office/spreadsheetml/2009/9/main" objectType="CheckBox" fmlaLink="$N$26" lockText="1" noThreeD="1"/>
</file>

<file path=xl/ctrlProps/ctrlProp319.xml><?xml version="1.0" encoding="utf-8"?>
<formControlPr xmlns="http://schemas.microsoft.com/office/spreadsheetml/2009/9/main" objectType="CheckBox" fmlaLink="$O$26" lockText="1" noThreeD="1"/>
</file>

<file path=xl/ctrlProps/ctrlProp32.xml><?xml version="1.0" encoding="utf-8"?>
<formControlPr xmlns="http://schemas.microsoft.com/office/spreadsheetml/2009/9/main" objectType="CheckBox" fmlaLink="$B$17" lockText="1" noThreeD="1"/>
</file>

<file path=xl/ctrlProps/ctrlProp320.xml><?xml version="1.0" encoding="utf-8"?>
<formControlPr xmlns="http://schemas.microsoft.com/office/spreadsheetml/2009/9/main" objectType="CheckBox" fmlaLink="$P$26" lockText="1" noThreeD="1"/>
</file>

<file path=xl/ctrlProps/ctrlProp321.xml><?xml version="1.0" encoding="utf-8"?>
<formControlPr xmlns="http://schemas.microsoft.com/office/spreadsheetml/2009/9/main" objectType="CheckBox" fmlaLink="$Q$26" lockText="1" noThreeD="1"/>
</file>

<file path=xl/ctrlProps/ctrlProp322.xml><?xml version="1.0" encoding="utf-8"?>
<formControlPr xmlns="http://schemas.microsoft.com/office/spreadsheetml/2009/9/main" objectType="CheckBox" fmlaLink="$R$26" lockText="1" noThreeD="1"/>
</file>

<file path=xl/ctrlProps/ctrlProp323.xml><?xml version="1.0" encoding="utf-8"?>
<formControlPr xmlns="http://schemas.microsoft.com/office/spreadsheetml/2009/9/main" objectType="CheckBox" fmlaLink="$S$26" lockText="1" noThreeD="1"/>
</file>

<file path=xl/ctrlProps/ctrlProp324.xml><?xml version="1.0" encoding="utf-8"?>
<formControlPr xmlns="http://schemas.microsoft.com/office/spreadsheetml/2009/9/main" objectType="CheckBox" fmlaLink="$T$26" lockText="1" noThreeD="1"/>
</file>

<file path=xl/ctrlProps/ctrlProp325.xml><?xml version="1.0" encoding="utf-8"?>
<formControlPr xmlns="http://schemas.microsoft.com/office/spreadsheetml/2009/9/main" objectType="CheckBox" fmlaLink="$U$26" lockText="1" noThreeD="1"/>
</file>

<file path=xl/ctrlProps/ctrlProp326.xml><?xml version="1.0" encoding="utf-8"?>
<formControlPr xmlns="http://schemas.microsoft.com/office/spreadsheetml/2009/9/main" objectType="CheckBox" fmlaLink="$V$26" lockText="1" noThreeD="1"/>
</file>

<file path=xl/ctrlProps/ctrlProp327.xml><?xml version="1.0" encoding="utf-8"?>
<formControlPr xmlns="http://schemas.microsoft.com/office/spreadsheetml/2009/9/main" objectType="CheckBox" fmlaLink="$W$26" lockText="1" noThreeD="1"/>
</file>

<file path=xl/ctrlProps/ctrlProp328.xml><?xml version="1.0" encoding="utf-8"?>
<formControlPr xmlns="http://schemas.microsoft.com/office/spreadsheetml/2009/9/main" objectType="CheckBox" fmlaLink="$X$26" lockText="1" noThreeD="1"/>
</file>

<file path=xl/ctrlProps/ctrlProp329.xml><?xml version="1.0" encoding="utf-8"?>
<formControlPr xmlns="http://schemas.microsoft.com/office/spreadsheetml/2009/9/main" objectType="CheckBox" fmlaLink="$Y$26" lockText="1" noThreeD="1"/>
</file>

<file path=xl/ctrlProps/ctrlProp33.xml><?xml version="1.0" encoding="utf-8"?>
<formControlPr xmlns="http://schemas.microsoft.com/office/spreadsheetml/2009/9/main" objectType="CheckBox" fmlaLink="$C$17" lockText="1" noThreeD="1"/>
</file>

<file path=xl/ctrlProps/ctrlProp330.xml><?xml version="1.0" encoding="utf-8"?>
<formControlPr xmlns="http://schemas.microsoft.com/office/spreadsheetml/2009/9/main" objectType="CheckBox" fmlaLink="$Z$26" lockText="1" noThreeD="1"/>
</file>

<file path=xl/ctrlProps/ctrlProp331.xml><?xml version="1.0" encoding="utf-8"?>
<formControlPr xmlns="http://schemas.microsoft.com/office/spreadsheetml/2009/9/main" objectType="CheckBox" fmlaLink="$AA$26" lockText="1" noThreeD="1"/>
</file>

<file path=xl/ctrlProps/ctrlProp332.xml><?xml version="1.0" encoding="utf-8"?>
<formControlPr xmlns="http://schemas.microsoft.com/office/spreadsheetml/2009/9/main" objectType="CheckBox" fmlaLink="$AB$26" lockText="1" noThreeD="1"/>
</file>

<file path=xl/ctrlProps/ctrlProp333.xml><?xml version="1.0" encoding="utf-8"?>
<formControlPr xmlns="http://schemas.microsoft.com/office/spreadsheetml/2009/9/main" objectType="CheckBox" fmlaLink="$AC$26" lockText="1" noThreeD="1"/>
</file>

<file path=xl/ctrlProps/ctrlProp334.xml><?xml version="1.0" encoding="utf-8"?>
<formControlPr xmlns="http://schemas.microsoft.com/office/spreadsheetml/2009/9/main" objectType="CheckBox" fmlaLink="$AD$26" lockText="1" noThreeD="1"/>
</file>

<file path=xl/ctrlProps/ctrlProp335.xml><?xml version="1.0" encoding="utf-8"?>
<formControlPr xmlns="http://schemas.microsoft.com/office/spreadsheetml/2009/9/main" objectType="CheckBox" fmlaLink="$AE$26" lockText="1" noThreeD="1"/>
</file>

<file path=xl/ctrlProps/ctrlProp336.xml><?xml version="1.0" encoding="utf-8"?>
<formControlPr xmlns="http://schemas.microsoft.com/office/spreadsheetml/2009/9/main" objectType="CheckBox" fmlaLink="$B$27" lockText="1" noThreeD="1"/>
</file>

<file path=xl/ctrlProps/ctrlProp337.xml><?xml version="1.0" encoding="utf-8"?>
<formControlPr xmlns="http://schemas.microsoft.com/office/spreadsheetml/2009/9/main" objectType="CheckBox" fmlaLink="$C$27" lockText="1" noThreeD="1"/>
</file>

<file path=xl/ctrlProps/ctrlProp338.xml><?xml version="1.0" encoding="utf-8"?>
<formControlPr xmlns="http://schemas.microsoft.com/office/spreadsheetml/2009/9/main" objectType="CheckBox" fmlaLink="$D$27" lockText="1" noThreeD="1"/>
</file>

<file path=xl/ctrlProps/ctrlProp339.xml><?xml version="1.0" encoding="utf-8"?>
<formControlPr xmlns="http://schemas.microsoft.com/office/spreadsheetml/2009/9/main" objectType="CheckBox" fmlaLink="$E$27" lockText="1" noThreeD="1"/>
</file>

<file path=xl/ctrlProps/ctrlProp34.xml><?xml version="1.0" encoding="utf-8"?>
<formControlPr xmlns="http://schemas.microsoft.com/office/spreadsheetml/2009/9/main" objectType="CheckBox" fmlaLink="$D$17" lockText="1" noThreeD="1"/>
</file>

<file path=xl/ctrlProps/ctrlProp340.xml><?xml version="1.0" encoding="utf-8"?>
<formControlPr xmlns="http://schemas.microsoft.com/office/spreadsheetml/2009/9/main" objectType="CheckBox" fmlaLink="$F$27" lockText="1" noThreeD="1"/>
</file>

<file path=xl/ctrlProps/ctrlProp341.xml><?xml version="1.0" encoding="utf-8"?>
<formControlPr xmlns="http://schemas.microsoft.com/office/spreadsheetml/2009/9/main" objectType="CheckBox" fmlaLink="$G$27" lockText="1" noThreeD="1"/>
</file>

<file path=xl/ctrlProps/ctrlProp342.xml><?xml version="1.0" encoding="utf-8"?>
<formControlPr xmlns="http://schemas.microsoft.com/office/spreadsheetml/2009/9/main" objectType="CheckBox" fmlaLink="$H$27" lockText="1" noThreeD="1"/>
</file>

<file path=xl/ctrlProps/ctrlProp343.xml><?xml version="1.0" encoding="utf-8"?>
<formControlPr xmlns="http://schemas.microsoft.com/office/spreadsheetml/2009/9/main" objectType="CheckBox" fmlaLink="$I$27" lockText="1" noThreeD="1"/>
</file>

<file path=xl/ctrlProps/ctrlProp344.xml><?xml version="1.0" encoding="utf-8"?>
<formControlPr xmlns="http://schemas.microsoft.com/office/spreadsheetml/2009/9/main" objectType="CheckBox" fmlaLink="$J$27" lockText="1" noThreeD="1"/>
</file>

<file path=xl/ctrlProps/ctrlProp345.xml><?xml version="1.0" encoding="utf-8"?>
<formControlPr xmlns="http://schemas.microsoft.com/office/spreadsheetml/2009/9/main" objectType="CheckBox" fmlaLink="$K$27" lockText="1" noThreeD="1"/>
</file>

<file path=xl/ctrlProps/ctrlProp346.xml><?xml version="1.0" encoding="utf-8"?>
<formControlPr xmlns="http://schemas.microsoft.com/office/spreadsheetml/2009/9/main" objectType="CheckBox" fmlaLink="$L$27" lockText="1" noThreeD="1"/>
</file>

<file path=xl/ctrlProps/ctrlProp347.xml><?xml version="1.0" encoding="utf-8"?>
<formControlPr xmlns="http://schemas.microsoft.com/office/spreadsheetml/2009/9/main" objectType="CheckBox" fmlaLink="$M$27" lockText="1" noThreeD="1"/>
</file>

<file path=xl/ctrlProps/ctrlProp348.xml><?xml version="1.0" encoding="utf-8"?>
<formControlPr xmlns="http://schemas.microsoft.com/office/spreadsheetml/2009/9/main" objectType="CheckBox" fmlaLink="$N$27" lockText="1" noThreeD="1"/>
</file>

<file path=xl/ctrlProps/ctrlProp349.xml><?xml version="1.0" encoding="utf-8"?>
<formControlPr xmlns="http://schemas.microsoft.com/office/spreadsheetml/2009/9/main" objectType="CheckBox" fmlaLink="$O$27" lockText="1" noThreeD="1"/>
</file>

<file path=xl/ctrlProps/ctrlProp35.xml><?xml version="1.0" encoding="utf-8"?>
<formControlPr xmlns="http://schemas.microsoft.com/office/spreadsheetml/2009/9/main" objectType="CheckBox" fmlaLink="$E$17" lockText="1" noThreeD="1"/>
</file>

<file path=xl/ctrlProps/ctrlProp350.xml><?xml version="1.0" encoding="utf-8"?>
<formControlPr xmlns="http://schemas.microsoft.com/office/spreadsheetml/2009/9/main" objectType="CheckBox" fmlaLink="$P$27" lockText="1" noThreeD="1"/>
</file>

<file path=xl/ctrlProps/ctrlProp351.xml><?xml version="1.0" encoding="utf-8"?>
<formControlPr xmlns="http://schemas.microsoft.com/office/spreadsheetml/2009/9/main" objectType="CheckBox" fmlaLink="$Q$27" lockText="1" noThreeD="1"/>
</file>

<file path=xl/ctrlProps/ctrlProp352.xml><?xml version="1.0" encoding="utf-8"?>
<formControlPr xmlns="http://schemas.microsoft.com/office/spreadsheetml/2009/9/main" objectType="CheckBox" fmlaLink="$R$27" lockText="1" noThreeD="1"/>
</file>

<file path=xl/ctrlProps/ctrlProp353.xml><?xml version="1.0" encoding="utf-8"?>
<formControlPr xmlns="http://schemas.microsoft.com/office/spreadsheetml/2009/9/main" objectType="CheckBox" fmlaLink="$S$27" lockText="1" noThreeD="1"/>
</file>

<file path=xl/ctrlProps/ctrlProp354.xml><?xml version="1.0" encoding="utf-8"?>
<formControlPr xmlns="http://schemas.microsoft.com/office/spreadsheetml/2009/9/main" objectType="CheckBox" fmlaLink="$T$27" lockText="1" noThreeD="1"/>
</file>

<file path=xl/ctrlProps/ctrlProp355.xml><?xml version="1.0" encoding="utf-8"?>
<formControlPr xmlns="http://schemas.microsoft.com/office/spreadsheetml/2009/9/main" objectType="CheckBox" fmlaLink="$U$27" lockText="1" noThreeD="1"/>
</file>

<file path=xl/ctrlProps/ctrlProp356.xml><?xml version="1.0" encoding="utf-8"?>
<formControlPr xmlns="http://schemas.microsoft.com/office/spreadsheetml/2009/9/main" objectType="CheckBox" fmlaLink="$V$27" lockText="1" noThreeD="1"/>
</file>

<file path=xl/ctrlProps/ctrlProp357.xml><?xml version="1.0" encoding="utf-8"?>
<formControlPr xmlns="http://schemas.microsoft.com/office/spreadsheetml/2009/9/main" objectType="CheckBox" fmlaLink="$W$27" lockText="1" noThreeD="1"/>
</file>

<file path=xl/ctrlProps/ctrlProp358.xml><?xml version="1.0" encoding="utf-8"?>
<formControlPr xmlns="http://schemas.microsoft.com/office/spreadsheetml/2009/9/main" objectType="CheckBox" fmlaLink="$X$27" lockText="1" noThreeD="1"/>
</file>

<file path=xl/ctrlProps/ctrlProp359.xml><?xml version="1.0" encoding="utf-8"?>
<formControlPr xmlns="http://schemas.microsoft.com/office/spreadsheetml/2009/9/main" objectType="CheckBox" fmlaLink="$Y$27" lockText="1" noThreeD="1"/>
</file>

<file path=xl/ctrlProps/ctrlProp36.xml><?xml version="1.0" encoding="utf-8"?>
<formControlPr xmlns="http://schemas.microsoft.com/office/spreadsheetml/2009/9/main" objectType="CheckBox" fmlaLink="$F$17" lockText="1" noThreeD="1"/>
</file>

<file path=xl/ctrlProps/ctrlProp360.xml><?xml version="1.0" encoding="utf-8"?>
<formControlPr xmlns="http://schemas.microsoft.com/office/spreadsheetml/2009/9/main" objectType="CheckBox" fmlaLink="$Z$27" lockText="1" noThreeD="1"/>
</file>

<file path=xl/ctrlProps/ctrlProp361.xml><?xml version="1.0" encoding="utf-8"?>
<formControlPr xmlns="http://schemas.microsoft.com/office/spreadsheetml/2009/9/main" objectType="CheckBox" fmlaLink="$AA$27" lockText="1" noThreeD="1"/>
</file>

<file path=xl/ctrlProps/ctrlProp362.xml><?xml version="1.0" encoding="utf-8"?>
<formControlPr xmlns="http://schemas.microsoft.com/office/spreadsheetml/2009/9/main" objectType="CheckBox" fmlaLink="$AB$27" lockText="1" noThreeD="1"/>
</file>

<file path=xl/ctrlProps/ctrlProp363.xml><?xml version="1.0" encoding="utf-8"?>
<formControlPr xmlns="http://schemas.microsoft.com/office/spreadsheetml/2009/9/main" objectType="CheckBox" fmlaLink="$AC$27" lockText="1" noThreeD="1"/>
</file>

<file path=xl/ctrlProps/ctrlProp364.xml><?xml version="1.0" encoding="utf-8"?>
<formControlPr xmlns="http://schemas.microsoft.com/office/spreadsheetml/2009/9/main" objectType="CheckBox" fmlaLink="$AD$27" lockText="1" noThreeD="1"/>
</file>

<file path=xl/ctrlProps/ctrlProp365.xml><?xml version="1.0" encoding="utf-8"?>
<formControlPr xmlns="http://schemas.microsoft.com/office/spreadsheetml/2009/9/main" objectType="CheckBox" fmlaLink="$AE$27" lockText="1" noThreeD="1"/>
</file>

<file path=xl/ctrlProps/ctrlProp366.xml><?xml version="1.0" encoding="utf-8"?>
<formControlPr xmlns="http://schemas.microsoft.com/office/spreadsheetml/2009/9/main" objectType="CheckBox" fmlaLink="$AF$27" lockText="1" noThreeD="1"/>
</file>

<file path=xl/ctrlProps/ctrlProp367.xml><?xml version="1.0" encoding="utf-8"?>
<formControlPr xmlns="http://schemas.microsoft.com/office/spreadsheetml/2009/9/main" objectType="CheckBox" fmlaLink="$B$17" lockText="1" noThreeD="1"/>
</file>

<file path=xl/ctrlProps/ctrlProp368.xml><?xml version="1.0" encoding="utf-8"?>
<formControlPr xmlns="http://schemas.microsoft.com/office/spreadsheetml/2009/9/main" objectType="CheckBox" fmlaLink="$B$17" lockText="1" noThreeD="1"/>
</file>

<file path=xl/ctrlProps/ctrlProp369.xml><?xml version="1.0" encoding="utf-8"?>
<formControlPr xmlns="http://schemas.microsoft.com/office/spreadsheetml/2009/9/main" objectType="CheckBox" fmlaLink="$B$18" lockText="1" noThreeD="1"/>
</file>

<file path=xl/ctrlProps/ctrlProp37.xml><?xml version="1.0" encoding="utf-8"?>
<formControlPr xmlns="http://schemas.microsoft.com/office/spreadsheetml/2009/9/main" objectType="CheckBox" fmlaLink="$G$17" lockText="1" noThreeD="1"/>
</file>

<file path=xl/ctrlProps/ctrlProp370.xml><?xml version="1.0" encoding="utf-8"?>
<formControlPr xmlns="http://schemas.microsoft.com/office/spreadsheetml/2009/9/main" objectType="CheckBox" fmlaLink="$B$17" lockText="1" noThreeD="1"/>
</file>

<file path=xl/ctrlProps/ctrlProp371.xml><?xml version="1.0" encoding="utf-8"?>
<formControlPr xmlns="http://schemas.microsoft.com/office/spreadsheetml/2009/9/main" objectType="CheckBox" fmlaLink="$B$16" lockText="1" noThreeD="1"/>
</file>

<file path=xl/ctrlProps/ctrlProp372.xml><?xml version="1.0" encoding="utf-8"?>
<formControlPr xmlns="http://schemas.microsoft.com/office/spreadsheetml/2009/9/main" objectType="CheckBox" fmlaLink="$B$19" lockText="1" noThreeD="1"/>
</file>

<file path=xl/ctrlProps/ctrlProp373.xml><?xml version="1.0" encoding="utf-8"?>
<formControlPr xmlns="http://schemas.microsoft.com/office/spreadsheetml/2009/9/main" objectType="CheckBox" fmlaLink="$B$17" lockText="1" noThreeD="1"/>
</file>

<file path=xl/ctrlProps/ctrlProp374.xml><?xml version="1.0" encoding="utf-8"?>
<formControlPr xmlns="http://schemas.microsoft.com/office/spreadsheetml/2009/9/main" objectType="CheckBox" fmlaLink="$B$16" lockText="1" noThreeD="1"/>
</file>

<file path=xl/ctrlProps/ctrlProp375.xml><?xml version="1.0" encoding="utf-8"?>
<formControlPr xmlns="http://schemas.microsoft.com/office/spreadsheetml/2009/9/main" objectType="CheckBox" fmlaLink="$B$20" lockText="1" noThreeD="1"/>
</file>

<file path=xl/ctrlProps/ctrlProp376.xml><?xml version="1.0" encoding="utf-8"?>
<formControlPr xmlns="http://schemas.microsoft.com/office/spreadsheetml/2009/9/main" objectType="CheckBox" fmlaLink="$B$17" lockText="1" noThreeD="1"/>
</file>

<file path=xl/ctrlProps/ctrlProp377.xml><?xml version="1.0" encoding="utf-8"?>
<formControlPr xmlns="http://schemas.microsoft.com/office/spreadsheetml/2009/9/main" objectType="CheckBox" fmlaLink="$B$16" lockText="1" noThreeD="1"/>
</file>

<file path=xl/ctrlProps/ctrlProp378.xml><?xml version="1.0" encoding="utf-8"?>
<formControlPr xmlns="http://schemas.microsoft.com/office/spreadsheetml/2009/9/main" objectType="CheckBox" fmlaLink="$B$21" lockText="1" noThreeD="1"/>
</file>

<file path=xl/ctrlProps/ctrlProp379.xml><?xml version="1.0" encoding="utf-8"?>
<formControlPr xmlns="http://schemas.microsoft.com/office/spreadsheetml/2009/9/main" objectType="CheckBox" fmlaLink="$B$17" lockText="1" noThreeD="1"/>
</file>

<file path=xl/ctrlProps/ctrlProp38.xml><?xml version="1.0" encoding="utf-8"?>
<formControlPr xmlns="http://schemas.microsoft.com/office/spreadsheetml/2009/9/main" objectType="CheckBox" fmlaLink="$H$17" lockText="1" noThreeD="1"/>
</file>

<file path=xl/ctrlProps/ctrlProp380.xml><?xml version="1.0" encoding="utf-8"?>
<formControlPr xmlns="http://schemas.microsoft.com/office/spreadsheetml/2009/9/main" objectType="CheckBox" fmlaLink="$B$16" lockText="1" noThreeD="1"/>
</file>

<file path=xl/ctrlProps/ctrlProp381.xml><?xml version="1.0" encoding="utf-8"?>
<formControlPr xmlns="http://schemas.microsoft.com/office/spreadsheetml/2009/9/main" objectType="CheckBox" fmlaLink="$B$22" lockText="1" noThreeD="1"/>
</file>

<file path=xl/ctrlProps/ctrlProp382.xml><?xml version="1.0" encoding="utf-8"?>
<formControlPr xmlns="http://schemas.microsoft.com/office/spreadsheetml/2009/9/main" objectType="CheckBox" fmlaLink="$B$17" lockText="1" noThreeD="1"/>
</file>

<file path=xl/ctrlProps/ctrlProp383.xml><?xml version="1.0" encoding="utf-8"?>
<formControlPr xmlns="http://schemas.microsoft.com/office/spreadsheetml/2009/9/main" objectType="CheckBox" fmlaLink="$B$16" lockText="1" noThreeD="1"/>
</file>

<file path=xl/ctrlProps/ctrlProp384.xml><?xml version="1.0" encoding="utf-8"?>
<formControlPr xmlns="http://schemas.microsoft.com/office/spreadsheetml/2009/9/main" objectType="CheckBox" fmlaLink="$B$23" lockText="1" noThreeD="1"/>
</file>

<file path=xl/ctrlProps/ctrlProp385.xml><?xml version="1.0" encoding="utf-8"?>
<formControlPr xmlns="http://schemas.microsoft.com/office/spreadsheetml/2009/9/main" objectType="CheckBox" fmlaLink="$B$17" lockText="1" noThreeD="1"/>
</file>

<file path=xl/ctrlProps/ctrlProp386.xml><?xml version="1.0" encoding="utf-8"?>
<formControlPr xmlns="http://schemas.microsoft.com/office/spreadsheetml/2009/9/main" objectType="CheckBox" fmlaLink="$B$16" lockText="1" noThreeD="1"/>
</file>

<file path=xl/ctrlProps/ctrlProp387.xml><?xml version="1.0" encoding="utf-8"?>
<formControlPr xmlns="http://schemas.microsoft.com/office/spreadsheetml/2009/9/main" objectType="CheckBox" fmlaLink="$B$24" lockText="1" noThreeD="1"/>
</file>

<file path=xl/ctrlProps/ctrlProp388.xml><?xml version="1.0" encoding="utf-8"?>
<formControlPr xmlns="http://schemas.microsoft.com/office/spreadsheetml/2009/9/main" objectType="CheckBox" fmlaLink="$B$17" lockText="1" noThreeD="1"/>
</file>

<file path=xl/ctrlProps/ctrlProp389.xml><?xml version="1.0" encoding="utf-8"?>
<formControlPr xmlns="http://schemas.microsoft.com/office/spreadsheetml/2009/9/main" objectType="CheckBox" fmlaLink="$B$16" lockText="1" noThreeD="1"/>
</file>

<file path=xl/ctrlProps/ctrlProp39.xml><?xml version="1.0" encoding="utf-8"?>
<formControlPr xmlns="http://schemas.microsoft.com/office/spreadsheetml/2009/9/main" objectType="CheckBox" fmlaLink="$I$17" lockText="1" noThreeD="1"/>
</file>

<file path=xl/ctrlProps/ctrlProp390.xml><?xml version="1.0" encoding="utf-8"?>
<formControlPr xmlns="http://schemas.microsoft.com/office/spreadsheetml/2009/9/main" objectType="CheckBox" fmlaLink="$B$25" lockText="1" noThreeD="1"/>
</file>

<file path=xl/ctrlProps/ctrlProp391.xml><?xml version="1.0" encoding="utf-8"?>
<formControlPr xmlns="http://schemas.microsoft.com/office/spreadsheetml/2009/9/main" objectType="CheckBox" fmlaLink="$B$17" lockText="1" noThreeD="1"/>
</file>

<file path=xl/ctrlProps/ctrlProp392.xml><?xml version="1.0" encoding="utf-8"?>
<formControlPr xmlns="http://schemas.microsoft.com/office/spreadsheetml/2009/9/main" objectType="CheckBox" fmlaLink="$B$16" lockText="1" noThreeD="1"/>
</file>

<file path=xl/ctrlProps/ctrlProp393.xml><?xml version="1.0" encoding="utf-8"?>
<formControlPr xmlns="http://schemas.microsoft.com/office/spreadsheetml/2009/9/main" objectType="CheckBox" fmlaLink="$B$26" lockText="1" noThreeD="1"/>
</file>

<file path=xl/ctrlProps/ctrlProp394.xml><?xml version="1.0" encoding="utf-8"?>
<formControlPr xmlns="http://schemas.microsoft.com/office/spreadsheetml/2009/9/main" objectType="CheckBox" fmlaLink="$B$17" lockText="1" noThreeD="1"/>
</file>

<file path=xl/ctrlProps/ctrlProp395.xml><?xml version="1.0" encoding="utf-8"?>
<formControlPr xmlns="http://schemas.microsoft.com/office/spreadsheetml/2009/9/main" objectType="CheckBox" fmlaLink="$B$27" lockText="1" noThreeD="1"/>
</file>

<file path=xl/ctrlProps/ctrlProp396.xml><?xml version="1.0" encoding="utf-8"?>
<formControlPr xmlns="http://schemas.microsoft.com/office/spreadsheetml/2009/9/main" objectType="Spin" dx="26" fmlaLink="$D$4" max="30000" page="10" val="0"/>
</file>

<file path=xl/ctrlProps/ctrlProp397.xml><?xml version="1.0" encoding="utf-8"?>
<formControlPr xmlns="http://schemas.microsoft.com/office/spreadsheetml/2009/9/main" objectType="Spin" dx="26" fmlaLink="$C$4" max="9" min="1" page="10"/>
</file>

<file path=xl/ctrlProps/ctrlProp398.xml><?xml version="1.0" encoding="utf-8"?>
<formControlPr xmlns="http://schemas.microsoft.com/office/spreadsheetml/2009/9/main" objectType="Spin" dx="26" fmlaLink="$E$4" max="30000" min="1" page="10"/>
</file>

<file path=xl/ctrlProps/ctrlProp4.xml><?xml version="1.0" encoding="utf-8"?>
<formControlPr xmlns="http://schemas.microsoft.com/office/spreadsheetml/2009/9/main" objectType="CheckBox" fmlaLink="$E$16" lockText="1" noThreeD="1"/>
</file>

<file path=xl/ctrlProps/ctrlProp40.xml><?xml version="1.0" encoding="utf-8"?>
<formControlPr xmlns="http://schemas.microsoft.com/office/spreadsheetml/2009/9/main" objectType="CheckBox" fmlaLink="$J$17" lockText="1" noThreeD="1"/>
</file>

<file path=xl/ctrlProps/ctrlProp41.xml><?xml version="1.0" encoding="utf-8"?>
<formControlPr xmlns="http://schemas.microsoft.com/office/spreadsheetml/2009/9/main" objectType="CheckBox" fmlaLink="$K$17" lockText="1" noThreeD="1"/>
</file>

<file path=xl/ctrlProps/ctrlProp42.xml><?xml version="1.0" encoding="utf-8"?>
<formControlPr xmlns="http://schemas.microsoft.com/office/spreadsheetml/2009/9/main" objectType="CheckBox" fmlaLink="$L$17" lockText="1" noThreeD="1"/>
</file>

<file path=xl/ctrlProps/ctrlProp43.xml><?xml version="1.0" encoding="utf-8"?>
<formControlPr xmlns="http://schemas.microsoft.com/office/spreadsheetml/2009/9/main" objectType="CheckBox" fmlaLink="$M$17" lockText="1" noThreeD="1"/>
</file>

<file path=xl/ctrlProps/ctrlProp44.xml><?xml version="1.0" encoding="utf-8"?>
<formControlPr xmlns="http://schemas.microsoft.com/office/spreadsheetml/2009/9/main" objectType="CheckBox" fmlaLink="$N$17" lockText="1" noThreeD="1"/>
</file>

<file path=xl/ctrlProps/ctrlProp45.xml><?xml version="1.0" encoding="utf-8"?>
<formControlPr xmlns="http://schemas.microsoft.com/office/spreadsheetml/2009/9/main" objectType="CheckBox" fmlaLink="$O$17" lockText="1" noThreeD="1"/>
</file>

<file path=xl/ctrlProps/ctrlProp46.xml><?xml version="1.0" encoding="utf-8"?>
<formControlPr xmlns="http://schemas.microsoft.com/office/spreadsheetml/2009/9/main" objectType="CheckBox" fmlaLink="$P$17" lockText="1" noThreeD="1"/>
</file>

<file path=xl/ctrlProps/ctrlProp47.xml><?xml version="1.0" encoding="utf-8"?>
<formControlPr xmlns="http://schemas.microsoft.com/office/spreadsheetml/2009/9/main" objectType="CheckBox" fmlaLink="$Q$17" lockText="1" noThreeD="1"/>
</file>

<file path=xl/ctrlProps/ctrlProp48.xml><?xml version="1.0" encoding="utf-8"?>
<formControlPr xmlns="http://schemas.microsoft.com/office/spreadsheetml/2009/9/main" objectType="CheckBox" fmlaLink="$R$17" lockText="1" noThreeD="1"/>
</file>

<file path=xl/ctrlProps/ctrlProp49.xml><?xml version="1.0" encoding="utf-8"?>
<formControlPr xmlns="http://schemas.microsoft.com/office/spreadsheetml/2009/9/main" objectType="CheckBox" fmlaLink="$S$17" lockText="1" noThreeD="1"/>
</file>

<file path=xl/ctrlProps/ctrlProp5.xml><?xml version="1.0" encoding="utf-8"?>
<formControlPr xmlns="http://schemas.microsoft.com/office/spreadsheetml/2009/9/main" objectType="CheckBox" fmlaLink="$F$16" lockText="1" noThreeD="1"/>
</file>

<file path=xl/ctrlProps/ctrlProp50.xml><?xml version="1.0" encoding="utf-8"?>
<formControlPr xmlns="http://schemas.microsoft.com/office/spreadsheetml/2009/9/main" objectType="CheckBox" fmlaLink="$T$17" lockText="1" noThreeD="1"/>
</file>

<file path=xl/ctrlProps/ctrlProp51.xml><?xml version="1.0" encoding="utf-8"?>
<formControlPr xmlns="http://schemas.microsoft.com/office/spreadsheetml/2009/9/main" objectType="CheckBox" fmlaLink="$U$17" lockText="1" noThreeD="1"/>
</file>

<file path=xl/ctrlProps/ctrlProp52.xml><?xml version="1.0" encoding="utf-8"?>
<formControlPr xmlns="http://schemas.microsoft.com/office/spreadsheetml/2009/9/main" objectType="CheckBox" fmlaLink="$V$17" lockText="1" noThreeD="1"/>
</file>

<file path=xl/ctrlProps/ctrlProp53.xml><?xml version="1.0" encoding="utf-8"?>
<formControlPr xmlns="http://schemas.microsoft.com/office/spreadsheetml/2009/9/main" objectType="CheckBox" fmlaLink="$W$17" lockText="1" noThreeD="1"/>
</file>

<file path=xl/ctrlProps/ctrlProp54.xml><?xml version="1.0" encoding="utf-8"?>
<formControlPr xmlns="http://schemas.microsoft.com/office/spreadsheetml/2009/9/main" objectType="CheckBox" fmlaLink="$X$17" lockText="1" noThreeD="1"/>
</file>

<file path=xl/ctrlProps/ctrlProp55.xml><?xml version="1.0" encoding="utf-8"?>
<formControlPr xmlns="http://schemas.microsoft.com/office/spreadsheetml/2009/9/main" objectType="CheckBox" fmlaLink="$Y$17" lockText="1" noThreeD="1"/>
</file>

<file path=xl/ctrlProps/ctrlProp56.xml><?xml version="1.0" encoding="utf-8"?>
<formControlPr xmlns="http://schemas.microsoft.com/office/spreadsheetml/2009/9/main" objectType="CheckBox" fmlaLink="$Z$17" lockText="1" noThreeD="1"/>
</file>

<file path=xl/ctrlProps/ctrlProp57.xml><?xml version="1.0" encoding="utf-8"?>
<formControlPr xmlns="http://schemas.microsoft.com/office/spreadsheetml/2009/9/main" objectType="CheckBox" fmlaLink="$AA$17" lockText="1" noThreeD="1"/>
</file>

<file path=xl/ctrlProps/ctrlProp58.xml><?xml version="1.0" encoding="utf-8"?>
<formControlPr xmlns="http://schemas.microsoft.com/office/spreadsheetml/2009/9/main" objectType="CheckBox" fmlaLink="$AB$17" lockText="1" noThreeD="1"/>
</file>

<file path=xl/ctrlProps/ctrlProp59.xml><?xml version="1.0" encoding="utf-8"?>
<formControlPr xmlns="http://schemas.microsoft.com/office/spreadsheetml/2009/9/main" objectType="CheckBox" fmlaLink="$AC$17" lockText="1" noThreeD="1"/>
</file>

<file path=xl/ctrlProps/ctrlProp6.xml><?xml version="1.0" encoding="utf-8"?>
<formControlPr xmlns="http://schemas.microsoft.com/office/spreadsheetml/2009/9/main" objectType="CheckBox" fmlaLink="$G$16" lockText="1" noThreeD="1"/>
</file>

<file path=xl/ctrlProps/ctrlProp60.xml><?xml version="1.0" encoding="utf-8"?>
<formControlPr xmlns="http://schemas.microsoft.com/office/spreadsheetml/2009/9/main" objectType="CheckBox" fmlaLink="$AD$17" lockText="1" noThreeD="1"/>
</file>

<file path=xl/ctrlProps/ctrlProp61.xml><?xml version="1.0" encoding="utf-8"?>
<formControlPr xmlns="http://schemas.microsoft.com/office/spreadsheetml/2009/9/main" objectType="CheckBox" fmlaLink="$B$18" lockText="1" noThreeD="1"/>
</file>

<file path=xl/ctrlProps/ctrlProp62.xml><?xml version="1.0" encoding="utf-8"?>
<formControlPr xmlns="http://schemas.microsoft.com/office/spreadsheetml/2009/9/main" objectType="CheckBox" fmlaLink="$C$18" lockText="1" noThreeD="1"/>
</file>

<file path=xl/ctrlProps/ctrlProp63.xml><?xml version="1.0" encoding="utf-8"?>
<formControlPr xmlns="http://schemas.microsoft.com/office/spreadsheetml/2009/9/main" objectType="CheckBox" fmlaLink="$D$18" lockText="1" noThreeD="1"/>
</file>

<file path=xl/ctrlProps/ctrlProp64.xml><?xml version="1.0" encoding="utf-8"?>
<formControlPr xmlns="http://schemas.microsoft.com/office/spreadsheetml/2009/9/main" objectType="CheckBox" fmlaLink="$E$18" lockText="1" noThreeD="1"/>
</file>

<file path=xl/ctrlProps/ctrlProp65.xml><?xml version="1.0" encoding="utf-8"?>
<formControlPr xmlns="http://schemas.microsoft.com/office/spreadsheetml/2009/9/main" objectType="CheckBox" fmlaLink="$F$18" lockText="1" noThreeD="1"/>
</file>

<file path=xl/ctrlProps/ctrlProp66.xml><?xml version="1.0" encoding="utf-8"?>
<formControlPr xmlns="http://schemas.microsoft.com/office/spreadsheetml/2009/9/main" objectType="CheckBox" fmlaLink="$G$18" lockText="1" noThreeD="1"/>
</file>

<file path=xl/ctrlProps/ctrlProp67.xml><?xml version="1.0" encoding="utf-8"?>
<formControlPr xmlns="http://schemas.microsoft.com/office/spreadsheetml/2009/9/main" objectType="CheckBox" fmlaLink="$H$18" lockText="1" noThreeD="1"/>
</file>

<file path=xl/ctrlProps/ctrlProp68.xml><?xml version="1.0" encoding="utf-8"?>
<formControlPr xmlns="http://schemas.microsoft.com/office/spreadsheetml/2009/9/main" objectType="CheckBox" fmlaLink="$I$18" lockText="1" noThreeD="1"/>
</file>

<file path=xl/ctrlProps/ctrlProp69.xml><?xml version="1.0" encoding="utf-8"?>
<formControlPr xmlns="http://schemas.microsoft.com/office/spreadsheetml/2009/9/main" objectType="CheckBox" fmlaLink="$J$18" lockText="1" noThreeD="1"/>
</file>

<file path=xl/ctrlProps/ctrlProp7.xml><?xml version="1.0" encoding="utf-8"?>
<formControlPr xmlns="http://schemas.microsoft.com/office/spreadsheetml/2009/9/main" objectType="CheckBox" fmlaLink="$H$16" lockText="1" noThreeD="1"/>
</file>

<file path=xl/ctrlProps/ctrlProp70.xml><?xml version="1.0" encoding="utf-8"?>
<formControlPr xmlns="http://schemas.microsoft.com/office/spreadsheetml/2009/9/main" objectType="CheckBox" fmlaLink="$K$18" lockText="1" noThreeD="1"/>
</file>

<file path=xl/ctrlProps/ctrlProp71.xml><?xml version="1.0" encoding="utf-8"?>
<formControlPr xmlns="http://schemas.microsoft.com/office/spreadsheetml/2009/9/main" objectType="CheckBox" fmlaLink="$L$18" lockText="1" noThreeD="1"/>
</file>

<file path=xl/ctrlProps/ctrlProp72.xml><?xml version="1.0" encoding="utf-8"?>
<formControlPr xmlns="http://schemas.microsoft.com/office/spreadsheetml/2009/9/main" objectType="CheckBox" fmlaLink="$M$18" lockText="1" noThreeD="1"/>
</file>

<file path=xl/ctrlProps/ctrlProp73.xml><?xml version="1.0" encoding="utf-8"?>
<formControlPr xmlns="http://schemas.microsoft.com/office/spreadsheetml/2009/9/main" objectType="CheckBox" fmlaLink="$N$18" lockText="1" noThreeD="1"/>
</file>

<file path=xl/ctrlProps/ctrlProp74.xml><?xml version="1.0" encoding="utf-8"?>
<formControlPr xmlns="http://schemas.microsoft.com/office/spreadsheetml/2009/9/main" objectType="CheckBox" fmlaLink="$O$18" lockText="1" noThreeD="1"/>
</file>

<file path=xl/ctrlProps/ctrlProp75.xml><?xml version="1.0" encoding="utf-8"?>
<formControlPr xmlns="http://schemas.microsoft.com/office/spreadsheetml/2009/9/main" objectType="CheckBox" fmlaLink="$P$18" lockText="1" noThreeD="1"/>
</file>

<file path=xl/ctrlProps/ctrlProp76.xml><?xml version="1.0" encoding="utf-8"?>
<formControlPr xmlns="http://schemas.microsoft.com/office/spreadsheetml/2009/9/main" objectType="CheckBox" fmlaLink="$Q$18" lockText="1" noThreeD="1"/>
</file>

<file path=xl/ctrlProps/ctrlProp77.xml><?xml version="1.0" encoding="utf-8"?>
<formControlPr xmlns="http://schemas.microsoft.com/office/spreadsheetml/2009/9/main" objectType="CheckBox" fmlaLink="$R$18" lockText="1" noThreeD="1"/>
</file>

<file path=xl/ctrlProps/ctrlProp78.xml><?xml version="1.0" encoding="utf-8"?>
<formControlPr xmlns="http://schemas.microsoft.com/office/spreadsheetml/2009/9/main" objectType="CheckBox" fmlaLink="$S$18" lockText="1" noThreeD="1"/>
</file>

<file path=xl/ctrlProps/ctrlProp79.xml><?xml version="1.0" encoding="utf-8"?>
<formControlPr xmlns="http://schemas.microsoft.com/office/spreadsheetml/2009/9/main" objectType="CheckBox" fmlaLink="$T$18" lockText="1" noThreeD="1"/>
</file>

<file path=xl/ctrlProps/ctrlProp8.xml><?xml version="1.0" encoding="utf-8"?>
<formControlPr xmlns="http://schemas.microsoft.com/office/spreadsheetml/2009/9/main" objectType="CheckBox" fmlaLink="$I$16" lockText="1" noThreeD="1"/>
</file>

<file path=xl/ctrlProps/ctrlProp80.xml><?xml version="1.0" encoding="utf-8"?>
<formControlPr xmlns="http://schemas.microsoft.com/office/spreadsheetml/2009/9/main" objectType="CheckBox" fmlaLink="$U$18" lockText="1" noThreeD="1"/>
</file>

<file path=xl/ctrlProps/ctrlProp81.xml><?xml version="1.0" encoding="utf-8"?>
<formControlPr xmlns="http://schemas.microsoft.com/office/spreadsheetml/2009/9/main" objectType="CheckBox" fmlaLink="$V$18" lockText="1" noThreeD="1"/>
</file>

<file path=xl/ctrlProps/ctrlProp82.xml><?xml version="1.0" encoding="utf-8"?>
<formControlPr xmlns="http://schemas.microsoft.com/office/spreadsheetml/2009/9/main" objectType="CheckBox" fmlaLink="$W$18" lockText="1" noThreeD="1"/>
</file>

<file path=xl/ctrlProps/ctrlProp83.xml><?xml version="1.0" encoding="utf-8"?>
<formControlPr xmlns="http://schemas.microsoft.com/office/spreadsheetml/2009/9/main" objectType="CheckBox" fmlaLink="$X$18" lockText="1" noThreeD="1"/>
</file>

<file path=xl/ctrlProps/ctrlProp84.xml><?xml version="1.0" encoding="utf-8"?>
<formControlPr xmlns="http://schemas.microsoft.com/office/spreadsheetml/2009/9/main" objectType="CheckBox" fmlaLink="$Y$18" lockText="1" noThreeD="1"/>
</file>

<file path=xl/ctrlProps/ctrlProp85.xml><?xml version="1.0" encoding="utf-8"?>
<formControlPr xmlns="http://schemas.microsoft.com/office/spreadsheetml/2009/9/main" objectType="CheckBox" fmlaLink="$Z$18" lockText="1" noThreeD="1"/>
</file>

<file path=xl/ctrlProps/ctrlProp86.xml><?xml version="1.0" encoding="utf-8"?>
<formControlPr xmlns="http://schemas.microsoft.com/office/spreadsheetml/2009/9/main" objectType="CheckBox" fmlaLink="$AA$18" lockText="1" noThreeD="1"/>
</file>

<file path=xl/ctrlProps/ctrlProp87.xml><?xml version="1.0" encoding="utf-8"?>
<formControlPr xmlns="http://schemas.microsoft.com/office/spreadsheetml/2009/9/main" objectType="CheckBox" fmlaLink="$AB$18" lockText="1" noThreeD="1"/>
</file>

<file path=xl/ctrlProps/ctrlProp88.xml><?xml version="1.0" encoding="utf-8"?>
<formControlPr xmlns="http://schemas.microsoft.com/office/spreadsheetml/2009/9/main" objectType="CheckBox" fmlaLink="$AC$18" lockText="1" noThreeD="1"/>
</file>

<file path=xl/ctrlProps/ctrlProp89.xml><?xml version="1.0" encoding="utf-8"?>
<formControlPr xmlns="http://schemas.microsoft.com/office/spreadsheetml/2009/9/main" objectType="CheckBox" fmlaLink="$AD$18" lockText="1" noThreeD="1"/>
</file>

<file path=xl/ctrlProps/ctrlProp9.xml><?xml version="1.0" encoding="utf-8"?>
<formControlPr xmlns="http://schemas.microsoft.com/office/spreadsheetml/2009/9/main" objectType="CheckBox" fmlaLink="$J$16" lockText="1" noThreeD="1"/>
</file>

<file path=xl/ctrlProps/ctrlProp90.xml><?xml version="1.0" encoding="utf-8"?>
<formControlPr xmlns="http://schemas.microsoft.com/office/spreadsheetml/2009/9/main" objectType="CheckBox" fmlaLink="$AE$18" lockText="1" noThreeD="1"/>
</file>

<file path=xl/ctrlProps/ctrlProp91.xml><?xml version="1.0" encoding="utf-8"?>
<formControlPr xmlns="http://schemas.microsoft.com/office/spreadsheetml/2009/9/main" objectType="CheckBox" fmlaLink="$AF$18" lockText="1" noThreeD="1"/>
</file>

<file path=xl/ctrlProps/ctrlProp92.xml><?xml version="1.0" encoding="utf-8"?>
<formControlPr xmlns="http://schemas.microsoft.com/office/spreadsheetml/2009/9/main" objectType="CheckBox" fmlaLink="$B$19" lockText="1" noThreeD="1"/>
</file>

<file path=xl/ctrlProps/ctrlProp93.xml><?xml version="1.0" encoding="utf-8"?>
<formControlPr xmlns="http://schemas.microsoft.com/office/spreadsheetml/2009/9/main" objectType="CheckBox" fmlaLink="$C$19" lockText="1" noThreeD="1"/>
</file>

<file path=xl/ctrlProps/ctrlProp94.xml><?xml version="1.0" encoding="utf-8"?>
<formControlPr xmlns="http://schemas.microsoft.com/office/spreadsheetml/2009/9/main" objectType="CheckBox" fmlaLink="$D$19" lockText="1" noThreeD="1"/>
</file>

<file path=xl/ctrlProps/ctrlProp95.xml><?xml version="1.0" encoding="utf-8"?>
<formControlPr xmlns="http://schemas.microsoft.com/office/spreadsheetml/2009/9/main" objectType="CheckBox" fmlaLink="$E$19" lockText="1" noThreeD="1"/>
</file>

<file path=xl/ctrlProps/ctrlProp96.xml><?xml version="1.0" encoding="utf-8"?>
<formControlPr xmlns="http://schemas.microsoft.com/office/spreadsheetml/2009/9/main" objectType="CheckBox" fmlaLink="$F$19" lockText="1" noThreeD="1"/>
</file>

<file path=xl/ctrlProps/ctrlProp97.xml><?xml version="1.0" encoding="utf-8"?>
<formControlPr xmlns="http://schemas.microsoft.com/office/spreadsheetml/2009/9/main" objectType="CheckBox" fmlaLink="$G$19" lockText="1" noThreeD="1"/>
</file>

<file path=xl/ctrlProps/ctrlProp98.xml><?xml version="1.0" encoding="utf-8"?>
<formControlPr xmlns="http://schemas.microsoft.com/office/spreadsheetml/2009/9/main" objectType="CheckBox" fmlaLink="$H$19" lockText="1" noThreeD="1"/>
</file>

<file path=xl/ctrlProps/ctrlProp99.xml><?xml version="1.0" encoding="utf-8"?>
<formControlPr xmlns="http://schemas.microsoft.com/office/spreadsheetml/2009/9/main" objectType="CheckBox" fmlaLink="$I$1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</xdr:row>
          <xdr:rowOff>60960</xdr:rowOff>
        </xdr:from>
        <xdr:to>
          <xdr:col>1</xdr:col>
          <xdr:colOff>137160</xdr:colOff>
          <xdr:row>2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</xdr:row>
          <xdr:rowOff>60960</xdr:rowOff>
        </xdr:from>
        <xdr:to>
          <xdr:col>2</xdr:col>
          <xdr:colOff>137160</xdr:colOff>
          <xdr:row>2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1</xdr:row>
          <xdr:rowOff>60960</xdr:rowOff>
        </xdr:from>
        <xdr:to>
          <xdr:col>3</xdr:col>
          <xdr:colOff>137160</xdr:colOff>
          <xdr:row>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</xdr:row>
          <xdr:rowOff>60960</xdr:rowOff>
        </xdr:from>
        <xdr:to>
          <xdr:col>4</xdr:col>
          <xdr:colOff>137160</xdr:colOff>
          <xdr:row>2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1</xdr:row>
          <xdr:rowOff>60960</xdr:rowOff>
        </xdr:from>
        <xdr:to>
          <xdr:col>5</xdr:col>
          <xdr:colOff>137160</xdr:colOff>
          <xdr:row>2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1</xdr:row>
          <xdr:rowOff>60960</xdr:rowOff>
        </xdr:from>
        <xdr:to>
          <xdr:col>6</xdr:col>
          <xdr:colOff>137160</xdr:colOff>
          <xdr:row>2</xdr:row>
          <xdr:rowOff>15240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1</xdr:row>
          <xdr:rowOff>60960</xdr:rowOff>
        </xdr:from>
        <xdr:to>
          <xdr:col>7</xdr:col>
          <xdr:colOff>137160</xdr:colOff>
          <xdr:row>2</xdr:row>
          <xdr:rowOff>15240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1</xdr:row>
          <xdr:rowOff>60960</xdr:rowOff>
        </xdr:from>
        <xdr:to>
          <xdr:col>8</xdr:col>
          <xdr:colOff>137160</xdr:colOff>
          <xdr:row>2</xdr:row>
          <xdr:rowOff>15240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1</xdr:row>
          <xdr:rowOff>60960</xdr:rowOff>
        </xdr:from>
        <xdr:to>
          <xdr:col>9</xdr:col>
          <xdr:colOff>137160</xdr:colOff>
          <xdr:row>2</xdr:row>
          <xdr:rowOff>15240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1</xdr:row>
          <xdr:rowOff>60960</xdr:rowOff>
        </xdr:from>
        <xdr:to>
          <xdr:col>10</xdr:col>
          <xdr:colOff>137160</xdr:colOff>
          <xdr:row>2</xdr:row>
          <xdr:rowOff>15240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1</xdr:row>
          <xdr:rowOff>60960</xdr:rowOff>
        </xdr:from>
        <xdr:to>
          <xdr:col>11</xdr:col>
          <xdr:colOff>137160</xdr:colOff>
          <xdr:row>2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1</xdr:row>
          <xdr:rowOff>60960</xdr:rowOff>
        </xdr:from>
        <xdr:to>
          <xdr:col>12</xdr:col>
          <xdr:colOff>137160</xdr:colOff>
          <xdr:row>2</xdr:row>
          <xdr:rowOff>15240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1</xdr:row>
          <xdr:rowOff>60960</xdr:rowOff>
        </xdr:from>
        <xdr:to>
          <xdr:col>13</xdr:col>
          <xdr:colOff>137160</xdr:colOff>
          <xdr:row>2</xdr:row>
          <xdr:rowOff>15240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1</xdr:row>
          <xdr:rowOff>60960</xdr:rowOff>
        </xdr:from>
        <xdr:to>
          <xdr:col>14</xdr:col>
          <xdr:colOff>137160</xdr:colOff>
          <xdr:row>2</xdr:row>
          <xdr:rowOff>15240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1</xdr:row>
          <xdr:rowOff>60960</xdr:rowOff>
        </xdr:from>
        <xdr:to>
          <xdr:col>15</xdr:col>
          <xdr:colOff>137160</xdr:colOff>
          <xdr:row>2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1</xdr:row>
          <xdr:rowOff>60960</xdr:rowOff>
        </xdr:from>
        <xdr:to>
          <xdr:col>16</xdr:col>
          <xdr:colOff>137160</xdr:colOff>
          <xdr:row>2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1</xdr:row>
          <xdr:rowOff>60960</xdr:rowOff>
        </xdr:from>
        <xdr:to>
          <xdr:col>17</xdr:col>
          <xdr:colOff>137160</xdr:colOff>
          <xdr:row>2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1</xdr:row>
          <xdr:rowOff>60960</xdr:rowOff>
        </xdr:from>
        <xdr:to>
          <xdr:col>18</xdr:col>
          <xdr:colOff>137160</xdr:colOff>
          <xdr:row>2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1</xdr:row>
          <xdr:rowOff>60960</xdr:rowOff>
        </xdr:from>
        <xdr:to>
          <xdr:col>19</xdr:col>
          <xdr:colOff>137160</xdr:colOff>
          <xdr:row>2</xdr:row>
          <xdr:rowOff>15240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1</xdr:row>
          <xdr:rowOff>60960</xdr:rowOff>
        </xdr:from>
        <xdr:to>
          <xdr:col>20</xdr:col>
          <xdr:colOff>137160</xdr:colOff>
          <xdr:row>2</xdr:row>
          <xdr:rowOff>15240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1</xdr:row>
          <xdr:rowOff>60960</xdr:rowOff>
        </xdr:from>
        <xdr:to>
          <xdr:col>21</xdr:col>
          <xdr:colOff>137160</xdr:colOff>
          <xdr:row>2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1</xdr:row>
          <xdr:rowOff>60960</xdr:rowOff>
        </xdr:from>
        <xdr:to>
          <xdr:col>22</xdr:col>
          <xdr:colOff>137160</xdr:colOff>
          <xdr:row>2</xdr:row>
          <xdr:rowOff>15240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1</xdr:row>
          <xdr:rowOff>60960</xdr:rowOff>
        </xdr:from>
        <xdr:to>
          <xdr:col>23</xdr:col>
          <xdr:colOff>137160</xdr:colOff>
          <xdr:row>2</xdr:row>
          <xdr:rowOff>15240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1</xdr:row>
          <xdr:rowOff>60960</xdr:rowOff>
        </xdr:from>
        <xdr:to>
          <xdr:col>24</xdr:col>
          <xdr:colOff>137160</xdr:colOff>
          <xdr:row>2</xdr:row>
          <xdr:rowOff>15240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1</xdr:row>
          <xdr:rowOff>60960</xdr:rowOff>
        </xdr:from>
        <xdr:to>
          <xdr:col>25</xdr:col>
          <xdr:colOff>137160</xdr:colOff>
          <xdr:row>2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1</xdr:row>
          <xdr:rowOff>60960</xdr:rowOff>
        </xdr:from>
        <xdr:to>
          <xdr:col>26</xdr:col>
          <xdr:colOff>137160</xdr:colOff>
          <xdr:row>2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1</xdr:row>
          <xdr:rowOff>60960</xdr:rowOff>
        </xdr:from>
        <xdr:to>
          <xdr:col>27</xdr:col>
          <xdr:colOff>137160</xdr:colOff>
          <xdr:row>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1</xdr:row>
          <xdr:rowOff>60960</xdr:rowOff>
        </xdr:from>
        <xdr:to>
          <xdr:col>28</xdr:col>
          <xdr:colOff>137160</xdr:colOff>
          <xdr:row>2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1</xdr:row>
          <xdr:rowOff>60960</xdr:rowOff>
        </xdr:from>
        <xdr:to>
          <xdr:col>29</xdr:col>
          <xdr:colOff>137160</xdr:colOff>
          <xdr:row>2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1</xdr:row>
          <xdr:rowOff>60960</xdr:rowOff>
        </xdr:from>
        <xdr:to>
          <xdr:col>30</xdr:col>
          <xdr:colOff>137160</xdr:colOff>
          <xdr:row>2</xdr:row>
          <xdr:rowOff>15240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388620</xdr:colOff>
          <xdr:row>1</xdr:row>
          <xdr:rowOff>60960</xdr:rowOff>
        </xdr:from>
        <xdr:to>
          <xdr:col>31</xdr:col>
          <xdr:colOff>137160</xdr:colOff>
          <xdr:row>2</xdr:row>
          <xdr:rowOff>15240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2</xdr:row>
          <xdr:rowOff>38100</xdr:rowOff>
        </xdr:from>
        <xdr:to>
          <xdr:col>1</xdr:col>
          <xdr:colOff>137160</xdr:colOff>
          <xdr:row>2</xdr:row>
          <xdr:rowOff>205740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2</xdr:row>
          <xdr:rowOff>38100</xdr:rowOff>
        </xdr:from>
        <xdr:to>
          <xdr:col>2</xdr:col>
          <xdr:colOff>137160</xdr:colOff>
          <xdr:row>2</xdr:row>
          <xdr:rowOff>205740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2</xdr:row>
          <xdr:rowOff>38100</xdr:rowOff>
        </xdr:from>
        <xdr:to>
          <xdr:col>3</xdr:col>
          <xdr:colOff>137160</xdr:colOff>
          <xdr:row>2</xdr:row>
          <xdr:rowOff>205740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</xdr:row>
          <xdr:rowOff>38100</xdr:rowOff>
        </xdr:from>
        <xdr:to>
          <xdr:col>4</xdr:col>
          <xdr:colOff>137160</xdr:colOff>
          <xdr:row>2</xdr:row>
          <xdr:rowOff>205740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2</xdr:row>
          <xdr:rowOff>38100</xdr:rowOff>
        </xdr:from>
        <xdr:to>
          <xdr:col>5</xdr:col>
          <xdr:colOff>137160</xdr:colOff>
          <xdr:row>2</xdr:row>
          <xdr:rowOff>205740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2</xdr:row>
          <xdr:rowOff>38100</xdr:rowOff>
        </xdr:from>
        <xdr:to>
          <xdr:col>6</xdr:col>
          <xdr:colOff>137160</xdr:colOff>
          <xdr:row>2</xdr:row>
          <xdr:rowOff>205740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2</xdr:row>
          <xdr:rowOff>38100</xdr:rowOff>
        </xdr:from>
        <xdr:to>
          <xdr:col>7</xdr:col>
          <xdr:colOff>137160</xdr:colOff>
          <xdr:row>2</xdr:row>
          <xdr:rowOff>205740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2</xdr:row>
          <xdr:rowOff>38100</xdr:rowOff>
        </xdr:from>
        <xdr:to>
          <xdr:col>8</xdr:col>
          <xdr:colOff>137160</xdr:colOff>
          <xdr:row>2</xdr:row>
          <xdr:rowOff>205740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2</xdr:row>
          <xdr:rowOff>38100</xdr:rowOff>
        </xdr:from>
        <xdr:to>
          <xdr:col>9</xdr:col>
          <xdr:colOff>137160</xdr:colOff>
          <xdr:row>2</xdr:row>
          <xdr:rowOff>205740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2</xdr:row>
          <xdr:rowOff>38100</xdr:rowOff>
        </xdr:from>
        <xdr:to>
          <xdr:col>10</xdr:col>
          <xdr:colOff>137160</xdr:colOff>
          <xdr:row>2</xdr:row>
          <xdr:rowOff>205740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2</xdr:row>
          <xdr:rowOff>38100</xdr:rowOff>
        </xdr:from>
        <xdr:to>
          <xdr:col>11</xdr:col>
          <xdr:colOff>137160</xdr:colOff>
          <xdr:row>2</xdr:row>
          <xdr:rowOff>205740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2</xdr:row>
          <xdr:rowOff>38100</xdr:rowOff>
        </xdr:from>
        <xdr:to>
          <xdr:col>12</xdr:col>
          <xdr:colOff>137160</xdr:colOff>
          <xdr:row>2</xdr:row>
          <xdr:rowOff>205740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2</xdr:row>
          <xdr:rowOff>38100</xdr:rowOff>
        </xdr:from>
        <xdr:to>
          <xdr:col>13</xdr:col>
          <xdr:colOff>137160</xdr:colOff>
          <xdr:row>2</xdr:row>
          <xdr:rowOff>205740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2</xdr:row>
          <xdr:rowOff>38100</xdr:rowOff>
        </xdr:from>
        <xdr:to>
          <xdr:col>14</xdr:col>
          <xdr:colOff>137160</xdr:colOff>
          <xdr:row>2</xdr:row>
          <xdr:rowOff>205740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2</xdr:row>
          <xdr:rowOff>38100</xdr:rowOff>
        </xdr:from>
        <xdr:to>
          <xdr:col>15</xdr:col>
          <xdr:colOff>137160</xdr:colOff>
          <xdr:row>2</xdr:row>
          <xdr:rowOff>205740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2</xdr:row>
          <xdr:rowOff>38100</xdr:rowOff>
        </xdr:from>
        <xdr:to>
          <xdr:col>16</xdr:col>
          <xdr:colOff>137160</xdr:colOff>
          <xdr:row>2</xdr:row>
          <xdr:rowOff>205740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2</xdr:row>
          <xdr:rowOff>38100</xdr:rowOff>
        </xdr:from>
        <xdr:to>
          <xdr:col>17</xdr:col>
          <xdr:colOff>137160</xdr:colOff>
          <xdr:row>2</xdr:row>
          <xdr:rowOff>205740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2</xdr:row>
          <xdr:rowOff>38100</xdr:rowOff>
        </xdr:from>
        <xdr:to>
          <xdr:col>18</xdr:col>
          <xdr:colOff>137160</xdr:colOff>
          <xdr:row>2</xdr:row>
          <xdr:rowOff>205740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2</xdr:row>
          <xdr:rowOff>38100</xdr:rowOff>
        </xdr:from>
        <xdr:to>
          <xdr:col>19</xdr:col>
          <xdr:colOff>137160</xdr:colOff>
          <xdr:row>2</xdr:row>
          <xdr:rowOff>205740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2</xdr:row>
          <xdr:rowOff>38100</xdr:rowOff>
        </xdr:from>
        <xdr:to>
          <xdr:col>20</xdr:col>
          <xdr:colOff>137160</xdr:colOff>
          <xdr:row>2</xdr:row>
          <xdr:rowOff>205740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2</xdr:row>
          <xdr:rowOff>38100</xdr:rowOff>
        </xdr:from>
        <xdr:to>
          <xdr:col>21</xdr:col>
          <xdr:colOff>137160</xdr:colOff>
          <xdr:row>2</xdr:row>
          <xdr:rowOff>205740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2</xdr:row>
          <xdr:rowOff>38100</xdr:rowOff>
        </xdr:from>
        <xdr:to>
          <xdr:col>22</xdr:col>
          <xdr:colOff>137160</xdr:colOff>
          <xdr:row>2</xdr:row>
          <xdr:rowOff>205740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2</xdr:row>
          <xdr:rowOff>38100</xdr:rowOff>
        </xdr:from>
        <xdr:to>
          <xdr:col>23</xdr:col>
          <xdr:colOff>137160</xdr:colOff>
          <xdr:row>2</xdr:row>
          <xdr:rowOff>205740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2</xdr:row>
          <xdr:rowOff>38100</xdr:rowOff>
        </xdr:from>
        <xdr:to>
          <xdr:col>24</xdr:col>
          <xdr:colOff>137160</xdr:colOff>
          <xdr:row>2</xdr:row>
          <xdr:rowOff>205740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2</xdr:row>
          <xdr:rowOff>38100</xdr:rowOff>
        </xdr:from>
        <xdr:to>
          <xdr:col>25</xdr:col>
          <xdr:colOff>137160</xdr:colOff>
          <xdr:row>2</xdr:row>
          <xdr:rowOff>205740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2</xdr:row>
          <xdr:rowOff>38100</xdr:rowOff>
        </xdr:from>
        <xdr:to>
          <xdr:col>26</xdr:col>
          <xdr:colOff>137160</xdr:colOff>
          <xdr:row>2</xdr:row>
          <xdr:rowOff>205740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2</xdr:row>
          <xdr:rowOff>38100</xdr:rowOff>
        </xdr:from>
        <xdr:to>
          <xdr:col>27</xdr:col>
          <xdr:colOff>137160</xdr:colOff>
          <xdr:row>2</xdr:row>
          <xdr:rowOff>205740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2</xdr:row>
          <xdr:rowOff>38100</xdr:rowOff>
        </xdr:from>
        <xdr:to>
          <xdr:col>28</xdr:col>
          <xdr:colOff>137160</xdr:colOff>
          <xdr:row>2</xdr:row>
          <xdr:rowOff>205740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2</xdr:row>
          <xdr:rowOff>38100</xdr:rowOff>
        </xdr:from>
        <xdr:to>
          <xdr:col>29</xdr:col>
          <xdr:colOff>137160</xdr:colOff>
          <xdr:row>2</xdr:row>
          <xdr:rowOff>205740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3</xdr:row>
          <xdr:rowOff>38100</xdr:rowOff>
        </xdr:from>
        <xdr:to>
          <xdr:col>1</xdr:col>
          <xdr:colOff>137160</xdr:colOff>
          <xdr:row>3</xdr:row>
          <xdr:rowOff>205740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3</xdr:row>
          <xdr:rowOff>38100</xdr:rowOff>
        </xdr:from>
        <xdr:to>
          <xdr:col>2</xdr:col>
          <xdr:colOff>137160</xdr:colOff>
          <xdr:row>3</xdr:row>
          <xdr:rowOff>205740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3</xdr:row>
          <xdr:rowOff>38100</xdr:rowOff>
        </xdr:from>
        <xdr:to>
          <xdr:col>3</xdr:col>
          <xdr:colOff>137160</xdr:colOff>
          <xdr:row>3</xdr:row>
          <xdr:rowOff>205740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3</xdr:row>
          <xdr:rowOff>38100</xdr:rowOff>
        </xdr:from>
        <xdr:to>
          <xdr:col>4</xdr:col>
          <xdr:colOff>137160</xdr:colOff>
          <xdr:row>3</xdr:row>
          <xdr:rowOff>205740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3</xdr:row>
          <xdr:rowOff>38100</xdr:rowOff>
        </xdr:from>
        <xdr:to>
          <xdr:col>5</xdr:col>
          <xdr:colOff>137160</xdr:colOff>
          <xdr:row>3</xdr:row>
          <xdr:rowOff>205740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3</xdr:row>
          <xdr:rowOff>38100</xdr:rowOff>
        </xdr:from>
        <xdr:to>
          <xdr:col>6</xdr:col>
          <xdr:colOff>137160</xdr:colOff>
          <xdr:row>3</xdr:row>
          <xdr:rowOff>205740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3</xdr:row>
          <xdr:rowOff>38100</xdr:rowOff>
        </xdr:from>
        <xdr:to>
          <xdr:col>7</xdr:col>
          <xdr:colOff>137160</xdr:colOff>
          <xdr:row>3</xdr:row>
          <xdr:rowOff>205740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3</xdr:row>
          <xdr:rowOff>38100</xdr:rowOff>
        </xdr:from>
        <xdr:to>
          <xdr:col>8</xdr:col>
          <xdr:colOff>137160</xdr:colOff>
          <xdr:row>3</xdr:row>
          <xdr:rowOff>205740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3</xdr:row>
          <xdr:rowOff>38100</xdr:rowOff>
        </xdr:from>
        <xdr:to>
          <xdr:col>9</xdr:col>
          <xdr:colOff>137160</xdr:colOff>
          <xdr:row>3</xdr:row>
          <xdr:rowOff>205740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3</xdr:row>
          <xdr:rowOff>38100</xdr:rowOff>
        </xdr:from>
        <xdr:to>
          <xdr:col>10</xdr:col>
          <xdr:colOff>137160</xdr:colOff>
          <xdr:row>3</xdr:row>
          <xdr:rowOff>205740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3</xdr:row>
          <xdr:rowOff>38100</xdr:rowOff>
        </xdr:from>
        <xdr:to>
          <xdr:col>11</xdr:col>
          <xdr:colOff>137160</xdr:colOff>
          <xdr:row>3</xdr:row>
          <xdr:rowOff>205740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3</xdr:row>
          <xdr:rowOff>38100</xdr:rowOff>
        </xdr:from>
        <xdr:to>
          <xdr:col>12</xdr:col>
          <xdr:colOff>137160</xdr:colOff>
          <xdr:row>3</xdr:row>
          <xdr:rowOff>205740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3</xdr:row>
          <xdr:rowOff>38100</xdr:rowOff>
        </xdr:from>
        <xdr:to>
          <xdr:col>13</xdr:col>
          <xdr:colOff>137160</xdr:colOff>
          <xdr:row>3</xdr:row>
          <xdr:rowOff>205740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3</xdr:row>
          <xdr:rowOff>38100</xdr:rowOff>
        </xdr:from>
        <xdr:to>
          <xdr:col>14</xdr:col>
          <xdr:colOff>137160</xdr:colOff>
          <xdr:row>3</xdr:row>
          <xdr:rowOff>205740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3</xdr:row>
          <xdr:rowOff>38100</xdr:rowOff>
        </xdr:from>
        <xdr:to>
          <xdr:col>15</xdr:col>
          <xdr:colOff>137160</xdr:colOff>
          <xdr:row>3</xdr:row>
          <xdr:rowOff>205740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3</xdr:row>
          <xdr:rowOff>38100</xdr:rowOff>
        </xdr:from>
        <xdr:to>
          <xdr:col>16</xdr:col>
          <xdr:colOff>137160</xdr:colOff>
          <xdr:row>3</xdr:row>
          <xdr:rowOff>205740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3</xdr:row>
          <xdr:rowOff>38100</xdr:rowOff>
        </xdr:from>
        <xdr:to>
          <xdr:col>17</xdr:col>
          <xdr:colOff>137160</xdr:colOff>
          <xdr:row>3</xdr:row>
          <xdr:rowOff>205740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3</xdr:row>
          <xdr:rowOff>38100</xdr:rowOff>
        </xdr:from>
        <xdr:to>
          <xdr:col>18</xdr:col>
          <xdr:colOff>137160</xdr:colOff>
          <xdr:row>3</xdr:row>
          <xdr:rowOff>205740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3</xdr:row>
          <xdr:rowOff>38100</xdr:rowOff>
        </xdr:from>
        <xdr:to>
          <xdr:col>19</xdr:col>
          <xdr:colOff>137160</xdr:colOff>
          <xdr:row>3</xdr:row>
          <xdr:rowOff>205740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3</xdr:row>
          <xdr:rowOff>38100</xdr:rowOff>
        </xdr:from>
        <xdr:to>
          <xdr:col>20</xdr:col>
          <xdr:colOff>137160</xdr:colOff>
          <xdr:row>3</xdr:row>
          <xdr:rowOff>205740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3</xdr:row>
          <xdr:rowOff>38100</xdr:rowOff>
        </xdr:from>
        <xdr:to>
          <xdr:col>21</xdr:col>
          <xdr:colOff>137160</xdr:colOff>
          <xdr:row>3</xdr:row>
          <xdr:rowOff>205740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3</xdr:row>
          <xdr:rowOff>38100</xdr:rowOff>
        </xdr:from>
        <xdr:to>
          <xdr:col>22</xdr:col>
          <xdr:colOff>137160</xdr:colOff>
          <xdr:row>3</xdr:row>
          <xdr:rowOff>205740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3</xdr:row>
          <xdr:rowOff>38100</xdr:rowOff>
        </xdr:from>
        <xdr:to>
          <xdr:col>23</xdr:col>
          <xdr:colOff>137160</xdr:colOff>
          <xdr:row>3</xdr:row>
          <xdr:rowOff>205740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3</xdr:row>
          <xdr:rowOff>38100</xdr:rowOff>
        </xdr:from>
        <xdr:to>
          <xdr:col>24</xdr:col>
          <xdr:colOff>137160</xdr:colOff>
          <xdr:row>3</xdr:row>
          <xdr:rowOff>205740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3</xdr:row>
          <xdr:rowOff>38100</xdr:rowOff>
        </xdr:from>
        <xdr:to>
          <xdr:col>25</xdr:col>
          <xdr:colOff>137160</xdr:colOff>
          <xdr:row>3</xdr:row>
          <xdr:rowOff>205740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3</xdr:row>
          <xdr:rowOff>38100</xdr:rowOff>
        </xdr:from>
        <xdr:to>
          <xdr:col>26</xdr:col>
          <xdr:colOff>137160</xdr:colOff>
          <xdr:row>3</xdr:row>
          <xdr:rowOff>205740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3</xdr:row>
          <xdr:rowOff>38100</xdr:rowOff>
        </xdr:from>
        <xdr:to>
          <xdr:col>27</xdr:col>
          <xdr:colOff>137160</xdr:colOff>
          <xdr:row>3</xdr:row>
          <xdr:rowOff>205740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3</xdr:row>
          <xdr:rowOff>38100</xdr:rowOff>
        </xdr:from>
        <xdr:to>
          <xdr:col>28</xdr:col>
          <xdr:colOff>137160</xdr:colOff>
          <xdr:row>3</xdr:row>
          <xdr:rowOff>205740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3</xdr:row>
          <xdr:rowOff>38100</xdr:rowOff>
        </xdr:from>
        <xdr:to>
          <xdr:col>29</xdr:col>
          <xdr:colOff>137160</xdr:colOff>
          <xdr:row>3</xdr:row>
          <xdr:rowOff>205740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3</xdr:row>
          <xdr:rowOff>38100</xdr:rowOff>
        </xdr:from>
        <xdr:to>
          <xdr:col>30</xdr:col>
          <xdr:colOff>137160</xdr:colOff>
          <xdr:row>3</xdr:row>
          <xdr:rowOff>205740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388620</xdr:colOff>
          <xdr:row>3</xdr:row>
          <xdr:rowOff>38100</xdr:rowOff>
        </xdr:from>
        <xdr:to>
          <xdr:col>31</xdr:col>
          <xdr:colOff>137160</xdr:colOff>
          <xdr:row>3</xdr:row>
          <xdr:rowOff>205740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4</xdr:row>
          <xdr:rowOff>38100</xdr:rowOff>
        </xdr:from>
        <xdr:to>
          <xdr:col>1</xdr:col>
          <xdr:colOff>137160</xdr:colOff>
          <xdr:row>4</xdr:row>
          <xdr:rowOff>205740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4</xdr:row>
          <xdr:rowOff>38100</xdr:rowOff>
        </xdr:from>
        <xdr:to>
          <xdr:col>2</xdr:col>
          <xdr:colOff>137160</xdr:colOff>
          <xdr:row>4</xdr:row>
          <xdr:rowOff>205740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</xdr:row>
          <xdr:rowOff>38100</xdr:rowOff>
        </xdr:from>
        <xdr:to>
          <xdr:col>3</xdr:col>
          <xdr:colOff>137160</xdr:colOff>
          <xdr:row>4</xdr:row>
          <xdr:rowOff>205740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</xdr:row>
          <xdr:rowOff>38100</xdr:rowOff>
        </xdr:from>
        <xdr:to>
          <xdr:col>4</xdr:col>
          <xdr:colOff>137160</xdr:colOff>
          <xdr:row>4</xdr:row>
          <xdr:rowOff>205740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4</xdr:row>
          <xdr:rowOff>38100</xdr:rowOff>
        </xdr:from>
        <xdr:to>
          <xdr:col>5</xdr:col>
          <xdr:colOff>137160</xdr:colOff>
          <xdr:row>4</xdr:row>
          <xdr:rowOff>205740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4</xdr:row>
          <xdr:rowOff>38100</xdr:rowOff>
        </xdr:from>
        <xdr:to>
          <xdr:col>6</xdr:col>
          <xdr:colOff>137160</xdr:colOff>
          <xdr:row>4</xdr:row>
          <xdr:rowOff>205740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4</xdr:row>
          <xdr:rowOff>38100</xdr:rowOff>
        </xdr:from>
        <xdr:to>
          <xdr:col>7</xdr:col>
          <xdr:colOff>137160</xdr:colOff>
          <xdr:row>4</xdr:row>
          <xdr:rowOff>205740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4</xdr:row>
          <xdr:rowOff>38100</xdr:rowOff>
        </xdr:from>
        <xdr:to>
          <xdr:col>8</xdr:col>
          <xdr:colOff>137160</xdr:colOff>
          <xdr:row>4</xdr:row>
          <xdr:rowOff>205740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4</xdr:row>
          <xdr:rowOff>38100</xdr:rowOff>
        </xdr:from>
        <xdr:to>
          <xdr:col>9</xdr:col>
          <xdr:colOff>137160</xdr:colOff>
          <xdr:row>4</xdr:row>
          <xdr:rowOff>205740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4</xdr:row>
          <xdr:rowOff>38100</xdr:rowOff>
        </xdr:from>
        <xdr:to>
          <xdr:col>10</xdr:col>
          <xdr:colOff>137160</xdr:colOff>
          <xdr:row>4</xdr:row>
          <xdr:rowOff>205740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4</xdr:row>
          <xdr:rowOff>38100</xdr:rowOff>
        </xdr:from>
        <xdr:to>
          <xdr:col>11</xdr:col>
          <xdr:colOff>137160</xdr:colOff>
          <xdr:row>4</xdr:row>
          <xdr:rowOff>205740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4</xdr:row>
          <xdr:rowOff>38100</xdr:rowOff>
        </xdr:from>
        <xdr:to>
          <xdr:col>12</xdr:col>
          <xdr:colOff>137160</xdr:colOff>
          <xdr:row>4</xdr:row>
          <xdr:rowOff>205740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4</xdr:row>
          <xdr:rowOff>38100</xdr:rowOff>
        </xdr:from>
        <xdr:to>
          <xdr:col>13</xdr:col>
          <xdr:colOff>137160</xdr:colOff>
          <xdr:row>4</xdr:row>
          <xdr:rowOff>205740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4</xdr:row>
          <xdr:rowOff>38100</xdr:rowOff>
        </xdr:from>
        <xdr:to>
          <xdr:col>14</xdr:col>
          <xdr:colOff>137160</xdr:colOff>
          <xdr:row>4</xdr:row>
          <xdr:rowOff>205740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4</xdr:row>
          <xdr:rowOff>38100</xdr:rowOff>
        </xdr:from>
        <xdr:to>
          <xdr:col>15</xdr:col>
          <xdr:colOff>137160</xdr:colOff>
          <xdr:row>4</xdr:row>
          <xdr:rowOff>205740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4</xdr:row>
          <xdr:rowOff>38100</xdr:rowOff>
        </xdr:from>
        <xdr:to>
          <xdr:col>16</xdr:col>
          <xdr:colOff>137160</xdr:colOff>
          <xdr:row>4</xdr:row>
          <xdr:rowOff>205740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4</xdr:row>
          <xdr:rowOff>38100</xdr:rowOff>
        </xdr:from>
        <xdr:to>
          <xdr:col>17</xdr:col>
          <xdr:colOff>137160</xdr:colOff>
          <xdr:row>4</xdr:row>
          <xdr:rowOff>205740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4</xdr:row>
          <xdr:rowOff>38100</xdr:rowOff>
        </xdr:from>
        <xdr:to>
          <xdr:col>18</xdr:col>
          <xdr:colOff>137160</xdr:colOff>
          <xdr:row>4</xdr:row>
          <xdr:rowOff>205740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4</xdr:row>
          <xdr:rowOff>38100</xdr:rowOff>
        </xdr:from>
        <xdr:to>
          <xdr:col>19</xdr:col>
          <xdr:colOff>137160</xdr:colOff>
          <xdr:row>4</xdr:row>
          <xdr:rowOff>205740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4</xdr:row>
          <xdr:rowOff>38100</xdr:rowOff>
        </xdr:from>
        <xdr:to>
          <xdr:col>20</xdr:col>
          <xdr:colOff>137160</xdr:colOff>
          <xdr:row>4</xdr:row>
          <xdr:rowOff>205740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4</xdr:row>
          <xdr:rowOff>38100</xdr:rowOff>
        </xdr:from>
        <xdr:to>
          <xdr:col>21</xdr:col>
          <xdr:colOff>137160</xdr:colOff>
          <xdr:row>4</xdr:row>
          <xdr:rowOff>205740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4</xdr:row>
          <xdr:rowOff>38100</xdr:rowOff>
        </xdr:from>
        <xdr:to>
          <xdr:col>22</xdr:col>
          <xdr:colOff>137160</xdr:colOff>
          <xdr:row>4</xdr:row>
          <xdr:rowOff>205740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4</xdr:row>
          <xdr:rowOff>38100</xdr:rowOff>
        </xdr:from>
        <xdr:to>
          <xdr:col>23</xdr:col>
          <xdr:colOff>137160</xdr:colOff>
          <xdr:row>4</xdr:row>
          <xdr:rowOff>205740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4</xdr:row>
          <xdr:rowOff>38100</xdr:rowOff>
        </xdr:from>
        <xdr:to>
          <xdr:col>24</xdr:col>
          <xdr:colOff>137160</xdr:colOff>
          <xdr:row>4</xdr:row>
          <xdr:rowOff>205740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4</xdr:row>
          <xdr:rowOff>38100</xdr:rowOff>
        </xdr:from>
        <xdr:to>
          <xdr:col>25</xdr:col>
          <xdr:colOff>137160</xdr:colOff>
          <xdr:row>4</xdr:row>
          <xdr:rowOff>205740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4</xdr:row>
          <xdr:rowOff>38100</xdr:rowOff>
        </xdr:from>
        <xdr:to>
          <xdr:col>26</xdr:col>
          <xdr:colOff>137160</xdr:colOff>
          <xdr:row>4</xdr:row>
          <xdr:rowOff>205740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4</xdr:row>
          <xdr:rowOff>38100</xdr:rowOff>
        </xdr:from>
        <xdr:to>
          <xdr:col>27</xdr:col>
          <xdr:colOff>137160</xdr:colOff>
          <xdr:row>4</xdr:row>
          <xdr:rowOff>205740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4</xdr:row>
          <xdr:rowOff>38100</xdr:rowOff>
        </xdr:from>
        <xdr:to>
          <xdr:col>28</xdr:col>
          <xdr:colOff>137160</xdr:colOff>
          <xdr:row>4</xdr:row>
          <xdr:rowOff>205740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4</xdr:row>
          <xdr:rowOff>38100</xdr:rowOff>
        </xdr:from>
        <xdr:to>
          <xdr:col>29</xdr:col>
          <xdr:colOff>137160</xdr:colOff>
          <xdr:row>4</xdr:row>
          <xdr:rowOff>205740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4</xdr:row>
          <xdr:rowOff>38100</xdr:rowOff>
        </xdr:from>
        <xdr:to>
          <xdr:col>30</xdr:col>
          <xdr:colOff>137160</xdr:colOff>
          <xdr:row>4</xdr:row>
          <xdr:rowOff>205740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5</xdr:row>
          <xdr:rowOff>38100</xdr:rowOff>
        </xdr:from>
        <xdr:to>
          <xdr:col>1</xdr:col>
          <xdr:colOff>137160</xdr:colOff>
          <xdr:row>5</xdr:row>
          <xdr:rowOff>205740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5</xdr:row>
          <xdr:rowOff>38100</xdr:rowOff>
        </xdr:from>
        <xdr:to>
          <xdr:col>2</xdr:col>
          <xdr:colOff>137160</xdr:colOff>
          <xdr:row>5</xdr:row>
          <xdr:rowOff>205740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5</xdr:row>
          <xdr:rowOff>38100</xdr:rowOff>
        </xdr:from>
        <xdr:to>
          <xdr:col>3</xdr:col>
          <xdr:colOff>137160</xdr:colOff>
          <xdr:row>5</xdr:row>
          <xdr:rowOff>205740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38100</xdr:rowOff>
        </xdr:from>
        <xdr:to>
          <xdr:col>4</xdr:col>
          <xdr:colOff>137160</xdr:colOff>
          <xdr:row>5</xdr:row>
          <xdr:rowOff>205740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5</xdr:row>
          <xdr:rowOff>38100</xdr:rowOff>
        </xdr:from>
        <xdr:to>
          <xdr:col>5</xdr:col>
          <xdr:colOff>137160</xdr:colOff>
          <xdr:row>5</xdr:row>
          <xdr:rowOff>205740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5</xdr:row>
          <xdr:rowOff>38100</xdr:rowOff>
        </xdr:from>
        <xdr:to>
          <xdr:col>6</xdr:col>
          <xdr:colOff>137160</xdr:colOff>
          <xdr:row>5</xdr:row>
          <xdr:rowOff>205740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5</xdr:row>
          <xdr:rowOff>38100</xdr:rowOff>
        </xdr:from>
        <xdr:to>
          <xdr:col>7</xdr:col>
          <xdr:colOff>137160</xdr:colOff>
          <xdr:row>5</xdr:row>
          <xdr:rowOff>205740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5</xdr:row>
          <xdr:rowOff>38100</xdr:rowOff>
        </xdr:from>
        <xdr:to>
          <xdr:col>8</xdr:col>
          <xdr:colOff>137160</xdr:colOff>
          <xdr:row>5</xdr:row>
          <xdr:rowOff>205740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5</xdr:row>
          <xdr:rowOff>38100</xdr:rowOff>
        </xdr:from>
        <xdr:to>
          <xdr:col>9</xdr:col>
          <xdr:colOff>137160</xdr:colOff>
          <xdr:row>5</xdr:row>
          <xdr:rowOff>205740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5</xdr:row>
          <xdr:rowOff>38100</xdr:rowOff>
        </xdr:from>
        <xdr:to>
          <xdr:col>10</xdr:col>
          <xdr:colOff>137160</xdr:colOff>
          <xdr:row>5</xdr:row>
          <xdr:rowOff>205740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5</xdr:row>
          <xdr:rowOff>38100</xdr:rowOff>
        </xdr:from>
        <xdr:to>
          <xdr:col>11</xdr:col>
          <xdr:colOff>137160</xdr:colOff>
          <xdr:row>5</xdr:row>
          <xdr:rowOff>205740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5</xdr:row>
          <xdr:rowOff>38100</xdr:rowOff>
        </xdr:from>
        <xdr:to>
          <xdr:col>12</xdr:col>
          <xdr:colOff>137160</xdr:colOff>
          <xdr:row>5</xdr:row>
          <xdr:rowOff>205740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5</xdr:row>
          <xdr:rowOff>38100</xdr:rowOff>
        </xdr:from>
        <xdr:to>
          <xdr:col>13</xdr:col>
          <xdr:colOff>137160</xdr:colOff>
          <xdr:row>5</xdr:row>
          <xdr:rowOff>205740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5</xdr:row>
          <xdr:rowOff>38100</xdr:rowOff>
        </xdr:from>
        <xdr:to>
          <xdr:col>14</xdr:col>
          <xdr:colOff>137160</xdr:colOff>
          <xdr:row>5</xdr:row>
          <xdr:rowOff>205740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5</xdr:row>
          <xdr:rowOff>38100</xdr:rowOff>
        </xdr:from>
        <xdr:to>
          <xdr:col>15</xdr:col>
          <xdr:colOff>137160</xdr:colOff>
          <xdr:row>5</xdr:row>
          <xdr:rowOff>205740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5</xdr:row>
          <xdr:rowOff>38100</xdr:rowOff>
        </xdr:from>
        <xdr:to>
          <xdr:col>16</xdr:col>
          <xdr:colOff>137160</xdr:colOff>
          <xdr:row>5</xdr:row>
          <xdr:rowOff>205740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5</xdr:row>
          <xdr:rowOff>38100</xdr:rowOff>
        </xdr:from>
        <xdr:to>
          <xdr:col>17</xdr:col>
          <xdr:colOff>137160</xdr:colOff>
          <xdr:row>5</xdr:row>
          <xdr:rowOff>205740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5</xdr:row>
          <xdr:rowOff>38100</xdr:rowOff>
        </xdr:from>
        <xdr:to>
          <xdr:col>18</xdr:col>
          <xdr:colOff>137160</xdr:colOff>
          <xdr:row>5</xdr:row>
          <xdr:rowOff>205740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5</xdr:row>
          <xdr:rowOff>38100</xdr:rowOff>
        </xdr:from>
        <xdr:to>
          <xdr:col>19</xdr:col>
          <xdr:colOff>137160</xdr:colOff>
          <xdr:row>5</xdr:row>
          <xdr:rowOff>205740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5</xdr:row>
          <xdr:rowOff>38100</xdr:rowOff>
        </xdr:from>
        <xdr:to>
          <xdr:col>20</xdr:col>
          <xdr:colOff>137160</xdr:colOff>
          <xdr:row>5</xdr:row>
          <xdr:rowOff>205740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5</xdr:row>
          <xdr:rowOff>38100</xdr:rowOff>
        </xdr:from>
        <xdr:to>
          <xdr:col>21</xdr:col>
          <xdr:colOff>137160</xdr:colOff>
          <xdr:row>5</xdr:row>
          <xdr:rowOff>205740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5</xdr:row>
          <xdr:rowOff>38100</xdr:rowOff>
        </xdr:from>
        <xdr:to>
          <xdr:col>22</xdr:col>
          <xdr:colOff>137160</xdr:colOff>
          <xdr:row>5</xdr:row>
          <xdr:rowOff>205740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5</xdr:row>
          <xdr:rowOff>38100</xdr:rowOff>
        </xdr:from>
        <xdr:to>
          <xdr:col>23</xdr:col>
          <xdr:colOff>137160</xdr:colOff>
          <xdr:row>5</xdr:row>
          <xdr:rowOff>205740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5</xdr:row>
          <xdr:rowOff>38100</xdr:rowOff>
        </xdr:from>
        <xdr:to>
          <xdr:col>24</xdr:col>
          <xdr:colOff>137160</xdr:colOff>
          <xdr:row>5</xdr:row>
          <xdr:rowOff>205740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5</xdr:row>
          <xdr:rowOff>38100</xdr:rowOff>
        </xdr:from>
        <xdr:to>
          <xdr:col>25</xdr:col>
          <xdr:colOff>137160</xdr:colOff>
          <xdr:row>5</xdr:row>
          <xdr:rowOff>205740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5</xdr:row>
          <xdr:rowOff>38100</xdr:rowOff>
        </xdr:from>
        <xdr:to>
          <xdr:col>26</xdr:col>
          <xdr:colOff>137160</xdr:colOff>
          <xdr:row>5</xdr:row>
          <xdr:rowOff>205740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5</xdr:row>
          <xdr:rowOff>38100</xdr:rowOff>
        </xdr:from>
        <xdr:to>
          <xdr:col>27</xdr:col>
          <xdr:colOff>137160</xdr:colOff>
          <xdr:row>5</xdr:row>
          <xdr:rowOff>205740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5</xdr:row>
          <xdr:rowOff>38100</xdr:rowOff>
        </xdr:from>
        <xdr:to>
          <xdr:col>28</xdr:col>
          <xdr:colOff>137160</xdr:colOff>
          <xdr:row>5</xdr:row>
          <xdr:rowOff>205740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5</xdr:row>
          <xdr:rowOff>38100</xdr:rowOff>
        </xdr:from>
        <xdr:to>
          <xdr:col>29</xdr:col>
          <xdr:colOff>137160</xdr:colOff>
          <xdr:row>5</xdr:row>
          <xdr:rowOff>205740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5</xdr:row>
          <xdr:rowOff>38100</xdr:rowOff>
        </xdr:from>
        <xdr:to>
          <xdr:col>30</xdr:col>
          <xdr:colOff>137160</xdr:colOff>
          <xdr:row>5</xdr:row>
          <xdr:rowOff>205740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388620</xdr:colOff>
          <xdr:row>5</xdr:row>
          <xdr:rowOff>38100</xdr:rowOff>
        </xdr:from>
        <xdr:to>
          <xdr:col>31</xdr:col>
          <xdr:colOff>137160</xdr:colOff>
          <xdr:row>5</xdr:row>
          <xdr:rowOff>205740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6</xdr:row>
          <xdr:rowOff>38100</xdr:rowOff>
        </xdr:from>
        <xdr:to>
          <xdr:col>1</xdr:col>
          <xdr:colOff>137160</xdr:colOff>
          <xdr:row>6</xdr:row>
          <xdr:rowOff>205740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6</xdr:row>
          <xdr:rowOff>38100</xdr:rowOff>
        </xdr:from>
        <xdr:to>
          <xdr:col>2</xdr:col>
          <xdr:colOff>137160</xdr:colOff>
          <xdr:row>6</xdr:row>
          <xdr:rowOff>205740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6</xdr:row>
          <xdr:rowOff>38100</xdr:rowOff>
        </xdr:from>
        <xdr:to>
          <xdr:col>3</xdr:col>
          <xdr:colOff>137160</xdr:colOff>
          <xdr:row>6</xdr:row>
          <xdr:rowOff>205740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38100</xdr:rowOff>
        </xdr:from>
        <xdr:to>
          <xdr:col>4</xdr:col>
          <xdr:colOff>137160</xdr:colOff>
          <xdr:row>6</xdr:row>
          <xdr:rowOff>205740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6</xdr:row>
          <xdr:rowOff>38100</xdr:rowOff>
        </xdr:from>
        <xdr:to>
          <xdr:col>5</xdr:col>
          <xdr:colOff>137160</xdr:colOff>
          <xdr:row>6</xdr:row>
          <xdr:rowOff>205740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6</xdr:row>
          <xdr:rowOff>38100</xdr:rowOff>
        </xdr:from>
        <xdr:to>
          <xdr:col>6</xdr:col>
          <xdr:colOff>137160</xdr:colOff>
          <xdr:row>6</xdr:row>
          <xdr:rowOff>205740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6</xdr:row>
          <xdr:rowOff>38100</xdr:rowOff>
        </xdr:from>
        <xdr:to>
          <xdr:col>7</xdr:col>
          <xdr:colOff>137160</xdr:colOff>
          <xdr:row>6</xdr:row>
          <xdr:rowOff>205740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6</xdr:row>
          <xdr:rowOff>38100</xdr:rowOff>
        </xdr:from>
        <xdr:to>
          <xdr:col>8</xdr:col>
          <xdr:colOff>137160</xdr:colOff>
          <xdr:row>6</xdr:row>
          <xdr:rowOff>205740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6</xdr:row>
          <xdr:rowOff>38100</xdr:rowOff>
        </xdr:from>
        <xdr:to>
          <xdr:col>9</xdr:col>
          <xdr:colOff>137160</xdr:colOff>
          <xdr:row>6</xdr:row>
          <xdr:rowOff>205740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6</xdr:row>
          <xdr:rowOff>38100</xdr:rowOff>
        </xdr:from>
        <xdr:to>
          <xdr:col>10</xdr:col>
          <xdr:colOff>137160</xdr:colOff>
          <xdr:row>6</xdr:row>
          <xdr:rowOff>205740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6</xdr:row>
          <xdr:rowOff>38100</xdr:rowOff>
        </xdr:from>
        <xdr:to>
          <xdr:col>11</xdr:col>
          <xdr:colOff>137160</xdr:colOff>
          <xdr:row>6</xdr:row>
          <xdr:rowOff>205740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6</xdr:row>
          <xdr:rowOff>38100</xdr:rowOff>
        </xdr:from>
        <xdr:to>
          <xdr:col>12</xdr:col>
          <xdr:colOff>137160</xdr:colOff>
          <xdr:row>6</xdr:row>
          <xdr:rowOff>205740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6</xdr:row>
          <xdr:rowOff>38100</xdr:rowOff>
        </xdr:from>
        <xdr:to>
          <xdr:col>13</xdr:col>
          <xdr:colOff>137160</xdr:colOff>
          <xdr:row>6</xdr:row>
          <xdr:rowOff>205740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6</xdr:row>
          <xdr:rowOff>38100</xdr:rowOff>
        </xdr:from>
        <xdr:to>
          <xdr:col>14</xdr:col>
          <xdr:colOff>137160</xdr:colOff>
          <xdr:row>6</xdr:row>
          <xdr:rowOff>205740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6</xdr:row>
          <xdr:rowOff>38100</xdr:rowOff>
        </xdr:from>
        <xdr:to>
          <xdr:col>15</xdr:col>
          <xdr:colOff>137160</xdr:colOff>
          <xdr:row>6</xdr:row>
          <xdr:rowOff>205740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6</xdr:row>
          <xdr:rowOff>38100</xdr:rowOff>
        </xdr:from>
        <xdr:to>
          <xdr:col>16</xdr:col>
          <xdr:colOff>137160</xdr:colOff>
          <xdr:row>6</xdr:row>
          <xdr:rowOff>205740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6</xdr:row>
          <xdr:rowOff>38100</xdr:rowOff>
        </xdr:from>
        <xdr:to>
          <xdr:col>17</xdr:col>
          <xdr:colOff>137160</xdr:colOff>
          <xdr:row>6</xdr:row>
          <xdr:rowOff>205740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6</xdr:row>
          <xdr:rowOff>38100</xdr:rowOff>
        </xdr:from>
        <xdr:to>
          <xdr:col>18</xdr:col>
          <xdr:colOff>137160</xdr:colOff>
          <xdr:row>6</xdr:row>
          <xdr:rowOff>205740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6</xdr:row>
          <xdr:rowOff>38100</xdr:rowOff>
        </xdr:from>
        <xdr:to>
          <xdr:col>19</xdr:col>
          <xdr:colOff>137160</xdr:colOff>
          <xdr:row>6</xdr:row>
          <xdr:rowOff>205740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6</xdr:row>
          <xdr:rowOff>38100</xdr:rowOff>
        </xdr:from>
        <xdr:to>
          <xdr:col>20</xdr:col>
          <xdr:colOff>137160</xdr:colOff>
          <xdr:row>6</xdr:row>
          <xdr:rowOff>205740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6</xdr:row>
          <xdr:rowOff>38100</xdr:rowOff>
        </xdr:from>
        <xdr:to>
          <xdr:col>21</xdr:col>
          <xdr:colOff>137160</xdr:colOff>
          <xdr:row>6</xdr:row>
          <xdr:rowOff>205740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6</xdr:row>
          <xdr:rowOff>38100</xdr:rowOff>
        </xdr:from>
        <xdr:to>
          <xdr:col>22</xdr:col>
          <xdr:colOff>137160</xdr:colOff>
          <xdr:row>6</xdr:row>
          <xdr:rowOff>205740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6</xdr:row>
          <xdr:rowOff>38100</xdr:rowOff>
        </xdr:from>
        <xdr:to>
          <xdr:col>23</xdr:col>
          <xdr:colOff>137160</xdr:colOff>
          <xdr:row>6</xdr:row>
          <xdr:rowOff>205740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6</xdr:row>
          <xdr:rowOff>38100</xdr:rowOff>
        </xdr:from>
        <xdr:to>
          <xdr:col>24</xdr:col>
          <xdr:colOff>137160</xdr:colOff>
          <xdr:row>6</xdr:row>
          <xdr:rowOff>205740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6</xdr:row>
          <xdr:rowOff>38100</xdr:rowOff>
        </xdr:from>
        <xdr:to>
          <xdr:col>25</xdr:col>
          <xdr:colOff>137160</xdr:colOff>
          <xdr:row>6</xdr:row>
          <xdr:rowOff>205740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6</xdr:row>
          <xdr:rowOff>38100</xdr:rowOff>
        </xdr:from>
        <xdr:to>
          <xdr:col>26</xdr:col>
          <xdr:colOff>137160</xdr:colOff>
          <xdr:row>6</xdr:row>
          <xdr:rowOff>205740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6</xdr:row>
          <xdr:rowOff>38100</xdr:rowOff>
        </xdr:from>
        <xdr:to>
          <xdr:col>27</xdr:col>
          <xdr:colOff>137160</xdr:colOff>
          <xdr:row>6</xdr:row>
          <xdr:rowOff>205740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6</xdr:row>
          <xdr:rowOff>38100</xdr:rowOff>
        </xdr:from>
        <xdr:to>
          <xdr:col>28</xdr:col>
          <xdr:colOff>137160</xdr:colOff>
          <xdr:row>6</xdr:row>
          <xdr:rowOff>205740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6</xdr:row>
          <xdr:rowOff>38100</xdr:rowOff>
        </xdr:from>
        <xdr:to>
          <xdr:col>29</xdr:col>
          <xdr:colOff>137160</xdr:colOff>
          <xdr:row>6</xdr:row>
          <xdr:rowOff>205740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6</xdr:row>
          <xdr:rowOff>38100</xdr:rowOff>
        </xdr:from>
        <xdr:to>
          <xdr:col>30</xdr:col>
          <xdr:colOff>137160</xdr:colOff>
          <xdr:row>6</xdr:row>
          <xdr:rowOff>205740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7</xdr:row>
          <xdr:rowOff>38100</xdr:rowOff>
        </xdr:from>
        <xdr:to>
          <xdr:col>1</xdr:col>
          <xdr:colOff>137160</xdr:colOff>
          <xdr:row>7</xdr:row>
          <xdr:rowOff>205740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7</xdr:row>
          <xdr:rowOff>38100</xdr:rowOff>
        </xdr:from>
        <xdr:to>
          <xdr:col>2</xdr:col>
          <xdr:colOff>137160</xdr:colOff>
          <xdr:row>7</xdr:row>
          <xdr:rowOff>205740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7</xdr:row>
          <xdr:rowOff>38100</xdr:rowOff>
        </xdr:from>
        <xdr:to>
          <xdr:col>3</xdr:col>
          <xdr:colOff>137160</xdr:colOff>
          <xdr:row>7</xdr:row>
          <xdr:rowOff>205740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38100</xdr:rowOff>
        </xdr:from>
        <xdr:to>
          <xdr:col>4</xdr:col>
          <xdr:colOff>137160</xdr:colOff>
          <xdr:row>7</xdr:row>
          <xdr:rowOff>205740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38100</xdr:rowOff>
        </xdr:from>
        <xdr:to>
          <xdr:col>5</xdr:col>
          <xdr:colOff>137160</xdr:colOff>
          <xdr:row>7</xdr:row>
          <xdr:rowOff>205740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7</xdr:row>
          <xdr:rowOff>38100</xdr:rowOff>
        </xdr:from>
        <xdr:to>
          <xdr:col>6</xdr:col>
          <xdr:colOff>137160</xdr:colOff>
          <xdr:row>7</xdr:row>
          <xdr:rowOff>205740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7</xdr:row>
          <xdr:rowOff>38100</xdr:rowOff>
        </xdr:from>
        <xdr:to>
          <xdr:col>7</xdr:col>
          <xdr:colOff>137160</xdr:colOff>
          <xdr:row>7</xdr:row>
          <xdr:rowOff>205740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7</xdr:row>
          <xdr:rowOff>38100</xdr:rowOff>
        </xdr:from>
        <xdr:to>
          <xdr:col>8</xdr:col>
          <xdr:colOff>137160</xdr:colOff>
          <xdr:row>7</xdr:row>
          <xdr:rowOff>205740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7</xdr:row>
          <xdr:rowOff>38100</xdr:rowOff>
        </xdr:from>
        <xdr:to>
          <xdr:col>9</xdr:col>
          <xdr:colOff>137160</xdr:colOff>
          <xdr:row>7</xdr:row>
          <xdr:rowOff>205740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7</xdr:row>
          <xdr:rowOff>38100</xdr:rowOff>
        </xdr:from>
        <xdr:to>
          <xdr:col>10</xdr:col>
          <xdr:colOff>137160</xdr:colOff>
          <xdr:row>7</xdr:row>
          <xdr:rowOff>205740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7</xdr:row>
          <xdr:rowOff>38100</xdr:rowOff>
        </xdr:from>
        <xdr:to>
          <xdr:col>11</xdr:col>
          <xdr:colOff>137160</xdr:colOff>
          <xdr:row>7</xdr:row>
          <xdr:rowOff>205740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7</xdr:row>
          <xdr:rowOff>38100</xdr:rowOff>
        </xdr:from>
        <xdr:to>
          <xdr:col>12</xdr:col>
          <xdr:colOff>137160</xdr:colOff>
          <xdr:row>7</xdr:row>
          <xdr:rowOff>205740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7</xdr:row>
          <xdr:rowOff>38100</xdr:rowOff>
        </xdr:from>
        <xdr:to>
          <xdr:col>13</xdr:col>
          <xdr:colOff>137160</xdr:colOff>
          <xdr:row>7</xdr:row>
          <xdr:rowOff>205740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7</xdr:row>
          <xdr:rowOff>38100</xdr:rowOff>
        </xdr:from>
        <xdr:to>
          <xdr:col>14</xdr:col>
          <xdr:colOff>137160</xdr:colOff>
          <xdr:row>7</xdr:row>
          <xdr:rowOff>205740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7</xdr:row>
          <xdr:rowOff>38100</xdr:rowOff>
        </xdr:from>
        <xdr:to>
          <xdr:col>15</xdr:col>
          <xdr:colOff>137160</xdr:colOff>
          <xdr:row>7</xdr:row>
          <xdr:rowOff>205740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7</xdr:row>
          <xdr:rowOff>38100</xdr:rowOff>
        </xdr:from>
        <xdr:to>
          <xdr:col>16</xdr:col>
          <xdr:colOff>137160</xdr:colOff>
          <xdr:row>7</xdr:row>
          <xdr:rowOff>205740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7</xdr:row>
          <xdr:rowOff>38100</xdr:rowOff>
        </xdr:from>
        <xdr:to>
          <xdr:col>17</xdr:col>
          <xdr:colOff>137160</xdr:colOff>
          <xdr:row>7</xdr:row>
          <xdr:rowOff>205740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7</xdr:row>
          <xdr:rowOff>38100</xdr:rowOff>
        </xdr:from>
        <xdr:to>
          <xdr:col>18</xdr:col>
          <xdr:colOff>137160</xdr:colOff>
          <xdr:row>7</xdr:row>
          <xdr:rowOff>205740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7</xdr:row>
          <xdr:rowOff>38100</xdr:rowOff>
        </xdr:from>
        <xdr:to>
          <xdr:col>19</xdr:col>
          <xdr:colOff>137160</xdr:colOff>
          <xdr:row>7</xdr:row>
          <xdr:rowOff>205740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7</xdr:row>
          <xdr:rowOff>38100</xdr:rowOff>
        </xdr:from>
        <xdr:to>
          <xdr:col>20</xdr:col>
          <xdr:colOff>137160</xdr:colOff>
          <xdr:row>7</xdr:row>
          <xdr:rowOff>205740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7</xdr:row>
          <xdr:rowOff>38100</xdr:rowOff>
        </xdr:from>
        <xdr:to>
          <xdr:col>21</xdr:col>
          <xdr:colOff>137160</xdr:colOff>
          <xdr:row>7</xdr:row>
          <xdr:rowOff>205740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7</xdr:row>
          <xdr:rowOff>38100</xdr:rowOff>
        </xdr:from>
        <xdr:to>
          <xdr:col>22</xdr:col>
          <xdr:colOff>137160</xdr:colOff>
          <xdr:row>7</xdr:row>
          <xdr:rowOff>205740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7</xdr:row>
          <xdr:rowOff>38100</xdr:rowOff>
        </xdr:from>
        <xdr:to>
          <xdr:col>23</xdr:col>
          <xdr:colOff>137160</xdr:colOff>
          <xdr:row>7</xdr:row>
          <xdr:rowOff>205740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7</xdr:row>
          <xdr:rowOff>38100</xdr:rowOff>
        </xdr:from>
        <xdr:to>
          <xdr:col>24</xdr:col>
          <xdr:colOff>137160</xdr:colOff>
          <xdr:row>7</xdr:row>
          <xdr:rowOff>205740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7</xdr:row>
          <xdr:rowOff>38100</xdr:rowOff>
        </xdr:from>
        <xdr:to>
          <xdr:col>25</xdr:col>
          <xdr:colOff>137160</xdr:colOff>
          <xdr:row>7</xdr:row>
          <xdr:rowOff>205740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7</xdr:row>
          <xdr:rowOff>38100</xdr:rowOff>
        </xdr:from>
        <xdr:to>
          <xdr:col>26</xdr:col>
          <xdr:colOff>137160</xdr:colOff>
          <xdr:row>7</xdr:row>
          <xdr:rowOff>205740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7</xdr:row>
          <xdr:rowOff>38100</xdr:rowOff>
        </xdr:from>
        <xdr:to>
          <xdr:col>27</xdr:col>
          <xdr:colOff>137160</xdr:colOff>
          <xdr:row>7</xdr:row>
          <xdr:rowOff>205740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7</xdr:row>
          <xdr:rowOff>38100</xdr:rowOff>
        </xdr:from>
        <xdr:to>
          <xdr:col>28</xdr:col>
          <xdr:colOff>137160</xdr:colOff>
          <xdr:row>7</xdr:row>
          <xdr:rowOff>205740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7</xdr:row>
          <xdr:rowOff>38100</xdr:rowOff>
        </xdr:from>
        <xdr:to>
          <xdr:col>29</xdr:col>
          <xdr:colOff>137160</xdr:colOff>
          <xdr:row>7</xdr:row>
          <xdr:rowOff>205740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7</xdr:row>
          <xdr:rowOff>38100</xdr:rowOff>
        </xdr:from>
        <xdr:to>
          <xdr:col>30</xdr:col>
          <xdr:colOff>137160</xdr:colOff>
          <xdr:row>7</xdr:row>
          <xdr:rowOff>205740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388620</xdr:colOff>
          <xdr:row>7</xdr:row>
          <xdr:rowOff>38100</xdr:rowOff>
        </xdr:from>
        <xdr:to>
          <xdr:col>31</xdr:col>
          <xdr:colOff>137160</xdr:colOff>
          <xdr:row>7</xdr:row>
          <xdr:rowOff>205740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8</xdr:row>
          <xdr:rowOff>38100</xdr:rowOff>
        </xdr:from>
        <xdr:to>
          <xdr:col>1</xdr:col>
          <xdr:colOff>137160</xdr:colOff>
          <xdr:row>8</xdr:row>
          <xdr:rowOff>205740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8</xdr:row>
          <xdr:rowOff>38100</xdr:rowOff>
        </xdr:from>
        <xdr:to>
          <xdr:col>2</xdr:col>
          <xdr:colOff>137160</xdr:colOff>
          <xdr:row>8</xdr:row>
          <xdr:rowOff>205740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8</xdr:row>
          <xdr:rowOff>38100</xdr:rowOff>
        </xdr:from>
        <xdr:to>
          <xdr:col>3</xdr:col>
          <xdr:colOff>137160</xdr:colOff>
          <xdr:row>8</xdr:row>
          <xdr:rowOff>205740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38100</xdr:rowOff>
        </xdr:from>
        <xdr:to>
          <xdr:col>4</xdr:col>
          <xdr:colOff>137160</xdr:colOff>
          <xdr:row>8</xdr:row>
          <xdr:rowOff>205740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8</xdr:row>
          <xdr:rowOff>38100</xdr:rowOff>
        </xdr:from>
        <xdr:to>
          <xdr:col>5</xdr:col>
          <xdr:colOff>137160</xdr:colOff>
          <xdr:row>8</xdr:row>
          <xdr:rowOff>205740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8</xdr:row>
          <xdr:rowOff>38100</xdr:rowOff>
        </xdr:from>
        <xdr:to>
          <xdr:col>6</xdr:col>
          <xdr:colOff>137160</xdr:colOff>
          <xdr:row>8</xdr:row>
          <xdr:rowOff>205740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8</xdr:row>
          <xdr:rowOff>38100</xdr:rowOff>
        </xdr:from>
        <xdr:to>
          <xdr:col>7</xdr:col>
          <xdr:colOff>137160</xdr:colOff>
          <xdr:row>8</xdr:row>
          <xdr:rowOff>205740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8</xdr:row>
          <xdr:rowOff>38100</xdr:rowOff>
        </xdr:from>
        <xdr:to>
          <xdr:col>8</xdr:col>
          <xdr:colOff>137160</xdr:colOff>
          <xdr:row>8</xdr:row>
          <xdr:rowOff>205740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8</xdr:row>
          <xdr:rowOff>38100</xdr:rowOff>
        </xdr:from>
        <xdr:to>
          <xdr:col>9</xdr:col>
          <xdr:colOff>137160</xdr:colOff>
          <xdr:row>8</xdr:row>
          <xdr:rowOff>205740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8</xdr:row>
          <xdr:rowOff>38100</xdr:rowOff>
        </xdr:from>
        <xdr:to>
          <xdr:col>10</xdr:col>
          <xdr:colOff>137160</xdr:colOff>
          <xdr:row>8</xdr:row>
          <xdr:rowOff>205740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8</xdr:row>
          <xdr:rowOff>38100</xdr:rowOff>
        </xdr:from>
        <xdr:to>
          <xdr:col>11</xdr:col>
          <xdr:colOff>137160</xdr:colOff>
          <xdr:row>8</xdr:row>
          <xdr:rowOff>205740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8</xdr:row>
          <xdr:rowOff>38100</xdr:rowOff>
        </xdr:from>
        <xdr:to>
          <xdr:col>12</xdr:col>
          <xdr:colOff>137160</xdr:colOff>
          <xdr:row>8</xdr:row>
          <xdr:rowOff>205740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8</xdr:row>
          <xdr:rowOff>38100</xdr:rowOff>
        </xdr:from>
        <xdr:to>
          <xdr:col>13</xdr:col>
          <xdr:colOff>137160</xdr:colOff>
          <xdr:row>8</xdr:row>
          <xdr:rowOff>205740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8</xdr:row>
          <xdr:rowOff>38100</xdr:rowOff>
        </xdr:from>
        <xdr:to>
          <xdr:col>14</xdr:col>
          <xdr:colOff>137160</xdr:colOff>
          <xdr:row>8</xdr:row>
          <xdr:rowOff>205740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8</xdr:row>
          <xdr:rowOff>38100</xdr:rowOff>
        </xdr:from>
        <xdr:to>
          <xdr:col>15</xdr:col>
          <xdr:colOff>137160</xdr:colOff>
          <xdr:row>8</xdr:row>
          <xdr:rowOff>205740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8</xdr:row>
          <xdr:rowOff>38100</xdr:rowOff>
        </xdr:from>
        <xdr:to>
          <xdr:col>16</xdr:col>
          <xdr:colOff>137160</xdr:colOff>
          <xdr:row>8</xdr:row>
          <xdr:rowOff>205740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8</xdr:row>
          <xdr:rowOff>38100</xdr:rowOff>
        </xdr:from>
        <xdr:to>
          <xdr:col>17</xdr:col>
          <xdr:colOff>137160</xdr:colOff>
          <xdr:row>8</xdr:row>
          <xdr:rowOff>205740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8</xdr:row>
          <xdr:rowOff>38100</xdr:rowOff>
        </xdr:from>
        <xdr:to>
          <xdr:col>18</xdr:col>
          <xdr:colOff>137160</xdr:colOff>
          <xdr:row>8</xdr:row>
          <xdr:rowOff>205740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8</xdr:row>
          <xdr:rowOff>38100</xdr:rowOff>
        </xdr:from>
        <xdr:to>
          <xdr:col>19</xdr:col>
          <xdr:colOff>137160</xdr:colOff>
          <xdr:row>8</xdr:row>
          <xdr:rowOff>205740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8</xdr:row>
          <xdr:rowOff>38100</xdr:rowOff>
        </xdr:from>
        <xdr:to>
          <xdr:col>20</xdr:col>
          <xdr:colOff>137160</xdr:colOff>
          <xdr:row>8</xdr:row>
          <xdr:rowOff>205740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8</xdr:row>
          <xdr:rowOff>38100</xdr:rowOff>
        </xdr:from>
        <xdr:to>
          <xdr:col>21</xdr:col>
          <xdr:colOff>137160</xdr:colOff>
          <xdr:row>8</xdr:row>
          <xdr:rowOff>205740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8</xdr:row>
          <xdr:rowOff>38100</xdr:rowOff>
        </xdr:from>
        <xdr:to>
          <xdr:col>22</xdr:col>
          <xdr:colOff>137160</xdr:colOff>
          <xdr:row>8</xdr:row>
          <xdr:rowOff>205740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8</xdr:row>
          <xdr:rowOff>38100</xdr:rowOff>
        </xdr:from>
        <xdr:to>
          <xdr:col>23</xdr:col>
          <xdr:colOff>137160</xdr:colOff>
          <xdr:row>8</xdr:row>
          <xdr:rowOff>205740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8</xdr:row>
          <xdr:rowOff>38100</xdr:rowOff>
        </xdr:from>
        <xdr:to>
          <xdr:col>24</xdr:col>
          <xdr:colOff>137160</xdr:colOff>
          <xdr:row>8</xdr:row>
          <xdr:rowOff>205740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8</xdr:row>
          <xdr:rowOff>38100</xdr:rowOff>
        </xdr:from>
        <xdr:to>
          <xdr:col>25</xdr:col>
          <xdr:colOff>137160</xdr:colOff>
          <xdr:row>8</xdr:row>
          <xdr:rowOff>205740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8</xdr:row>
          <xdr:rowOff>38100</xdr:rowOff>
        </xdr:from>
        <xdr:to>
          <xdr:col>26</xdr:col>
          <xdr:colOff>137160</xdr:colOff>
          <xdr:row>8</xdr:row>
          <xdr:rowOff>205740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8</xdr:row>
          <xdr:rowOff>38100</xdr:rowOff>
        </xdr:from>
        <xdr:to>
          <xdr:col>27</xdr:col>
          <xdr:colOff>137160</xdr:colOff>
          <xdr:row>8</xdr:row>
          <xdr:rowOff>205740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8</xdr:row>
          <xdr:rowOff>38100</xdr:rowOff>
        </xdr:from>
        <xdr:to>
          <xdr:col>28</xdr:col>
          <xdr:colOff>137160</xdr:colOff>
          <xdr:row>8</xdr:row>
          <xdr:rowOff>205740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8</xdr:row>
          <xdr:rowOff>38100</xdr:rowOff>
        </xdr:from>
        <xdr:to>
          <xdr:col>29</xdr:col>
          <xdr:colOff>137160</xdr:colOff>
          <xdr:row>8</xdr:row>
          <xdr:rowOff>205740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8</xdr:row>
          <xdr:rowOff>38100</xdr:rowOff>
        </xdr:from>
        <xdr:to>
          <xdr:col>30</xdr:col>
          <xdr:colOff>137160</xdr:colOff>
          <xdr:row>8</xdr:row>
          <xdr:rowOff>205740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388620</xdr:colOff>
          <xdr:row>8</xdr:row>
          <xdr:rowOff>38100</xdr:rowOff>
        </xdr:from>
        <xdr:to>
          <xdr:col>31</xdr:col>
          <xdr:colOff>137160</xdr:colOff>
          <xdr:row>8</xdr:row>
          <xdr:rowOff>205740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9</xdr:row>
          <xdr:rowOff>38100</xdr:rowOff>
        </xdr:from>
        <xdr:to>
          <xdr:col>1</xdr:col>
          <xdr:colOff>137160</xdr:colOff>
          <xdr:row>9</xdr:row>
          <xdr:rowOff>205740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9</xdr:row>
          <xdr:rowOff>38100</xdr:rowOff>
        </xdr:from>
        <xdr:to>
          <xdr:col>2</xdr:col>
          <xdr:colOff>137160</xdr:colOff>
          <xdr:row>9</xdr:row>
          <xdr:rowOff>205740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9</xdr:row>
          <xdr:rowOff>38100</xdr:rowOff>
        </xdr:from>
        <xdr:to>
          <xdr:col>3</xdr:col>
          <xdr:colOff>137160</xdr:colOff>
          <xdr:row>9</xdr:row>
          <xdr:rowOff>205740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38100</xdr:rowOff>
        </xdr:from>
        <xdr:to>
          <xdr:col>4</xdr:col>
          <xdr:colOff>137160</xdr:colOff>
          <xdr:row>9</xdr:row>
          <xdr:rowOff>205740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9</xdr:row>
          <xdr:rowOff>38100</xdr:rowOff>
        </xdr:from>
        <xdr:to>
          <xdr:col>5</xdr:col>
          <xdr:colOff>137160</xdr:colOff>
          <xdr:row>9</xdr:row>
          <xdr:rowOff>205740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9</xdr:row>
          <xdr:rowOff>38100</xdr:rowOff>
        </xdr:from>
        <xdr:to>
          <xdr:col>6</xdr:col>
          <xdr:colOff>137160</xdr:colOff>
          <xdr:row>9</xdr:row>
          <xdr:rowOff>205740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9</xdr:row>
          <xdr:rowOff>38100</xdr:rowOff>
        </xdr:from>
        <xdr:to>
          <xdr:col>7</xdr:col>
          <xdr:colOff>137160</xdr:colOff>
          <xdr:row>9</xdr:row>
          <xdr:rowOff>205740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9</xdr:row>
          <xdr:rowOff>38100</xdr:rowOff>
        </xdr:from>
        <xdr:to>
          <xdr:col>8</xdr:col>
          <xdr:colOff>137160</xdr:colOff>
          <xdr:row>9</xdr:row>
          <xdr:rowOff>205740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9</xdr:row>
          <xdr:rowOff>38100</xdr:rowOff>
        </xdr:from>
        <xdr:to>
          <xdr:col>9</xdr:col>
          <xdr:colOff>137160</xdr:colOff>
          <xdr:row>9</xdr:row>
          <xdr:rowOff>205740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9</xdr:row>
          <xdr:rowOff>38100</xdr:rowOff>
        </xdr:from>
        <xdr:to>
          <xdr:col>10</xdr:col>
          <xdr:colOff>137160</xdr:colOff>
          <xdr:row>9</xdr:row>
          <xdr:rowOff>205740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9</xdr:row>
          <xdr:rowOff>38100</xdr:rowOff>
        </xdr:from>
        <xdr:to>
          <xdr:col>11</xdr:col>
          <xdr:colOff>137160</xdr:colOff>
          <xdr:row>9</xdr:row>
          <xdr:rowOff>205740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9</xdr:row>
          <xdr:rowOff>38100</xdr:rowOff>
        </xdr:from>
        <xdr:to>
          <xdr:col>12</xdr:col>
          <xdr:colOff>137160</xdr:colOff>
          <xdr:row>9</xdr:row>
          <xdr:rowOff>205740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9</xdr:row>
          <xdr:rowOff>38100</xdr:rowOff>
        </xdr:from>
        <xdr:to>
          <xdr:col>13</xdr:col>
          <xdr:colOff>137160</xdr:colOff>
          <xdr:row>9</xdr:row>
          <xdr:rowOff>205740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9</xdr:row>
          <xdr:rowOff>38100</xdr:rowOff>
        </xdr:from>
        <xdr:to>
          <xdr:col>14</xdr:col>
          <xdr:colOff>137160</xdr:colOff>
          <xdr:row>9</xdr:row>
          <xdr:rowOff>205740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9</xdr:row>
          <xdr:rowOff>38100</xdr:rowOff>
        </xdr:from>
        <xdr:to>
          <xdr:col>15</xdr:col>
          <xdr:colOff>137160</xdr:colOff>
          <xdr:row>9</xdr:row>
          <xdr:rowOff>205740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9</xdr:row>
          <xdr:rowOff>38100</xdr:rowOff>
        </xdr:from>
        <xdr:to>
          <xdr:col>16</xdr:col>
          <xdr:colOff>137160</xdr:colOff>
          <xdr:row>9</xdr:row>
          <xdr:rowOff>205740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9</xdr:row>
          <xdr:rowOff>38100</xdr:rowOff>
        </xdr:from>
        <xdr:to>
          <xdr:col>17</xdr:col>
          <xdr:colOff>137160</xdr:colOff>
          <xdr:row>9</xdr:row>
          <xdr:rowOff>205740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9</xdr:row>
          <xdr:rowOff>38100</xdr:rowOff>
        </xdr:from>
        <xdr:to>
          <xdr:col>18</xdr:col>
          <xdr:colOff>137160</xdr:colOff>
          <xdr:row>9</xdr:row>
          <xdr:rowOff>205740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9</xdr:row>
          <xdr:rowOff>38100</xdr:rowOff>
        </xdr:from>
        <xdr:to>
          <xdr:col>19</xdr:col>
          <xdr:colOff>137160</xdr:colOff>
          <xdr:row>9</xdr:row>
          <xdr:rowOff>205740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9</xdr:row>
          <xdr:rowOff>38100</xdr:rowOff>
        </xdr:from>
        <xdr:to>
          <xdr:col>20</xdr:col>
          <xdr:colOff>137160</xdr:colOff>
          <xdr:row>9</xdr:row>
          <xdr:rowOff>205740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9</xdr:row>
          <xdr:rowOff>38100</xdr:rowOff>
        </xdr:from>
        <xdr:to>
          <xdr:col>21</xdr:col>
          <xdr:colOff>137160</xdr:colOff>
          <xdr:row>9</xdr:row>
          <xdr:rowOff>205740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9</xdr:row>
          <xdr:rowOff>38100</xdr:rowOff>
        </xdr:from>
        <xdr:to>
          <xdr:col>22</xdr:col>
          <xdr:colOff>137160</xdr:colOff>
          <xdr:row>9</xdr:row>
          <xdr:rowOff>205740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9</xdr:row>
          <xdr:rowOff>38100</xdr:rowOff>
        </xdr:from>
        <xdr:to>
          <xdr:col>23</xdr:col>
          <xdr:colOff>137160</xdr:colOff>
          <xdr:row>9</xdr:row>
          <xdr:rowOff>205740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9</xdr:row>
          <xdr:rowOff>38100</xdr:rowOff>
        </xdr:from>
        <xdr:to>
          <xdr:col>24</xdr:col>
          <xdr:colOff>137160</xdr:colOff>
          <xdr:row>9</xdr:row>
          <xdr:rowOff>205740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9</xdr:row>
          <xdr:rowOff>38100</xdr:rowOff>
        </xdr:from>
        <xdr:to>
          <xdr:col>25</xdr:col>
          <xdr:colOff>137160</xdr:colOff>
          <xdr:row>9</xdr:row>
          <xdr:rowOff>205740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9</xdr:row>
          <xdr:rowOff>38100</xdr:rowOff>
        </xdr:from>
        <xdr:to>
          <xdr:col>26</xdr:col>
          <xdr:colOff>137160</xdr:colOff>
          <xdr:row>9</xdr:row>
          <xdr:rowOff>205740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9</xdr:row>
          <xdr:rowOff>38100</xdr:rowOff>
        </xdr:from>
        <xdr:to>
          <xdr:col>27</xdr:col>
          <xdr:colOff>137160</xdr:colOff>
          <xdr:row>9</xdr:row>
          <xdr:rowOff>205740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9</xdr:row>
          <xdr:rowOff>38100</xdr:rowOff>
        </xdr:from>
        <xdr:to>
          <xdr:col>28</xdr:col>
          <xdr:colOff>137160</xdr:colOff>
          <xdr:row>9</xdr:row>
          <xdr:rowOff>205740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9</xdr:row>
          <xdr:rowOff>38100</xdr:rowOff>
        </xdr:from>
        <xdr:to>
          <xdr:col>29</xdr:col>
          <xdr:colOff>137160</xdr:colOff>
          <xdr:row>9</xdr:row>
          <xdr:rowOff>205740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9</xdr:row>
          <xdr:rowOff>38100</xdr:rowOff>
        </xdr:from>
        <xdr:to>
          <xdr:col>30</xdr:col>
          <xdr:colOff>137160</xdr:colOff>
          <xdr:row>9</xdr:row>
          <xdr:rowOff>205740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10</xdr:row>
          <xdr:rowOff>38100</xdr:rowOff>
        </xdr:from>
        <xdr:to>
          <xdr:col>1</xdr:col>
          <xdr:colOff>137160</xdr:colOff>
          <xdr:row>10</xdr:row>
          <xdr:rowOff>205740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38100</xdr:rowOff>
        </xdr:from>
        <xdr:to>
          <xdr:col>2</xdr:col>
          <xdr:colOff>137160</xdr:colOff>
          <xdr:row>10</xdr:row>
          <xdr:rowOff>205740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10</xdr:row>
          <xdr:rowOff>38100</xdr:rowOff>
        </xdr:from>
        <xdr:to>
          <xdr:col>3</xdr:col>
          <xdr:colOff>137160</xdr:colOff>
          <xdr:row>10</xdr:row>
          <xdr:rowOff>205740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10</xdr:row>
          <xdr:rowOff>38100</xdr:rowOff>
        </xdr:from>
        <xdr:to>
          <xdr:col>4</xdr:col>
          <xdr:colOff>137160</xdr:colOff>
          <xdr:row>10</xdr:row>
          <xdr:rowOff>205740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10</xdr:row>
          <xdr:rowOff>38100</xdr:rowOff>
        </xdr:from>
        <xdr:to>
          <xdr:col>5</xdr:col>
          <xdr:colOff>137160</xdr:colOff>
          <xdr:row>10</xdr:row>
          <xdr:rowOff>205740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10</xdr:row>
          <xdr:rowOff>38100</xdr:rowOff>
        </xdr:from>
        <xdr:to>
          <xdr:col>6</xdr:col>
          <xdr:colOff>137160</xdr:colOff>
          <xdr:row>10</xdr:row>
          <xdr:rowOff>205740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10</xdr:row>
          <xdr:rowOff>38100</xdr:rowOff>
        </xdr:from>
        <xdr:to>
          <xdr:col>7</xdr:col>
          <xdr:colOff>137160</xdr:colOff>
          <xdr:row>10</xdr:row>
          <xdr:rowOff>205740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10</xdr:row>
          <xdr:rowOff>38100</xdr:rowOff>
        </xdr:from>
        <xdr:to>
          <xdr:col>8</xdr:col>
          <xdr:colOff>137160</xdr:colOff>
          <xdr:row>10</xdr:row>
          <xdr:rowOff>205740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10</xdr:row>
          <xdr:rowOff>38100</xdr:rowOff>
        </xdr:from>
        <xdr:to>
          <xdr:col>9</xdr:col>
          <xdr:colOff>137160</xdr:colOff>
          <xdr:row>10</xdr:row>
          <xdr:rowOff>205740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10</xdr:row>
          <xdr:rowOff>38100</xdr:rowOff>
        </xdr:from>
        <xdr:to>
          <xdr:col>10</xdr:col>
          <xdr:colOff>137160</xdr:colOff>
          <xdr:row>10</xdr:row>
          <xdr:rowOff>205740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10</xdr:row>
          <xdr:rowOff>38100</xdr:rowOff>
        </xdr:from>
        <xdr:to>
          <xdr:col>11</xdr:col>
          <xdr:colOff>137160</xdr:colOff>
          <xdr:row>10</xdr:row>
          <xdr:rowOff>205740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10</xdr:row>
          <xdr:rowOff>38100</xdr:rowOff>
        </xdr:from>
        <xdr:to>
          <xdr:col>12</xdr:col>
          <xdr:colOff>137160</xdr:colOff>
          <xdr:row>10</xdr:row>
          <xdr:rowOff>205740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10</xdr:row>
          <xdr:rowOff>38100</xdr:rowOff>
        </xdr:from>
        <xdr:to>
          <xdr:col>13</xdr:col>
          <xdr:colOff>137160</xdr:colOff>
          <xdr:row>10</xdr:row>
          <xdr:rowOff>205740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10</xdr:row>
          <xdr:rowOff>38100</xdr:rowOff>
        </xdr:from>
        <xdr:to>
          <xdr:col>14</xdr:col>
          <xdr:colOff>137160</xdr:colOff>
          <xdr:row>10</xdr:row>
          <xdr:rowOff>205740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10</xdr:row>
          <xdr:rowOff>38100</xdr:rowOff>
        </xdr:from>
        <xdr:to>
          <xdr:col>15</xdr:col>
          <xdr:colOff>137160</xdr:colOff>
          <xdr:row>10</xdr:row>
          <xdr:rowOff>205740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10</xdr:row>
          <xdr:rowOff>38100</xdr:rowOff>
        </xdr:from>
        <xdr:to>
          <xdr:col>16</xdr:col>
          <xdr:colOff>137160</xdr:colOff>
          <xdr:row>10</xdr:row>
          <xdr:rowOff>205740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10</xdr:row>
          <xdr:rowOff>38100</xdr:rowOff>
        </xdr:from>
        <xdr:to>
          <xdr:col>17</xdr:col>
          <xdr:colOff>137160</xdr:colOff>
          <xdr:row>10</xdr:row>
          <xdr:rowOff>205740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10</xdr:row>
          <xdr:rowOff>38100</xdr:rowOff>
        </xdr:from>
        <xdr:to>
          <xdr:col>18</xdr:col>
          <xdr:colOff>137160</xdr:colOff>
          <xdr:row>10</xdr:row>
          <xdr:rowOff>205740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10</xdr:row>
          <xdr:rowOff>38100</xdr:rowOff>
        </xdr:from>
        <xdr:to>
          <xdr:col>19</xdr:col>
          <xdr:colOff>137160</xdr:colOff>
          <xdr:row>10</xdr:row>
          <xdr:rowOff>205740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10</xdr:row>
          <xdr:rowOff>38100</xdr:rowOff>
        </xdr:from>
        <xdr:to>
          <xdr:col>20</xdr:col>
          <xdr:colOff>137160</xdr:colOff>
          <xdr:row>10</xdr:row>
          <xdr:rowOff>205740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10</xdr:row>
          <xdr:rowOff>38100</xdr:rowOff>
        </xdr:from>
        <xdr:to>
          <xdr:col>21</xdr:col>
          <xdr:colOff>137160</xdr:colOff>
          <xdr:row>10</xdr:row>
          <xdr:rowOff>205740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10</xdr:row>
          <xdr:rowOff>38100</xdr:rowOff>
        </xdr:from>
        <xdr:to>
          <xdr:col>22</xdr:col>
          <xdr:colOff>137160</xdr:colOff>
          <xdr:row>10</xdr:row>
          <xdr:rowOff>205740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10</xdr:row>
          <xdr:rowOff>38100</xdr:rowOff>
        </xdr:from>
        <xdr:to>
          <xdr:col>23</xdr:col>
          <xdr:colOff>137160</xdr:colOff>
          <xdr:row>10</xdr:row>
          <xdr:rowOff>205740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10</xdr:row>
          <xdr:rowOff>38100</xdr:rowOff>
        </xdr:from>
        <xdr:to>
          <xdr:col>24</xdr:col>
          <xdr:colOff>137160</xdr:colOff>
          <xdr:row>10</xdr:row>
          <xdr:rowOff>205740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10</xdr:row>
          <xdr:rowOff>38100</xdr:rowOff>
        </xdr:from>
        <xdr:to>
          <xdr:col>25</xdr:col>
          <xdr:colOff>137160</xdr:colOff>
          <xdr:row>10</xdr:row>
          <xdr:rowOff>205740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10</xdr:row>
          <xdr:rowOff>38100</xdr:rowOff>
        </xdr:from>
        <xdr:to>
          <xdr:col>26</xdr:col>
          <xdr:colOff>137160</xdr:colOff>
          <xdr:row>10</xdr:row>
          <xdr:rowOff>205740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10</xdr:row>
          <xdr:rowOff>38100</xdr:rowOff>
        </xdr:from>
        <xdr:to>
          <xdr:col>27</xdr:col>
          <xdr:colOff>137160</xdr:colOff>
          <xdr:row>10</xdr:row>
          <xdr:rowOff>205740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10</xdr:row>
          <xdr:rowOff>38100</xdr:rowOff>
        </xdr:from>
        <xdr:to>
          <xdr:col>28</xdr:col>
          <xdr:colOff>137160</xdr:colOff>
          <xdr:row>10</xdr:row>
          <xdr:rowOff>205740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10</xdr:row>
          <xdr:rowOff>38100</xdr:rowOff>
        </xdr:from>
        <xdr:to>
          <xdr:col>29</xdr:col>
          <xdr:colOff>137160</xdr:colOff>
          <xdr:row>10</xdr:row>
          <xdr:rowOff>205740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10</xdr:row>
          <xdr:rowOff>38100</xdr:rowOff>
        </xdr:from>
        <xdr:to>
          <xdr:col>30</xdr:col>
          <xdr:colOff>137160</xdr:colOff>
          <xdr:row>10</xdr:row>
          <xdr:rowOff>205740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388620</xdr:colOff>
          <xdr:row>10</xdr:row>
          <xdr:rowOff>38100</xdr:rowOff>
        </xdr:from>
        <xdr:to>
          <xdr:col>31</xdr:col>
          <xdr:colOff>137160</xdr:colOff>
          <xdr:row>10</xdr:row>
          <xdr:rowOff>205740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11</xdr:row>
          <xdr:rowOff>38100</xdr:rowOff>
        </xdr:from>
        <xdr:to>
          <xdr:col>1</xdr:col>
          <xdr:colOff>137160</xdr:colOff>
          <xdr:row>11</xdr:row>
          <xdr:rowOff>205740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11</xdr:row>
          <xdr:rowOff>38100</xdr:rowOff>
        </xdr:from>
        <xdr:to>
          <xdr:col>2</xdr:col>
          <xdr:colOff>137160</xdr:colOff>
          <xdr:row>11</xdr:row>
          <xdr:rowOff>205740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11</xdr:row>
          <xdr:rowOff>38100</xdr:rowOff>
        </xdr:from>
        <xdr:to>
          <xdr:col>3</xdr:col>
          <xdr:colOff>137160</xdr:colOff>
          <xdr:row>11</xdr:row>
          <xdr:rowOff>205740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38100</xdr:rowOff>
        </xdr:from>
        <xdr:to>
          <xdr:col>4</xdr:col>
          <xdr:colOff>137160</xdr:colOff>
          <xdr:row>11</xdr:row>
          <xdr:rowOff>205740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11</xdr:row>
          <xdr:rowOff>38100</xdr:rowOff>
        </xdr:from>
        <xdr:to>
          <xdr:col>5</xdr:col>
          <xdr:colOff>137160</xdr:colOff>
          <xdr:row>11</xdr:row>
          <xdr:rowOff>205740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11</xdr:row>
          <xdr:rowOff>38100</xdr:rowOff>
        </xdr:from>
        <xdr:to>
          <xdr:col>6</xdr:col>
          <xdr:colOff>137160</xdr:colOff>
          <xdr:row>11</xdr:row>
          <xdr:rowOff>205740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11</xdr:row>
          <xdr:rowOff>38100</xdr:rowOff>
        </xdr:from>
        <xdr:to>
          <xdr:col>7</xdr:col>
          <xdr:colOff>137160</xdr:colOff>
          <xdr:row>11</xdr:row>
          <xdr:rowOff>205740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11</xdr:row>
          <xdr:rowOff>38100</xdr:rowOff>
        </xdr:from>
        <xdr:to>
          <xdr:col>8</xdr:col>
          <xdr:colOff>137160</xdr:colOff>
          <xdr:row>11</xdr:row>
          <xdr:rowOff>205740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11</xdr:row>
          <xdr:rowOff>38100</xdr:rowOff>
        </xdr:from>
        <xdr:to>
          <xdr:col>9</xdr:col>
          <xdr:colOff>137160</xdr:colOff>
          <xdr:row>11</xdr:row>
          <xdr:rowOff>205740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11</xdr:row>
          <xdr:rowOff>38100</xdr:rowOff>
        </xdr:from>
        <xdr:to>
          <xdr:col>10</xdr:col>
          <xdr:colOff>137160</xdr:colOff>
          <xdr:row>11</xdr:row>
          <xdr:rowOff>205740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11</xdr:row>
          <xdr:rowOff>38100</xdr:rowOff>
        </xdr:from>
        <xdr:to>
          <xdr:col>11</xdr:col>
          <xdr:colOff>137160</xdr:colOff>
          <xdr:row>11</xdr:row>
          <xdr:rowOff>205740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11</xdr:row>
          <xdr:rowOff>38100</xdr:rowOff>
        </xdr:from>
        <xdr:to>
          <xdr:col>12</xdr:col>
          <xdr:colOff>137160</xdr:colOff>
          <xdr:row>11</xdr:row>
          <xdr:rowOff>205740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11</xdr:row>
          <xdr:rowOff>38100</xdr:rowOff>
        </xdr:from>
        <xdr:to>
          <xdr:col>13</xdr:col>
          <xdr:colOff>137160</xdr:colOff>
          <xdr:row>11</xdr:row>
          <xdr:rowOff>205740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11</xdr:row>
          <xdr:rowOff>38100</xdr:rowOff>
        </xdr:from>
        <xdr:to>
          <xdr:col>14</xdr:col>
          <xdr:colOff>137160</xdr:colOff>
          <xdr:row>11</xdr:row>
          <xdr:rowOff>205740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11</xdr:row>
          <xdr:rowOff>38100</xdr:rowOff>
        </xdr:from>
        <xdr:to>
          <xdr:col>15</xdr:col>
          <xdr:colOff>137160</xdr:colOff>
          <xdr:row>11</xdr:row>
          <xdr:rowOff>205740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11</xdr:row>
          <xdr:rowOff>38100</xdr:rowOff>
        </xdr:from>
        <xdr:to>
          <xdr:col>16</xdr:col>
          <xdr:colOff>137160</xdr:colOff>
          <xdr:row>11</xdr:row>
          <xdr:rowOff>205740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11</xdr:row>
          <xdr:rowOff>38100</xdr:rowOff>
        </xdr:from>
        <xdr:to>
          <xdr:col>17</xdr:col>
          <xdr:colOff>137160</xdr:colOff>
          <xdr:row>11</xdr:row>
          <xdr:rowOff>205740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11</xdr:row>
          <xdr:rowOff>38100</xdr:rowOff>
        </xdr:from>
        <xdr:to>
          <xdr:col>18</xdr:col>
          <xdr:colOff>137160</xdr:colOff>
          <xdr:row>11</xdr:row>
          <xdr:rowOff>205740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11</xdr:row>
          <xdr:rowOff>38100</xdr:rowOff>
        </xdr:from>
        <xdr:to>
          <xdr:col>19</xdr:col>
          <xdr:colOff>137160</xdr:colOff>
          <xdr:row>11</xdr:row>
          <xdr:rowOff>205740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11</xdr:row>
          <xdr:rowOff>38100</xdr:rowOff>
        </xdr:from>
        <xdr:to>
          <xdr:col>20</xdr:col>
          <xdr:colOff>137160</xdr:colOff>
          <xdr:row>11</xdr:row>
          <xdr:rowOff>205740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11</xdr:row>
          <xdr:rowOff>38100</xdr:rowOff>
        </xdr:from>
        <xdr:to>
          <xdr:col>21</xdr:col>
          <xdr:colOff>137160</xdr:colOff>
          <xdr:row>11</xdr:row>
          <xdr:rowOff>205740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11</xdr:row>
          <xdr:rowOff>38100</xdr:rowOff>
        </xdr:from>
        <xdr:to>
          <xdr:col>22</xdr:col>
          <xdr:colOff>137160</xdr:colOff>
          <xdr:row>11</xdr:row>
          <xdr:rowOff>205740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11</xdr:row>
          <xdr:rowOff>38100</xdr:rowOff>
        </xdr:from>
        <xdr:to>
          <xdr:col>23</xdr:col>
          <xdr:colOff>137160</xdr:colOff>
          <xdr:row>11</xdr:row>
          <xdr:rowOff>205740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11</xdr:row>
          <xdr:rowOff>38100</xdr:rowOff>
        </xdr:from>
        <xdr:to>
          <xdr:col>24</xdr:col>
          <xdr:colOff>137160</xdr:colOff>
          <xdr:row>11</xdr:row>
          <xdr:rowOff>205740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11</xdr:row>
          <xdr:rowOff>38100</xdr:rowOff>
        </xdr:from>
        <xdr:to>
          <xdr:col>25</xdr:col>
          <xdr:colOff>137160</xdr:colOff>
          <xdr:row>11</xdr:row>
          <xdr:rowOff>205740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11</xdr:row>
          <xdr:rowOff>38100</xdr:rowOff>
        </xdr:from>
        <xdr:to>
          <xdr:col>26</xdr:col>
          <xdr:colOff>137160</xdr:colOff>
          <xdr:row>11</xdr:row>
          <xdr:rowOff>205740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11</xdr:row>
          <xdr:rowOff>38100</xdr:rowOff>
        </xdr:from>
        <xdr:to>
          <xdr:col>27</xdr:col>
          <xdr:colOff>137160</xdr:colOff>
          <xdr:row>11</xdr:row>
          <xdr:rowOff>205740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11</xdr:row>
          <xdr:rowOff>38100</xdr:rowOff>
        </xdr:from>
        <xdr:to>
          <xdr:col>28</xdr:col>
          <xdr:colOff>137160</xdr:colOff>
          <xdr:row>11</xdr:row>
          <xdr:rowOff>205740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11</xdr:row>
          <xdr:rowOff>38100</xdr:rowOff>
        </xdr:from>
        <xdr:to>
          <xdr:col>29</xdr:col>
          <xdr:colOff>137160</xdr:colOff>
          <xdr:row>11</xdr:row>
          <xdr:rowOff>205740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11</xdr:row>
          <xdr:rowOff>38100</xdr:rowOff>
        </xdr:from>
        <xdr:to>
          <xdr:col>30</xdr:col>
          <xdr:colOff>137160</xdr:colOff>
          <xdr:row>11</xdr:row>
          <xdr:rowOff>205740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12</xdr:row>
          <xdr:rowOff>38100</xdr:rowOff>
        </xdr:from>
        <xdr:to>
          <xdr:col>1</xdr:col>
          <xdr:colOff>137160</xdr:colOff>
          <xdr:row>12</xdr:row>
          <xdr:rowOff>205740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12</xdr:row>
          <xdr:rowOff>38100</xdr:rowOff>
        </xdr:from>
        <xdr:to>
          <xdr:col>2</xdr:col>
          <xdr:colOff>137160</xdr:colOff>
          <xdr:row>12</xdr:row>
          <xdr:rowOff>205740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12</xdr:row>
          <xdr:rowOff>38100</xdr:rowOff>
        </xdr:from>
        <xdr:to>
          <xdr:col>3</xdr:col>
          <xdr:colOff>137160</xdr:colOff>
          <xdr:row>12</xdr:row>
          <xdr:rowOff>205740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38100</xdr:rowOff>
        </xdr:from>
        <xdr:to>
          <xdr:col>4</xdr:col>
          <xdr:colOff>137160</xdr:colOff>
          <xdr:row>12</xdr:row>
          <xdr:rowOff>205740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12</xdr:row>
          <xdr:rowOff>38100</xdr:rowOff>
        </xdr:from>
        <xdr:to>
          <xdr:col>5</xdr:col>
          <xdr:colOff>137160</xdr:colOff>
          <xdr:row>12</xdr:row>
          <xdr:rowOff>205740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12</xdr:row>
          <xdr:rowOff>38100</xdr:rowOff>
        </xdr:from>
        <xdr:to>
          <xdr:col>6</xdr:col>
          <xdr:colOff>137160</xdr:colOff>
          <xdr:row>12</xdr:row>
          <xdr:rowOff>205740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12</xdr:row>
          <xdr:rowOff>38100</xdr:rowOff>
        </xdr:from>
        <xdr:to>
          <xdr:col>7</xdr:col>
          <xdr:colOff>137160</xdr:colOff>
          <xdr:row>12</xdr:row>
          <xdr:rowOff>205740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12</xdr:row>
          <xdr:rowOff>38100</xdr:rowOff>
        </xdr:from>
        <xdr:to>
          <xdr:col>8</xdr:col>
          <xdr:colOff>137160</xdr:colOff>
          <xdr:row>12</xdr:row>
          <xdr:rowOff>205740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12</xdr:row>
          <xdr:rowOff>38100</xdr:rowOff>
        </xdr:from>
        <xdr:to>
          <xdr:col>9</xdr:col>
          <xdr:colOff>137160</xdr:colOff>
          <xdr:row>12</xdr:row>
          <xdr:rowOff>205740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12</xdr:row>
          <xdr:rowOff>38100</xdr:rowOff>
        </xdr:from>
        <xdr:to>
          <xdr:col>10</xdr:col>
          <xdr:colOff>137160</xdr:colOff>
          <xdr:row>12</xdr:row>
          <xdr:rowOff>205740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12</xdr:row>
          <xdr:rowOff>38100</xdr:rowOff>
        </xdr:from>
        <xdr:to>
          <xdr:col>11</xdr:col>
          <xdr:colOff>137160</xdr:colOff>
          <xdr:row>12</xdr:row>
          <xdr:rowOff>205740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388620</xdr:colOff>
          <xdr:row>12</xdr:row>
          <xdr:rowOff>38100</xdr:rowOff>
        </xdr:from>
        <xdr:to>
          <xdr:col>12</xdr:col>
          <xdr:colOff>137160</xdr:colOff>
          <xdr:row>12</xdr:row>
          <xdr:rowOff>205740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12</xdr:row>
          <xdr:rowOff>38100</xdr:rowOff>
        </xdr:from>
        <xdr:to>
          <xdr:col>13</xdr:col>
          <xdr:colOff>137160</xdr:colOff>
          <xdr:row>12</xdr:row>
          <xdr:rowOff>205740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388620</xdr:colOff>
          <xdr:row>12</xdr:row>
          <xdr:rowOff>38100</xdr:rowOff>
        </xdr:from>
        <xdr:to>
          <xdr:col>14</xdr:col>
          <xdr:colOff>137160</xdr:colOff>
          <xdr:row>12</xdr:row>
          <xdr:rowOff>205740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388620</xdr:colOff>
          <xdr:row>12</xdr:row>
          <xdr:rowOff>38100</xdr:rowOff>
        </xdr:from>
        <xdr:to>
          <xdr:col>15</xdr:col>
          <xdr:colOff>137160</xdr:colOff>
          <xdr:row>12</xdr:row>
          <xdr:rowOff>205740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388620</xdr:colOff>
          <xdr:row>12</xdr:row>
          <xdr:rowOff>38100</xdr:rowOff>
        </xdr:from>
        <xdr:to>
          <xdr:col>16</xdr:col>
          <xdr:colOff>137160</xdr:colOff>
          <xdr:row>12</xdr:row>
          <xdr:rowOff>205740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388620</xdr:colOff>
          <xdr:row>12</xdr:row>
          <xdr:rowOff>38100</xdr:rowOff>
        </xdr:from>
        <xdr:to>
          <xdr:col>17</xdr:col>
          <xdr:colOff>137160</xdr:colOff>
          <xdr:row>12</xdr:row>
          <xdr:rowOff>205740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388620</xdr:colOff>
          <xdr:row>12</xdr:row>
          <xdr:rowOff>38100</xdr:rowOff>
        </xdr:from>
        <xdr:to>
          <xdr:col>18</xdr:col>
          <xdr:colOff>137160</xdr:colOff>
          <xdr:row>12</xdr:row>
          <xdr:rowOff>205740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388620</xdr:colOff>
          <xdr:row>12</xdr:row>
          <xdr:rowOff>38100</xdr:rowOff>
        </xdr:from>
        <xdr:to>
          <xdr:col>19</xdr:col>
          <xdr:colOff>137160</xdr:colOff>
          <xdr:row>12</xdr:row>
          <xdr:rowOff>205740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388620</xdr:colOff>
          <xdr:row>12</xdr:row>
          <xdr:rowOff>38100</xdr:rowOff>
        </xdr:from>
        <xdr:to>
          <xdr:col>20</xdr:col>
          <xdr:colOff>137160</xdr:colOff>
          <xdr:row>12</xdr:row>
          <xdr:rowOff>205740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388620</xdr:colOff>
          <xdr:row>12</xdr:row>
          <xdr:rowOff>38100</xdr:rowOff>
        </xdr:from>
        <xdr:to>
          <xdr:col>21</xdr:col>
          <xdr:colOff>137160</xdr:colOff>
          <xdr:row>12</xdr:row>
          <xdr:rowOff>205740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388620</xdr:colOff>
          <xdr:row>12</xdr:row>
          <xdr:rowOff>38100</xdr:rowOff>
        </xdr:from>
        <xdr:to>
          <xdr:col>22</xdr:col>
          <xdr:colOff>137160</xdr:colOff>
          <xdr:row>12</xdr:row>
          <xdr:rowOff>205740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388620</xdr:colOff>
          <xdr:row>12</xdr:row>
          <xdr:rowOff>38100</xdr:rowOff>
        </xdr:from>
        <xdr:to>
          <xdr:col>23</xdr:col>
          <xdr:colOff>137160</xdr:colOff>
          <xdr:row>12</xdr:row>
          <xdr:rowOff>205740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388620</xdr:colOff>
          <xdr:row>12</xdr:row>
          <xdr:rowOff>38100</xdr:rowOff>
        </xdr:from>
        <xdr:to>
          <xdr:col>24</xdr:col>
          <xdr:colOff>137160</xdr:colOff>
          <xdr:row>12</xdr:row>
          <xdr:rowOff>205740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388620</xdr:colOff>
          <xdr:row>12</xdr:row>
          <xdr:rowOff>38100</xdr:rowOff>
        </xdr:from>
        <xdr:to>
          <xdr:col>25</xdr:col>
          <xdr:colOff>137160</xdr:colOff>
          <xdr:row>12</xdr:row>
          <xdr:rowOff>205740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388620</xdr:colOff>
          <xdr:row>12</xdr:row>
          <xdr:rowOff>38100</xdr:rowOff>
        </xdr:from>
        <xdr:to>
          <xdr:col>26</xdr:col>
          <xdr:colOff>137160</xdr:colOff>
          <xdr:row>12</xdr:row>
          <xdr:rowOff>205740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388620</xdr:colOff>
          <xdr:row>12</xdr:row>
          <xdr:rowOff>38100</xdr:rowOff>
        </xdr:from>
        <xdr:to>
          <xdr:col>27</xdr:col>
          <xdr:colOff>137160</xdr:colOff>
          <xdr:row>12</xdr:row>
          <xdr:rowOff>205740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388620</xdr:colOff>
          <xdr:row>12</xdr:row>
          <xdr:rowOff>38100</xdr:rowOff>
        </xdr:from>
        <xdr:to>
          <xdr:col>28</xdr:col>
          <xdr:colOff>137160</xdr:colOff>
          <xdr:row>12</xdr:row>
          <xdr:rowOff>205740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388620</xdr:colOff>
          <xdr:row>12</xdr:row>
          <xdr:rowOff>38100</xdr:rowOff>
        </xdr:from>
        <xdr:to>
          <xdr:col>29</xdr:col>
          <xdr:colOff>137160</xdr:colOff>
          <xdr:row>12</xdr:row>
          <xdr:rowOff>205740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388620</xdr:colOff>
          <xdr:row>12</xdr:row>
          <xdr:rowOff>38100</xdr:rowOff>
        </xdr:from>
        <xdr:to>
          <xdr:col>30</xdr:col>
          <xdr:colOff>137160</xdr:colOff>
          <xdr:row>12</xdr:row>
          <xdr:rowOff>205740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388620</xdr:colOff>
          <xdr:row>12</xdr:row>
          <xdr:rowOff>38100</xdr:rowOff>
        </xdr:from>
        <xdr:to>
          <xdr:col>31</xdr:col>
          <xdr:colOff>137160</xdr:colOff>
          <xdr:row>12</xdr:row>
          <xdr:rowOff>205740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13</xdr:row>
      <xdr:rowOff>0</xdr:rowOff>
    </xdr:from>
    <xdr:to>
      <xdr:col>32</xdr:col>
      <xdr:colOff>7620</xdr:colOff>
      <xdr:row>50</xdr:row>
      <xdr:rowOff>7620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027DE8-076C-7D10-08E5-BBAD90433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2</xdr:row>
          <xdr:rowOff>60960</xdr:rowOff>
        </xdr:from>
        <xdr:to>
          <xdr:col>1</xdr:col>
          <xdr:colOff>137160</xdr:colOff>
          <xdr:row>3</xdr:row>
          <xdr:rowOff>15240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3</xdr:row>
          <xdr:rowOff>38100</xdr:rowOff>
        </xdr:from>
        <xdr:to>
          <xdr:col>1</xdr:col>
          <xdr:colOff>137160</xdr:colOff>
          <xdr:row>3</xdr:row>
          <xdr:rowOff>205740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3</xdr:row>
          <xdr:rowOff>60960</xdr:rowOff>
        </xdr:from>
        <xdr:to>
          <xdr:col>1</xdr:col>
          <xdr:colOff>137160</xdr:colOff>
          <xdr:row>4</xdr:row>
          <xdr:rowOff>15240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4</xdr:row>
          <xdr:rowOff>38100</xdr:rowOff>
        </xdr:from>
        <xdr:to>
          <xdr:col>1</xdr:col>
          <xdr:colOff>137160</xdr:colOff>
          <xdr:row>4</xdr:row>
          <xdr:rowOff>205740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4</xdr:row>
          <xdr:rowOff>60960</xdr:rowOff>
        </xdr:from>
        <xdr:to>
          <xdr:col>1</xdr:col>
          <xdr:colOff>137160</xdr:colOff>
          <xdr:row>5</xdr:row>
          <xdr:rowOff>15240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4</xdr:row>
          <xdr:rowOff>60960</xdr:rowOff>
        </xdr:from>
        <xdr:to>
          <xdr:col>1</xdr:col>
          <xdr:colOff>137160</xdr:colOff>
          <xdr:row>5</xdr:row>
          <xdr:rowOff>15240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5</xdr:row>
          <xdr:rowOff>38100</xdr:rowOff>
        </xdr:from>
        <xdr:to>
          <xdr:col>1</xdr:col>
          <xdr:colOff>137160</xdr:colOff>
          <xdr:row>5</xdr:row>
          <xdr:rowOff>205740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5</xdr:row>
          <xdr:rowOff>60960</xdr:rowOff>
        </xdr:from>
        <xdr:to>
          <xdr:col>1</xdr:col>
          <xdr:colOff>137160</xdr:colOff>
          <xdr:row>6</xdr:row>
          <xdr:rowOff>15240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5</xdr:row>
          <xdr:rowOff>60960</xdr:rowOff>
        </xdr:from>
        <xdr:to>
          <xdr:col>1</xdr:col>
          <xdr:colOff>137160</xdr:colOff>
          <xdr:row>6</xdr:row>
          <xdr:rowOff>15240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6</xdr:row>
          <xdr:rowOff>38100</xdr:rowOff>
        </xdr:from>
        <xdr:to>
          <xdr:col>1</xdr:col>
          <xdr:colOff>137160</xdr:colOff>
          <xdr:row>6</xdr:row>
          <xdr:rowOff>205740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6</xdr:row>
          <xdr:rowOff>60960</xdr:rowOff>
        </xdr:from>
        <xdr:to>
          <xdr:col>1</xdr:col>
          <xdr:colOff>137160</xdr:colOff>
          <xdr:row>7</xdr:row>
          <xdr:rowOff>15240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6</xdr:row>
          <xdr:rowOff>60960</xdr:rowOff>
        </xdr:from>
        <xdr:to>
          <xdr:col>1</xdr:col>
          <xdr:colOff>137160</xdr:colOff>
          <xdr:row>7</xdr:row>
          <xdr:rowOff>15240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7</xdr:row>
          <xdr:rowOff>38100</xdr:rowOff>
        </xdr:from>
        <xdr:to>
          <xdr:col>1</xdr:col>
          <xdr:colOff>137160</xdr:colOff>
          <xdr:row>7</xdr:row>
          <xdr:rowOff>205740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7</xdr:row>
          <xdr:rowOff>60960</xdr:rowOff>
        </xdr:from>
        <xdr:to>
          <xdr:col>1</xdr:col>
          <xdr:colOff>137160</xdr:colOff>
          <xdr:row>8</xdr:row>
          <xdr:rowOff>15240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7</xdr:row>
          <xdr:rowOff>60960</xdr:rowOff>
        </xdr:from>
        <xdr:to>
          <xdr:col>1</xdr:col>
          <xdr:colOff>137160</xdr:colOff>
          <xdr:row>8</xdr:row>
          <xdr:rowOff>15240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8</xdr:row>
          <xdr:rowOff>38100</xdr:rowOff>
        </xdr:from>
        <xdr:to>
          <xdr:col>1</xdr:col>
          <xdr:colOff>137160</xdr:colOff>
          <xdr:row>8</xdr:row>
          <xdr:rowOff>205740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8</xdr:row>
          <xdr:rowOff>60960</xdr:rowOff>
        </xdr:from>
        <xdr:to>
          <xdr:col>1</xdr:col>
          <xdr:colOff>137160</xdr:colOff>
          <xdr:row>9</xdr:row>
          <xdr:rowOff>15240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8</xdr:row>
          <xdr:rowOff>60960</xdr:rowOff>
        </xdr:from>
        <xdr:to>
          <xdr:col>1</xdr:col>
          <xdr:colOff>137160</xdr:colOff>
          <xdr:row>9</xdr:row>
          <xdr:rowOff>15240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9</xdr:row>
          <xdr:rowOff>38100</xdr:rowOff>
        </xdr:from>
        <xdr:to>
          <xdr:col>1</xdr:col>
          <xdr:colOff>137160</xdr:colOff>
          <xdr:row>9</xdr:row>
          <xdr:rowOff>205740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9</xdr:row>
          <xdr:rowOff>60960</xdr:rowOff>
        </xdr:from>
        <xdr:to>
          <xdr:col>1</xdr:col>
          <xdr:colOff>137160</xdr:colOff>
          <xdr:row>10</xdr:row>
          <xdr:rowOff>15240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9</xdr:row>
          <xdr:rowOff>60960</xdr:rowOff>
        </xdr:from>
        <xdr:to>
          <xdr:col>1</xdr:col>
          <xdr:colOff>137160</xdr:colOff>
          <xdr:row>10</xdr:row>
          <xdr:rowOff>15240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10</xdr:row>
          <xdr:rowOff>38100</xdr:rowOff>
        </xdr:from>
        <xdr:to>
          <xdr:col>1</xdr:col>
          <xdr:colOff>137160</xdr:colOff>
          <xdr:row>10</xdr:row>
          <xdr:rowOff>205740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10</xdr:row>
          <xdr:rowOff>60960</xdr:rowOff>
        </xdr:from>
        <xdr:to>
          <xdr:col>1</xdr:col>
          <xdr:colOff>137160</xdr:colOff>
          <xdr:row>11</xdr:row>
          <xdr:rowOff>15240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10</xdr:row>
          <xdr:rowOff>60960</xdr:rowOff>
        </xdr:from>
        <xdr:to>
          <xdr:col>1</xdr:col>
          <xdr:colOff>137160</xdr:colOff>
          <xdr:row>11</xdr:row>
          <xdr:rowOff>15240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11</xdr:row>
          <xdr:rowOff>38100</xdr:rowOff>
        </xdr:from>
        <xdr:to>
          <xdr:col>1</xdr:col>
          <xdr:colOff>137160</xdr:colOff>
          <xdr:row>11</xdr:row>
          <xdr:rowOff>205740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11</xdr:row>
          <xdr:rowOff>60960</xdr:rowOff>
        </xdr:from>
        <xdr:to>
          <xdr:col>1</xdr:col>
          <xdr:colOff>137160</xdr:colOff>
          <xdr:row>12</xdr:row>
          <xdr:rowOff>15240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11</xdr:row>
          <xdr:rowOff>60960</xdr:rowOff>
        </xdr:from>
        <xdr:to>
          <xdr:col>1</xdr:col>
          <xdr:colOff>137160</xdr:colOff>
          <xdr:row>12</xdr:row>
          <xdr:rowOff>15240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12</xdr:row>
          <xdr:rowOff>38100</xdr:rowOff>
        </xdr:from>
        <xdr:to>
          <xdr:col>1</xdr:col>
          <xdr:colOff>137160</xdr:colOff>
          <xdr:row>12</xdr:row>
          <xdr:rowOff>205740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12</xdr:row>
          <xdr:rowOff>60960</xdr:rowOff>
        </xdr:from>
        <xdr:to>
          <xdr:col>1</xdr:col>
          <xdr:colOff>137160</xdr:colOff>
          <xdr:row>13</xdr:row>
          <xdr:rowOff>15240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</xdr:colOff>
          <xdr:row>3</xdr:row>
          <xdr:rowOff>0</xdr:rowOff>
        </xdr:from>
        <xdr:to>
          <xdr:col>3</xdr:col>
          <xdr:colOff>434340</xdr:colOff>
          <xdr:row>4</xdr:row>
          <xdr:rowOff>7620</xdr:rowOff>
        </xdr:to>
        <xdr:sp macro="" textlink="">
          <xdr:nvSpPr>
            <xdr:cNvPr id="3076" name="Spinner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327660</xdr:colOff>
          <xdr:row>4</xdr:row>
          <xdr:rowOff>0</xdr:rowOff>
        </xdr:to>
        <xdr:sp macro="" textlink="">
          <xdr:nvSpPr>
            <xdr:cNvPr id="3080" name="Spinner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</xdr:colOff>
          <xdr:row>3</xdr:row>
          <xdr:rowOff>7620</xdr:rowOff>
        </xdr:from>
        <xdr:to>
          <xdr:col>4</xdr:col>
          <xdr:colOff>381000</xdr:colOff>
          <xdr:row>4</xdr:row>
          <xdr:rowOff>0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53340</xdr:colOff>
      <xdr:row>5</xdr:row>
      <xdr:rowOff>38100</xdr:rowOff>
    </xdr:from>
    <xdr:to>
      <xdr:col>6</xdr:col>
      <xdr:colOff>15240</xdr:colOff>
      <xdr:row>15</xdr:row>
      <xdr:rowOff>121920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C35461F-74B1-EC68-662D-224D0102138C}"/>
            </a:ext>
          </a:extLst>
        </xdr:cNvPr>
        <xdr:cNvSpPr/>
      </xdr:nvSpPr>
      <xdr:spPr>
        <a:xfrm>
          <a:off x="53340" y="967740"/>
          <a:ext cx="8862060" cy="191262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oneCellAnchor>
    <xdr:from>
      <xdr:col>0</xdr:col>
      <xdr:colOff>114300</xdr:colOff>
      <xdr:row>4</xdr:row>
      <xdr:rowOff>133165</xdr:rowOff>
    </xdr:from>
    <xdr:ext cx="8816340" cy="843757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8CA8968-D88B-8ECA-D1F0-1BA72DB0E631}"/>
            </a:ext>
          </a:extLst>
        </xdr:cNvPr>
        <xdr:cNvSpPr/>
      </xdr:nvSpPr>
      <xdr:spPr>
        <a:xfrm>
          <a:off x="114300" y="879925"/>
          <a:ext cx="881634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GT" sz="4800" b="0" i="0">
              <a:effectLst/>
              <a:latin typeface="+mn-lt"/>
              <a:ea typeface="+mn-ea"/>
              <a:cs typeface="+mn-cs"/>
            </a:rPr>
            <a:t>tarifa mínima por hora</a:t>
          </a:r>
          <a:endParaRPr lang="es-ES" sz="4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53340</xdr:colOff>
      <xdr:row>15</xdr:row>
      <xdr:rowOff>167640</xdr:rowOff>
    </xdr:from>
    <xdr:to>
      <xdr:col>6</xdr:col>
      <xdr:colOff>15240</xdr:colOff>
      <xdr:row>26</xdr:row>
      <xdr:rowOff>68580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0211D4B-DD03-45AE-8206-04525D4A63D8}"/>
            </a:ext>
          </a:extLst>
        </xdr:cNvPr>
        <xdr:cNvSpPr/>
      </xdr:nvSpPr>
      <xdr:spPr>
        <a:xfrm>
          <a:off x="53340" y="2926080"/>
          <a:ext cx="8862060" cy="191262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oneCellAnchor>
    <xdr:from>
      <xdr:col>0</xdr:col>
      <xdr:colOff>83820</xdr:colOff>
      <xdr:row>15</xdr:row>
      <xdr:rowOff>95065</xdr:rowOff>
    </xdr:from>
    <xdr:ext cx="8816340" cy="843757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B778BE7-0AC1-4A54-A7A5-CFB062C655A4}"/>
            </a:ext>
          </a:extLst>
        </xdr:cNvPr>
        <xdr:cNvSpPr/>
      </xdr:nvSpPr>
      <xdr:spPr>
        <a:xfrm>
          <a:off x="83820" y="2853505"/>
          <a:ext cx="881634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GT" sz="4800" b="0" i="0">
              <a:effectLst/>
              <a:latin typeface="+mn-lt"/>
              <a:ea typeface="+mn-ea"/>
              <a:cs typeface="+mn-cs"/>
            </a:rPr>
            <a:t>tarifa mínima por dia</a:t>
          </a:r>
          <a:endParaRPr lang="es-ES" sz="4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6</xdr:col>
      <xdr:colOff>99060</xdr:colOff>
      <xdr:row>5</xdr:row>
      <xdr:rowOff>38100</xdr:rowOff>
    </xdr:from>
    <xdr:to>
      <xdr:col>8</xdr:col>
      <xdr:colOff>1181100</xdr:colOff>
      <xdr:row>26</xdr:row>
      <xdr:rowOff>76200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9D140AC-48AA-46D1-BB45-A458EBF9EA57}"/>
            </a:ext>
          </a:extLst>
        </xdr:cNvPr>
        <xdr:cNvSpPr/>
      </xdr:nvSpPr>
      <xdr:spPr>
        <a:xfrm>
          <a:off x="8999220" y="967740"/>
          <a:ext cx="5105400" cy="387858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oneCellAnchor>
    <xdr:from>
      <xdr:col>6</xdr:col>
      <xdr:colOff>121920</xdr:colOff>
      <xdr:row>5</xdr:row>
      <xdr:rowOff>18865</xdr:rowOff>
    </xdr:from>
    <xdr:ext cx="5052060" cy="1595180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6168E6AF-316F-4EB4-9774-884C00328C74}"/>
            </a:ext>
          </a:extLst>
        </xdr:cNvPr>
        <xdr:cNvSpPr/>
      </xdr:nvSpPr>
      <xdr:spPr>
        <a:xfrm>
          <a:off x="9022080" y="948505"/>
          <a:ext cx="5052060" cy="159518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GT" sz="4800" b="0" i="0">
              <a:effectLst/>
              <a:latin typeface="+mn-lt"/>
              <a:ea typeface="+mn-ea"/>
              <a:cs typeface="+mn-cs"/>
            </a:rPr>
            <a:t>posible ahorro mensual</a:t>
          </a:r>
          <a:endParaRPr lang="es-ES" sz="4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1188720</xdr:colOff>
      <xdr:row>20</xdr:row>
      <xdr:rowOff>15240</xdr:rowOff>
    </xdr:from>
    <xdr:to>
      <xdr:col>4</xdr:col>
      <xdr:colOff>22860</xdr:colOff>
      <xdr:row>25</xdr:row>
      <xdr:rowOff>152400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D9220E6-4F3F-C16D-FB7F-3344E9A3A790}"/>
            </a:ext>
          </a:extLst>
        </xdr:cNvPr>
        <xdr:cNvSpPr/>
      </xdr:nvSpPr>
      <xdr:spPr>
        <a:xfrm>
          <a:off x="2849880" y="3688080"/>
          <a:ext cx="3322320" cy="105156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oneCellAnchor>
    <xdr:from>
      <xdr:col>1</xdr:col>
      <xdr:colOff>1181100</xdr:colOff>
      <xdr:row>19</xdr:row>
      <xdr:rowOff>175260</xdr:rowOff>
    </xdr:from>
    <xdr:ext cx="3360420" cy="1089660"/>
    <xdr:sp macro="" textlink="C22">
      <xdr:nvSpPr>
        <xdr:cNvPr id="14" name="Rectángulo 13">
          <a:extLst>
            <a:ext uri="{FF2B5EF4-FFF2-40B4-BE49-F238E27FC236}">
              <a16:creationId xmlns:a16="http://schemas.microsoft.com/office/drawing/2014/main" id="{12349FDE-4D9A-49FA-B500-275CA4D65266}"/>
            </a:ext>
          </a:extLst>
        </xdr:cNvPr>
        <xdr:cNvSpPr/>
      </xdr:nvSpPr>
      <xdr:spPr>
        <a:xfrm>
          <a:off x="2842260" y="3665220"/>
          <a:ext cx="3360420" cy="10896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fld id="{E42F1E0E-FE4D-48FD-8A9F-D1AA1876327C}" type="TxLink">
            <a:rPr lang="en-US" sz="6600" b="0" i="0" u="none" strike="noStrike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/>
              <a:ea typeface="Calibri"/>
              <a:cs typeface="Calibri"/>
            </a:rPr>
            <a:pPr algn="ctr"/>
            <a:t> -   </a:t>
          </a:fld>
          <a:endParaRPr lang="es-ES" sz="66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1104900</xdr:colOff>
      <xdr:row>9</xdr:row>
      <xdr:rowOff>45720</xdr:rowOff>
    </xdr:from>
    <xdr:to>
      <xdr:col>3</xdr:col>
      <xdr:colOff>1859280</xdr:colOff>
      <xdr:row>15</xdr:row>
      <xdr:rowOff>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978779A5-A30D-40BF-8968-7D57A2AE8A92}"/>
            </a:ext>
          </a:extLst>
        </xdr:cNvPr>
        <xdr:cNvSpPr/>
      </xdr:nvSpPr>
      <xdr:spPr>
        <a:xfrm>
          <a:off x="2766060" y="1706880"/>
          <a:ext cx="3314700" cy="105156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oneCellAnchor>
    <xdr:from>
      <xdr:col>1</xdr:col>
      <xdr:colOff>754380</xdr:colOff>
      <xdr:row>9</xdr:row>
      <xdr:rowOff>76201</xdr:rowOff>
    </xdr:from>
    <xdr:ext cx="4061460" cy="1043940"/>
    <xdr:sp macro="" textlink="C12">
      <xdr:nvSpPr>
        <xdr:cNvPr id="16" name="Rectángulo 15">
          <a:extLst>
            <a:ext uri="{FF2B5EF4-FFF2-40B4-BE49-F238E27FC236}">
              <a16:creationId xmlns:a16="http://schemas.microsoft.com/office/drawing/2014/main" id="{0BF443A0-72AE-411B-9A17-FC20345D50C2}"/>
            </a:ext>
          </a:extLst>
        </xdr:cNvPr>
        <xdr:cNvSpPr/>
      </xdr:nvSpPr>
      <xdr:spPr>
        <a:xfrm>
          <a:off x="2415540" y="1737361"/>
          <a:ext cx="4061460" cy="104394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fld id="{6465D597-8552-4EB9-9091-81DEF2928476}" type="TxLink">
            <a:rPr lang="en-US" sz="6600" b="0" i="0" u="none" strike="noStrike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/>
              <a:ea typeface="Calibri"/>
              <a:cs typeface="Calibri"/>
            </a:rPr>
            <a:pPr algn="ctr"/>
            <a:t>sin datos</a:t>
          </a:fld>
          <a:endParaRPr lang="es-ES" sz="66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6</xdr:col>
      <xdr:colOff>198120</xdr:colOff>
      <xdr:row>13</xdr:row>
      <xdr:rowOff>76200</xdr:rowOff>
    </xdr:from>
    <xdr:to>
      <xdr:col>8</xdr:col>
      <xdr:colOff>1112520</xdr:colOff>
      <xdr:row>25</xdr:row>
      <xdr:rowOff>160020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AC45C7EB-486C-4EEF-BA55-B8D1A0E13CC1}"/>
            </a:ext>
          </a:extLst>
        </xdr:cNvPr>
        <xdr:cNvSpPr/>
      </xdr:nvSpPr>
      <xdr:spPr>
        <a:xfrm>
          <a:off x="9220200" y="2476500"/>
          <a:ext cx="4853940" cy="22783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oneCellAnchor>
    <xdr:from>
      <xdr:col>6</xdr:col>
      <xdr:colOff>152400</xdr:colOff>
      <xdr:row>13</xdr:row>
      <xdr:rowOff>91440</xdr:rowOff>
    </xdr:from>
    <xdr:ext cx="4389120" cy="2293619"/>
    <xdr:sp macro="" textlink="G18">
      <xdr:nvSpPr>
        <xdr:cNvPr id="18" name="Rectángulo 17">
          <a:extLst>
            <a:ext uri="{FF2B5EF4-FFF2-40B4-BE49-F238E27FC236}">
              <a16:creationId xmlns:a16="http://schemas.microsoft.com/office/drawing/2014/main" id="{40070DE6-2C00-452B-A02D-F505FD8E18C3}"/>
            </a:ext>
          </a:extLst>
        </xdr:cNvPr>
        <xdr:cNvSpPr/>
      </xdr:nvSpPr>
      <xdr:spPr>
        <a:xfrm>
          <a:off x="9738360" y="2522220"/>
          <a:ext cx="4389120" cy="2293619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fld id="{B20ED01E-D5A9-44A5-A88A-F859499EF54E}" type="TxLink">
            <a:rPr lang="en-US" sz="6000" b="0" i="0" u="none" strike="noStrike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/>
              <a:ea typeface="Calibri"/>
              <a:cs typeface="Calibri"/>
            </a:rPr>
            <a:pPr algn="ctr"/>
            <a:t>ingresos insuficientes</a:t>
          </a:fld>
          <a:endParaRPr lang="es-ES" sz="148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30480</xdr:rowOff>
    </xdr:from>
    <xdr:to>
      <xdr:col>18</xdr:col>
      <xdr:colOff>289560</xdr:colOff>
      <xdr:row>144</xdr:row>
      <xdr:rowOff>99060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D3A19CD0-38E3-48AD-822D-28A25439C710}"/>
            </a:ext>
          </a:extLst>
        </xdr:cNvPr>
        <xdr:cNvSpPr txBox="1"/>
      </xdr:nvSpPr>
      <xdr:spPr>
        <a:xfrm>
          <a:off x="30480" y="30480"/>
          <a:ext cx="14523720" cy="26403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600"/>
            <a:t>¡Bienvenido a tu plantilla de planificación financiera para freelancers! Esta herramienta está diseñada para ayudarte a gestionar tus días de trabajo, ingresos, gastos y a calcular tu tarifa por hora mínima.</a:t>
          </a:r>
        </a:p>
        <a:p>
          <a:endParaRPr lang="es-GT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Hoja 1: Descansos y Días de Inactividad</a:t>
          </a:r>
          <a:r>
            <a:rPr lang="es-GT" sz="1600" b="1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endParaRPr lang="es-GT" sz="1600" b="1"/>
        </a:p>
        <a:p>
          <a:r>
            <a:rPr lang="es-GT" sz="1600" b="1"/>
            <a:t>Propósito: Planificar y marcar tus días de inactividad laboral para un año completo. Instrucciones:</a:t>
          </a:r>
        </a:p>
        <a:p>
          <a:endParaRPr lang="es-GT" sz="1600"/>
        </a:p>
        <a:p>
          <a:r>
            <a:rPr lang="es-GT" sz="1600"/>
            <a:t>- Usa el calendario para marcar los días que estarás inactivo. Puedes hacer</a:t>
          </a:r>
          <a:r>
            <a:rPr lang="es-GT" sz="1600" baseline="0"/>
            <a:t> clilck </a:t>
          </a:r>
          <a:r>
            <a:rPr lang="es-GT" sz="1600"/>
            <a:t>en las celdas correspondientes.</a:t>
          </a:r>
        </a:p>
        <a:p>
          <a:r>
            <a:rPr lang="es-GT" sz="1600"/>
            <a:t>- Los días de inactividad se totalizarán automáticamente para ayudarte a calcular tus horas trabajadas mensuales.</a:t>
          </a: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Hoja 2: Calculadora Freelance</a:t>
          </a:r>
          <a:r>
            <a:rPr lang="es-GT" sz="1600" b="1"/>
            <a:t>:</a:t>
          </a:r>
        </a:p>
        <a:p>
          <a:endParaRPr lang="es-GT" sz="1400" b="1"/>
        </a:p>
        <a:p>
          <a:pPr marL="0" indent="0"/>
          <a:r>
            <a:rPr lang="es-GT" sz="1600" b="1"/>
            <a:t>Propósito</a:t>
          </a:r>
          <a:r>
            <a:rPr lang="es-GT" sz="1600"/>
            <a:t>: Calcular tu tarifa mínima por hora basada en tus ingresos deseados y tus días de trabajo. </a:t>
          </a:r>
          <a:r>
            <a:rPr lang="es-GT" sz="1600" b="1"/>
            <a:t>Instrucciones:</a:t>
          </a:r>
        </a:p>
        <a:p>
          <a:pPr marL="0" indent="0"/>
          <a:endParaRPr lang="es-GT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GT" sz="1600" b="1"/>
            <a:t> -</a:t>
          </a:r>
          <a:r>
            <a:rPr lang="es-GT" sz="1600" b="1" baseline="0"/>
            <a:t> </a:t>
          </a:r>
          <a:r>
            <a:rPr lang="es-GT" sz="1600" b="1"/>
            <a:t>Horas al día</a:t>
          </a:r>
          <a:r>
            <a:rPr lang="es-GT" sz="1600"/>
            <a:t>: Ingresa cuántas horas planeas trabajar cada día.</a:t>
          </a:r>
        </a:p>
        <a:p>
          <a:r>
            <a:rPr lang="es-GT" sz="1600" b="1"/>
            <a:t>- Cuánto te gustaría ganar al mes</a:t>
          </a:r>
          <a:r>
            <a:rPr lang="es-GT" sz="1600"/>
            <a:t>: Ingresa tu objetivo de ingresos mensuales.</a:t>
          </a:r>
        </a:p>
        <a:p>
          <a:r>
            <a:rPr lang="es-GT" sz="1600" b="1"/>
            <a:t>- Cuánto gastas al mes</a:t>
          </a:r>
          <a:r>
            <a:rPr lang="es-GT" sz="1600"/>
            <a:t>: Ingresa tus gastos mensuales estimados.</a:t>
          </a:r>
        </a:p>
        <a:p>
          <a:r>
            <a:rPr lang="es-GT" sz="1600" b="1"/>
            <a:t>- Resultados Automáticos</a:t>
          </a:r>
          <a:r>
            <a:rPr lang="es-GT" sz="1600"/>
            <a:t>: La hoja calculará automáticamente tu tarifa mínima por hora, la tarifa diaria y el ahorro mensual potencial.</a:t>
          </a: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Hoja 3: Registro de Gastos:</a:t>
          </a:r>
        </a:p>
        <a:p>
          <a:pPr marL="0" indent="0"/>
          <a:r>
            <a:rPr lang="es-GT" sz="1400" b="1"/>
            <a:t>Propósito</a:t>
          </a:r>
          <a:r>
            <a:rPr lang="es-GT" sz="1400"/>
            <a:t>: Registrar tus presupuestos y gastos reales para un control financiero detallado. </a:t>
          </a:r>
          <a:r>
            <a:rPr lang="es-GT" sz="1400" b="1"/>
            <a:t>Instrucciones</a:t>
          </a:r>
          <a:r>
            <a:rPr lang="es-GT" sz="1400"/>
            <a:t>:</a:t>
          </a:r>
        </a:p>
        <a:p>
          <a:pPr marL="0" indent="0"/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GT" sz="1400" b="1"/>
            <a:t>- Categoría</a:t>
          </a:r>
          <a:r>
            <a:rPr lang="es-GT" sz="1400"/>
            <a:t>: Selecciona la categoría del gasto (Ej. Alquiler, Alimentos, Transporte, etc.).</a:t>
          </a:r>
        </a:p>
        <a:p>
          <a:r>
            <a:rPr lang="es-GT" sz="1400" b="1"/>
            <a:t>- Descripción</a:t>
          </a:r>
          <a:r>
            <a:rPr lang="es-GT" sz="1400"/>
            <a:t>: Proporciona una breve descripción del gasto.</a:t>
          </a:r>
        </a:p>
        <a:p>
          <a:r>
            <a:rPr lang="es-GT" sz="1400" b="1"/>
            <a:t>- Costo Estimado</a:t>
          </a:r>
          <a:r>
            <a:rPr lang="es-GT" sz="1400"/>
            <a:t>: Ingresa el monto estimado para el gasto.</a:t>
          </a:r>
        </a:p>
        <a:p>
          <a:r>
            <a:rPr lang="es-GT" sz="1400" b="1"/>
            <a:t>- Fecha</a:t>
          </a:r>
          <a:r>
            <a:rPr lang="es-GT" sz="1400"/>
            <a:t>: Ingresa la fecha en que se realizó el gasto.</a:t>
          </a:r>
        </a:p>
        <a:p>
          <a:r>
            <a:rPr lang="es-GT" sz="1400" b="1"/>
            <a:t>- Monto</a:t>
          </a:r>
          <a:r>
            <a:rPr lang="es-GT" sz="1400"/>
            <a:t>: Ingresa el costo real del gasto.</a:t>
          </a:r>
        </a:p>
        <a:p>
          <a:r>
            <a:rPr lang="es-GT" sz="1400" b="1"/>
            <a:t>- Comentarios</a:t>
          </a:r>
          <a:r>
            <a:rPr lang="es-GT" sz="1400"/>
            <a:t>: Añade cualquier observación adicional sobre el gasto.</a:t>
          </a:r>
        </a:p>
        <a:p>
          <a:pPr marL="0" indent="0"/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G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GT" sz="1600" b="1"/>
            <a:t>Consejos Útiles</a:t>
          </a:r>
        </a:p>
        <a:p>
          <a:endParaRPr lang="es-GT" sz="1600" b="1"/>
        </a:p>
        <a:p>
          <a:r>
            <a:rPr lang="es-GT" sz="1600" b="1"/>
            <a:t> Mantén la plantilla actualizada</a:t>
          </a:r>
          <a:r>
            <a:rPr lang="es-GT" sz="1600"/>
            <a:t>: Ingresa tus datos de gastos y días de inactividad regularmente para obtener resultados precisos.</a:t>
          </a:r>
        </a:p>
        <a:p>
          <a:endParaRPr lang="es-GT" sz="1600" b="1"/>
        </a:p>
        <a:p>
          <a:r>
            <a:rPr lang="es-GT" sz="1600" b="1"/>
            <a:t> Revisa tus objetivos</a:t>
          </a:r>
          <a:r>
            <a:rPr lang="es-GT" sz="1600"/>
            <a:t>: Asegúrate de que tus objetivos de ingresos sean realistas y ajusta tus tarifas según tus necesidades.</a:t>
          </a:r>
        </a:p>
        <a:p>
          <a:endParaRPr lang="es-GT" sz="1600" b="1"/>
        </a:p>
        <a:p>
          <a:r>
            <a:rPr lang="es-GT" sz="1600" b="1"/>
            <a:t> Monitorea tus gastos</a:t>
          </a:r>
          <a:r>
            <a:rPr lang="es-GT" sz="1600"/>
            <a:t>: Comparar tus gastos estimados con los reales te ayudará a identificar áreas de mejora y ahorro.</a:t>
          </a:r>
        </a:p>
        <a:p>
          <a:pPr marL="0" indent="0"/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</xdr:colOff>
      <xdr:row>12</xdr:row>
      <xdr:rowOff>106679</xdr:rowOff>
    </xdr:from>
    <xdr:to>
      <xdr:col>17</xdr:col>
      <xdr:colOff>556260</xdr:colOff>
      <xdr:row>38</xdr:row>
      <xdr:rowOff>61442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EDBE9E-0FC3-2B2E-B064-2D346264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301239"/>
          <a:ext cx="13990320" cy="4709643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</xdr:colOff>
      <xdr:row>50</xdr:row>
      <xdr:rowOff>129540</xdr:rowOff>
    </xdr:from>
    <xdr:to>
      <xdr:col>17</xdr:col>
      <xdr:colOff>621531</xdr:colOff>
      <xdr:row>77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2F068D-1D1F-69D5-46D4-7E84D87F6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9" y="9273540"/>
          <a:ext cx="14078452" cy="48768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88</xdr:row>
      <xdr:rowOff>91440</xdr:rowOff>
    </xdr:from>
    <xdr:to>
      <xdr:col>17</xdr:col>
      <xdr:colOff>598045</xdr:colOff>
      <xdr:row>114</xdr:row>
      <xdr:rowOff>182879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44E1FC-A8B4-B449-5761-4D9352388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6184880"/>
          <a:ext cx="14070204" cy="48463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B341F2-8849-4EF1-9472-61F2BA382F69}" name="Tabla1" displayName="Tabla1" ref="C3:G4" totalsRowShown="0">
  <tableColumns count="5">
    <tableColumn id="1" xr3:uid="{6ACB5170-7BC8-40EA-B364-AD04E03F0CB0}" name="Horas al dia" dataDxfId="11" dataCellStyle="Millares"/>
    <tableColumn id="3" xr3:uid="{FC20B771-A939-457F-A868-F36017E914B3}" name="Cuanto te gustaria ganar al mes" dataDxfId="10" dataCellStyle="Millares"/>
    <tableColumn id="6" xr3:uid="{128E7065-A17A-49D2-8893-1A0F043ADF58}" name="Cuanto gastas al mes" dataDxfId="9" dataCellStyle="Millares"/>
    <tableColumn id="4" xr3:uid="{10363EAD-0507-4D66-B17D-55D9368F8FB8}" name="dias trabajados al año" dataDxfId="8">
      <calculatedColumnFormula>+IF(MOD(YEAR(TODAY()), 4)=0, IF(MOD(YEAR(TODAY()), 100)=0, IF(MOD(YEAR(TODAY()), 400)=0, 366, 365), 366), 365)-G4</calculatedColumnFormula>
    </tableColumn>
    <tableColumn id="5" xr3:uid="{83D8143A-478F-43A3-BC46-3B91533F723C}" name="Dias de inactividad en un año" dataDxfId="7">
      <calculatedColumnFormula>+SUM('descansos y días de inactividad'!AG16:AG27)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77D18A-6852-4264-A330-B44762E8ADCA}" name="Tabla2" displayName="Tabla2" ref="A3:D4" totalsRowShown="0">
  <tableColumns count="4">
    <tableColumn id="1" xr3:uid="{479DE3B9-5A15-4496-A06C-E8045C836CD6}" name="categoria" dataDxfId="6"/>
    <tableColumn id="2" xr3:uid="{EEDD29E4-097A-4C8C-AB1B-5159ADECE148}" name="Descripción" dataDxfId="5"/>
    <tableColumn id="3" xr3:uid="{07A6738E-641C-4AAE-B094-9816174E4790}" name="Costo Estimado" dataDxfId="4"/>
    <tableColumn id="4" xr3:uid="{93398DA3-B8D5-42F6-AD37-C60FAAEDAE47}" name="Costo Real Promedio" dataDxfId="3">
      <calculatedColumnFormula>+SUMIF(Tabla3[categoría],Tabla2[[#This Row],[categoria]],Tabla3[Monto])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D71847C-9A40-48F7-A5CD-249D8ED6B2FB}" name="Tabla3" displayName="Tabla3" ref="F3:I4" insertRow="1" totalsRowShown="0" headerRowDxfId="2" tableBorderDxfId="1">
  <tableColumns count="4">
    <tableColumn id="1" xr3:uid="{A32E6B22-6A34-4E5B-A354-C5FEFC3E5C86}" name="Fecha"/>
    <tableColumn id="2" xr3:uid="{ED6AA67A-4019-4D14-81EE-77B0D71C6F0B}" name="categoría"/>
    <tableColumn id="3" xr3:uid="{F2ECCCB5-084D-4AEF-BA25-A1C749DE4950}" name="Monto" dataDxfId="0" dataCellStyle="Millares"/>
    <tableColumn id="4" xr3:uid="{B3566685-6D14-4686-8005-74F9BEDD5185}" name="Comentarios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omments" Target="../comments1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96.xml"/><Relationship Id="rId7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table" Target="../tables/table1.xml"/><Relationship Id="rId5" Type="http://schemas.openxmlformats.org/officeDocument/2006/relationships/ctrlProp" Target="../ctrlProps/ctrlProp398.xml"/><Relationship Id="rId4" Type="http://schemas.openxmlformats.org/officeDocument/2006/relationships/ctrlProp" Target="../ctrlProps/ctrlProp39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CE43-C7CE-4CC0-B075-5210D7E63063}">
  <dimension ref="A1:AH46"/>
  <sheetViews>
    <sheetView workbookViewId="0">
      <selection sqref="A1:AF1"/>
    </sheetView>
  </sheetViews>
  <sheetFormatPr baseColWidth="10" defaultRowHeight="14.4" x14ac:dyDescent="0.3"/>
  <cols>
    <col min="1" max="1" width="10.21875" customWidth="1"/>
    <col min="2" max="32" width="6.33203125" customWidth="1"/>
    <col min="33" max="33" width="9.6640625" customWidth="1"/>
  </cols>
  <sheetData>
    <row r="1" spans="1:34" x14ac:dyDescent="0.3">
      <c r="A1" s="66">
        <f ca="1">+YEAR(TODAY())</f>
        <v>2025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 spans="1:34" ht="16.8" customHeight="1" thickBot="1" x14ac:dyDescent="0.35">
      <c r="A2" s="29" t="s">
        <v>0</v>
      </c>
      <c r="B2" s="10" t="str">
        <f ca="1">+TEXT(B33,"ddd")&amp;" "&amp;DAY(B33)</f>
        <v>mié 1</v>
      </c>
      <c r="C2" s="10" t="str">
        <f ca="1">+TEXT(C33,"ddd")&amp;" "&amp;DAY(C33)</f>
        <v>jue 2</v>
      </c>
      <c r="D2" s="10" t="str">
        <f t="shared" ref="D2:AF4" ca="1" si="0">+TEXT(D33,"ddd")&amp;" "&amp;DAY(D33)</f>
        <v>vie 3</v>
      </c>
      <c r="E2" s="10" t="str">
        <f t="shared" ca="1" si="0"/>
        <v>sáb 4</v>
      </c>
      <c r="F2" s="10" t="str">
        <f t="shared" ca="1" si="0"/>
        <v>dom 5</v>
      </c>
      <c r="G2" s="10" t="str">
        <f t="shared" ca="1" si="0"/>
        <v>lun 6</v>
      </c>
      <c r="H2" s="10" t="str">
        <f t="shared" ca="1" si="0"/>
        <v>mar 7</v>
      </c>
      <c r="I2" s="10" t="str">
        <f t="shared" ca="1" si="0"/>
        <v>mié 8</v>
      </c>
      <c r="J2" s="10" t="str">
        <f t="shared" ca="1" si="0"/>
        <v>jue 9</v>
      </c>
      <c r="K2" s="10" t="str">
        <f t="shared" ca="1" si="0"/>
        <v>vie 10</v>
      </c>
      <c r="L2" s="10" t="str">
        <f t="shared" ca="1" si="0"/>
        <v>sáb 11</v>
      </c>
      <c r="M2" s="10" t="str">
        <f t="shared" ca="1" si="0"/>
        <v>dom 12</v>
      </c>
      <c r="N2" s="10" t="str">
        <f t="shared" ca="1" si="0"/>
        <v>lun 13</v>
      </c>
      <c r="O2" s="10" t="str">
        <f t="shared" ca="1" si="0"/>
        <v>mar 14</v>
      </c>
      <c r="P2" s="10" t="str">
        <f t="shared" ca="1" si="0"/>
        <v>mié 15</v>
      </c>
      <c r="Q2" s="10" t="str">
        <f t="shared" ca="1" si="0"/>
        <v>jue 16</v>
      </c>
      <c r="R2" s="10" t="str">
        <f t="shared" ca="1" si="0"/>
        <v>vie 17</v>
      </c>
      <c r="S2" s="10" t="str">
        <f t="shared" ca="1" si="0"/>
        <v>sáb 18</v>
      </c>
      <c r="T2" s="10" t="str">
        <f t="shared" ca="1" si="0"/>
        <v>dom 19</v>
      </c>
      <c r="U2" s="10" t="str">
        <f t="shared" ca="1" si="0"/>
        <v>lun 20</v>
      </c>
      <c r="V2" s="10" t="str">
        <f t="shared" ca="1" si="0"/>
        <v>mar 21</v>
      </c>
      <c r="W2" s="10" t="str">
        <f t="shared" ca="1" si="0"/>
        <v>mié 22</v>
      </c>
      <c r="X2" s="10" t="str">
        <f t="shared" ca="1" si="0"/>
        <v>jue 23</v>
      </c>
      <c r="Y2" s="10" t="str">
        <f t="shared" ca="1" si="0"/>
        <v>vie 24</v>
      </c>
      <c r="Z2" s="10" t="str">
        <f t="shared" ca="1" si="0"/>
        <v>sáb 25</v>
      </c>
      <c r="AA2" s="10" t="str">
        <f t="shared" ca="1" si="0"/>
        <v>dom 26</v>
      </c>
      <c r="AB2" s="10" t="str">
        <f t="shared" ca="1" si="0"/>
        <v>lun 27</v>
      </c>
      <c r="AC2" s="10" t="str">
        <f t="shared" ca="1" si="0"/>
        <v>mar 28</v>
      </c>
      <c r="AD2" s="10" t="str">
        <f t="shared" ca="1" si="0"/>
        <v>mié 29</v>
      </c>
      <c r="AE2" s="10" t="str">
        <f t="shared" ca="1" si="0"/>
        <v>jue 30</v>
      </c>
      <c r="AF2" s="10" t="str">
        <f t="shared" ca="1" si="0"/>
        <v>vie 31</v>
      </c>
    </row>
    <row r="3" spans="1:34" ht="16.8" customHeight="1" thickBot="1" x14ac:dyDescent="0.35">
      <c r="A3" s="30" t="s">
        <v>1</v>
      </c>
      <c r="B3" s="11" t="str">
        <f ca="1">+TEXT(B34,"ddd")&amp;" "&amp;DAY(B34)</f>
        <v>sáb 1</v>
      </c>
      <c r="C3" s="11" t="str">
        <f ca="1">+TEXT(C34,"ddd")&amp;" "&amp;DAY(C34)</f>
        <v>dom 2</v>
      </c>
      <c r="D3" s="11" t="str">
        <f t="shared" ca="1" si="0"/>
        <v>lun 3</v>
      </c>
      <c r="E3" s="11" t="str">
        <f t="shared" ca="1" si="0"/>
        <v>mar 4</v>
      </c>
      <c r="F3" s="11" t="str">
        <f t="shared" ca="1" si="0"/>
        <v>mié 5</v>
      </c>
      <c r="G3" s="11" t="str">
        <f t="shared" ca="1" si="0"/>
        <v>jue 6</v>
      </c>
      <c r="H3" s="11" t="str">
        <f t="shared" ca="1" si="0"/>
        <v>vie 7</v>
      </c>
      <c r="I3" s="11" t="str">
        <f t="shared" ca="1" si="0"/>
        <v>sáb 8</v>
      </c>
      <c r="J3" s="11" t="str">
        <f t="shared" ca="1" si="0"/>
        <v>dom 9</v>
      </c>
      <c r="K3" s="11" t="str">
        <f t="shared" ca="1" si="0"/>
        <v>lun 10</v>
      </c>
      <c r="L3" s="11" t="str">
        <f t="shared" ca="1" si="0"/>
        <v>mar 11</v>
      </c>
      <c r="M3" s="11" t="str">
        <f t="shared" ca="1" si="0"/>
        <v>mié 12</v>
      </c>
      <c r="N3" s="11" t="str">
        <f t="shared" ca="1" si="0"/>
        <v>jue 13</v>
      </c>
      <c r="O3" s="11" t="str">
        <f t="shared" ca="1" si="0"/>
        <v>vie 14</v>
      </c>
      <c r="P3" s="11" t="str">
        <f t="shared" ca="1" si="0"/>
        <v>sáb 15</v>
      </c>
      <c r="Q3" s="11" t="str">
        <f t="shared" ca="1" si="0"/>
        <v>dom 16</v>
      </c>
      <c r="R3" s="11" t="str">
        <f t="shared" ca="1" si="0"/>
        <v>lun 17</v>
      </c>
      <c r="S3" s="11" t="str">
        <f t="shared" ca="1" si="0"/>
        <v>mar 18</v>
      </c>
      <c r="T3" s="11" t="str">
        <f t="shared" ca="1" si="0"/>
        <v>mié 19</v>
      </c>
      <c r="U3" s="11" t="str">
        <f t="shared" ca="1" si="0"/>
        <v>jue 20</v>
      </c>
      <c r="V3" s="11" t="str">
        <f t="shared" ca="1" si="0"/>
        <v>vie 21</v>
      </c>
      <c r="W3" s="11" t="str">
        <f t="shared" ca="1" si="0"/>
        <v>sáb 22</v>
      </c>
      <c r="X3" s="11" t="str">
        <f t="shared" ca="1" si="0"/>
        <v>dom 23</v>
      </c>
      <c r="Y3" s="11" t="str">
        <f t="shared" ca="1" si="0"/>
        <v>lun 24</v>
      </c>
      <c r="Z3" s="11" t="str">
        <f t="shared" ca="1" si="0"/>
        <v>mar 25</v>
      </c>
      <c r="AA3" s="11" t="str">
        <f t="shared" ca="1" si="0"/>
        <v>mié 26</v>
      </c>
      <c r="AB3" s="11" t="str">
        <f t="shared" ca="1" si="0"/>
        <v>jue 27</v>
      </c>
      <c r="AC3" s="11" t="str">
        <f t="shared" ca="1" si="0"/>
        <v>vie 28</v>
      </c>
      <c r="AD3" s="11" t="str">
        <f ca="1">+IF(DAY(AD34)=29,TEXT(AD34,"ddd")&amp;" "&amp;DAY(AD34),"")</f>
        <v/>
      </c>
      <c r="AE3" s="12"/>
      <c r="AF3" s="12"/>
    </row>
    <row r="4" spans="1:34" ht="16.8" customHeight="1" thickBot="1" x14ac:dyDescent="0.35">
      <c r="A4" s="31" t="s">
        <v>2</v>
      </c>
      <c r="B4" s="13" t="str">
        <f t="shared" ref="B4:Q12" ca="1" si="1">+TEXT(B35,"ddd")&amp;" "&amp;DAY(B35)</f>
        <v>sáb 1</v>
      </c>
      <c r="C4" s="13" t="str">
        <f t="shared" ca="1" si="1"/>
        <v>dom 2</v>
      </c>
      <c r="D4" s="13" t="str">
        <f t="shared" ca="1" si="1"/>
        <v>lun 3</v>
      </c>
      <c r="E4" s="13" t="str">
        <f t="shared" ca="1" si="1"/>
        <v>mar 4</v>
      </c>
      <c r="F4" s="13" t="str">
        <f t="shared" ca="1" si="1"/>
        <v>mié 5</v>
      </c>
      <c r="G4" s="13" t="str">
        <f t="shared" ca="1" si="1"/>
        <v>jue 6</v>
      </c>
      <c r="H4" s="13" t="str">
        <f t="shared" ca="1" si="1"/>
        <v>vie 7</v>
      </c>
      <c r="I4" s="13" t="str">
        <f t="shared" ca="1" si="1"/>
        <v>sáb 8</v>
      </c>
      <c r="J4" s="13" t="str">
        <f t="shared" ca="1" si="1"/>
        <v>dom 9</v>
      </c>
      <c r="K4" s="13" t="str">
        <f t="shared" ca="1" si="1"/>
        <v>lun 10</v>
      </c>
      <c r="L4" s="13" t="str">
        <f t="shared" ca="1" si="1"/>
        <v>mar 11</v>
      </c>
      <c r="M4" s="13" t="str">
        <f t="shared" ca="1" si="1"/>
        <v>mié 12</v>
      </c>
      <c r="N4" s="13" t="str">
        <f t="shared" ca="1" si="1"/>
        <v>jue 13</v>
      </c>
      <c r="O4" s="13" t="str">
        <f t="shared" ca="1" si="1"/>
        <v>vie 14</v>
      </c>
      <c r="P4" s="13" t="str">
        <f t="shared" ca="1" si="1"/>
        <v>sáb 15</v>
      </c>
      <c r="Q4" s="13" t="str">
        <f t="shared" ca="1" si="1"/>
        <v>dom 16</v>
      </c>
      <c r="R4" s="13" t="str">
        <f t="shared" ca="1" si="0"/>
        <v>lun 17</v>
      </c>
      <c r="S4" s="13" t="str">
        <f t="shared" ca="1" si="0"/>
        <v>mar 18</v>
      </c>
      <c r="T4" s="13" t="str">
        <f t="shared" ca="1" si="0"/>
        <v>mié 19</v>
      </c>
      <c r="U4" s="13" t="str">
        <f t="shared" ca="1" si="0"/>
        <v>jue 20</v>
      </c>
      <c r="V4" s="13" t="str">
        <f t="shared" ca="1" si="0"/>
        <v>vie 21</v>
      </c>
      <c r="W4" s="13" t="str">
        <f t="shared" ca="1" si="0"/>
        <v>sáb 22</v>
      </c>
      <c r="X4" s="13" t="str">
        <f t="shared" ca="1" si="0"/>
        <v>dom 23</v>
      </c>
      <c r="Y4" s="13" t="str">
        <f t="shared" ca="1" si="0"/>
        <v>lun 24</v>
      </c>
      <c r="Z4" s="13" t="str">
        <f t="shared" ca="1" si="0"/>
        <v>mar 25</v>
      </c>
      <c r="AA4" s="13" t="str">
        <f t="shared" ca="1" si="0"/>
        <v>mié 26</v>
      </c>
      <c r="AB4" s="13" t="str">
        <f t="shared" ca="1" si="0"/>
        <v>jue 27</v>
      </c>
      <c r="AC4" s="13" t="str">
        <f t="shared" ca="1" si="0"/>
        <v>vie 28</v>
      </c>
      <c r="AD4" s="13" t="str">
        <f t="shared" ca="1" si="0"/>
        <v>sáb 29</v>
      </c>
      <c r="AE4" s="13" t="str">
        <f t="shared" ref="AE4:AF4" ca="1" si="2">+TEXT(AE35,"ddd")&amp;" "&amp;DAY(AE35)</f>
        <v>dom 30</v>
      </c>
      <c r="AF4" s="13" t="str">
        <f t="shared" ca="1" si="2"/>
        <v>lun 31</v>
      </c>
      <c r="AH4" s="3"/>
    </row>
    <row r="5" spans="1:34" ht="16.8" customHeight="1" thickBot="1" x14ac:dyDescent="0.35">
      <c r="A5" s="32" t="s">
        <v>3</v>
      </c>
      <c r="B5" s="14" t="str">
        <f t="shared" ca="1" si="1"/>
        <v>mar 1</v>
      </c>
      <c r="C5" s="14" t="str">
        <f t="shared" ref="C5:AD12" ca="1" si="3">+TEXT(C36,"ddd")&amp;" "&amp;DAY(C36)</f>
        <v>mié 2</v>
      </c>
      <c r="D5" s="14" t="str">
        <f t="shared" ca="1" si="3"/>
        <v>jue 3</v>
      </c>
      <c r="E5" s="14" t="str">
        <f t="shared" ca="1" si="3"/>
        <v>vie 4</v>
      </c>
      <c r="F5" s="14" t="str">
        <f t="shared" ca="1" si="3"/>
        <v>sáb 5</v>
      </c>
      <c r="G5" s="14" t="str">
        <f t="shared" ca="1" si="3"/>
        <v>dom 6</v>
      </c>
      <c r="H5" s="14" t="str">
        <f t="shared" ca="1" si="3"/>
        <v>lun 7</v>
      </c>
      <c r="I5" s="14" t="str">
        <f t="shared" ca="1" si="3"/>
        <v>mar 8</v>
      </c>
      <c r="J5" s="14" t="str">
        <f t="shared" ca="1" si="3"/>
        <v>mié 9</v>
      </c>
      <c r="K5" s="14" t="str">
        <f t="shared" ca="1" si="3"/>
        <v>jue 10</v>
      </c>
      <c r="L5" s="14" t="str">
        <f t="shared" ca="1" si="3"/>
        <v>vie 11</v>
      </c>
      <c r="M5" s="14" t="str">
        <f t="shared" ca="1" si="3"/>
        <v>sáb 12</v>
      </c>
      <c r="N5" s="14" t="str">
        <f t="shared" ca="1" si="3"/>
        <v>dom 13</v>
      </c>
      <c r="O5" s="14" t="str">
        <f t="shared" ca="1" si="3"/>
        <v>lun 14</v>
      </c>
      <c r="P5" s="14" t="str">
        <f t="shared" ca="1" si="3"/>
        <v>mar 15</v>
      </c>
      <c r="Q5" s="14" t="str">
        <f t="shared" ca="1" si="3"/>
        <v>mié 16</v>
      </c>
      <c r="R5" s="14" t="str">
        <f t="shared" ca="1" si="3"/>
        <v>jue 17</v>
      </c>
      <c r="S5" s="14" t="str">
        <f t="shared" ca="1" si="3"/>
        <v>vie 18</v>
      </c>
      <c r="T5" s="14" t="str">
        <f t="shared" ca="1" si="3"/>
        <v>sáb 19</v>
      </c>
      <c r="U5" s="14" t="str">
        <f t="shared" ca="1" si="3"/>
        <v>dom 20</v>
      </c>
      <c r="V5" s="14" t="str">
        <f t="shared" ca="1" si="3"/>
        <v>lun 21</v>
      </c>
      <c r="W5" s="14" t="str">
        <f t="shared" ca="1" si="3"/>
        <v>mar 22</v>
      </c>
      <c r="X5" s="14" t="str">
        <f t="shared" ca="1" si="3"/>
        <v>mié 23</v>
      </c>
      <c r="Y5" s="14" t="str">
        <f t="shared" ca="1" si="3"/>
        <v>jue 24</v>
      </c>
      <c r="Z5" s="14" t="str">
        <f t="shared" ca="1" si="3"/>
        <v>vie 25</v>
      </c>
      <c r="AA5" s="14" t="str">
        <f t="shared" ca="1" si="3"/>
        <v>sáb 26</v>
      </c>
      <c r="AB5" s="14" t="str">
        <f t="shared" ca="1" si="3"/>
        <v>dom 27</v>
      </c>
      <c r="AC5" s="14" t="str">
        <f t="shared" ca="1" si="3"/>
        <v>lun 28</v>
      </c>
      <c r="AD5" s="14" t="str">
        <f t="shared" ca="1" si="3"/>
        <v>mar 29</v>
      </c>
      <c r="AE5" s="14" t="str">
        <f t="shared" ref="AE5" ca="1" si="4">+TEXT(AE36,"ddd")&amp;" "&amp;DAY(AE36)</f>
        <v>mié 30</v>
      </c>
      <c r="AF5" s="15"/>
    </row>
    <row r="6" spans="1:34" ht="16.8" customHeight="1" thickBot="1" x14ac:dyDescent="0.35">
      <c r="A6" s="33" t="s">
        <v>4</v>
      </c>
      <c r="B6" s="16" t="str">
        <f t="shared" ca="1" si="1"/>
        <v>jue 1</v>
      </c>
      <c r="C6" s="16" t="str">
        <f t="shared" ca="1" si="3"/>
        <v>vie 2</v>
      </c>
      <c r="D6" s="16" t="str">
        <f t="shared" ca="1" si="3"/>
        <v>sáb 3</v>
      </c>
      <c r="E6" s="16" t="str">
        <f t="shared" ca="1" si="3"/>
        <v>dom 4</v>
      </c>
      <c r="F6" s="16" t="str">
        <f t="shared" ca="1" si="3"/>
        <v>lun 5</v>
      </c>
      <c r="G6" s="16" t="str">
        <f t="shared" ca="1" si="3"/>
        <v>mar 6</v>
      </c>
      <c r="H6" s="16" t="str">
        <f t="shared" ca="1" si="3"/>
        <v>mié 7</v>
      </c>
      <c r="I6" s="16" t="str">
        <f t="shared" ca="1" si="3"/>
        <v>jue 8</v>
      </c>
      <c r="J6" s="16" t="str">
        <f t="shared" ca="1" si="3"/>
        <v>vie 9</v>
      </c>
      <c r="K6" s="16" t="str">
        <f t="shared" ca="1" si="3"/>
        <v>sáb 10</v>
      </c>
      <c r="L6" s="16" t="str">
        <f t="shared" ca="1" si="3"/>
        <v>dom 11</v>
      </c>
      <c r="M6" s="16" t="str">
        <f t="shared" ca="1" si="3"/>
        <v>lun 12</v>
      </c>
      <c r="N6" s="16" t="str">
        <f t="shared" ca="1" si="3"/>
        <v>mar 13</v>
      </c>
      <c r="O6" s="16" t="str">
        <f t="shared" ca="1" si="3"/>
        <v>mié 14</v>
      </c>
      <c r="P6" s="16" t="str">
        <f t="shared" ca="1" si="3"/>
        <v>jue 15</v>
      </c>
      <c r="Q6" s="16" t="str">
        <f t="shared" ca="1" si="3"/>
        <v>vie 16</v>
      </c>
      <c r="R6" s="16" t="str">
        <f t="shared" ca="1" si="3"/>
        <v>sáb 17</v>
      </c>
      <c r="S6" s="16" t="str">
        <f t="shared" ca="1" si="3"/>
        <v>dom 18</v>
      </c>
      <c r="T6" s="16" t="str">
        <f t="shared" ca="1" si="3"/>
        <v>lun 19</v>
      </c>
      <c r="U6" s="16" t="str">
        <f t="shared" ca="1" si="3"/>
        <v>mar 20</v>
      </c>
      <c r="V6" s="16" t="str">
        <f t="shared" ca="1" si="3"/>
        <v>mié 21</v>
      </c>
      <c r="W6" s="16" t="str">
        <f t="shared" ca="1" si="3"/>
        <v>jue 22</v>
      </c>
      <c r="X6" s="16" t="str">
        <f t="shared" ca="1" si="3"/>
        <v>vie 23</v>
      </c>
      <c r="Y6" s="16" t="str">
        <f t="shared" ca="1" si="3"/>
        <v>sáb 24</v>
      </c>
      <c r="Z6" s="16" t="str">
        <f t="shared" ca="1" si="3"/>
        <v>dom 25</v>
      </c>
      <c r="AA6" s="16" t="str">
        <f t="shared" ca="1" si="3"/>
        <v>lun 26</v>
      </c>
      <c r="AB6" s="16" t="str">
        <f t="shared" ca="1" si="3"/>
        <v>mar 27</v>
      </c>
      <c r="AC6" s="16" t="str">
        <f t="shared" ca="1" si="3"/>
        <v>mié 28</v>
      </c>
      <c r="AD6" s="16" t="str">
        <f t="shared" ca="1" si="3"/>
        <v>jue 29</v>
      </c>
      <c r="AE6" s="16" t="str">
        <f t="shared" ref="AE6:AF6" ca="1" si="5">+TEXT(AE37,"ddd")&amp;" "&amp;DAY(AE37)</f>
        <v>vie 30</v>
      </c>
      <c r="AF6" s="16" t="str">
        <f t="shared" ca="1" si="5"/>
        <v>sáb 31</v>
      </c>
    </row>
    <row r="7" spans="1:34" ht="16.8" customHeight="1" thickBot="1" x14ac:dyDescent="0.35">
      <c r="A7" s="34" t="s">
        <v>5</v>
      </c>
      <c r="B7" s="17" t="str">
        <f t="shared" ca="1" si="1"/>
        <v>dom 1</v>
      </c>
      <c r="C7" s="17" t="str">
        <f t="shared" ca="1" si="3"/>
        <v>lun 2</v>
      </c>
      <c r="D7" s="17" t="str">
        <f t="shared" ca="1" si="3"/>
        <v>mar 3</v>
      </c>
      <c r="E7" s="17" t="str">
        <f t="shared" ca="1" si="3"/>
        <v>mié 4</v>
      </c>
      <c r="F7" s="17" t="str">
        <f t="shared" ca="1" si="3"/>
        <v>jue 5</v>
      </c>
      <c r="G7" s="17" t="str">
        <f t="shared" ca="1" si="3"/>
        <v>vie 6</v>
      </c>
      <c r="H7" s="17" t="str">
        <f t="shared" ca="1" si="3"/>
        <v>sáb 7</v>
      </c>
      <c r="I7" s="17" t="str">
        <f t="shared" ca="1" si="3"/>
        <v>dom 8</v>
      </c>
      <c r="J7" s="17" t="str">
        <f t="shared" ca="1" si="3"/>
        <v>lun 9</v>
      </c>
      <c r="K7" s="17" t="str">
        <f t="shared" ca="1" si="3"/>
        <v>mar 10</v>
      </c>
      <c r="L7" s="17" t="str">
        <f t="shared" ca="1" si="3"/>
        <v>mié 11</v>
      </c>
      <c r="M7" s="17" t="str">
        <f t="shared" ca="1" si="3"/>
        <v>jue 12</v>
      </c>
      <c r="N7" s="17" t="str">
        <f t="shared" ca="1" si="3"/>
        <v>vie 13</v>
      </c>
      <c r="O7" s="17" t="str">
        <f t="shared" ca="1" si="3"/>
        <v>sáb 14</v>
      </c>
      <c r="P7" s="17" t="str">
        <f t="shared" ca="1" si="3"/>
        <v>dom 15</v>
      </c>
      <c r="Q7" s="17" t="str">
        <f t="shared" ca="1" si="3"/>
        <v>lun 16</v>
      </c>
      <c r="R7" s="17" t="str">
        <f t="shared" ca="1" si="3"/>
        <v>mar 17</v>
      </c>
      <c r="S7" s="17" t="str">
        <f t="shared" ca="1" si="3"/>
        <v>mié 18</v>
      </c>
      <c r="T7" s="17" t="str">
        <f t="shared" ca="1" si="3"/>
        <v>jue 19</v>
      </c>
      <c r="U7" s="17" t="str">
        <f t="shared" ca="1" si="3"/>
        <v>vie 20</v>
      </c>
      <c r="V7" s="17" t="str">
        <f t="shared" ca="1" si="3"/>
        <v>sáb 21</v>
      </c>
      <c r="W7" s="17" t="str">
        <f t="shared" ca="1" si="3"/>
        <v>dom 22</v>
      </c>
      <c r="X7" s="17" t="str">
        <f t="shared" ca="1" si="3"/>
        <v>lun 23</v>
      </c>
      <c r="Y7" s="17" t="str">
        <f t="shared" ca="1" si="3"/>
        <v>mar 24</v>
      </c>
      <c r="Z7" s="17" t="str">
        <f t="shared" ca="1" si="3"/>
        <v>mié 25</v>
      </c>
      <c r="AA7" s="17" t="str">
        <f t="shared" ca="1" si="3"/>
        <v>jue 26</v>
      </c>
      <c r="AB7" s="17" t="str">
        <f t="shared" ca="1" si="3"/>
        <v>vie 27</v>
      </c>
      <c r="AC7" s="17" t="str">
        <f t="shared" ca="1" si="3"/>
        <v>sáb 28</v>
      </c>
      <c r="AD7" s="17" t="str">
        <f t="shared" ca="1" si="3"/>
        <v>dom 29</v>
      </c>
      <c r="AE7" s="17" t="str">
        <f t="shared" ref="AE7" ca="1" si="6">+TEXT(AE38,"ddd")&amp;" "&amp;DAY(AE38)</f>
        <v>lun 30</v>
      </c>
      <c r="AF7" s="18"/>
    </row>
    <row r="8" spans="1:34" ht="16.8" customHeight="1" thickBot="1" x14ac:dyDescent="0.35">
      <c r="A8" s="35" t="s">
        <v>6</v>
      </c>
      <c r="B8" s="19" t="str">
        <f t="shared" ca="1" si="1"/>
        <v>mar 1</v>
      </c>
      <c r="C8" s="19" t="str">
        <f t="shared" ca="1" si="3"/>
        <v>mié 2</v>
      </c>
      <c r="D8" s="19" t="str">
        <f t="shared" ca="1" si="3"/>
        <v>jue 3</v>
      </c>
      <c r="E8" s="19" t="str">
        <f t="shared" ca="1" si="3"/>
        <v>vie 4</v>
      </c>
      <c r="F8" s="19" t="str">
        <f t="shared" ca="1" si="3"/>
        <v>sáb 5</v>
      </c>
      <c r="G8" s="19" t="str">
        <f t="shared" ca="1" si="3"/>
        <v>dom 6</v>
      </c>
      <c r="H8" s="19" t="str">
        <f t="shared" ca="1" si="3"/>
        <v>lun 7</v>
      </c>
      <c r="I8" s="19" t="str">
        <f t="shared" ca="1" si="3"/>
        <v>mar 8</v>
      </c>
      <c r="J8" s="19" t="str">
        <f t="shared" ca="1" si="3"/>
        <v>mié 9</v>
      </c>
      <c r="K8" s="19" t="str">
        <f t="shared" ca="1" si="3"/>
        <v>jue 10</v>
      </c>
      <c r="L8" s="19" t="str">
        <f t="shared" ca="1" si="3"/>
        <v>vie 11</v>
      </c>
      <c r="M8" s="19" t="str">
        <f t="shared" ca="1" si="3"/>
        <v>sáb 12</v>
      </c>
      <c r="N8" s="19" t="str">
        <f t="shared" ca="1" si="3"/>
        <v>dom 13</v>
      </c>
      <c r="O8" s="19" t="str">
        <f t="shared" ca="1" si="3"/>
        <v>lun 14</v>
      </c>
      <c r="P8" s="19" t="str">
        <f t="shared" ca="1" si="3"/>
        <v>mar 15</v>
      </c>
      <c r="Q8" s="19" t="str">
        <f t="shared" ca="1" si="3"/>
        <v>mié 16</v>
      </c>
      <c r="R8" s="19" t="str">
        <f t="shared" ca="1" si="3"/>
        <v>jue 17</v>
      </c>
      <c r="S8" s="19" t="str">
        <f t="shared" ca="1" si="3"/>
        <v>vie 18</v>
      </c>
      <c r="T8" s="19" t="str">
        <f t="shared" ca="1" si="3"/>
        <v>sáb 19</v>
      </c>
      <c r="U8" s="19" t="str">
        <f t="shared" ca="1" si="3"/>
        <v>dom 20</v>
      </c>
      <c r="V8" s="19" t="str">
        <f t="shared" ca="1" si="3"/>
        <v>lun 21</v>
      </c>
      <c r="W8" s="19" t="str">
        <f t="shared" ca="1" si="3"/>
        <v>mar 22</v>
      </c>
      <c r="X8" s="19" t="str">
        <f t="shared" ca="1" si="3"/>
        <v>mié 23</v>
      </c>
      <c r="Y8" s="19" t="str">
        <f t="shared" ca="1" si="3"/>
        <v>jue 24</v>
      </c>
      <c r="Z8" s="19" t="str">
        <f t="shared" ca="1" si="3"/>
        <v>vie 25</v>
      </c>
      <c r="AA8" s="19" t="str">
        <f t="shared" ca="1" si="3"/>
        <v>sáb 26</v>
      </c>
      <c r="AB8" s="19" t="str">
        <f t="shared" ca="1" si="3"/>
        <v>dom 27</v>
      </c>
      <c r="AC8" s="19" t="str">
        <f t="shared" ca="1" si="3"/>
        <v>lun 28</v>
      </c>
      <c r="AD8" s="19" t="str">
        <f t="shared" ca="1" si="3"/>
        <v>mar 29</v>
      </c>
      <c r="AE8" s="19" t="str">
        <f t="shared" ref="AE8:AF8" ca="1" si="7">+TEXT(AE39,"ddd")&amp;" "&amp;DAY(AE39)</f>
        <v>mié 30</v>
      </c>
      <c r="AF8" s="19" t="str">
        <f t="shared" ca="1" si="7"/>
        <v>jue 31</v>
      </c>
    </row>
    <row r="9" spans="1:34" ht="16.8" customHeight="1" thickBot="1" x14ac:dyDescent="0.35">
      <c r="A9" s="32" t="s">
        <v>7</v>
      </c>
      <c r="B9" s="14" t="str">
        <f t="shared" ca="1" si="1"/>
        <v>vie 1</v>
      </c>
      <c r="C9" s="14" t="str">
        <f t="shared" ca="1" si="3"/>
        <v>sáb 2</v>
      </c>
      <c r="D9" s="14" t="str">
        <f t="shared" ca="1" si="3"/>
        <v>dom 3</v>
      </c>
      <c r="E9" s="14" t="str">
        <f t="shared" ca="1" si="3"/>
        <v>lun 4</v>
      </c>
      <c r="F9" s="14" t="str">
        <f t="shared" ca="1" si="3"/>
        <v>mar 5</v>
      </c>
      <c r="G9" s="14" t="str">
        <f t="shared" ca="1" si="3"/>
        <v>mié 6</v>
      </c>
      <c r="H9" s="14" t="str">
        <f t="shared" ca="1" si="3"/>
        <v>jue 7</v>
      </c>
      <c r="I9" s="14" t="str">
        <f t="shared" ca="1" si="3"/>
        <v>vie 8</v>
      </c>
      <c r="J9" s="14" t="str">
        <f t="shared" ca="1" si="3"/>
        <v>sáb 9</v>
      </c>
      <c r="K9" s="14" t="str">
        <f t="shared" ca="1" si="3"/>
        <v>dom 10</v>
      </c>
      <c r="L9" s="14" t="str">
        <f t="shared" ca="1" si="3"/>
        <v>lun 11</v>
      </c>
      <c r="M9" s="14" t="str">
        <f t="shared" ca="1" si="3"/>
        <v>mar 12</v>
      </c>
      <c r="N9" s="14" t="str">
        <f t="shared" ca="1" si="3"/>
        <v>mié 13</v>
      </c>
      <c r="O9" s="14" t="str">
        <f t="shared" ca="1" si="3"/>
        <v>jue 14</v>
      </c>
      <c r="P9" s="14" t="str">
        <f t="shared" ca="1" si="3"/>
        <v>vie 15</v>
      </c>
      <c r="Q9" s="14" t="str">
        <f t="shared" ca="1" si="3"/>
        <v>sáb 16</v>
      </c>
      <c r="R9" s="14" t="str">
        <f t="shared" ca="1" si="3"/>
        <v>dom 17</v>
      </c>
      <c r="S9" s="14" t="str">
        <f t="shared" ca="1" si="3"/>
        <v>lun 18</v>
      </c>
      <c r="T9" s="14" t="str">
        <f t="shared" ca="1" si="3"/>
        <v>mar 19</v>
      </c>
      <c r="U9" s="14" t="str">
        <f t="shared" ca="1" si="3"/>
        <v>mié 20</v>
      </c>
      <c r="V9" s="14" t="str">
        <f t="shared" ca="1" si="3"/>
        <v>jue 21</v>
      </c>
      <c r="W9" s="14" t="str">
        <f t="shared" ca="1" si="3"/>
        <v>vie 22</v>
      </c>
      <c r="X9" s="14" t="str">
        <f t="shared" ca="1" si="3"/>
        <v>sáb 23</v>
      </c>
      <c r="Y9" s="14" t="str">
        <f t="shared" ca="1" si="3"/>
        <v>dom 24</v>
      </c>
      <c r="Z9" s="14" t="str">
        <f t="shared" ca="1" si="3"/>
        <v>lun 25</v>
      </c>
      <c r="AA9" s="14" t="str">
        <f t="shared" ca="1" si="3"/>
        <v>mar 26</v>
      </c>
      <c r="AB9" s="14" t="str">
        <f t="shared" ca="1" si="3"/>
        <v>mié 27</v>
      </c>
      <c r="AC9" s="14" t="str">
        <f t="shared" ca="1" si="3"/>
        <v>jue 28</v>
      </c>
      <c r="AD9" s="14" t="str">
        <f t="shared" ca="1" si="3"/>
        <v>vie 29</v>
      </c>
      <c r="AE9" s="14" t="str">
        <f t="shared" ref="AE9:AF9" ca="1" si="8">+TEXT(AE40,"ddd")&amp;" "&amp;DAY(AE40)</f>
        <v>sáb 30</v>
      </c>
      <c r="AF9" s="14" t="str">
        <f t="shared" ca="1" si="8"/>
        <v>dom 31</v>
      </c>
    </row>
    <row r="10" spans="1:34" ht="16.8" customHeight="1" thickBot="1" x14ac:dyDescent="0.35">
      <c r="A10" s="36" t="s">
        <v>8</v>
      </c>
      <c r="B10" s="21" t="str">
        <f t="shared" ca="1" si="1"/>
        <v>lun 1</v>
      </c>
      <c r="C10" s="21" t="str">
        <f t="shared" ca="1" si="3"/>
        <v>mar 2</v>
      </c>
      <c r="D10" s="21" t="str">
        <f t="shared" ca="1" si="3"/>
        <v>mié 3</v>
      </c>
      <c r="E10" s="21" t="str">
        <f t="shared" ca="1" si="3"/>
        <v>jue 4</v>
      </c>
      <c r="F10" s="21" t="str">
        <f t="shared" ca="1" si="3"/>
        <v>vie 5</v>
      </c>
      <c r="G10" s="21" t="str">
        <f t="shared" ca="1" si="3"/>
        <v>sáb 6</v>
      </c>
      <c r="H10" s="21" t="str">
        <f t="shared" ca="1" si="3"/>
        <v>dom 7</v>
      </c>
      <c r="I10" s="21" t="str">
        <f t="shared" ca="1" si="3"/>
        <v>lun 8</v>
      </c>
      <c r="J10" s="21" t="str">
        <f t="shared" ca="1" si="3"/>
        <v>mar 9</v>
      </c>
      <c r="K10" s="21" t="str">
        <f t="shared" ca="1" si="3"/>
        <v>mié 10</v>
      </c>
      <c r="L10" s="21" t="str">
        <f t="shared" ca="1" si="3"/>
        <v>jue 11</v>
      </c>
      <c r="M10" s="21" t="str">
        <f t="shared" ca="1" si="3"/>
        <v>vie 12</v>
      </c>
      <c r="N10" s="21" t="str">
        <f t="shared" ca="1" si="3"/>
        <v>sáb 13</v>
      </c>
      <c r="O10" s="21" t="str">
        <f t="shared" ca="1" si="3"/>
        <v>dom 14</v>
      </c>
      <c r="P10" s="21" t="str">
        <f t="shared" ca="1" si="3"/>
        <v>lun 15</v>
      </c>
      <c r="Q10" s="21" t="str">
        <f t="shared" ca="1" si="3"/>
        <v>mar 16</v>
      </c>
      <c r="R10" s="21" t="str">
        <f t="shared" ca="1" si="3"/>
        <v>mié 17</v>
      </c>
      <c r="S10" s="21" t="str">
        <f t="shared" ca="1" si="3"/>
        <v>jue 18</v>
      </c>
      <c r="T10" s="21" t="str">
        <f t="shared" ca="1" si="3"/>
        <v>vie 19</v>
      </c>
      <c r="U10" s="21" t="str">
        <f t="shared" ca="1" si="3"/>
        <v>sáb 20</v>
      </c>
      <c r="V10" s="21" t="str">
        <f t="shared" ca="1" si="3"/>
        <v>dom 21</v>
      </c>
      <c r="W10" s="21" t="str">
        <f t="shared" ca="1" si="3"/>
        <v>lun 22</v>
      </c>
      <c r="X10" s="21" t="str">
        <f t="shared" ca="1" si="3"/>
        <v>mar 23</v>
      </c>
      <c r="Y10" s="21" t="str">
        <f t="shared" ca="1" si="3"/>
        <v>mié 24</v>
      </c>
      <c r="Z10" s="21" t="str">
        <f t="shared" ca="1" si="3"/>
        <v>jue 25</v>
      </c>
      <c r="AA10" s="21" t="str">
        <f t="shared" ca="1" si="3"/>
        <v>vie 26</v>
      </c>
      <c r="AB10" s="21" t="str">
        <f t="shared" ca="1" si="3"/>
        <v>sáb 27</v>
      </c>
      <c r="AC10" s="21" t="str">
        <f t="shared" ca="1" si="3"/>
        <v>dom 28</v>
      </c>
      <c r="AD10" s="21" t="str">
        <f t="shared" ca="1" si="3"/>
        <v>lun 29</v>
      </c>
      <c r="AE10" s="21" t="str">
        <f t="shared" ref="AE10" ca="1" si="9">+TEXT(AE41,"ddd")&amp;" "&amp;DAY(AE41)</f>
        <v>mar 30</v>
      </c>
      <c r="AF10" s="22"/>
    </row>
    <row r="11" spans="1:34" ht="16.8" customHeight="1" thickBot="1" x14ac:dyDescent="0.35">
      <c r="A11" s="37" t="s">
        <v>9</v>
      </c>
      <c r="B11" s="20" t="str">
        <f t="shared" ca="1" si="1"/>
        <v>mié 1</v>
      </c>
      <c r="C11" s="20" t="str">
        <f t="shared" ca="1" si="3"/>
        <v>jue 2</v>
      </c>
      <c r="D11" s="20" t="str">
        <f t="shared" ca="1" si="3"/>
        <v>vie 3</v>
      </c>
      <c r="E11" s="20" t="str">
        <f t="shared" ca="1" si="3"/>
        <v>sáb 4</v>
      </c>
      <c r="F11" s="20" t="str">
        <f t="shared" ca="1" si="3"/>
        <v>dom 5</v>
      </c>
      <c r="G11" s="20" t="str">
        <f t="shared" ca="1" si="3"/>
        <v>lun 6</v>
      </c>
      <c r="H11" s="20" t="str">
        <f t="shared" ca="1" si="3"/>
        <v>mar 7</v>
      </c>
      <c r="I11" s="20" t="str">
        <f t="shared" ca="1" si="3"/>
        <v>mié 8</v>
      </c>
      <c r="J11" s="20" t="str">
        <f t="shared" ca="1" si="3"/>
        <v>jue 9</v>
      </c>
      <c r="K11" s="20" t="str">
        <f t="shared" ca="1" si="3"/>
        <v>vie 10</v>
      </c>
      <c r="L11" s="20" t="str">
        <f t="shared" ca="1" si="3"/>
        <v>sáb 11</v>
      </c>
      <c r="M11" s="20" t="str">
        <f t="shared" ca="1" si="3"/>
        <v>dom 12</v>
      </c>
      <c r="N11" s="20" t="str">
        <f t="shared" ca="1" si="3"/>
        <v>lun 13</v>
      </c>
      <c r="O11" s="20" t="str">
        <f t="shared" ca="1" si="3"/>
        <v>mar 14</v>
      </c>
      <c r="P11" s="20" t="str">
        <f t="shared" ca="1" si="3"/>
        <v>mié 15</v>
      </c>
      <c r="Q11" s="20" t="str">
        <f t="shared" ca="1" si="3"/>
        <v>jue 16</v>
      </c>
      <c r="R11" s="20" t="str">
        <f t="shared" ca="1" si="3"/>
        <v>vie 17</v>
      </c>
      <c r="S11" s="20" t="str">
        <f t="shared" ca="1" si="3"/>
        <v>sáb 18</v>
      </c>
      <c r="T11" s="20" t="str">
        <f t="shared" ca="1" si="3"/>
        <v>dom 19</v>
      </c>
      <c r="U11" s="20" t="str">
        <f t="shared" ca="1" si="3"/>
        <v>lun 20</v>
      </c>
      <c r="V11" s="20" t="str">
        <f t="shared" ca="1" si="3"/>
        <v>mar 21</v>
      </c>
      <c r="W11" s="20" t="str">
        <f t="shared" ca="1" si="3"/>
        <v>mié 22</v>
      </c>
      <c r="X11" s="20" t="str">
        <f t="shared" ca="1" si="3"/>
        <v>jue 23</v>
      </c>
      <c r="Y11" s="20" t="str">
        <f t="shared" ca="1" si="3"/>
        <v>vie 24</v>
      </c>
      <c r="Z11" s="20" t="str">
        <f t="shared" ca="1" si="3"/>
        <v>sáb 25</v>
      </c>
      <c r="AA11" s="20" t="str">
        <f t="shared" ca="1" si="3"/>
        <v>dom 26</v>
      </c>
      <c r="AB11" s="20" t="str">
        <f t="shared" ca="1" si="3"/>
        <v>lun 27</v>
      </c>
      <c r="AC11" s="20" t="str">
        <f t="shared" ca="1" si="3"/>
        <v>mar 28</v>
      </c>
      <c r="AD11" s="20" t="str">
        <f t="shared" ca="1" si="3"/>
        <v>mié 29</v>
      </c>
      <c r="AE11" s="20" t="str">
        <f t="shared" ref="AE11:AF11" ca="1" si="10">+TEXT(AE42,"ddd")&amp;" "&amp;DAY(AE42)</f>
        <v>jue 30</v>
      </c>
      <c r="AF11" s="20" t="str">
        <f t="shared" ca="1" si="10"/>
        <v>vie 31</v>
      </c>
    </row>
    <row r="12" spans="1:34" ht="16.8" customHeight="1" thickBot="1" x14ac:dyDescent="0.35">
      <c r="A12" s="38" t="s">
        <v>10</v>
      </c>
      <c r="B12" s="23" t="str">
        <f t="shared" ca="1" si="1"/>
        <v>sáb 1</v>
      </c>
      <c r="C12" s="23" t="str">
        <f t="shared" ca="1" si="3"/>
        <v>dom 2</v>
      </c>
      <c r="D12" s="23" t="str">
        <f t="shared" ca="1" si="3"/>
        <v>lun 3</v>
      </c>
      <c r="E12" s="23" t="str">
        <f t="shared" ca="1" si="3"/>
        <v>mar 4</v>
      </c>
      <c r="F12" s="23" t="str">
        <f t="shared" ca="1" si="3"/>
        <v>mié 5</v>
      </c>
      <c r="G12" s="23" t="str">
        <f t="shared" ca="1" si="3"/>
        <v>jue 6</v>
      </c>
      <c r="H12" s="23" t="str">
        <f t="shared" ca="1" si="3"/>
        <v>vie 7</v>
      </c>
      <c r="I12" s="23" t="str">
        <f t="shared" ca="1" si="3"/>
        <v>sáb 8</v>
      </c>
      <c r="J12" s="23" t="str">
        <f t="shared" ca="1" si="3"/>
        <v>dom 9</v>
      </c>
      <c r="K12" s="23" t="str">
        <f t="shared" ca="1" si="3"/>
        <v>lun 10</v>
      </c>
      <c r="L12" s="23" t="str">
        <f t="shared" ca="1" si="3"/>
        <v>mar 11</v>
      </c>
      <c r="M12" s="23" t="str">
        <f t="shared" ca="1" si="3"/>
        <v>mié 12</v>
      </c>
      <c r="N12" s="23" t="str">
        <f t="shared" ca="1" si="3"/>
        <v>jue 13</v>
      </c>
      <c r="O12" s="23" t="str">
        <f t="shared" ca="1" si="3"/>
        <v>vie 14</v>
      </c>
      <c r="P12" s="23" t="str">
        <f t="shared" ca="1" si="3"/>
        <v>sáb 15</v>
      </c>
      <c r="Q12" s="23" t="str">
        <f t="shared" ca="1" si="3"/>
        <v>dom 16</v>
      </c>
      <c r="R12" s="23" t="str">
        <f t="shared" ca="1" si="3"/>
        <v>lun 17</v>
      </c>
      <c r="S12" s="23" t="str">
        <f t="shared" ca="1" si="3"/>
        <v>mar 18</v>
      </c>
      <c r="T12" s="23" t="str">
        <f t="shared" ca="1" si="3"/>
        <v>mié 19</v>
      </c>
      <c r="U12" s="23" t="str">
        <f t="shared" ca="1" si="3"/>
        <v>jue 20</v>
      </c>
      <c r="V12" s="23" t="str">
        <f t="shared" ca="1" si="3"/>
        <v>vie 21</v>
      </c>
      <c r="W12" s="23" t="str">
        <f t="shared" ca="1" si="3"/>
        <v>sáb 22</v>
      </c>
      <c r="X12" s="23" t="str">
        <f t="shared" ca="1" si="3"/>
        <v>dom 23</v>
      </c>
      <c r="Y12" s="23" t="str">
        <f t="shared" ca="1" si="3"/>
        <v>lun 24</v>
      </c>
      <c r="Z12" s="23" t="str">
        <f t="shared" ca="1" si="3"/>
        <v>mar 25</v>
      </c>
      <c r="AA12" s="23" t="str">
        <f t="shared" ca="1" si="3"/>
        <v>mié 26</v>
      </c>
      <c r="AB12" s="23" t="str">
        <f t="shared" ca="1" si="3"/>
        <v>jue 27</v>
      </c>
      <c r="AC12" s="23" t="str">
        <f t="shared" ca="1" si="3"/>
        <v>vie 28</v>
      </c>
      <c r="AD12" s="23" t="str">
        <f t="shared" ca="1" si="3"/>
        <v>sáb 29</v>
      </c>
      <c r="AE12" s="23" t="str">
        <f t="shared" ref="AE12" ca="1" si="11">+TEXT(AE43,"ddd")&amp;" "&amp;DAY(AE43)</f>
        <v>dom 30</v>
      </c>
      <c r="AF12" s="24"/>
    </row>
    <row r="13" spans="1:34" ht="16.8" customHeight="1" thickBot="1" x14ac:dyDescent="0.35">
      <c r="A13" s="39" t="s">
        <v>11</v>
      </c>
      <c r="B13" s="25" t="str">
        <f ca="1">+TEXT(B44,"ddd")&amp;" "&amp;DAY(B44)</f>
        <v>lun 1</v>
      </c>
      <c r="C13" s="25" t="str">
        <f t="shared" ref="C13:AD13" ca="1" si="12">+TEXT(C44,"ddd")&amp;" "&amp;DAY(C44)</f>
        <v>mar 2</v>
      </c>
      <c r="D13" s="25" t="str">
        <f t="shared" ca="1" si="12"/>
        <v>mié 3</v>
      </c>
      <c r="E13" s="25" t="str">
        <f t="shared" ca="1" si="12"/>
        <v>jue 4</v>
      </c>
      <c r="F13" s="25" t="str">
        <f t="shared" ca="1" si="12"/>
        <v>vie 5</v>
      </c>
      <c r="G13" s="25" t="str">
        <f t="shared" ca="1" si="12"/>
        <v>sáb 6</v>
      </c>
      <c r="H13" s="25" t="str">
        <f t="shared" ca="1" si="12"/>
        <v>dom 7</v>
      </c>
      <c r="I13" s="25" t="str">
        <f t="shared" ca="1" si="12"/>
        <v>lun 8</v>
      </c>
      <c r="J13" s="25" t="str">
        <f t="shared" ca="1" si="12"/>
        <v>mar 9</v>
      </c>
      <c r="K13" s="25" t="str">
        <f t="shared" ca="1" si="12"/>
        <v>mié 10</v>
      </c>
      <c r="L13" s="25" t="str">
        <f t="shared" ca="1" si="12"/>
        <v>jue 11</v>
      </c>
      <c r="M13" s="25" t="str">
        <f t="shared" ca="1" si="12"/>
        <v>vie 12</v>
      </c>
      <c r="N13" s="25" t="str">
        <f t="shared" ca="1" si="12"/>
        <v>sáb 13</v>
      </c>
      <c r="O13" s="25" t="str">
        <f t="shared" ca="1" si="12"/>
        <v>dom 14</v>
      </c>
      <c r="P13" s="25" t="str">
        <f t="shared" ca="1" si="12"/>
        <v>lun 15</v>
      </c>
      <c r="Q13" s="25" t="str">
        <f t="shared" ca="1" si="12"/>
        <v>mar 16</v>
      </c>
      <c r="R13" s="25" t="str">
        <f t="shared" ca="1" si="12"/>
        <v>mié 17</v>
      </c>
      <c r="S13" s="25" t="str">
        <f t="shared" ca="1" si="12"/>
        <v>jue 18</v>
      </c>
      <c r="T13" s="25" t="str">
        <f t="shared" ca="1" si="12"/>
        <v>vie 19</v>
      </c>
      <c r="U13" s="25" t="str">
        <f t="shared" ca="1" si="12"/>
        <v>sáb 20</v>
      </c>
      <c r="V13" s="25" t="str">
        <f t="shared" ca="1" si="12"/>
        <v>dom 21</v>
      </c>
      <c r="W13" s="25" t="str">
        <f t="shared" ca="1" si="12"/>
        <v>lun 22</v>
      </c>
      <c r="X13" s="25" t="str">
        <f t="shared" ca="1" si="12"/>
        <v>mar 23</v>
      </c>
      <c r="Y13" s="25" t="str">
        <f t="shared" ca="1" si="12"/>
        <v>mié 24</v>
      </c>
      <c r="Z13" s="25" t="str">
        <f t="shared" ca="1" si="12"/>
        <v>jue 25</v>
      </c>
      <c r="AA13" s="25" t="str">
        <f t="shared" ca="1" si="12"/>
        <v>vie 26</v>
      </c>
      <c r="AB13" s="25" t="str">
        <f t="shared" ca="1" si="12"/>
        <v>sáb 27</v>
      </c>
      <c r="AC13" s="25" t="str">
        <f t="shared" ca="1" si="12"/>
        <v>dom 28</v>
      </c>
      <c r="AD13" s="25" t="str">
        <f t="shared" ca="1" si="12"/>
        <v>lun 29</v>
      </c>
      <c r="AE13" s="25" t="str">
        <f t="shared" ref="AE13:AF13" ca="1" si="13">+TEXT(AE44,"ddd")&amp;" "&amp;DAY(AE44)</f>
        <v>mar 30</v>
      </c>
      <c r="AF13" s="25" t="str">
        <f t="shared" ca="1" si="13"/>
        <v>mié 31</v>
      </c>
    </row>
    <row r="15" spans="1:34" ht="7.8" customHeight="1" x14ac:dyDescent="0.3">
      <c r="A15" s="2" t="s">
        <v>12</v>
      </c>
      <c r="AG15" t="s">
        <v>13</v>
      </c>
      <c r="AH15" t="s">
        <v>26</v>
      </c>
    </row>
    <row r="16" spans="1:34" ht="7.8" customHeight="1" x14ac:dyDescent="0.3">
      <c r="A16" t="s">
        <v>0</v>
      </c>
      <c r="B16" t="b">
        <v>0</v>
      </c>
      <c r="C16" t="b">
        <v>0</v>
      </c>
      <c r="D16" t="b">
        <v>0</v>
      </c>
      <c r="E16" t="b">
        <v>0</v>
      </c>
      <c r="F16" t="b">
        <v>0</v>
      </c>
      <c r="G16" t="b">
        <v>0</v>
      </c>
      <c r="H16" t="b">
        <v>0</v>
      </c>
      <c r="I16" t="b">
        <v>0</v>
      </c>
      <c r="J16" t="b">
        <v>0</v>
      </c>
      <c r="K16" t="b">
        <v>0</v>
      </c>
      <c r="L16" t="b">
        <v>0</v>
      </c>
      <c r="M16" t="b">
        <v>0</v>
      </c>
      <c r="N16" t="b">
        <v>0</v>
      </c>
      <c r="O16" t="b">
        <v>0</v>
      </c>
      <c r="P16" t="b">
        <v>0</v>
      </c>
      <c r="Q16" t="b">
        <v>0</v>
      </c>
      <c r="R16" t="b">
        <v>0</v>
      </c>
      <c r="S16" t="b">
        <v>0</v>
      </c>
      <c r="T16" t="b">
        <v>0</v>
      </c>
      <c r="U16" t="b">
        <v>0</v>
      </c>
      <c r="V16" t="b">
        <v>0</v>
      </c>
      <c r="W16" t="b">
        <v>0</v>
      </c>
      <c r="X16" t="b">
        <v>0</v>
      </c>
      <c r="Y16" t="b">
        <v>0</v>
      </c>
      <c r="Z16" t="b">
        <v>0</v>
      </c>
      <c r="AA16" t="b">
        <v>0</v>
      </c>
      <c r="AB16" t="b">
        <v>0</v>
      </c>
      <c r="AC16" t="b">
        <v>0</v>
      </c>
      <c r="AD16" t="b">
        <v>0</v>
      </c>
      <c r="AE16" t="b">
        <v>0</v>
      </c>
      <c r="AF16" t="b">
        <v>0</v>
      </c>
      <c r="AG16">
        <f>+COUNTIF(B16:AF16,"VERDADERO")</f>
        <v>0</v>
      </c>
      <c r="AH16" s="27">
        <f t="shared" ref="AH16:AH27" ca="1" si="14">31-COUNTBLANK(B2:AF2)-AG16</f>
        <v>31</v>
      </c>
    </row>
    <row r="17" spans="1:34" ht="7.8" customHeight="1" x14ac:dyDescent="0.3">
      <c r="A17" t="s">
        <v>1</v>
      </c>
      <c r="B17" t="b">
        <v>0</v>
      </c>
      <c r="C17" t="b">
        <v>0</v>
      </c>
      <c r="D17" t="b">
        <v>0</v>
      </c>
      <c r="E17" t="b">
        <v>0</v>
      </c>
      <c r="F17" t="b">
        <v>0</v>
      </c>
      <c r="G17" t="b">
        <v>0</v>
      </c>
      <c r="H17" t="b">
        <v>0</v>
      </c>
      <c r="I17" t="b">
        <v>0</v>
      </c>
      <c r="J17" t="b">
        <v>0</v>
      </c>
      <c r="K17" t="b">
        <v>0</v>
      </c>
      <c r="L17" t="b">
        <v>0</v>
      </c>
      <c r="M17" t="b">
        <v>0</v>
      </c>
      <c r="N17" t="b">
        <v>0</v>
      </c>
      <c r="O17" t="b">
        <v>0</v>
      </c>
      <c r="P17" t="b">
        <v>0</v>
      </c>
      <c r="Q17" t="b">
        <v>0</v>
      </c>
      <c r="R17" t="b">
        <v>0</v>
      </c>
      <c r="S17" t="b">
        <v>0</v>
      </c>
      <c r="T17" t="b">
        <v>0</v>
      </c>
      <c r="U17" t="b">
        <v>0</v>
      </c>
      <c r="V17" t="b">
        <v>0</v>
      </c>
      <c r="W17" t="b">
        <v>0</v>
      </c>
      <c r="X17" t="b">
        <v>0</v>
      </c>
      <c r="Y17" t="b">
        <v>0</v>
      </c>
      <c r="Z17" t="b">
        <v>0</v>
      </c>
      <c r="AA17" t="b">
        <v>0</v>
      </c>
      <c r="AB17" t="b">
        <v>0</v>
      </c>
      <c r="AC17" t="b">
        <v>0</v>
      </c>
      <c r="AD17" t="b">
        <v>0</v>
      </c>
      <c r="AG17">
        <f t="shared" ref="AG17:AG27" si="15">+COUNTIF(B17:AF17,"VERDADERO")</f>
        <v>0</v>
      </c>
      <c r="AH17" s="27">
        <f t="shared" ca="1" si="14"/>
        <v>28</v>
      </c>
    </row>
    <row r="18" spans="1:34" ht="7.8" customHeight="1" x14ac:dyDescent="0.3">
      <c r="A18" t="s">
        <v>2</v>
      </c>
      <c r="B18" t="b">
        <v>0</v>
      </c>
      <c r="C18" t="b">
        <v>0</v>
      </c>
      <c r="D18" t="b">
        <v>0</v>
      </c>
      <c r="E18" t="b">
        <v>0</v>
      </c>
      <c r="F18" t="b">
        <v>0</v>
      </c>
      <c r="G18" t="b">
        <v>0</v>
      </c>
      <c r="H18" t="b">
        <v>0</v>
      </c>
      <c r="I18" t="b">
        <v>0</v>
      </c>
      <c r="J18" t="b">
        <v>0</v>
      </c>
      <c r="K18" t="b">
        <v>0</v>
      </c>
      <c r="L18" t="b">
        <v>0</v>
      </c>
      <c r="M18" t="b">
        <v>0</v>
      </c>
      <c r="N18" t="b">
        <v>0</v>
      </c>
      <c r="O18" t="b">
        <v>0</v>
      </c>
      <c r="P18" t="b">
        <v>0</v>
      </c>
      <c r="Q18" t="b">
        <v>0</v>
      </c>
      <c r="R18" t="b">
        <v>0</v>
      </c>
      <c r="S18" t="b">
        <v>0</v>
      </c>
      <c r="T18" t="b">
        <v>0</v>
      </c>
      <c r="U18" t="b">
        <v>0</v>
      </c>
      <c r="V18" t="b">
        <v>0</v>
      </c>
      <c r="W18" t="b">
        <v>0</v>
      </c>
      <c r="X18" t="b">
        <v>0</v>
      </c>
      <c r="Y18" t="b">
        <v>0</v>
      </c>
      <c r="Z18" t="b">
        <v>0</v>
      </c>
      <c r="AA18" t="b">
        <v>0</v>
      </c>
      <c r="AB18" t="b">
        <v>0</v>
      </c>
      <c r="AC18" t="b">
        <v>0</v>
      </c>
      <c r="AD18" t="b">
        <v>0</v>
      </c>
      <c r="AE18" t="b">
        <v>0</v>
      </c>
      <c r="AF18" t="b">
        <v>0</v>
      </c>
      <c r="AG18">
        <f t="shared" si="15"/>
        <v>0</v>
      </c>
      <c r="AH18" s="27">
        <f t="shared" ca="1" si="14"/>
        <v>31</v>
      </c>
    </row>
    <row r="19" spans="1:34" ht="7.8" customHeight="1" x14ac:dyDescent="0.3">
      <c r="A19" t="s">
        <v>3</v>
      </c>
      <c r="B19" t="b">
        <v>0</v>
      </c>
      <c r="C19" t="b">
        <v>0</v>
      </c>
      <c r="D19" t="b">
        <v>0</v>
      </c>
      <c r="E19" t="b">
        <v>0</v>
      </c>
      <c r="F19" t="b">
        <v>0</v>
      </c>
      <c r="G19" t="b">
        <v>0</v>
      </c>
      <c r="H19" t="b">
        <v>0</v>
      </c>
      <c r="I19" t="b">
        <v>0</v>
      </c>
      <c r="J19" t="b">
        <v>0</v>
      </c>
      <c r="K19" t="b">
        <v>0</v>
      </c>
      <c r="L19" t="b">
        <v>0</v>
      </c>
      <c r="M19" t="b">
        <v>0</v>
      </c>
      <c r="N19" t="b">
        <v>0</v>
      </c>
      <c r="O19" t="b">
        <v>0</v>
      </c>
      <c r="P19" t="b">
        <v>0</v>
      </c>
      <c r="Q19" t="b">
        <v>0</v>
      </c>
      <c r="R19" t="b">
        <v>0</v>
      </c>
      <c r="S19" t="b">
        <v>0</v>
      </c>
      <c r="T19" t="b">
        <v>0</v>
      </c>
      <c r="U19" t="b">
        <v>0</v>
      </c>
      <c r="V19" t="b">
        <v>0</v>
      </c>
      <c r="W19" t="b">
        <v>0</v>
      </c>
      <c r="X19" t="b">
        <v>0</v>
      </c>
      <c r="Y19" t="b">
        <v>0</v>
      </c>
      <c r="Z19" t="b">
        <v>0</v>
      </c>
      <c r="AA19" t="b">
        <v>0</v>
      </c>
      <c r="AB19" t="b">
        <v>0</v>
      </c>
      <c r="AC19" t="b">
        <v>0</v>
      </c>
      <c r="AD19" t="b">
        <v>0</v>
      </c>
      <c r="AE19" t="b">
        <v>0</v>
      </c>
      <c r="AG19">
        <f t="shared" si="15"/>
        <v>0</v>
      </c>
      <c r="AH19" s="27">
        <f t="shared" ca="1" si="14"/>
        <v>30</v>
      </c>
    </row>
    <row r="20" spans="1:34" ht="7.8" customHeight="1" x14ac:dyDescent="0.3">
      <c r="A20" t="s">
        <v>4</v>
      </c>
      <c r="B20" t="b">
        <v>0</v>
      </c>
      <c r="C20" t="b">
        <v>0</v>
      </c>
      <c r="D20" t="b">
        <v>0</v>
      </c>
      <c r="E20" t="b">
        <v>0</v>
      </c>
      <c r="F20" t="b">
        <v>0</v>
      </c>
      <c r="G20" t="b">
        <v>0</v>
      </c>
      <c r="H20" t="b">
        <v>0</v>
      </c>
      <c r="I20" t="b">
        <v>0</v>
      </c>
      <c r="J20" t="b">
        <v>0</v>
      </c>
      <c r="K20" t="b">
        <v>0</v>
      </c>
      <c r="L20" t="b">
        <v>0</v>
      </c>
      <c r="M20" t="b">
        <v>0</v>
      </c>
      <c r="N20" t="b">
        <v>0</v>
      </c>
      <c r="O20" t="b">
        <v>0</v>
      </c>
      <c r="P20" t="b">
        <v>0</v>
      </c>
      <c r="Q20" t="b">
        <v>0</v>
      </c>
      <c r="R20" t="b">
        <v>0</v>
      </c>
      <c r="S20" t="b">
        <v>0</v>
      </c>
      <c r="T20" t="b">
        <v>0</v>
      </c>
      <c r="U20" t="b">
        <v>0</v>
      </c>
      <c r="V20" t="b">
        <v>0</v>
      </c>
      <c r="W20" t="b">
        <v>0</v>
      </c>
      <c r="X20" t="b">
        <v>0</v>
      </c>
      <c r="Y20" t="b">
        <v>0</v>
      </c>
      <c r="Z20" t="b">
        <v>0</v>
      </c>
      <c r="AA20" t="b">
        <v>0</v>
      </c>
      <c r="AB20" t="b">
        <v>0</v>
      </c>
      <c r="AC20" t="b">
        <v>0</v>
      </c>
      <c r="AD20" t="b">
        <v>0</v>
      </c>
      <c r="AE20" t="b">
        <v>0</v>
      </c>
      <c r="AF20" t="b">
        <v>0</v>
      </c>
      <c r="AG20">
        <f t="shared" si="15"/>
        <v>0</v>
      </c>
      <c r="AH20" s="27">
        <f t="shared" ca="1" si="14"/>
        <v>31</v>
      </c>
    </row>
    <row r="21" spans="1:34" ht="7.8" customHeight="1" x14ac:dyDescent="0.3">
      <c r="A21" t="s">
        <v>5</v>
      </c>
      <c r="B21" t="b">
        <v>0</v>
      </c>
      <c r="C21" t="b">
        <v>0</v>
      </c>
      <c r="D21" t="b">
        <v>0</v>
      </c>
      <c r="E21" t="b">
        <v>0</v>
      </c>
      <c r="F21" t="b">
        <v>0</v>
      </c>
      <c r="G21" t="b">
        <v>0</v>
      </c>
      <c r="H21" t="b">
        <v>0</v>
      </c>
      <c r="I21" t="b">
        <v>0</v>
      </c>
      <c r="J21" t="b">
        <v>0</v>
      </c>
      <c r="K21" t="b">
        <v>0</v>
      </c>
      <c r="L21" t="b">
        <v>0</v>
      </c>
      <c r="M21" t="b">
        <v>0</v>
      </c>
      <c r="N21" t="b">
        <v>0</v>
      </c>
      <c r="O21" t="b">
        <v>0</v>
      </c>
      <c r="P21" t="b">
        <v>0</v>
      </c>
      <c r="Q21" t="b">
        <v>0</v>
      </c>
      <c r="R21" t="b">
        <v>0</v>
      </c>
      <c r="S21" t="b">
        <v>0</v>
      </c>
      <c r="T21" t="b">
        <v>0</v>
      </c>
      <c r="U21" t="b">
        <v>0</v>
      </c>
      <c r="V21" t="b">
        <v>0</v>
      </c>
      <c r="W21" t="b">
        <v>0</v>
      </c>
      <c r="X21" t="b">
        <v>0</v>
      </c>
      <c r="Y21" t="b">
        <v>0</v>
      </c>
      <c r="Z21" t="b">
        <v>0</v>
      </c>
      <c r="AA21" t="b">
        <v>0</v>
      </c>
      <c r="AB21" t="b">
        <v>0</v>
      </c>
      <c r="AC21" t="b">
        <v>0</v>
      </c>
      <c r="AD21" t="b">
        <v>0</v>
      </c>
      <c r="AE21" t="b">
        <v>0</v>
      </c>
      <c r="AG21">
        <f t="shared" si="15"/>
        <v>0</v>
      </c>
      <c r="AH21" s="27">
        <f t="shared" ca="1" si="14"/>
        <v>30</v>
      </c>
    </row>
    <row r="22" spans="1:34" ht="7.8" customHeight="1" x14ac:dyDescent="0.3">
      <c r="A22" t="s">
        <v>6</v>
      </c>
      <c r="B22" t="b">
        <v>0</v>
      </c>
      <c r="C22" t="b">
        <v>0</v>
      </c>
      <c r="D22" t="b">
        <v>0</v>
      </c>
      <c r="E22" t="b">
        <v>0</v>
      </c>
      <c r="F22" t="b">
        <v>0</v>
      </c>
      <c r="G22" t="b">
        <v>0</v>
      </c>
      <c r="H22" t="b">
        <v>0</v>
      </c>
      <c r="I22" t="b">
        <v>0</v>
      </c>
      <c r="J22" t="b">
        <v>0</v>
      </c>
      <c r="K22" t="b">
        <v>0</v>
      </c>
      <c r="L22" t="b">
        <v>0</v>
      </c>
      <c r="M22" t="b">
        <v>0</v>
      </c>
      <c r="N22" t="b">
        <v>0</v>
      </c>
      <c r="O22" t="b">
        <v>0</v>
      </c>
      <c r="P22" t="b">
        <v>0</v>
      </c>
      <c r="Q22" t="b">
        <v>0</v>
      </c>
      <c r="R22" t="b">
        <v>0</v>
      </c>
      <c r="S22" t="b">
        <v>0</v>
      </c>
      <c r="T22" t="b">
        <v>0</v>
      </c>
      <c r="U22" t="b">
        <v>0</v>
      </c>
      <c r="V22" t="b">
        <v>0</v>
      </c>
      <c r="W22" t="b">
        <v>0</v>
      </c>
      <c r="X22" t="b">
        <v>0</v>
      </c>
      <c r="Y22" t="b">
        <v>0</v>
      </c>
      <c r="Z22" t="b">
        <v>0</v>
      </c>
      <c r="AA22" t="b">
        <v>0</v>
      </c>
      <c r="AB22" t="b">
        <v>0</v>
      </c>
      <c r="AC22" t="b">
        <v>0</v>
      </c>
      <c r="AD22" t="b">
        <v>0</v>
      </c>
      <c r="AE22" t="b">
        <v>0</v>
      </c>
      <c r="AF22" t="b">
        <v>0</v>
      </c>
      <c r="AG22">
        <f t="shared" si="15"/>
        <v>0</v>
      </c>
      <c r="AH22" s="27">
        <f t="shared" ca="1" si="14"/>
        <v>31</v>
      </c>
    </row>
    <row r="23" spans="1:34" ht="7.8" customHeight="1" x14ac:dyDescent="0.3">
      <c r="A23" t="s">
        <v>7</v>
      </c>
      <c r="B23" t="b">
        <v>0</v>
      </c>
      <c r="C23" t="b">
        <v>0</v>
      </c>
      <c r="D23" t="b">
        <v>0</v>
      </c>
      <c r="E23" t="b">
        <v>0</v>
      </c>
      <c r="F23" t="b">
        <v>0</v>
      </c>
      <c r="G23" t="b">
        <v>0</v>
      </c>
      <c r="H23" t="b">
        <v>0</v>
      </c>
      <c r="I23" t="b">
        <v>0</v>
      </c>
      <c r="J23" t="b">
        <v>0</v>
      </c>
      <c r="K23" t="b">
        <v>0</v>
      </c>
      <c r="L23" t="b">
        <v>0</v>
      </c>
      <c r="M23" t="b">
        <v>0</v>
      </c>
      <c r="N23" t="b">
        <v>0</v>
      </c>
      <c r="O23" t="b">
        <v>0</v>
      </c>
      <c r="P23" t="b">
        <v>0</v>
      </c>
      <c r="Q23" t="b">
        <v>0</v>
      </c>
      <c r="R23" t="b">
        <v>0</v>
      </c>
      <c r="S23" t="b">
        <v>0</v>
      </c>
      <c r="T23" t="b">
        <v>0</v>
      </c>
      <c r="U23" t="b">
        <v>0</v>
      </c>
      <c r="V23" t="b">
        <v>0</v>
      </c>
      <c r="W23" t="b">
        <v>0</v>
      </c>
      <c r="X23" t="b">
        <v>0</v>
      </c>
      <c r="Y23" t="b">
        <v>0</v>
      </c>
      <c r="Z23" t="b">
        <v>0</v>
      </c>
      <c r="AA23" t="b">
        <v>0</v>
      </c>
      <c r="AB23" t="b">
        <v>0</v>
      </c>
      <c r="AC23" t="b">
        <v>0</v>
      </c>
      <c r="AD23" t="b">
        <v>0</v>
      </c>
      <c r="AE23" t="b">
        <v>0</v>
      </c>
      <c r="AF23" t="b">
        <v>0</v>
      </c>
      <c r="AG23">
        <f t="shared" si="15"/>
        <v>0</v>
      </c>
      <c r="AH23" s="27">
        <f t="shared" ca="1" si="14"/>
        <v>31</v>
      </c>
    </row>
    <row r="24" spans="1:34" ht="7.8" customHeight="1" x14ac:dyDescent="0.3">
      <c r="A24" t="s">
        <v>8</v>
      </c>
      <c r="B24" t="b">
        <v>0</v>
      </c>
      <c r="C24" t="b">
        <v>0</v>
      </c>
      <c r="D24" t="b">
        <v>0</v>
      </c>
      <c r="E24" t="b">
        <v>0</v>
      </c>
      <c r="F24" t="b">
        <v>0</v>
      </c>
      <c r="G24" t="b">
        <v>0</v>
      </c>
      <c r="H24" t="b">
        <v>0</v>
      </c>
      <c r="I24" t="b">
        <v>0</v>
      </c>
      <c r="J24" t="b">
        <v>0</v>
      </c>
      <c r="K24" t="b">
        <v>0</v>
      </c>
      <c r="L24" t="b">
        <v>0</v>
      </c>
      <c r="M24" t="b">
        <v>0</v>
      </c>
      <c r="N24" t="b">
        <v>0</v>
      </c>
      <c r="O24" t="b">
        <v>0</v>
      </c>
      <c r="P24" t="b">
        <v>0</v>
      </c>
      <c r="Q24" t="b">
        <v>0</v>
      </c>
      <c r="R24" t="b">
        <v>0</v>
      </c>
      <c r="S24" t="b">
        <v>0</v>
      </c>
      <c r="T24" t="b">
        <v>0</v>
      </c>
      <c r="U24" t="b">
        <v>0</v>
      </c>
      <c r="V24" t="b">
        <v>0</v>
      </c>
      <c r="W24" t="b">
        <v>0</v>
      </c>
      <c r="X24" t="b">
        <v>0</v>
      </c>
      <c r="Y24" t="b">
        <v>0</v>
      </c>
      <c r="Z24" t="b">
        <v>0</v>
      </c>
      <c r="AA24" t="b">
        <v>0</v>
      </c>
      <c r="AB24" t="b">
        <v>0</v>
      </c>
      <c r="AC24" t="b">
        <v>0</v>
      </c>
      <c r="AD24" t="b">
        <v>0</v>
      </c>
      <c r="AE24" t="b">
        <v>0</v>
      </c>
      <c r="AG24">
        <f t="shared" si="15"/>
        <v>0</v>
      </c>
      <c r="AH24" s="27">
        <f t="shared" ca="1" si="14"/>
        <v>30</v>
      </c>
    </row>
    <row r="25" spans="1:34" ht="7.8" customHeight="1" x14ac:dyDescent="0.3">
      <c r="A25" t="s">
        <v>9</v>
      </c>
      <c r="B25" t="b">
        <v>0</v>
      </c>
      <c r="C25" t="b">
        <v>0</v>
      </c>
      <c r="D25" t="b">
        <v>0</v>
      </c>
      <c r="E25" t="b">
        <v>0</v>
      </c>
      <c r="F25" t="b">
        <v>0</v>
      </c>
      <c r="G25" t="b">
        <v>0</v>
      </c>
      <c r="H25" t="b">
        <v>0</v>
      </c>
      <c r="I25" t="b">
        <v>0</v>
      </c>
      <c r="J25" t="b">
        <v>0</v>
      </c>
      <c r="K25" t="b">
        <v>0</v>
      </c>
      <c r="L25" t="b">
        <v>0</v>
      </c>
      <c r="M25" t="b">
        <v>0</v>
      </c>
      <c r="N25" t="b">
        <v>0</v>
      </c>
      <c r="O25" t="b">
        <v>0</v>
      </c>
      <c r="P25" t="b">
        <v>0</v>
      </c>
      <c r="Q25" t="b">
        <v>0</v>
      </c>
      <c r="R25" t="b">
        <v>0</v>
      </c>
      <c r="S25" t="b">
        <v>0</v>
      </c>
      <c r="T25" t="b">
        <v>0</v>
      </c>
      <c r="U25" t="b">
        <v>0</v>
      </c>
      <c r="V25" t="b">
        <v>0</v>
      </c>
      <c r="W25" t="b">
        <v>0</v>
      </c>
      <c r="X25" t="b">
        <v>0</v>
      </c>
      <c r="Y25" t="b">
        <v>0</v>
      </c>
      <c r="Z25" t="b">
        <v>0</v>
      </c>
      <c r="AA25" t="b">
        <v>0</v>
      </c>
      <c r="AB25" t="b">
        <v>0</v>
      </c>
      <c r="AC25" t="b">
        <v>0</v>
      </c>
      <c r="AD25" t="b">
        <v>0</v>
      </c>
      <c r="AE25" t="b">
        <v>0</v>
      </c>
      <c r="AF25" t="b">
        <v>0</v>
      </c>
      <c r="AG25">
        <f t="shared" si="15"/>
        <v>0</v>
      </c>
      <c r="AH25" s="27">
        <f t="shared" ca="1" si="14"/>
        <v>31</v>
      </c>
    </row>
    <row r="26" spans="1:34" ht="7.8" customHeight="1" x14ac:dyDescent="0.3">
      <c r="A26" t="s">
        <v>10</v>
      </c>
      <c r="B26" t="b">
        <v>0</v>
      </c>
      <c r="C26" t="b">
        <v>0</v>
      </c>
      <c r="D26" t="b">
        <v>0</v>
      </c>
      <c r="E26" t="b">
        <v>0</v>
      </c>
      <c r="F26" t="b">
        <v>0</v>
      </c>
      <c r="G26" t="b">
        <v>0</v>
      </c>
      <c r="H26" t="b">
        <v>0</v>
      </c>
      <c r="I26" t="b">
        <v>0</v>
      </c>
      <c r="J26" t="b">
        <v>0</v>
      </c>
      <c r="K26" t="b">
        <v>0</v>
      </c>
      <c r="L26" t="b">
        <v>0</v>
      </c>
      <c r="M26" t="b">
        <v>0</v>
      </c>
      <c r="N26" t="b">
        <v>0</v>
      </c>
      <c r="O26" t="b">
        <v>0</v>
      </c>
      <c r="P26" t="b">
        <v>0</v>
      </c>
      <c r="Q26" t="b">
        <v>0</v>
      </c>
      <c r="R26" t="b">
        <v>0</v>
      </c>
      <c r="S26" t="b">
        <v>0</v>
      </c>
      <c r="T26" t="b">
        <v>0</v>
      </c>
      <c r="U26" t="b">
        <v>0</v>
      </c>
      <c r="V26" t="b">
        <v>0</v>
      </c>
      <c r="W26" t="b">
        <v>0</v>
      </c>
      <c r="X26" t="b">
        <v>0</v>
      </c>
      <c r="Y26" t="b">
        <v>0</v>
      </c>
      <c r="Z26" t="b">
        <v>0</v>
      </c>
      <c r="AA26" t="b">
        <v>0</v>
      </c>
      <c r="AB26" t="b">
        <v>0</v>
      </c>
      <c r="AC26" t="b">
        <v>0</v>
      </c>
      <c r="AD26" t="b">
        <v>0</v>
      </c>
      <c r="AE26" t="b">
        <v>0</v>
      </c>
      <c r="AG26">
        <f t="shared" si="15"/>
        <v>0</v>
      </c>
      <c r="AH26" s="27">
        <f t="shared" ca="1" si="14"/>
        <v>30</v>
      </c>
    </row>
    <row r="27" spans="1:34" ht="7.8" customHeight="1" x14ac:dyDescent="0.3">
      <c r="A27" t="s">
        <v>11</v>
      </c>
      <c r="B27" t="b">
        <v>0</v>
      </c>
      <c r="C27" t="b">
        <v>0</v>
      </c>
      <c r="D27" t="b">
        <v>0</v>
      </c>
      <c r="E27" t="b">
        <v>0</v>
      </c>
      <c r="F27" t="b">
        <v>0</v>
      </c>
      <c r="G27" t="b">
        <v>0</v>
      </c>
      <c r="H27" t="b">
        <v>0</v>
      </c>
      <c r="I27" t="b">
        <v>0</v>
      </c>
      <c r="J27" t="b">
        <v>0</v>
      </c>
      <c r="K27" t="b">
        <v>0</v>
      </c>
      <c r="L27" t="b">
        <v>0</v>
      </c>
      <c r="M27" t="b">
        <v>0</v>
      </c>
      <c r="N27" t="b">
        <v>0</v>
      </c>
      <c r="O27" t="b">
        <v>0</v>
      </c>
      <c r="P27" t="b">
        <v>0</v>
      </c>
      <c r="Q27" t="b">
        <v>0</v>
      </c>
      <c r="R27" t="b">
        <v>0</v>
      </c>
      <c r="S27" t="b">
        <v>0</v>
      </c>
      <c r="T27" t="b">
        <v>0</v>
      </c>
      <c r="U27" t="b">
        <v>0</v>
      </c>
      <c r="V27" t="b">
        <v>0</v>
      </c>
      <c r="W27" t="b">
        <v>0</v>
      </c>
      <c r="X27" t="b">
        <v>0</v>
      </c>
      <c r="Y27" t="b">
        <v>0</v>
      </c>
      <c r="Z27" t="b">
        <v>0</v>
      </c>
      <c r="AA27" t="b">
        <v>0</v>
      </c>
      <c r="AB27" t="b">
        <v>0</v>
      </c>
      <c r="AC27" t="b">
        <v>0</v>
      </c>
      <c r="AD27" t="b">
        <v>0</v>
      </c>
      <c r="AE27" t="b">
        <v>0</v>
      </c>
      <c r="AF27" t="b">
        <v>0</v>
      </c>
      <c r="AG27">
        <f t="shared" si="15"/>
        <v>0</v>
      </c>
      <c r="AH27" s="27">
        <f t="shared" ca="1" si="14"/>
        <v>31</v>
      </c>
    </row>
    <row r="28" spans="1:34" hidden="1" x14ac:dyDescent="0.3">
      <c r="B28" s="1"/>
    </row>
    <row r="29" spans="1:34" hidden="1" x14ac:dyDescent="0.3"/>
    <row r="30" spans="1:34" hidden="1" x14ac:dyDescent="0.3"/>
    <row r="31" spans="1:34" hidden="1" x14ac:dyDescent="0.3"/>
    <row r="32" spans="1:34" hidden="1" x14ac:dyDescent="0.3"/>
    <row r="33" spans="2:33" hidden="1" x14ac:dyDescent="0.3">
      <c r="B33" s="1">
        <f ca="1">DATE(YEAR(TODAY()), 1, 1)</f>
        <v>45658</v>
      </c>
      <c r="C33" s="1">
        <f ca="1">+B33+1</f>
        <v>45659</v>
      </c>
      <c r="D33" s="1">
        <f t="shared" ref="D33:AF33" ca="1" si="16">+C33+1</f>
        <v>45660</v>
      </c>
      <c r="E33" s="1">
        <f t="shared" ca="1" si="16"/>
        <v>45661</v>
      </c>
      <c r="F33" s="1">
        <f t="shared" ca="1" si="16"/>
        <v>45662</v>
      </c>
      <c r="G33" s="1">
        <f t="shared" ca="1" si="16"/>
        <v>45663</v>
      </c>
      <c r="H33" s="1">
        <f t="shared" ca="1" si="16"/>
        <v>45664</v>
      </c>
      <c r="I33" s="1">
        <f t="shared" ca="1" si="16"/>
        <v>45665</v>
      </c>
      <c r="J33" s="1">
        <f t="shared" ca="1" si="16"/>
        <v>45666</v>
      </c>
      <c r="K33" s="1">
        <f t="shared" ca="1" si="16"/>
        <v>45667</v>
      </c>
      <c r="L33" s="1">
        <f t="shared" ca="1" si="16"/>
        <v>45668</v>
      </c>
      <c r="M33" s="1">
        <f ca="1">+L33+1</f>
        <v>45669</v>
      </c>
      <c r="N33" s="1">
        <f t="shared" ca="1" si="16"/>
        <v>45670</v>
      </c>
      <c r="O33" s="1">
        <f t="shared" ca="1" si="16"/>
        <v>45671</v>
      </c>
      <c r="P33" s="1">
        <f t="shared" ca="1" si="16"/>
        <v>45672</v>
      </c>
      <c r="Q33" s="1">
        <f t="shared" ca="1" si="16"/>
        <v>45673</v>
      </c>
      <c r="R33" s="1">
        <f t="shared" ca="1" si="16"/>
        <v>45674</v>
      </c>
      <c r="S33" s="1">
        <f t="shared" ca="1" si="16"/>
        <v>45675</v>
      </c>
      <c r="T33" s="1">
        <f t="shared" ca="1" si="16"/>
        <v>45676</v>
      </c>
      <c r="U33" s="1">
        <f t="shared" ca="1" si="16"/>
        <v>45677</v>
      </c>
      <c r="V33" s="1">
        <f t="shared" ca="1" si="16"/>
        <v>45678</v>
      </c>
      <c r="W33" s="1">
        <f t="shared" ca="1" si="16"/>
        <v>45679</v>
      </c>
      <c r="X33" s="1">
        <f t="shared" ca="1" si="16"/>
        <v>45680</v>
      </c>
      <c r="Y33" s="1">
        <f t="shared" ca="1" si="16"/>
        <v>45681</v>
      </c>
      <c r="Z33" s="1">
        <f t="shared" ca="1" si="16"/>
        <v>45682</v>
      </c>
      <c r="AA33" s="1">
        <f t="shared" ca="1" si="16"/>
        <v>45683</v>
      </c>
      <c r="AB33" s="1">
        <f t="shared" ca="1" si="16"/>
        <v>45684</v>
      </c>
      <c r="AC33" s="1">
        <f t="shared" ca="1" si="16"/>
        <v>45685</v>
      </c>
      <c r="AD33" s="1">
        <f t="shared" ca="1" si="16"/>
        <v>45686</v>
      </c>
      <c r="AE33" s="1">
        <f t="shared" ca="1" si="16"/>
        <v>45687</v>
      </c>
      <c r="AF33" s="1">
        <f t="shared" ca="1" si="16"/>
        <v>45688</v>
      </c>
      <c r="AG33" s="1"/>
    </row>
    <row r="34" spans="2:33" hidden="1" x14ac:dyDescent="0.3">
      <c r="B34" s="1">
        <f ca="1">DATE(YEAR(TODAY()), 2, 1)</f>
        <v>45689</v>
      </c>
      <c r="C34" s="1">
        <f t="shared" ref="C34:AD34" ca="1" si="17">+B34+1</f>
        <v>45690</v>
      </c>
      <c r="D34" s="1">
        <f t="shared" ca="1" si="17"/>
        <v>45691</v>
      </c>
      <c r="E34" s="1">
        <f t="shared" ca="1" si="17"/>
        <v>45692</v>
      </c>
      <c r="F34" s="1">
        <f t="shared" ca="1" si="17"/>
        <v>45693</v>
      </c>
      <c r="G34" s="1">
        <f t="shared" ca="1" si="17"/>
        <v>45694</v>
      </c>
      <c r="H34" s="1">
        <f t="shared" ca="1" si="17"/>
        <v>45695</v>
      </c>
      <c r="I34" s="1">
        <f t="shared" ca="1" si="17"/>
        <v>45696</v>
      </c>
      <c r="J34" s="1">
        <f t="shared" ca="1" si="17"/>
        <v>45697</v>
      </c>
      <c r="K34" s="1">
        <f t="shared" ca="1" si="17"/>
        <v>45698</v>
      </c>
      <c r="L34" s="1">
        <f t="shared" ca="1" si="17"/>
        <v>45699</v>
      </c>
      <c r="M34" s="1">
        <f t="shared" ca="1" si="17"/>
        <v>45700</v>
      </c>
      <c r="N34" s="1">
        <f t="shared" ca="1" si="17"/>
        <v>45701</v>
      </c>
      <c r="O34" s="1">
        <f t="shared" ca="1" si="17"/>
        <v>45702</v>
      </c>
      <c r="P34" s="1">
        <f t="shared" ca="1" si="17"/>
        <v>45703</v>
      </c>
      <c r="Q34" s="1">
        <f t="shared" ca="1" si="17"/>
        <v>45704</v>
      </c>
      <c r="R34" s="1">
        <f t="shared" ca="1" si="17"/>
        <v>45705</v>
      </c>
      <c r="S34" s="1">
        <f t="shared" ca="1" si="17"/>
        <v>45706</v>
      </c>
      <c r="T34" s="1">
        <f t="shared" ca="1" si="17"/>
        <v>45707</v>
      </c>
      <c r="U34" s="1">
        <f t="shared" ca="1" si="17"/>
        <v>45708</v>
      </c>
      <c r="V34" s="1">
        <f t="shared" ca="1" si="17"/>
        <v>45709</v>
      </c>
      <c r="W34" s="1">
        <f t="shared" ca="1" si="17"/>
        <v>45710</v>
      </c>
      <c r="X34" s="1">
        <f t="shared" ca="1" si="17"/>
        <v>45711</v>
      </c>
      <c r="Y34" s="1">
        <f t="shared" ca="1" si="17"/>
        <v>45712</v>
      </c>
      <c r="Z34" s="1">
        <f t="shared" ca="1" si="17"/>
        <v>45713</v>
      </c>
      <c r="AA34" s="1">
        <f t="shared" ca="1" si="17"/>
        <v>45714</v>
      </c>
      <c r="AB34" s="1">
        <f t="shared" ca="1" si="17"/>
        <v>45715</v>
      </c>
      <c r="AC34" s="1">
        <f t="shared" ca="1" si="17"/>
        <v>45716</v>
      </c>
      <c r="AD34" s="1">
        <f t="shared" ca="1" si="17"/>
        <v>45717</v>
      </c>
      <c r="AE34" s="1"/>
      <c r="AF34" s="1"/>
    </row>
    <row r="35" spans="2:33" hidden="1" x14ac:dyDescent="0.3">
      <c r="B35" s="1">
        <f ca="1">DATE(YEAR(TODAY()), 3, 1)</f>
        <v>45717</v>
      </c>
      <c r="C35" s="1">
        <f t="shared" ref="C35:AF35" ca="1" si="18">+B35+1</f>
        <v>45718</v>
      </c>
      <c r="D35" s="1">
        <f t="shared" ca="1" si="18"/>
        <v>45719</v>
      </c>
      <c r="E35" s="1">
        <f t="shared" ca="1" si="18"/>
        <v>45720</v>
      </c>
      <c r="F35" s="1">
        <f t="shared" ca="1" si="18"/>
        <v>45721</v>
      </c>
      <c r="G35" s="1">
        <f t="shared" ca="1" si="18"/>
        <v>45722</v>
      </c>
      <c r="H35" s="1">
        <f t="shared" ca="1" si="18"/>
        <v>45723</v>
      </c>
      <c r="I35" s="1">
        <f t="shared" ca="1" si="18"/>
        <v>45724</v>
      </c>
      <c r="J35" s="1">
        <f t="shared" ca="1" si="18"/>
        <v>45725</v>
      </c>
      <c r="K35" s="1">
        <f t="shared" ca="1" si="18"/>
        <v>45726</v>
      </c>
      <c r="L35" s="1">
        <f t="shared" ca="1" si="18"/>
        <v>45727</v>
      </c>
      <c r="M35" s="1">
        <f t="shared" ca="1" si="18"/>
        <v>45728</v>
      </c>
      <c r="N35" s="1">
        <f t="shared" ca="1" si="18"/>
        <v>45729</v>
      </c>
      <c r="O35" s="1">
        <f t="shared" ca="1" si="18"/>
        <v>45730</v>
      </c>
      <c r="P35" s="1">
        <f t="shared" ca="1" si="18"/>
        <v>45731</v>
      </c>
      <c r="Q35" s="1">
        <f t="shared" ca="1" si="18"/>
        <v>45732</v>
      </c>
      <c r="R35" s="1">
        <f t="shared" ca="1" si="18"/>
        <v>45733</v>
      </c>
      <c r="S35" s="1">
        <f t="shared" ca="1" si="18"/>
        <v>45734</v>
      </c>
      <c r="T35" s="1">
        <f t="shared" ca="1" si="18"/>
        <v>45735</v>
      </c>
      <c r="U35" s="1">
        <f t="shared" ca="1" si="18"/>
        <v>45736</v>
      </c>
      <c r="V35" s="1">
        <f t="shared" ca="1" si="18"/>
        <v>45737</v>
      </c>
      <c r="W35" s="1">
        <f t="shared" ca="1" si="18"/>
        <v>45738</v>
      </c>
      <c r="X35" s="1">
        <f t="shared" ca="1" si="18"/>
        <v>45739</v>
      </c>
      <c r="Y35" s="1">
        <f t="shared" ca="1" si="18"/>
        <v>45740</v>
      </c>
      <c r="Z35" s="1">
        <f t="shared" ca="1" si="18"/>
        <v>45741</v>
      </c>
      <c r="AA35" s="1">
        <f t="shared" ca="1" si="18"/>
        <v>45742</v>
      </c>
      <c r="AB35" s="1">
        <f t="shared" ca="1" si="18"/>
        <v>45743</v>
      </c>
      <c r="AC35" s="1">
        <f t="shared" ca="1" si="18"/>
        <v>45744</v>
      </c>
      <c r="AD35" s="1">
        <f t="shared" ca="1" si="18"/>
        <v>45745</v>
      </c>
      <c r="AE35" s="1">
        <f t="shared" ca="1" si="18"/>
        <v>45746</v>
      </c>
      <c r="AF35" s="1">
        <f t="shared" ca="1" si="18"/>
        <v>45747</v>
      </c>
    </row>
    <row r="36" spans="2:33" hidden="1" x14ac:dyDescent="0.3">
      <c r="B36" s="1">
        <f ca="1">DATE(YEAR(TODAY()), 4, 1)</f>
        <v>45748</v>
      </c>
      <c r="C36" s="1">
        <f t="shared" ref="C36:AE36" ca="1" si="19">+B36+1</f>
        <v>45749</v>
      </c>
      <c r="D36" s="1">
        <f t="shared" ca="1" si="19"/>
        <v>45750</v>
      </c>
      <c r="E36" s="1">
        <f t="shared" ca="1" si="19"/>
        <v>45751</v>
      </c>
      <c r="F36" s="1">
        <f t="shared" ca="1" si="19"/>
        <v>45752</v>
      </c>
      <c r="G36" s="1">
        <f t="shared" ca="1" si="19"/>
        <v>45753</v>
      </c>
      <c r="H36" s="1">
        <f t="shared" ca="1" si="19"/>
        <v>45754</v>
      </c>
      <c r="I36" s="1">
        <f t="shared" ca="1" si="19"/>
        <v>45755</v>
      </c>
      <c r="J36" s="1">
        <f t="shared" ca="1" si="19"/>
        <v>45756</v>
      </c>
      <c r="K36" s="1">
        <f t="shared" ca="1" si="19"/>
        <v>45757</v>
      </c>
      <c r="L36" s="1">
        <f t="shared" ca="1" si="19"/>
        <v>45758</v>
      </c>
      <c r="M36" s="1">
        <f t="shared" ca="1" si="19"/>
        <v>45759</v>
      </c>
      <c r="N36" s="1">
        <f t="shared" ca="1" si="19"/>
        <v>45760</v>
      </c>
      <c r="O36" s="1">
        <f t="shared" ca="1" si="19"/>
        <v>45761</v>
      </c>
      <c r="P36" s="1">
        <f t="shared" ca="1" si="19"/>
        <v>45762</v>
      </c>
      <c r="Q36" s="1">
        <f t="shared" ca="1" si="19"/>
        <v>45763</v>
      </c>
      <c r="R36" s="1">
        <f t="shared" ca="1" si="19"/>
        <v>45764</v>
      </c>
      <c r="S36" s="1">
        <f t="shared" ca="1" si="19"/>
        <v>45765</v>
      </c>
      <c r="T36" s="1">
        <f t="shared" ca="1" si="19"/>
        <v>45766</v>
      </c>
      <c r="U36" s="1">
        <f t="shared" ca="1" si="19"/>
        <v>45767</v>
      </c>
      <c r="V36" s="1">
        <f t="shared" ca="1" si="19"/>
        <v>45768</v>
      </c>
      <c r="W36" s="1">
        <f t="shared" ca="1" si="19"/>
        <v>45769</v>
      </c>
      <c r="X36" s="1">
        <f t="shared" ca="1" si="19"/>
        <v>45770</v>
      </c>
      <c r="Y36" s="1">
        <f t="shared" ca="1" si="19"/>
        <v>45771</v>
      </c>
      <c r="Z36" s="1">
        <f t="shared" ca="1" si="19"/>
        <v>45772</v>
      </c>
      <c r="AA36" s="1">
        <f t="shared" ca="1" si="19"/>
        <v>45773</v>
      </c>
      <c r="AB36" s="1">
        <f t="shared" ca="1" si="19"/>
        <v>45774</v>
      </c>
      <c r="AC36" s="1">
        <f t="shared" ca="1" si="19"/>
        <v>45775</v>
      </c>
      <c r="AD36" s="1">
        <f t="shared" ca="1" si="19"/>
        <v>45776</v>
      </c>
      <c r="AE36" s="1">
        <f t="shared" ca="1" si="19"/>
        <v>45777</v>
      </c>
      <c r="AF36" s="1"/>
    </row>
    <row r="37" spans="2:33" hidden="1" x14ac:dyDescent="0.3">
      <c r="B37" s="1">
        <f ca="1">DATE(YEAR(TODAY()), 5, 1)</f>
        <v>45778</v>
      </c>
      <c r="C37" s="1">
        <f t="shared" ref="C37:AF37" ca="1" si="20">+B37+1</f>
        <v>45779</v>
      </c>
      <c r="D37" s="1">
        <f t="shared" ca="1" si="20"/>
        <v>45780</v>
      </c>
      <c r="E37" s="1">
        <f t="shared" ca="1" si="20"/>
        <v>45781</v>
      </c>
      <c r="F37" s="1">
        <f t="shared" ca="1" si="20"/>
        <v>45782</v>
      </c>
      <c r="G37" s="1">
        <f t="shared" ca="1" si="20"/>
        <v>45783</v>
      </c>
      <c r="H37" s="1">
        <f t="shared" ca="1" si="20"/>
        <v>45784</v>
      </c>
      <c r="I37" s="1">
        <f t="shared" ca="1" si="20"/>
        <v>45785</v>
      </c>
      <c r="J37" s="1">
        <f t="shared" ca="1" si="20"/>
        <v>45786</v>
      </c>
      <c r="K37" s="1">
        <f t="shared" ca="1" si="20"/>
        <v>45787</v>
      </c>
      <c r="L37" s="1">
        <f t="shared" ca="1" si="20"/>
        <v>45788</v>
      </c>
      <c r="M37" s="1">
        <f t="shared" ca="1" si="20"/>
        <v>45789</v>
      </c>
      <c r="N37" s="1">
        <f t="shared" ca="1" si="20"/>
        <v>45790</v>
      </c>
      <c r="O37" s="1">
        <f t="shared" ca="1" si="20"/>
        <v>45791</v>
      </c>
      <c r="P37" s="1">
        <f t="shared" ca="1" si="20"/>
        <v>45792</v>
      </c>
      <c r="Q37" s="1">
        <f t="shared" ca="1" si="20"/>
        <v>45793</v>
      </c>
      <c r="R37" s="1">
        <f t="shared" ca="1" si="20"/>
        <v>45794</v>
      </c>
      <c r="S37" s="1">
        <f t="shared" ca="1" si="20"/>
        <v>45795</v>
      </c>
      <c r="T37" s="1">
        <f t="shared" ca="1" si="20"/>
        <v>45796</v>
      </c>
      <c r="U37" s="1">
        <f t="shared" ca="1" si="20"/>
        <v>45797</v>
      </c>
      <c r="V37" s="1">
        <f t="shared" ca="1" si="20"/>
        <v>45798</v>
      </c>
      <c r="W37" s="1">
        <f t="shared" ca="1" si="20"/>
        <v>45799</v>
      </c>
      <c r="X37" s="1">
        <f t="shared" ca="1" si="20"/>
        <v>45800</v>
      </c>
      <c r="Y37" s="1">
        <f t="shared" ca="1" si="20"/>
        <v>45801</v>
      </c>
      <c r="Z37" s="1">
        <f t="shared" ca="1" si="20"/>
        <v>45802</v>
      </c>
      <c r="AA37" s="1">
        <f t="shared" ca="1" si="20"/>
        <v>45803</v>
      </c>
      <c r="AB37" s="1">
        <f t="shared" ca="1" si="20"/>
        <v>45804</v>
      </c>
      <c r="AC37" s="1">
        <f t="shared" ca="1" si="20"/>
        <v>45805</v>
      </c>
      <c r="AD37" s="1">
        <f t="shared" ca="1" si="20"/>
        <v>45806</v>
      </c>
      <c r="AE37" s="1">
        <f t="shared" ca="1" si="20"/>
        <v>45807</v>
      </c>
      <c r="AF37" s="1">
        <f t="shared" ca="1" si="20"/>
        <v>45808</v>
      </c>
    </row>
    <row r="38" spans="2:33" hidden="1" x14ac:dyDescent="0.3">
      <c r="B38" s="1">
        <f ca="1">DATE(YEAR(TODAY()), 6, 1)</f>
        <v>45809</v>
      </c>
      <c r="C38" s="1">
        <f t="shared" ref="C38:AE38" ca="1" si="21">+B38+1</f>
        <v>45810</v>
      </c>
      <c r="D38" s="1">
        <f t="shared" ca="1" si="21"/>
        <v>45811</v>
      </c>
      <c r="E38" s="1">
        <f t="shared" ca="1" si="21"/>
        <v>45812</v>
      </c>
      <c r="F38" s="1">
        <f t="shared" ca="1" si="21"/>
        <v>45813</v>
      </c>
      <c r="G38" s="1">
        <f t="shared" ca="1" si="21"/>
        <v>45814</v>
      </c>
      <c r="H38" s="1">
        <f t="shared" ca="1" si="21"/>
        <v>45815</v>
      </c>
      <c r="I38" s="1">
        <f t="shared" ca="1" si="21"/>
        <v>45816</v>
      </c>
      <c r="J38" s="1">
        <f t="shared" ca="1" si="21"/>
        <v>45817</v>
      </c>
      <c r="K38" s="1">
        <f t="shared" ca="1" si="21"/>
        <v>45818</v>
      </c>
      <c r="L38" s="1">
        <f t="shared" ca="1" si="21"/>
        <v>45819</v>
      </c>
      <c r="M38" s="1">
        <f t="shared" ca="1" si="21"/>
        <v>45820</v>
      </c>
      <c r="N38" s="1">
        <f t="shared" ca="1" si="21"/>
        <v>45821</v>
      </c>
      <c r="O38" s="1">
        <f t="shared" ca="1" si="21"/>
        <v>45822</v>
      </c>
      <c r="P38" s="1">
        <f t="shared" ca="1" si="21"/>
        <v>45823</v>
      </c>
      <c r="Q38" s="1">
        <f t="shared" ca="1" si="21"/>
        <v>45824</v>
      </c>
      <c r="R38" s="1">
        <f t="shared" ca="1" si="21"/>
        <v>45825</v>
      </c>
      <c r="S38" s="1">
        <f t="shared" ca="1" si="21"/>
        <v>45826</v>
      </c>
      <c r="T38" s="1">
        <f t="shared" ca="1" si="21"/>
        <v>45827</v>
      </c>
      <c r="U38" s="1">
        <f t="shared" ca="1" si="21"/>
        <v>45828</v>
      </c>
      <c r="V38" s="1">
        <f t="shared" ca="1" si="21"/>
        <v>45829</v>
      </c>
      <c r="W38" s="1">
        <f t="shared" ca="1" si="21"/>
        <v>45830</v>
      </c>
      <c r="X38" s="1">
        <f t="shared" ca="1" si="21"/>
        <v>45831</v>
      </c>
      <c r="Y38" s="1">
        <f t="shared" ca="1" si="21"/>
        <v>45832</v>
      </c>
      <c r="Z38" s="1">
        <f t="shared" ca="1" si="21"/>
        <v>45833</v>
      </c>
      <c r="AA38" s="1">
        <f t="shared" ca="1" si="21"/>
        <v>45834</v>
      </c>
      <c r="AB38" s="1">
        <f t="shared" ca="1" si="21"/>
        <v>45835</v>
      </c>
      <c r="AC38" s="1">
        <f t="shared" ca="1" si="21"/>
        <v>45836</v>
      </c>
      <c r="AD38" s="1">
        <f t="shared" ca="1" si="21"/>
        <v>45837</v>
      </c>
      <c r="AE38" s="1">
        <f t="shared" ca="1" si="21"/>
        <v>45838</v>
      </c>
      <c r="AF38" s="1"/>
    </row>
    <row r="39" spans="2:33" hidden="1" x14ac:dyDescent="0.3">
      <c r="B39" s="1">
        <f ca="1">DATE(YEAR(TODAY()), 7, 1)</f>
        <v>45839</v>
      </c>
      <c r="C39" s="1">
        <f t="shared" ref="C39:AF39" ca="1" si="22">+B39+1</f>
        <v>45840</v>
      </c>
      <c r="D39" s="1">
        <f t="shared" ca="1" si="22"/>
        <v>45841</v>
      </c>
      <c r="E39" s="1">
        <f t="shared" ca="1" si="22"/>
        <v>45842</v>
      </c>
      <c r="F39" s="1">
        <f t="shared" ca="1" si="22"/>
        <v>45843</v>
      </c>
      <c r="G39" s="1">
        <f t="shared" ca="1" si="22"/>
        <v>45844</v>
      </c>
      <c r="H39" s="1">
        <f t="shared" ca="1" si="22"/>
        <v>45845</v>
      </c>
      <c r="I39" s="1">
        <f t="shared" ca="1" si="22"/>
        <v>45846</v>
      </c>
      <c r="J39" s="1">
        <f t="shared" ca="1" si="22"/>
        <v>45847</v>
      </c>
      <c r="K39" s="1">
        <f t="shared" ca="1" si="22"/>
        <v>45848</v>
      </c>
      <c r="L39" s="1">
        <f t="shared" ca="1" si="22"/>
        <v>45849</v>
      </c>
      <c r="M39" s="1">
        <f t="shared" ca="1" si="22"/>
        <v>45850</v>
      </c>
      <c r="N39" s="1">
        <f t="shared" ca="1" si="22"/>
        <v>45851</v>
      </c>
      <c r="O39" s="1">
        <f t="shared" ca="1" si="22"/>
        <v>45852</v>
      </c>
      <c r="P39" s="1">
        <f t="shared" ca="1" si="22"/>
        <v>45853</v>
      </c>
      <c r="Q39" s="1">
        <f t="shared" ca="1" si="22"/>
        <v>45854</v>
      </c>
      <c r="R39" s="1">
        <f t="shared" ca="1" si="22"/>
        <v>45855</v>
      </c>
      <c r="S39" s="1">
        <f t="shared" ca="1" si="22"/>
        <v>45856</v>
      </c>
      <c r="T39" s="1">
        <f t="shared" ca="1" si="22"/>
        <v>45857</v>
      </c>
      <c r="U39" s="1">
        <f t="shared" ca="1" si="22"/>
        <v>45858</v>
      </c>
      <c r="V39" s="1">
        <f t="shared" ca="1" si="22"/>
        <v>45859</v>
      </c>
      <c r="W39" s="1">
        <f t="shared" ca="1" si="22"/>
        <v>45860</v>
      </c>
      <c r="X39" s="1">
        <f t="shared" ca="1" si="22"/>
        <v>45861</v>
      </c>
      <c r="Y39" s="1">
        <f t="shared" ca="1" si="22"/>
        <v>45862</v>
      </c>
      <c r="Z39" s="1">
        <f t="shared" ca="1" si="22"/>
        <v>45863</v>
      </c>
      <c r="AA39" s="1">
        <f t="shared" ca="1" si="22"/>
        <v>45864</v>
      </c>
      <c r="AB39" s="1">
        <f t="shared" ca="1" si="22"/>
        <v>45865</v>
      </c>
      <c r="AC39" s="1">
        <f t="shared" ca="1" si="22"/>
        <v>45866</v>
      </c>
      <c r="AD39" s="1">
        <f t="shared" ca="1" si="22"/>
        <v>45867</v>
      </c>
      <c r="AE39" s="1">
        <f t="shared" ca="1" si="22"/>
        <v>45868</v>
      </c>
      <c r="AF39" s="1">
        <f t="shared" ca="1" si="22"/>
        <v>45869</v>
      </c>
    </row>
    <row r="40" spans="2:33" hidden="1" x14ac:dyDescent="0.3">
      <c r="B40" s="1">
        <f ca="1">DATE(YEAR(TODAY()), 8, 1)</f>
        <v>45870</v>
      </c>
      <c r="C40" s="1">
        <f t="shared" ref="C40:AF40" ca="1" si="23">+B40+1</f>
        <v>45871</v>
      </c>
      <c r="D40" s="1">
        <f t="shared" ca="1" si="23"/>
        <v>45872</v>
      </c>
      <c r="E40" s="1">
        <f t="shared" ca="1" si="23"/>
        <v>45873</v>
      </c>
      <c r="F40" s="1">
        <f t="shared" ca="1" si="23"/>
        <v>45874</v>
      </c>
      <c r="G40" s="1">
        <f t="shared" ca="1" si="23"/>
        <v>45875</v>
      </c>
      <c r="H40" s="1">
        <f t="shared" ca="1" si="23"/>
        <v>45876</v>
      </c>
      <c r="I40" s="1">
        <f t="shared" ca="1" si="23"/>
        <v>45877</v>
      </c>
      <c r="J40" s="1">
        <f t="shared" ca="1" si="23"/>
        <v>45878</v>
      </c>
      <c r="K40" s="1">
        <f t="shared" ca="1" si="23"/>
        <v>45879</v>
      </c>
      <c r="L40" s="1">
        <f t="shared" ca="1" si="23"/>
        <v>45880</v>
      </c>
      <c r="M40" s="1">
        <f t="shared" ca="1" si="23"/>
        <v>45881</v>
      </c>
      <c r="N40" s="1">
        <f t="shared" ca="1" si="23"/>
        <v>45882</v>
      </c>
      <c r="O40" s="1">
        <f t="shared" ca="1" si="23"/>
        <v>45883</v>
      </c>
      <c r="P40" s="1">
        <f t="shared" ca="1" si="23"/>
        <v>45884</v>
      </c>
      <c r="Q40" s="1">
        <f t="shared" ca="1" si="23"/>
        <v>45885</v>
      </c>
      <c r="R40" s="1">
        <f t="shared" ca="1" si="23"/>
        <v>45886</v>
      </c>
      <c r="S40" s="1">
        <f t="shared" ca="1" si="23"/>
        <v>45887</v>
      </c>
      <c r="T40" s="1">
        <f t="shared" ca="1" si="23"/>
        <v>45888</v>
      </c>
      <c r="U40" s="1">
        <f t="shared" ca="1" si="23"/>
        <v>45889</v>
      </c>
      <c r="V40" s="1">
        <f t="shared" ca="1" si="23"/>
        <v>45890</v>
      </c>
      <c r="W40" s="1">
        <f t="shared" ca="1" si="23"/>
        <v>45891</v>
      </c>
      <c r="X40" s="1">
        <f t="shared" ca="1" si="23"/>
        <v>45892</v>
      </c>
      <c r="Y40" s="1">
        <f t="shared" ca="1" si="23"/>
        <v>45893</v>
      </c>
      <c r="Z40" s="1">
        <f t="shared" ca="1" si="23"/>
        <v>45894</v>
      </c>
      <c r="AA40" s="1">
        <f t="shared" ca="1" si="23"/>
        <v>45895</v>
      </c>
      <c r="AB40" s="1">
        <f t="shared" ca="1" si="23"/>
        <v>45896</v>
      </c>
      <c r="AC40" s="1">
        <f t="shared" ca="1" si="23"/>
        <v>45897</v>
      </c>
      <c r="AD40" s="1">
        <f t="shared" ca="1" si="23"/>
        <v>45898</v>
      </c>
      <c r="AE40" s="1">
        <f t="shared" ca="1" si="23"/>
        <v>45899</v>
      </c>
      <c r="AF40" s="1">
        <f t="shared" ca="1" si="23"/>
        <v>45900</v>
      </c>
    </row>
    <row r="41" spans="2:33" hidden="1" x14ac:dyDescent="0.3">
      <c r="B41" s="1">
        <f ca="1">DATE(YEAR(TODAY()), 9, 1)</f>
        <v>45901</v>
      </c>
      <c r="C41" s="1">
        <f t="shared" ref="C41:AE41" ca="1" si="24">+B41+1</f>
        <v>45902</v>
      </c>
      <c r="D41" s="1">
        <f t="shared" ca="1" si="24"/>
        <v>45903</v>
      </c>
      <c r="E41" s="1">
        <f t="shared" ca="1" si="24"/>
        <v>45904</v>
      </c>
      <c r="F41" s="1">
        <f t="shared" ca="1" si="24"/>
        <v>45905</v>
      </c>
      <c r="G41" s="1">
        <f t="shared" ca="1" si="24"/>
        <v>45906</v>
      </c>
      <c r="H41" s="1">
        <f t="shared" ca="1" si="24"/>
        <v>45907</v>
      </c>
      <c r="I41" s="1">
        <f t="shared" ca="1" si="24"/>
        <v>45908</v>
      </c>
      <c r="J41" s="1">
        <f t="shared" ca="1" si="24"/>
        <v>45909</v>
      </c>
      <c r="K41" s="1">
        <f t="shared" ca="1" si="24"/>
        <v>45910</v>
      </c>
      <c r="L41" s="1">
        <f t="shared" ca="1" si="24"/>
        <v>45911</v>
      </c>
      <c r="M41" s="1">
        <f t="shared" ca="1" si="24"/>
        <v>45912</v>
      </c>
      <c r="N41" s="1">
        <f t="shared" ca="1" si="24"/>
        <v>45913</v>
      </c>
      <c r="O41" s="1">
        <f t="shared" ca="1" si="24"/>
        <v>45914</v>
      </c>
      <c r="P41" s="1">
        <f t="shared" ca="1" si="24"/>
        <v>45915</v>
      </c>
      <c r="Q41" s="1">
        <f t="shared" ca="1" si="24"/>
        <v>45916</v>
      </c>
      <c r="R41" s="1">
        <f t="shared" ca="1" si="24"/>
        <v>45917</v>
      </c>
      <c r="S41" s="1">
        <f t="shared" ca="1" si="24"/>
        <v>45918</v>
      </c>
      <c r="T41" s="1">
        <f t="shared" ca="1" si="24"/>
        <v>45919</v>
      </c>
      <c r="U41" s="1">
        <f t="shared" ca="1" si="24"/>
        <v>45920</v>
      </c>
      <c r="V41" s="1">
        <f t="shared" ca="1" si="24"/>
        <v>45921</v>
      </c>
      <c r="W41" s="1">
        <f t="shared" ca="1" si="24"/>
        <v>45922</v>
      </c>
      <c r="X41" s="1">
        <f t="shared" ca="1" si="24"/>
        <v>45923</v>
      </c>
      <c r="Y41" s="1">
        <f t="shared" ca="1" si="24"/>
        <v>45924</v>
      </c>
      <c r="Z41" s="1">
        <f t="shared" ca="1" si="24"/>
        <v>45925</v>
      </c>
      <c r="AA41" s="1">
        <f t="shared" ca="1" si="24"/>
        <v>45926</v>
      </c>
      <c r="AB41" s="1">
        <f t="shared" ca="1" si="24"/>
        <v>45927</v>
      </c>
      <c r="AC41" s="1">
        <f t="shared" ca="1" si="24"/>
        <v>45928</v>
      </c>
      <c r="AD41" s="1">
        <f t="shared" ca="1" si="24"/>
        <v>45929</v>
      </c>
      <c r="AE41" s="1">
        <f t="shared" ca="1" si="24"/>
        <v>45930</v>
      </c>
      <c r="AF41" s="1"/>
    </row>
    <row r="42" spans="2:33" hidden="1" x14ac:dyDescent="0.3">
      <c r="B42" s="1">
        <f ca="1">DATE(YEAR(TODAY()), 10, 1)</f>
        <v>45931</v>
      </c>
      <c r="C42" s="1">
        <f t="shared" ref="C42:AF42" ca="1" si="25">+B42+1</f>
        <v>45932</v>
      </c>
      <c r="D42" s="1">
        <f t="shared" ca="1" si="25"/>
        <v>45933</v>
      </c>
      <c r="E42" s="1">
        <f t="shared" ca="1" si="25"/>
        <v>45934</v>
      </c>
      <c r="F42" s="1">
        <f t="shared" ca="1" si="25"/>
        <v>45935</v>
      </c>
      <c r="G42" s="1">
        <f t="shared" ca="1" si="25"/>
        <v>45936</v>
      </c>
      <c r="H42" s="1">
        <f t="shared" ca="1" si="25"/>
        <v>45937</v>
      </c>
      <c r="I42" s="1">
        <f t="shared" ca="1" si="25"/>
        <v>45938</v>
      </c>
      <c r="J42" s="1">
        <f t="shared" ca="1" si="25"/>
        <v>45939</v>
      </c>
      <c r="K42" s="1">
        <f t="shared" ca="1" si="25"/>
        <v>45940</v>
      </c>
      <c r="L42" s="1">
        <f t="shared" ca="1" si="25"/>
        <v>45941</v>
      </c>
      <c r="M42" s="1">
        <f t="shared" ca="1" si="25"/>
        <v>45942</v>
      </c>
      <c r="N42" s="1">
        <f t="shared" ca="1" si="25"/>
        <v>45943</v>
      </c>
      <c r="O42" s="1">
        <f t="shared" ca="1" si="25"/>
        <v>45944</v>
      </c>
      <c r="P42" s="1">
        <f t="shared" ca="1" si="25"/>
        <v>45945</v>
      </c>
      <c r="Q42" s="1">
        <f t="shared" ca="1" si="25"/>
        <v>45946</v>
      </c>
      <c r="R42" s="1">
        <f t="shared" ca="1" si="25"/>
        <v>45947</v>
      </c>
      <c r="S42" s="1">
        <f t="shared" ca="1" si="25"/>
        <v>45948</v>
      </c>
      <c r="T42" s="1">
        <f t="shared" ca="1" si="25"/>
        <v>45949</v>
      </c>
      <c r="U42" s="1">
        <f t="shared" ca="1" si="25"/>
        <v>45950</v>
      </c>
      <c r="V42" s="1">
        <f t="shared" ca="1" si="25"/>
        <v>45951</v>
      </c>
      <c r="W42" s="1">
        <f t="shared" ca="1" si="25"/>
        <v>45952</v>
      </c>
      <c r="X42" s="1">
        <f t="shared" ca="1" si="25"/>
        <v>45953</v>
      </c>
      <c r="Y42" s="1">
        <f t="shared" ca="1" si="25"/>
        <v>45954</v>
      </c>
      <c r="Z42" s="1">
        <f t="shared" ca="1" si="25"/>
        <v>45955</v>
      </c>
      <c r="AA42" s="1">
        <f t="shared" ca="1" si="25"/>
        <v>45956</v>
      </c>
      <c r="AB42" s="1">
        <f t="shared" ca="1" si="25"/>
        <v>45957</v>
      </c>
      <c r="AC42" s="1">
        <f t="shared" ca="1" si="25"/>
        <v>45958</v>
      </c>
      <c r="AD42" s="1">
        <f t="shared" ca="1" si="25"/>
        <v>45959</v>
      </c>
      <c r="AE42" s="1">
        <f t="shared" ca="1" si="25"/>
        <v>45960</v>
      </c>
      <c r="AF42" s="1">
        <f t="shared" ca="1" si="25"/>
        <v>45961</v>
      </c>
    </row>
    <row r="43" spans="2:33" hidden="1" x14ac:dyDescent="0.3">
      <c r="B43" s="1">
        <f ca="1">DATE(YEAR(TODAY()), 11, 1)</f>
        <v>45962</v>
      </c>
      <c r="C43" s="1">
        <f t="shared" ref="C43:AE43" ca="1" si="26">+B43+1</f>
        <v>45963</v>
      </c>
      <c r="D43" s="1">
        <f t="shared" ca="1" si="26"/>
        <v>45964</v>
      </c>
      <c r="E43" s="1">
        <f t="shared" ca="1" si="26"/>
        <v>45965</v>
      </c>
      <c r="F43" s="1">
        <f t="shared" ca="1" si="26"/>
        <v>45966</v>
      </c>
      <c r="G43" s="1">
        <f t="shared" ca="1" si="26"/>
        <v>45967</v>
      </c>
      <c r="H43" s="1">
        <f t="shared" ca="1" si="26"/>
        <v>45968</v>
      </c>
      <c r="I43" s="1">
        <f t="shared" ca="1" si="26"/>
        <v>45969</v>
      </c>
      <c r="J43" s="1">
        <f t="shared" ca="1" si="26"/>
        <v>45970</v>
      </c>
      <c r="K43" s="1">
        <f t="shared" ca="1" si="26"/>
        <v>45971</v>
      </c>
      <c r="L43" s="1">
        <f t="shared" ca="1" si="26"/>
        <v>45972</v>
      </c>
      <c r="M43" s="1">
        <f t="shared" ca="1" si="26"/>
        <v>45973</v>
      </c>
      <c r="N43" s="1">
        <f t="shared" ca="1" si="26"/>
        <v>45974</v>
      </c>
      <c r="O43" s="1">
        <f t="shared" ca="1" si="26"/>
        <v>45975</v>
      </c>
      <c r="P43" s="1">
        <f t="shared" ca="1" si="26"/>
        <v>45976</v>
      </c>
      <c r="Q43" s="1">
        <f t="shared" ca="1" si="26"/>
        <v>45977</v>
      </c>
      <c r="R43" s="1">
        <f t="shared" ca="1" si="26"/>
        <v>45978</v>
      </c>
      <c r="S43" s="1">
        <f t="shared" ca="1" si="26"/>
        <v>45979</v>
      </c>
      <c r="T43" s="1">
        <f t="shared" ca="1" si="26"/>
        <v>45980</v>
      </c>
      <c r="U43" s="1">
        <f t="shared" ca="1" si="26"/>
        <v>45981</v>
      </c>
      <c r="V43" s="1">
        <f t="shared" ca="1" si="26"/>
        <v>45982</v>
      </c>
      <c r="W43" s="1">
        <f t="shared" ca="1" si="26"/>
        <v>45983</v>
      </c>
      <c r="X43" s="1">
        <f t="shared" ca="1" si="26"/>
        <v>45984</v>
      </c>
      <c r="Y43" s="1">
        <f t="shared" ca="1" si="26"/>
        <v>45985</v>
      </c>
      <c r="Z43" s="1">
        <f t="shared" ca="1" si="26"/>
        <v>45986</v>
      </c>
      <c r="AA43" s="1">
        <f t="shared" ca="1" si="26"/>
        <v>45987</v>
      </c>
      <c r="AB43" s="1">
        <f t="shared" ca="1" si="26"/>
        <v>45988</v>
      </c>
      <c r="AC43" s="1">
        <f t="shared" ca="1" si="26"/>
        <v>45989</v>
      </c>
      <c r="AD43" s="1">
        <f t="shared" ca="1" si="26"/>
        <v>45990</v>
      </c>
      <c r="AE43" s="1">
        <f t="shared" ca="1" si="26"/>
        <v>45991</v>
      </c>
      <c r="AF43" s="1"/>
    </row>
    <row r="44" spans="2:33" hidden="1" x14ac:dyDescent="0.3">
      <c r="B44" s="1">
        <f ca="1">DATE(YEAR(TODAY()), 12, 1)</f>
        <v>45992</v>
      </c>
      <c r="C44" s="1">
        <f t="shared" ref="C44:AF44" ca="1" si="27">+B44+1</f>
        <v>45993</v>
      </c>
      <c r="D44" s="1">
        <f t="shared" ca="1" si="27"/>
        <v>45994</v>
      </c>
      <c r="E44" s="1">
        <f t="shared" ca="1" si="27"/>
        <v>45995</v>
      </c>
      <c r="F44" s="1">
        <f t="shared" ca="1" si="27"/>
        <v>45996</v>
      </c>
      <c r="G44" s="1">
        <f t="shared" ca="1" si="27"/>
        <v>45997</v>
      </c>
      <c r="H44" s="1">
        <f t="shared" ca="1" si="27"/>
        <v>45998</v>
      </c>
      <c r="I44" s="1">
        <f t="shared" ca="1" si="27"/>
        <v>45999</v>
      </c>
      <c r="J44" s="1">
        <f t="shared" ca="1" si="27"/>
        <v>46000</v>
      </c>
      <c r="K44" s="1">
        <f t="shared" ca="1" si="27"/>
        <v>46001</v>
      </c>
      <c r="L44" s="1">
        <f t="shared" ca="1" si="27"/>
        <v>46002</v>
      </c>
      <c r="M44" s="1">
        <f t="shared" ca="1" si="27"/>
        <v>46003</v>
      </c>
      <c r="N44" s="1">
        <f t="shared" ca="1" si="27"/>
        <v>46004</v>
      </c>
      <c r="O44" s="1">
        <f t="shared" ca="1" si="27"/>
        <v>46005</v>
      </c>
      <c r="P44" s="1">
        <f t="shared" ca="1" si="27"/>
        <v>46006</v>
      </c>
      <c r="Q44" s="1">
        <f t="shared" ca="1" si="27"/>
        <v>46007</v>
      </c>
      <c r="R44" s="1">
        <f t="shared" ca="1" si="27"/>
        <v>46008</v>
      </c>
      <c r="S44" s="1">
        <f t="shared" ca="1" si="27"/>
        <v>46009</v>
      </c>
      <c r="T44" s="1">
        <f t="shared" ca="1" si="27"/>
        <v>46010</v>
      </c>
      <c r="U44" s="1">
        <f t="shared" ca="1" si="27"/>
        <v>46011</v>
      </c>
      <c r="V44" s="1">
        <f t="shared" ca="1" si="27"/>
        <v>46012</v>
      </c>
      <c r="W44" s="1">
        <f t="shared" ca="1" si="27"/>
        <v>46013</v>
      </c>
      <c r="X44" s="1">
        <f t="shared" ca="1" si="27"/>
        <v>46014</v>
      </c>
      <c r="Y44" s="1">
        <f t="shared" ca="1" si="27"/>
        <v>46015</v>
      </c>
      <c r="Z44" s="1">
        <f t="shared" ca="1" si="27"/>
        <v>46016</v>
      </c>
      <c r="AA44" s="1">
        <f t="shared" ca="1" si="27"/>
        <v>46017</v>
      </c>
      <c r="AB44" s="1">
        <f t="shared" ca="1" si="27"/>
        <v>46018</v>
      </c>
      <c r="AC44" s="1">
        <f t="shared" ca="1" si="27"/>
        <v>46019</v>
      </c>
      <c r="AD44" s="1">
        <f t="shared" ca="1" si="27"/>
        <v>46020</v>
      </c>
      <c r="AE44" s="1">
        <f t="shared" ca="1" si="27"/>
        <v>46021</v>
      </c>
      <c r="AF44" s="1">
        <f t="shared" ca="1" si="27"/>
        <v>46022</v>
      </c>
    </row>
    <row r="45" spans="2:33" hidden="1" x14ac:dyDescent="0.3"/>
    <row r="46" spans="2:33" hidden="1" x14ac:dyDescent="0.3"/>
  </sheetData>
  <mergeCells count="1">
    <mergeCell ref="A1:AF1"/>
  </mergeCells>
  <phoneticPr fontId="1" type="noConversion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655320</xdr:colOff>
                    <xdr:row>1</xdr:row>
                    <xdr:rowOff>60960</xdr:rowOff>
                  </from>
                  <to>
                    <xdr:col>1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388620</xdr:colOff>
                    <xdr:row>1</xdr:row>
                    <xdr:rowOff>60960</xdr:rowOff>
                  </from>
                  <to>
                    <xdr:col>2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388620</xdr:colOff>
                    <xdr:row>1</xdr:row>
                    <xdr:rowOff>60960</xdr:rowOff>
                  </from>
                  <to>
                    <xdr:col>3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388620</xdr:colOff>
                    <xdr:row>1</xdr:row>
                    <xdr:rowOff>60960</xdr:rowOff>
                  </from>
                  <to>
                    <xdr:col>4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388620</xdr:colOff>
                    <xdr:row>1</xdr:row>
                    <xdr:rowOff>60960</xdr:rowOff>
                  </from>
                  <to>
                    <xdr:col>5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388620</xdr:colOff>
                    <xdr:row>1</xdr:row>
                    <xdr:rowOff>60960</xdr:rowOff>
                  </from>
                  <to>
                    <xdr:col>6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388620</xdr:colOff>
                    <xdr:row>1</xdr:row>
                    <xdr:rowOff>60960</xdr:rowOff>
                  </from>
                  <to>
                    <xdr:col>7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388620</xdr:colOff>
                    <xdr:row>1</xdr:row>
                    <xdr:rowOff>60960</xdr:rowOff>
                  </from>
                  <to>
                    <xdr:col>8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388620</xdr:colOff>
                    <xdr:row>1</xdr:row>
                    <xdr:rowOff>60960</xdr:rowOff>
                  </from>
                  <to>
                    <xdr:col>9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388620</xdr:colOff>
                    <xdr:row>1</xdr:row>
                    <xdr:rowOff>60960</xdr:rowOff>
                  </from>
                  <to>
                    <xdr:col>10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388620</xdr:colOff>
                    <xdr:row>1</xdr:row>
                    <xdr:rowOff>60960</xdr:rowOff>
                  </from>
                  <to>
                    <xdr:col>11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388620</xdr:colOff>
                    <xdr:row>1</xdr:row>
                    <xdr:rowOff>60960</xdr:rowOff>
                  </from>
                  <to>
                    <xdr:col>12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12</xdr:col>
                    <xdr:colOff>388620</xdr:colOff>
                    <xdr:row>1</xdr:row>
                    <xdr:rowOff>60960</xdr:rowOff>
                  </from>
                  <to>
                    <xdr:col>13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388620</xdr:colOff>
                    <xdr:row>1</xdr:row>
                    <xdr:rowOff>60960</xdr:rowOff>
                  </from>
                  <to>
                    <xdr:col>14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388620</xdr:colOff>
                    <xdr:row>1</xdr:row>
                    <xdr:rowOff>60960</xdr:rowOff>
                  </from>
                  <to>
                    <xdr:col>15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388620</xdr:colOff>
                    <xdr:row>1</xdr:row>
                    <xdr:rowOff>60960</xdr:rowOff>
                  </from>
                  <to>
                    <xdr:col>16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16</xdr:col>
                    <xdr:colOff>388620</xdr:colOff>
                    <xdr:row>1</xdr:row>
                    <xdr:rowOff>60960</xdr:rowOff>
                  </from>
                  <to>
                    <xdr:col>17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17</xdr:col>
                    <xdr:colOff>388620</xdr:colOff>
                    <xdr:row>1</xdr:row>
                    <xdr:rowOff>60960</xdr:rowOff>
                  </from>
                  <to>
                    <xdr:col>18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18</xdr:col>
                    <xdr:colOff>388620</xdr:colOff>
                    <xdr:row>1</xdr:row>
                    <xdr:rowOff>60960</xdr:rowOff>
                  </from>
                  <to>
                    <xdr:col>19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19</xdr:col>
                    <xdr:colOff>388620</xdr:colOff>
                    <xdr:row>1</xdr:row>
                    <xdr:rowOff>60960</xdr:rowOff>
                  </from>
                  <to>
                    <xdr:col>20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20</xdr:col>
                    <xdr:colOff>388620</xdr:colOff>
                    <xdr:row>1</xdr:row>
                    <xdr:rowOff>60960</xdr:rowOff>
                  </from>
                  <to>
                    <xdr:col>21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21</xdr:col>
                    <xdr:colOff>388620</xdr:colOff>
                    <xdr:row>1</xdr:row>
                    <xdr:rowOff>60960</xdr:rowOff>
                  </from>
                  <to>
                    <xdr:col>22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22</xdr:col>
                    <xdr:colOff>388620</xdr:colOff>
                    <xdr:row>1</xdr:row>
                    <xdr:rowOff>60960</xdr:rowOff>
                  </from>
                  <to>
                    <xdr:col>23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23</xdr:col>
                    <xdr:colOff>388620</xdr:colOff>
                    <xdr:row>1</xdr:row>
                    <xdr:rowOff>60960</xdr:rowOff>
                  </from>
                  <to>
                    <xdr:col>24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24</xdr:col>
                    <xdr:colOff>388620</xdr:colOff>
                    <xdr:row>1</xdr:row>
                    <xdr:rowOff>60960</xdr:rowOff>
                  </from>
                  <to>
                    <xdr:col>25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25</xdr:col>
                    <xdr:colOff>388620</xdr:colOff>
                    <xdr:row>1</xdr:row>
                    <xdr:rowOff>60960</xdr:rowOff>
                  </from>
                  <to>
                    <xdr:col>26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26</xdr:col>
                    <xdr:colOff>388620</xdr:colOff>
                    <xdr:row>1</xdr:row>
                    <xdr:rowOff>60960</xdr:rowOff>
                  </from>
                  <to>
                    <xdr:col>27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27</xdr:col>
                    <xdr:colOff>388620</xdr:colOff>
                    <xdr:row>1</xdr:row>
                    <xdr:rowOff>60960</xdr:rowOff>
                  </from>
                  <to>
                    <xdr:col>28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28</xdr:col>
                    <xdr:colOff>388620</xdr:colOff>
                    <xdr:row>1</xdr:row>
                    <xdr:rowOff>60960</xdr:rowOff>
                  </from>
                  <to>
                    <xdr:col>29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29</xdr:col>
                    <xdr:colOff>388620</xdr:colOff>
                    <xdr:row>1</xdr:row>
                    <xdr:rowOff>60960</xdr:rowOff>
                  </from>
                  <to>
                    <xdr:col>30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30</xdr:col>
                    <xdr:colOff>388620</xdr:colOff>
                    <xdr:row>1</xdr:row>
                    <xdr:rowOff>60960</xdr:rowOff>
                  </from>
                  <to>
                    <xdr:col>31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0</xdr:col>
                    <xdr:colOff>655320</xdr:colOff>
                    <xdr:row>2</xdr:row>
                    <xdr:rowOff>38100</xdr:rowOff>
                  </from>
                  <to>
                    <xdr:col>1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388620</xdr:colOff>
                    <xdr:row>2</xdr:row>
                    <xdr:rowOff>38100</xdr:rowOff>
                  </from>
                  <to>
                    <xdr:col>2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388620</xdr:colOff>
                    <xdr:row>2</xdr:row>
                    <xdr:rowOff>38100</xdr:rowOff>
                  </from>
                  <to>
                    <xdr:col>3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2</xdr:row>
                    <xdr:rowOff>38100</xdr:rowOff>
                  </from>
                  <to>
                    <xdr:col>4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</xdr:col>
                    <xdr:colOff>388620</xdr:colOff>
                    <xdr:row>2</xdr:row>
                    <xdr:rowOff>38100</xdr:rowOff>
                  </from>
                  <to>
                    <xdr:col>5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388620</xdr:colOff>
                    <xdr:row>2</xdr:row>
                    <xdr:rowOff>38100</xdr:rowOff>
                  </from>
                  <to>
                    <xdr:col>6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6</xdr:col>
                    <xdr:colOff>388620</xdr:colOff>
                    <xdr:row>2</xdr:row>
                    <xdr:rowOff>38100</xdr:rowOff>
                  </from>
                  <to>
                    <xdr:col>7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7</xdr:col>
                    <xdr:colOff>388620</xdr:colOff>
                    <xdr:row>2</xdr:row>
                    <xdr:rowOff>38100</xdr:rowOff>
                  </from>
                  <to>
                    <xdr:col>8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8</xdr:col>
                    <xdr:colOff>388620</xdr:colOff>
                    <xdr:row>2</xdr:row>
                    <xdr:rowOff>38100</xdr:rowOff>
                  </from>
                  <to>
                    <xdr:col>9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388620</xdr:colOff>
                    <xdr:row>2</xdr:row>
                    <xdr:rowOff>38100</xdr:rowOff>
                  </from>
                  <to>
                    <xdr:col>10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</xdr:col>
                    <xdr:colOff>388620</xdr:colOff>
                    <xdr:row>2</xdr:row>
                    <xdr:rowOff>38100</xdr:rowOff>
                  </from>
                  <to>
                    <xdr:col>11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11</xdr:col>
                    <xdr:colOff>388620</xdr:colOff>
                    <xdr:row>2</xdr:row>
                    <xdr:rowOff>38100</xdr:rowOff>
                  </from>
                  <to>
                    <xdr:col>12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12</xdr:col>
                    <xdr:colOff>388620</xdr:colOff>
                    <xdr:row>2</xdr:row>
                    <xdr:rowOff>38100</xdr:rowOff>
                  </from>
                  <to>
                    <xdr:col>13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13</xdr:col>
                    <xdr:colOff>388620</xdr:colOff>
                    <xdr:row>2</xdr:row>
                    <xdr:rowOff>38100</xdr:rowOff>
                  </from>
                  <to>
                    <xdr:col>14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14</xdr:col>
                    <xdr:colOff>388620</xdr:colOff>
                    <xdr:row>2</xdr:row>
                    <xdr:rowOff>38100</xdr:rowOff>
                  </from>
                  <to>
                    <xdr:col>15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15</xdr:col>
                    <xdr:colOff>388620</xdr:colOff>
                    <xdr:row>2</xdr:row>
                    <xdr:rowOff>38100</xdr:rowOff>
                  </from>
                  <to>
                    <xdr:col>16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16</xdr:col>
                    <xdr:colOff>388620</xdr:colOff>
                    <xdr:row>2</xdr:row>
                    <xdr:rowOff>38100</xdr:rowOff>
                  </from>
                  <to>
                    <xdr:col>17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17</xdr:col>
                    <xdr:colOff>388620</xdr:colOff>
                    <xdr:row>2</xdr:row>
                    <xdr:rowOff>38100</xdr:rowOff>
                  </from>
                  <to>
                    <xdr:col>18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18</xdr:col>
                    <xdr:colOff>388620</xdr:colOff>
                    <xdr:row>2</xdr:row>
                    <xdr:rowOff>38100</xdr:rowOff>
                  </from>
                  <to>
                    <xdr:col>19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19</xdr:col>
                    <xdr:colOff>388620</xdr:colOff>
                    <xdr:row>2</xdr:row>
                    <xdr:rowOff>38100</xdr:rowOff>
                  </from>
                  <to>
                    <xdr:col>20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20</xdr:col>
                    <xdr:colOff>388620</xdr:colOff>
                    <xdr:row>2</xdr:row>
                    <xdr:rowOff>38100</xdr:rowOff>
                  </from>
                  <to>
                    <xdr:col>21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21</xdr:col>
                    <xdr:colOff>388620</xdr:colOff>
                    <xdr:row>2</xdr:row>
                    <xdr:rowOff>38100</xdr:rowOff>
                  </from>
                  <to>
                    <xdr:col>22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22</xdr:col>
                    <xdr:colOff>388620</xdr:colOff>
                    <xdr:row>2</xdr:row>
                    <xdr:rowOff>38100</xdr:rowOff>
                  </from>
                  <to>
                    <xdr:col>23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23</xdr:col>
                    <xdr:colOff>388620</xdr:colOff>
                    <xdr:row>2</xdr:row>
                    <xdr:rowOff>38100</xdr:rowOff>
                  </from>
                  <to>
                    <xdr:col>24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24</xdr:col>
                    <xdr:colOff>388620</xdr:colOff>
                    <xdr:row>2</xdr:row>
                    <xdr:rowOff>38100</xdr:rowOff>
                  </from>
                  <to>
                    <xdr:col>25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25</xdr:col>
                    <xdr:colOff>388620</xdr:colOff>
                    <xdr:row>2</xdr:row>
                    <xdr:rowOff>38100</xdr:rowOff>
                  </from>
                  <to>
                    <xdr:col>26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26</xdr:col>
                    <xdr:colOff>388620</xdr:colOff>
                    <xdr:row>2</xdr:row>
                    <xdr:rowOff>38100</xdr:rowOff>
                  </from>
                  <to>
                    <xdr:col>27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27</xdr:col>
                    <xdr:colOff>388620</xdr:colOff>
                    <xdr:row>2</xdr:row>
                    <xdr:rowOff>38100</xdr:rowOff>
                  </from>
                  <to>
                    <xdr:col>28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28</xdr:col>
                    <xdr:colOff>388620</xdr:colOff>
                    <xdr:row>2</xdr:row>
                    <xdr:rowOff>38100</xdr:rowOff>
                  </from>
                  <to>
                    <xdr:col>29</xdr:col>
                    <xdr:colOff>137160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0</xdr:col>
                    <xdr:colOff>655320</xdr:colOff>
                    <xdr:row>3</xdr:row>
                    <xdr:rowOff>38100</xdr:rowOff>
                  </from>
                  <to>
                    <xdr:col>1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>
                  <from>
                    <xdr:col>1</xdr:col>
                    <xdr:colOff>388620</xdr:colOff>
                    <xdr:row>3</xdr:row>
                    <xdr:rowOff>38100</xdr:rowOff>
                  </from>
                  <to>
                    <xdr:col>2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2</xdr:col>
                    <xdr:colOff>388620</xdr:colOff>
                    <xdr:row>3</xdr:row>
                    <xdr:rowOff>38100</xdr:rowOff>
                  </from>
                  <to>
                    <xdr:col>3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3</xdr:col>
                    <xdr:colOff>388620</xdr:colOff>
                    <xdr:row>3</xdr:row>
                    <xdr:rowOff>38100</xdr:rowOff>
                  </from>
                  <to>
                    <xdr:col>4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4</xdr:col>
                    <xdr:colOff>388620</xdr:colOff>
                    <xdr:row>3</xdr:row>
                    <xdr:rowOff>38100</xdr:rowOff>
                  </from>
                  <to>
                    <xdr:col>5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5</xdr:col>
                    <xdr:colOff>388620</xdr:colOff>
                    <xdr:row>3</xdr:row>
                    <xdr:rowOff>38100</xdr:rowOff>
                  </from>
                  <to>
                    <xdr:col>6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Check Box 69">
              <controlPr defaultSize="0" autoFill="0" autoLine="0" autoPict="0">
                <anchor moveWithCells="1">
                  <from>
                    <xdr:col>6</xdr:col>
                    <xdr:colOff>388620</xdr:colOff>
                    <xdr:row>3</xdr:row>
                    <xdr:rowOff>38100</xdr:rowOff>
                  </from>
                  <to>
                    <xdr:col>7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defaultSize="0" autoFill="0" autoLine="0" autoPict="0">
                <anchor moveWithCells="1">
                  <from>
                    <xdr:col>7</xdr:col>
                    <xdr:colOff>388620</xdr:colOff>
                    <xdr:row>3</xdr:row>
                    <xdr:rowOff>38100</xdr:rowOff>
                  </from>
                  <to>
                    <xdr:col>8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Check Box 71">
              <controlPr defaultSize="0" autoFill="0" autoLine="0" autoPict="0">
                <anchor moveWithCells="1">
                  <from>
                    <xdr:col>8</xdr:col>
                    <xdr:colOff>388620</xdr:colOff>
                    <xdr:row>3</xdr:row>
                    <xdr:rowOff>38100</xdr:rowOff>
                  </from>
                  <to>
                    <xdr:col>9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Check Box 72">
              <controlPr defaultSize="0" autoFill="0" autoLine="0" autoPict="0">
                <anchor moveWithCells="1">
                  <from>
                    <xdr:col>9</xdr:col>
                    <xdr:colOff>388620</xdr:colOff>
                    <xdr:row>3</xdr:row>
                    <xdr:rowOff>38100</xdr:rowOff>
                  </from>
                  <to>
                    <xdr:col>10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Check Box 73">
              <controlPr defaultSize="0" autoFill="0" autoLine="0" autoPict="0">
                <anchor moveWithCells="1">
                  <from>
                    <xdr:col>10</xdr:col>
                    <xdr:colOff>388620</xdr:colOff>
                    <xdr:row>3</xdr:row>
                    <xdr:rowOff>38100</xdr:rowOff>
                  </from>
                  <to>
                    <xdr:col>11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Check Box 74">
              <controlPr defaultSize="0" autoFill="0" autoLine="0" autoPict="0">
                <anchor moveWithCells="1">
                  <from>
                    <xdr:col>11</xdr:col>
                    <xdr:colOff>388620</xdr:colOff>
                    <xdr:row>3</xdr:row>
                    <xdr:rowOff>38100</xdr:rowOff>
                  </from>
                  <to>
                    <xdr:col>12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Check Box 75">
              <controlPr defaultSize="0" autoFill="0" autoLine="0" autoPict="0">
                <anchor moveWithCells="1">
                  <from>
                    <xdr:col>12</xdr:col>
                    <xdr:colOff>388620</xdr:colOff>
                    <xdr:row>3</xdr:row>
                    <xdr:rowOff>38100</xdr:rowOff>
                  </from>
                  <to>
                    <xdr:col>13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Check Box 76">
              <controlPr defaultSize="0" autoFill="0" autoLine="0" autoPict="0">
                <anchor moveWithCells="1">
                  <from>
                    <xdr:col>13</xdr:col>
                    <xdr:colOff>388620</xdr:colOff>
                    <xdr:row>3</xdr:row>
                    <xdr:rowOff>38100</xdr:rowOff>
                  </from>
                  <to>
                    <xdr:col>14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Check Box 77">
              <controlPr defaultSize="0" autoFill="0" autoLine="0" autoPict="0">
                <anchor moveWithCells="1">
                  <from>
                    <xdr:col>14</xdr:col>
                    <xdr:colOff>388620</xdr:colOff>
                    <xdr:row>3</xdr:row>
                    <xdr:rowOff>38100</xdr:rowOff>
                  </from>
                  <to>
                    <xdr:col>15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Check Box 78">
              <controlPr defaultSize="0" autoFill="0" autoLine="0" autoPict="0">
                <anchor moveWithCells="1">
                  <from>
                    <xdr:col>15</xdr:col>
                    <xdr:colOff>388620</xdr:colOff>
                    <xdr:row>3</xdr:row>
                    <xdr:rowOff>38100</xdr:rowOff>
                  </from>
                  <to>
                    <xdr:col>16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Check Box 79">
              <controlPr defaultSize="0" autoFill="0" autoLine="0" autoPict="0">
                <anchor moveWithCells="1">
                  <from>
                    <xdr:col>16</xdr:col>
                    <xdr:colOff>388620</xdr:colOff>
                    <xdr:row>3</xdr:row>
                    <xdr:rowOff>38100</xdr:rowOff>
                  </from>
                  <to>
                    <xdr:col>17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Check Box 80">
              <controlPr defaultSize="0" autoFill="0" autoLine="0" autoPict="0">
                <anchor moveWithCells="1">
                  <from>
                    <xdr:col>17</xdr:col>
                    <xdr:colOff>388620</xdr:colOff>
                    <xdr:row>3</xdr:row>
                    <xdr:rowOff>38100</xdr:rowOff>
                  </from>
                  <to>
                    <xdr:col>18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2" name="Check Box 81">
              <controlPr defaultSize="0" autoFill="0" autoLine="0" autoPict="0">
                <anchor moveWithCells="1">
                  <from>
                    <xdr:col>18</xdr:col>
                    <xdr:colOff>388620</xdr:colOff>
                    <xdr:row>3</xdr:row>
                    <xdr:rowOff>38100</xdr:rowOff>
                  </from>
                  <to>
                    <xdr:col>19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3" name="Check Box 82">
              <controlPr defaultSize="0" autoFill="0" autoLine="0" autoPict="0">
                <anchor moveWithCells="1">
                  <from>
                    <xdr:col>19</xdr:col>
                    <xdr:colOff>388620</xdr:colOff>
                    <xdr:row>3</xdr:row>
                    <xdr:rowOff>38100</xdr:rowOff>
                  </from>
                  <to>
                    <xdr:col>20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4" name="Check Box 83">
              <controlPr defaultSize="0" autoFill="0" autoLine="0" autoPict="0">
                <anchor moveWithCells="1">
                  <from>
                    <xdr:col>20</xdr:col>
                    <xdr:colOff>388620</xdr:colOff>
                    <xdr:row>3</xdr:row>
                    <xdr:rowOff>38100</xdr:rowOff>
                  </from>
                  <to>
                    <xdr:col>21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5" name="Check Box 84">
              <controlPr defaultSize="0" autoFill="0" autoLine="0" autoPict="0">
                <anchor moveWithCells="1">
                  <from>
                    <xdr:col>21</xdr:col>
                    <xdr:colOff>388620</xdr:colOff>
                    <xdr:row>3</xdr:row>
                    <xdr:rowOff>38100</xdr:rowOff>
                  </from>
                  <to>
                    <xdr:col>22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6" name="Check Box 85">
              <controlPr defaultSize="0" autoFill="0" autoLine="0" autoPict="0">
                <anchor moveWithCells="1">
                  <from>
                    <xdr:col>22</xdr:col>
                    <xdr:colOff>388620</xdr:colOff>
                    <xdr:row>3</xdr:row>
                    <xdr:rowOff>38100</xdr:rowOff>
                  </from>
                  <to>
                    <xdr:col>23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7" name="Check Box 86">
              <controlPr defaultSize="0" autoFill="0" autoLine="0" autoPict="0">
                <anchor moveWithCells="1">
                  <from>
                    <xdr:col>23</xdr:col>
                    <xdr:colOff>388620</xdr:colOff>
                    <xdr:row>3</xdr:row>
                    <xdr:rowOff>38100</xdr:rowOff>
                  </from>
                  <to>
                    <xdr:col>24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8" name="Check Box 87">
              <controlPr defaultSize="0" autoFill="0" autoLine="0" autoPict="0">
                <anchor moveWithCells="1">
                  <from>
                    <xdr:col>24</xdr:col>
                    <xdr:colOff>388620</xdr:colOff>
                    <xdr:row>3</xdr:row>
                    <xdr:rowOff>38100</xdr:rowOff>
                  </from>
                  <to>
                    <xdr:col>25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9" name="Check Box 88">
              <controlPr defaultSize="0" autoFill="0" autoLine="0" autoPict="0">
                <anchor moveWithCells="1">
                  <from>
                    <xdr:col>25</xdr:col>
                    <xdr:colOff>388620</xdr:colOff>
                    <xdr:row>3</xdr:row>
                    <xdr:rowOff>38100</xdr:rowOff>
                  </from>
                  <to>
                    <xdr:col>26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0" name="Check Box 89">
              <controlPr defaultSize="0" autoFill="0" autoLine="0" autoPict="0">
                <anchor moveWithCells="1">
                  <from>
                    <xdr:col>26</xdr:col>
                    <xdr:colOff>388620</xdr:colOff>
                    <xdr:row>3</xdr:row>
                    <xdr:rowOff>38100</xdr:rowOff>
                  </from>
                  <to>
                    <xdr:col>27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1" name="Check Box 90">
              <controlPr defaultSize="0" autoFill="0" autoLine="0" autoPict="0">
                <anchor moveWithCells="1">
                  <from>
                    <xdr:col>27</xdr:col>
                    <xdr:colOff>388620</xdr:colOff>
                    <xdr:row>3</xdr:row>
                    <xdr:rowOff>38100</xdr:rowOff>
                  </from>
                  <to>
                    <xdr:col>28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2" name="Check Box 91">
              <controlPr defaultSize="0" autoFill="0" autoLine="0" autoPict="0">
                <anchor moveWithCells="1">
                  <from>
                    <xdr:col>28</xdr:col>
                    <xdr:colOff>388620</xdr:colOff>
                    <xdr:row>3</xdr:row>
                    <xdr:rowOff>38100</xdr:rowOff>
                  </from>
                  <to>
                    <xdr:col>29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3" name="Check Box 92">
              <controlPr defaultSize="0" autoFill="0" autoLine="0" autoPict="0">
                <anchor moveWithCells="1">
                  <from>
                    <xdr:col>29</xdr:col>
                    <xdr:colOff>388620</xdr:colOff>
                    <xdr:row>3</xdr:row>
                    <xdr:rowOff>38100</xdr:rowOff>
                  </from>
                  <to>
                    <xdr:col>30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4" name="Check Box 93">
              <controlPr defaultSize="0" autoFill="0" autoLine="0" autoPict="0">
                <anchor moveWithCells="1">
                  <from>
                    <xdr:col>30</xdr:col>
                    <xdr:colOff>388620</xdr:colOff>
                    <xdr:row>3</xdr:row>
                    <xdr:rowOff>38100</xdr:rowOff>
                  </from>
                  <to>
                    <xdr:col>31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5" name="Check Box 94">
              <controlPr defaultSize="0" autoFill="0" autoLine="0" autoPict="0">
                <anchor moveWithCells="1">
                  <from>
                    <xdr:col>0</xdr:col>
                    <xdr:colOff>655320</xdr:colOff>
                    <xdr:row>4</xdr:row>
                    <xdr:rowOff>38100</xdr:rowOff>
                  </from>
                  <to>
                    <xdr:col>1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6" name="Check Box 95">
              <controlPr defaultSize="0" autoFill="0" autoLine="0" autoPict="0">
                <anchor moveWithCells="1">
                  <from>
                    <xdr:col>1</xdr:col>
                    <xdr:colOff>388620</xdr:colOff>
                    <xdr:row>4</xdr:row>
                    <xdr:rowOff>38100</xdr:rowOff>
                  </from>
                  <to>
                    <xdr:col>2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7" name="Check Box 96">
              <controlPr defaultSize="0" autoFill="0" autoLine="0" autoPict="0">
                <anchor moveWithCells="1">
                  <from>
                    <xdr:col>2</xdr:col>
                    <xdr:colOff>388620</xdr:colOff>
                    <xdr:row>4</xdr:row>
                    <xdr:rowOff>38100</xdr:rowOff>
                  </from>
                  <to>
                    <xdr:col>3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8" name="Check Box 97">
              <controlPr defaultSize="0" autoFill="0" autoLine="0" autoPict="0">
                <anchor moveWithCells="1">
                  <from>
                    <xdr:col>3</xdr:col>
                    <xdr:colOff>388620</xdr:colOff>
                    <xdr:row>4</xdr:row>
                    <xdr:rowOff>38100</xdr:rowOff>
                  </from>
                  <to>
                    <xdr:col>4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Check Box 98">
              <controlPr defaultSize="0" autoFill="0" autoLine="0" autoPict="0">
                <anchor moveWithCells="1">
                  <from>
                    <xdr:col>4</xdr:col>
                    <xdr:colOff>388620</xdr:colOff>
                    <xdr:row>4</xdr:row>
                    <xdr:rowOff>38100</xdr:rowOff>
                  </from>
                  <to>
                    <xdr:col>5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0" name="Check Box 99">
              <controlPr defaultSize="0" autoFill="0" autoLine="0" autoPict="0">
                <anchor moveWithCells="1">
                  <from>
                    <xdr:col>5</xdr:col>
                    <xdr:colOff>388620</xdr:colOff>
                    <xdr:row>4</xdr:row>
                    <xdr:rowOff>38100</xdr:rowOff>
                  </from>
                  <to>
                    <xdr:col>6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1" name="Check Box 100">
              <controlPr defaultSize="0" autoFill="0" autoLine="0" autoPict="0">
                <anchor moveWithCells="1">
                  <from>
                    <xdr:col>6</xdr:col>
                    <xdr:colOff>388620</xdr:colOff>
                    <xdr:row>4</xdr:row>
                    <xdr:rowOff>38100</xdr:rowOff>
                  </from>
                  <to>
                    <xdr:col>7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2" name="Check Box 101">
              <controlPr defaultSize="0" autoFill="0" autoLine="0" autoPict="0">
                <anchor moveWithCells="1">
                  <from>
                    <xdr:col>7</xdr:col>
                    <xdr:colOff>388620</xdr:colOff>
                    <xdr:row>4</xdr:row>
                    <xdr:rowOff>38100</xdr:rowOff>
                  </from>
                  <to>
                    <xdr:col>8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3" name="Check Box 102">
              <controlPr defaultSize="0" autoFill="0" autoLine="0" autoPict="0">
                <anchor moveWithCells="1">
                  <from>
                    <xdr:col>8</xdr:col>
                    <xdr:colOff>388620</xdr:colOff>
                    <xdr:row>4</xdr:row>
                    <xdr:rowOff>38100</xdr:rowOff>
                  </from>
                  <to>
                    <xdr:col>9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4" name="Check Box 103">
              <controlPr defaultSize="0" autoFill="0" autoLine="0" autoPict="0">
                <anchor moveWithCells="1">
                  <from>
                    <xdr:col>9</xdr:col>
                    <xdr:colOff>388620</xdr:colOff>
                    <xdr:row>4</xdr:row>
                    <xdr:rowOff>38100</xdr:rowOff>
                  </from>
                  <to>
                    <xdr:col>10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Check Box 104">
              <controlPr defaultSize="0" autoFill="0" autoLine="0" autoPict="0">
                <anchor moveWithCells="1">
                  <from>
                    <xdr:col>10</xdr:col>
                    <xdr:colOff>388620</xdr:colOff>
                    <xdr:row>4</xdr:row>
                    <xdr:rowOff>38100</xdr:rowOff>
                  </from>
                  <to>
                    <xdr:col>11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6" name="Check Box 105">
              <controlPr defaultSize="0" autoFill="0" autoLine="0" autoPict="0">
                <anchor moveWithCells="1">
                  <from>
                    <xdr:col>11</xdr:col>
                    <xdr:colOff>388620</xdr:colOff>
                    <xdr:row>4</xdr:row>
                    <xdr:rowOff>38100</xdr:rowOff>
                  </from>
                  <to>
                    <xdr:col>12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7" name="Check Box 106">
              <controlPr defaultSize="0" autoFill="0" autoLine="0" autoPict="0">
                <anchor moveWithCells="1">
                  <from>
                    <xdr:col>12</xdr:col>
                    <xdr:colOff>388620</xdr:colOff>
                    <xdr:row>4</xdr:row>
                    <xdr:rowOff>38100</xdr:rowOff>
                  </from>
                  <to>
                    <xdr:col>13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8" name="Check Box 107">
              <controlPr defaultSize="0" autoFill="0" autoLine="0" autoPict="0">
                <anchor moveWithCells="1">
                  <from>
                    <xdr:col>13</xdr:col>
                    <xdr:colOff>388620</xdr:colOff>
                    <xdr:row>4</xdr:row>
                    <xdr:rowOff>38100</xdr:rowOff>
                  </from>
                  <to>
                    <xdr:col>14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9" name="Check Box 108">
              <controlPr defaultSize="0" autoFill="0" autoLine="0" autoPict="0">
                <anchor moveWithCells="1">
                  <from>
                    <xdr:col>14</xdr:col>
                    <xdr:colOff>388620</xdr:colOff>
                    <xdr:row>4</xdr:row>
                    <xdr:rowOff>38100</xdr:rowOff>
                  </from>
                  <to>
                    <xdr:col>15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0" name="Check Box 109">
              <controlPr defaultSize="0" autoFill="0" autoLine="0" autoPict="0">
                <anchor moveWithCells="1">
                  <from>
                    <xdr:col>15</xdr:col>
                    <xdr:colOff>388620</xdr:colOff>
                    <xdr:row>4</xdr:row>
                    <xdr:rowOff>38100</xdr:rowOff>
                  </from>
                  <to>
                    <xdr:col>16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1" name="Check Box 110">
              <controlPr defaultSize="0" autoFill="0" autoLine="0" autoPict="0">
                <anchor moveWithCells="1">
                  <from>
                    <xdr:col>16</xdr:col>
                    <xdr:colOff>388620</xdr:colOff>
                    <xdr:row>4</xdr:row>
                    <xdr:rowOff>38100</xdr:rowOff>
                  </from>
                  <to>
                    <xdr:col>17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2" name="Check Box 111">
              <controlPr defaultSize="0" autoFill="0" autoLine="0" autoPict="0">
                <anchor moveWithCells="1">
                  <from>
                    <xdr:col>17</xdr:col>
                    <xdr:colOff>388620</xdr:colOff>
                    <xdr:row>4</xdr:row>
                    <xdr:rowOff>38100</xdr:rowOff>
                  </from>
                  <to>
                    <xdr:col>18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3" name="Check Box 112">
              <controlPr defaultSize="0" autoFill="0" autoLine="0" autoPict="0">
                <anchor moveWithCells="1">
                  <from>
                    <xdr:col>18</xdr:col>
                    <xdr:colOff>388620</xdr:colOff>
                    <xdr:row>4</xdr:row>
                    <xdr:rowOff>38100</xdr:rowOff>
                  </from>
                  <to>
                    <xdr:col>19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4" name="Check Box 113">
              <controlPr defaultSize="0" autoFill="0" autoLine="0" autoPict="0">
                <anchor moveWithCells="1">
                  <from>
                    <xdr:col>19</xdr:col>
                    <xdr:colOff>388620</xdr:colOff>
                    <xdr:row>4</xdr:row>
                    <xdr:rowOff>38100</xdr:rowOff>
                  </from>
                  <to>
                    <xdr:col>20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5" name="Check Box 114">
              <controlPr defaultSize="0" autoFill="0" autoLine="0" autoPict="0">
                <anchor moveWithCells="1">
                  <from>
                    <xdr:col>20</xdr:col>
                    <xdr:colOff>388620</xdr:colOff>
                    <xdr:row>4</xdr:row>
                    <xdr:rowOff>38100</xdr:rowOff>
                  </from>
                  <to>
                    <xdr:col>21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6" name="Check Box 115">
              <controlPr defaultSize="0" autoFill="0" autoLine="0" autoPict="0">
                <anchor moveWithCells="1">
                  <from>
                    <xdr:col>21</xdr:col>
                    <xdr:colOff>388620</xdr:colOff>
                    <xdr:row>4</xdr:row>
                    <xdr:rowOff>38100</xdr:rowOff>
                  </from>
                  <to>
                    <xdr:col>22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7" name="Check Box 116">
              <controlPr defaultSize="0" autoFill="0" autoLine="0" autoPict="0">
                <anchor moveWithCells="1">
                  <from>
                    <xdr:col>22</xdr:col>
                    <xdr:colOff>388620</xdr:colOff>
                    <xdr:row>4</xdr:row>
                    <xdr:rowOff>38100</xdr:rowOff>
                  </from>
                  <to>
                    <xdr:col>23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8" name="Check Box 117">
              <controlPr defaultSize="0" autoFill="0" autoLine="0" autoPict="0">
                <anchor moveWithCells="1">
                  <from>
                    <xdr:col>23</xdr:col>
                    <xdr:colOff>388620</xdr:colOff>
                    <xdr:row>4</xdr:row>
                    <xdr:rowOff>38100</xdr:rowOff>
                  </from>
                  <to>
                    <xdr:col>24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9" name="Check Box 118">
              <controlPr defaultSize="0" autoFill="0" autoLine="0" autoPict="0">
                <anchor moveWithCells="1">
                  <from>
                    <xdr:col>24</xdr:col>
                    <xdr:colOff>388620</xdr:colOff>
                    <xdr:row>4</xdr:row>
                    <xdr:rowOff>38100</xdr:rowOff>
                  </from>
                  <to>
                    <xdr:col>25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0" name="Check Box 119">
              <controlPr defaultSize="0" autoFill="0" autoLine="0" autoPict="0">
                <anchor moveWithCells="1">
                  <from>
                    <xdr:col>25</xdr:col>
                    <xdr:colOff>388620</xdr:colOff>
                    <xdr:row>4</xdr:row>
                    <xdr:rowOff>38100</xdr:rowOff>
                  </from>
                  <to>
                    <xdr:col>26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1" name="Check Box 120">
              <controlPr defaultSize="0" autoFill="0" autoLine="0" autoPict="0">
                <anchor moveWithCells="1">
                  <from>
                    <xdr:col>26</xdr:col>
                    <xdr:colOff>388620</xdr:colOff>
                    <xdr:row>4</xdr:row>
                    <xdr:rowOff>38100</xdr:rowOff>
                  </from>
                  <to>
                    <xdr:col>27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2" name="Check Box 121">
              <controlPr defaultSize="0" autoFill="0" autoLine="0" autoPict="0">
                <anchor moveWithCells="1">
                  <from>
                    <xdr:col>27</xdr:col>
                    <xdr:colOff>388620</xdr:colOff>
                    <xdr:row>4</xdr:row>
                    <xdr:rowOff>38100</xdr:rowOff>
                  </from>
                  <to>
                    <xdr:col>28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3" name="Check Box 122">
              <controlPr defaultSize="0" autoFill="0" autoLine="0" autoPict="0">
                <anchor moveWithCells="1">
                  <from>
                    <xdr:col>28</xdr:col>
                    <xdr:colOff>388620</xdr:colOff>
                    <xdr:row>4</xdr:row>
                    <xdr:rowOff>38100</xdr:rowOff>
                  </from>
                  <to>
                    <xdr:col>29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4" name="Check Box 123">
              <controlPr defaultSize="0" autoFill="0" autoLine="0" autoPict="0">
                <anchor moveWithCells="1">
                  <from>
                    <xdr:col>29</xdr:col>
                    <xdr:colOff>388620</xdr:colOff>
                    <xdr:row>4</xdr:row>
                    <xdr:rowOff>38100</xdr:rowOff>
                  </from>
                  <to>
                    <xdr:col>30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defaultSize="0" autoFill="0" autoLine="0" autoPict="0">
                <anchor moveWithCells="1">
                  <from>
                    <xdr:col>0</xdr:col>
                    <xdr:colOff>655320</xdr:colOff>
                    <xdr:row>5</xdr:row>
                    <xdr:rowOff>38100</xdr:rowOff>
                  </from>
                  <to>
                    <xdr:col>1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defaultSize="0" autoFill="0" autoLine="0" autoPict="0">
                <anchor moveWithCells="1">
                  <from>
                    <xdr:col>1</xdr:col>
                    <xdr:colOff>388620</xdr:colOff>
                    <xdr:row>5</xdr:row>
                    <xdr:rowOff>38100</xdr:rowOff>
                  </from>
                  <to>
                    <xdr:col>2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defaultSize="0" autoFill="0" autoLine="0" autoPict="0">
                <anchor moveWithCells="1">
                  <from>
                    <xdr:col>2</xdr:col>
                    <xdr:colOff>388620</xdr:colOff>
                    <xdr:row>5</xdr:row>
                    <xdr:rowOff>38100</xdr:rowOff>
                  </from>
                  <to>
                    <xdr:col>3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38100</xdr:rowOff>
                  </from>
                  <to>
                    <xdr:col>4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defaultSize="0" autoFill="0" autoLine="0" autoPict="0">
                <anchor moveWithCells="1">
                  <from>
                    <xdr:col>4</xdr:col>
                    <xdr:colOff>388620</xdr:colOff>
                    <xdr:row>5</xdr:row>
                    <xdr:rowOff>38100</xdr:rowOff>
                  </from>
                  <to>
                    <xdr:col>5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defaultSize="0" autoFill="0" autoLine="0" autoPict="0">
                <anchor moveWithCells="1">
                  <from>
                    <xdr:col>5</xdr:col>
                    <xdr:colOff>388620</xdr:colOff>
                    <xdr:row>5</xdr:row>
                    <xdr:rowOff>38100</xdr:rowOff>
                  </from>
                  <to>
                    <xdr:col>6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defaultSize="0" autoFill="0" autoLine="0" autoPict="0">
                <anchor moveWithCells="1">
                  <from>
                    <xdr:col>6</xdr:col>
                    <xdr:colOff>388620</xdr:colOff>
                    <xdr:row>5</xdr:row>
                    <xdr:rowOff>38100</xdr:rowOff>
                  </from>
                  <to>
                    <xdr:col>7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defaultSize="0" autoFill="0" autoLine="0" autoPict="0">
                <anchor moveWithCells="1">
                  <from>
                    <xdr:col>7</xdr:col>
                    <xdr:colOff>388620</xdr:colOff>
                    <xdr:row>5</xdr:row>
                    <xdr:rowOff>38100</xdr:rowOff>
                  </from>
                  <to>
                    <xdr:col>8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defaultSize="0" autoFill="0" autoLine="0" autoPict="0">
                <anchor moveWithCells="1">
                  <from>
                    <xdr:col>8</xdr:col>
                    <xdr:colOff>388620</xdr:colOff>
                    <xdr:row>5</xdr:row>
                    <xdr:rowOff>38100</xdr:rowOff>
                  </from>
                  <to>
                    <xdr:col>9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defaultSize="0" autoFill="0" autoLine="0" autoPict="0">
                <anchor moveWithCells="1">
                  <from>
                    <xdr:col>9</xdr:col>
                    <xdr:colOff>388620</xdr:colOff>
                    <xdr:row>5</xdr:row>
                    <xdr:rowOff>38100</xdr:rowOff>
                  </from>
                  <to>
                    <xdr:col>10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defaultSize="0" autoFill="0" autoLine="0" autoPict="0">
                <anchor moveWithCells="1">
                  <from>
                    <xdr:col>10</xdr:col>
                    <xdr:colOff>388620</xdr:colOff>
                    <xdr:row>5</xdr:row>
                    <xdr:rowOff>38100</xdr:rowOff>
                  </from>
                  <to>
                    <xdr:col>11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defaultSize="0" autoFill="0" autoLine="0" autoPict="0">
                <anchor moveWithCells="1">
                  <from>
                    <xdr:col>11</xdr:col>
                    <xdr:colOff>388620</xdr:colOff>
                    <xdr:row>5</xdr:row>
                    <xdr:rowOff>38100</xdr:rowOff>
                  </from>
                  <to>
                    <xdr:col>12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defaultSize="0" autoFill="0" autoLine="0" autoPict="0">
                <anchor moveWithCells="1">
                  <from>
                    <xdr:col>12</xdr:col>
                    <xdr:colOff>388620</xdr:colOff>
                    <xdr:row>5</xdr:row>
                    <xdr:rowOff>38100</xdr:rowOff>
                  </from>
                  <to>
                    <xdr:col>13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defaultSize="0" autoFill="0" autoLine="0" autoPict="0">
                <anchor moveWithCells="1">
                  <from>
                    <xdr:col>13</xdr:col>
                    <xdr:colOff>388620</xdr:colOff>
                    <xdr:row>5</xdr:row>
                    <xdr:rowOff>38100</xdr:rowOff>
                  </from>
                  <to>
                    <xdr:col>14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defaultSize="0" autoFill="0" autoLine="0" autoPict="0">
                <anchor moveWithCells="1">
                  <from>
                    <xdr:col>14</xdr:col>
                    <xdr:colOff>388620</xdr:colOff>
                    <xdr:row>5</xdr:row>
                    <xdr:rowOff>38100</xdr:rowOff>
                  </from>
                  <to>
                    <xdr:col>15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defaultSize="0" autoFill="0" autoLine="0" autoPict="0">
                <anchor moveWithCells="1">
                  <from>
                    <xdr:col>15</xdr:col>
                    <xdr:colOff>388620</xdr:colOff>
                    <xdr:row>5</xdr:row>
                    <xdr:rowOff>38100</xdr:rowOff>
                  </from>
                  <to>
                    <xdr:col>16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defaultSize="0" autoFill="0" autoLine="0" autoPict="0">
                <anchor moveWithCells="1">
                  <from>
                    <xdr:col>16</xdr:col>
                    <xdr:colOff>388620</xdr:colOff>
                    <xdr:row>5</xdr:row>
                    <xdr:rowOff>38100</xdr:rowOff>
                  </from>
                  <to>
                    <xdr:col>17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defaultSize="0" autoFill="0" autoLine="0" autoPict="0">
                <anchor moveWithCells="1">
                  <from>
                    <xdr:col>17</xdr:col>
                    <xdr:colOff>388620</xdr:colOff>
                    <xdr:row>5</xdr:row>
                    <xdr:rowOff>38100</xdr:rowOff>
                  </from>
                  <to>
                    <xdr:col>18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defaultSize="0" autoFill="0" autoLine="0" autoPict="0">
                <anchor moveWithCells="1">
                  <from>
                    <xdr:col>18</xdr:col>
                    <xdr:colOff>388620</xdr:colOff>
                    <xdr:row>5</xdr:row>
                    <xdr:rowOff>38100</xdr:rowOff>
                  </from>
                  <to>
                    <xdr:col>19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defaultSize="0" autoFill="0" autoLine="0" autoPict="0">
                <anchor moveWithCells="1">
                  <from>
                    <xdr:col>19</xdr:col>
                    <xdr:colOff>388620</xdr:colOff>
                    <xdr:row>5</xdr:row>
                    <xdr:rowOff>38100</xdr:rowOff>
                  </from>
                  <to>
                    <xdr:col>20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defaultSize="0" autoFill="0" autoLine="0" autoPict="0">
                <anchor moveWithCells="1">
                  <from>
                    <xdr:col>20</xdr:col>
                    <xdr:colOff>388620</xdr:colOff>
                    <xdr:row>5</xdr:row>
                    <xdr:rowOff>38100</xdr:rowOff>
                  </from>
                  <to>
                    <xdr:col>21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6" name="Check Box 146">
              <controlPr defaultSize="0" autoFill="0" autoLine="0" autoPict="0">
                <anchor moveWithCells="1">
                  <from>
                    <xdr:col>21</xdr:col>
                    <xdr:colOff>388620</xdr:colOff>
                    <xdr:row>5</xdr:row>
                    <xdr:rowOff>38100</xdr:rowOff>
                  </from>
                  <to>
                    <xdr:col>22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7" name="Check Box 147">
              <controlPr defaultSize="0" autoFill="0" autoLine="0" autoPict="0">
                <anchor moveWithCells="1">
                  <from>
                    <xdr:col>22</xdr:col>
                    <xdr:colOff>388620</xdr:colOff>
                    <xdr:row>5</xdr:row>
                    <xdr:rowOff>38100</xdr:rowOff>
                  </from>
                  <to>
                    <xdr:col>23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8" name="Check Box 148">
              <controlPr defaultSize="0" autoFill="0" autoLine="0" autoPict="0">
                <anchor moveWithCells="1">
                  <from>
                    <xdr:col>23</xdr:col>
                    <xdr:colOff>388620</xdr:colOff>
                    <xdr:row>5</xdr:row>
                    <xdr:rowOff>38100</xdr:rowOff>
                  </from>
                  <to>
                    <xdr:col>24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9" name="Check Box 149">
              <controlPr defaultSize="0" autoFill="0" autoLine="0" autoPict="0">
                <anchor moveWithCells="1">
                  <from>
                    <xdr:col>24</xdr:col>
                    <xdr:colOff>388620</xdr:colOff>
                    <xdr:row>5</xdr:row>
                    <xdr:rowOff>38100</xdr:rowOff>
                  </from>
                  <to>
                    <xdr:col>25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0" name="Check Box 150">
              <controlPr defaultSize="0" autoFill="0" autoLine="0" autoPict="0">
                <anchor moveWithCells="1">
                  <from>
                    <xdr:col>25</xdr:col>
                    <xdr:colOff>388620</xdr:colOff>
                    <xdr:row>5</xdr:row>
                    <xdr:rowOff>38100</xdr:rowOff>
                  </from>
                  <to>
                    <xdr:col>26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1" name="Check Box 151">
              <controlPr defaultSize="0" autoFill="0" autoLine="0" autoPict="0">
                <anchor moveWithCells="1">
                  <from>
                    <xdr:col>26</xdr:col>
                    <xdr:colOff>388620</xdr:colOff>
                    <xdr:row>5</xdr:row>
                    <xdr:rowOff>38100</xdr:rowOff>
                  </from>
                  <to>
                    <xdr:col>27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2" name="Check Box 152">
              <controlPr defaultSize="0" autoFill="0" autoLine="0" autoPict="0">
                <anchor moveWithCells="1">
                  <from>
                    <xdr:col>27</xdr:col>
                    <xdr:colOff>388620</xdr:colOff>
                    <xdr:row>5</xdr:row>
                    <xdr:rowOff>38100</xdr:rowOff>
                  </from>
                  <to>
                    <xdr:col>28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3" name="Check Box 153">
              <controlPr defaultSize="0" autoFill="0" autoLine="0" autoPict="0">
                <anchor moveWithCells="1">
                  <from>
                    <xdr:col>28</xdr:col>
                    <xdr:colOff>388620</xdr:colOff>
                    <xdr:row>5</xdr:row>
                    <xdr:rowOff>38100</xdr:rowOff>
                  </from>
                  <to>
                    <xdr:col>29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4" name="Check Box 154">
              <controlPr defaultSize="0" autoFill="0" autoLine="0" autoPict="0">
                <anchor moveWithCells="1">
                  <from>
                    <xdr:col>29</xdr:col>
                    <xdr:colOff>388620</xdr:colOff>
                    <xdr:row>5</xdr:row>
                    <xdr:rowOff>38100</xdr:rowOff>
                  </from>
                  <to>
                    <xdr:col>30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5" name="Check Box 155">
              <controlPr defaultSize="0" autoFill="0" autoLine="0" autoPict="0">
                <anchor moveWithCells="1">
                  <from>
                    <xdr:col>30</xdr:col>
                    <xdr:colOff>388620</xdr:colOff>
                    <xdr:row>5</xdr:row>
                    <xdr:rowOff>38100</xdr:rowOff>
                  </from>
                  <to>
                    <xdr:col>31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6" name="Check Box 156">
              <controlPr defaultSize="0" autoFill="0" autoLine="0" autoPict="0">
                <anchor moveWithCells="1">
                  <from>
                    <xdr:col>0</xdr:col>
                    <xdr:colOff>655320</xdr:colOff>
                    <xdr:row>6</xdr:row>
                    <xdr:rowOff>38100</xdr:rowOff>
                  </from>
                  <to>
                    <xdr:col>1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7" name="Check Box 157">
              <controlPr defaultSize="0" autoFill="0" autoLine="0" autoPict="0">
                <anchor moveWithCells="1">
                  <from>
                    <xdr:col>1</xdr:col>
                    <xdr:colOff>388620</xdr:colOff>
                    <xdr:row>6</xdr:row>
                    <xdr:rowOff>38100</xdr:rowOff>
                  </from>
                  <to>
                    <xdr:col>2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8" name="Check Box 158">
              <controlPr defaultSize="0" autoFill="0" autoLine="0" autoPict="0">
                <anchor moveWithCells="1">
                  <from>
                    <xdr:col>2</xdr:col>
                    <xdr:colOff>388620</xdr:colOff>
                    <xdr:row>6</xdr:row>
                    <xdr:rowOff>38100</xdr:rowOff>
                  </from>
                  <to>
                    <xdr:col>3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9" name="Check Box 159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38100</xdr:rowOff>
                  </from>
                  <to>
                    <xdr:col>4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0" name="Check Box 160">
              <controlPr defaultSize="0" autoFill="0" autoLine="0" autoPict="0">
                <anchor moveWithCells="1">
                  <from>
                    <xdr:col>4</xdr:col>
                    <xdr:colOff>388620</xdr:colOff>
                    <xdr:row>6</xdr:row>
                    <xdr:rowOff>38100</xdr:rowOff>
                  </from>
                  <to>
                    <xdr:col>5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1" name="Check Box 161">
              <controlPr defaultSize="0" autoFill="0" autoLine="0" autoPict="0">
                <anchor moveWithCells="1">
                  <from>
                    <xdr:col>5</xdr:col>
                    <xdr:colOff>388620</xdr:colOff>
                    <xdr:row>6</xdr:row>
                    <xdr:rowOff>38100</xdr:rowOff>
                  </from>
                  <to>
                    <xdr:col>6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2" name="Check Box 162">
              <controlPr defaultSize="0" autoFill="0" autoLine="0" autoPict="0">
                <anchor moveWithCells="1">
                  <from>
                    <xdr:col>6</xdr:col>
                    <xdr:colOff>388620</xdr:colOff>
                    <xdr:row>6</xdr:row>
                    <xdr:rowOff>38100</xdr:rowOff>
                  </from>
                  <to>
                    <xdr:col>7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3" name="Check Box 163">
              <controlPr defaultSize="0" autoFill="0" autoLine="0" autoPict="0">
                <anchor moveWithCells="1">
                  <from>
                    <xdr:col>7</xdr:col>
                    <xdr:colOff>388620</xdr:colOff>
                    <xdr:row>6</xdr:row>
                    <xdr:rowOff>38100</xdr:rowOff>
                  </from>
                  <to>
                    <xdr:col>8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4" name="Check Box 164">
              <controlPr defaultSize="0" autoFill="0" autoLine="0" autoPict="0">
                <anchor moveWithCells="1">
                  <from>
                    <xdr:col>8</xdr:col>
                    <xdr:colOff>388620</xdr:colOff>
                    <xdr:row>6</xdr:row>
                    <xdr:rowOff>38100</xdr:rowOff>
                  </from>
                  <to>
                    <xdr:col>9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5" name="Check Box 165">
              <controlPr defaultSize="0" autoFill="0" autoLine="0" autoPict="0">
                <anchor moveWithCells="1">
                  <from>
                    <xdr:col>9</xdr:col>
                    <xdr:colOff>388620</xdr:colOff>
                    <xdr:row>6</xdr:row>
                    <xdr:rowOff>38100</xdr:rowOff>
                  </from>
                  <to>
                    <xdr:col>10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6" name="Check Box 166">
              <controlPr defaultSize="0" autoFill="0" autoLine="0" autoPict="0">
                <anchor moveWithCells="1">
                  <from>
                    <xdr:col>10</xdr:col>
                    <xdr:colOff>388620</xdr:colOff>
                    <xdr:row>6</xdr:row>
                    <xdr:rowOff>38100</xdr:rowOff>
                  </from>
                  <to>
                    <xdr:col>11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7" name="Check Box 167">
              <controlPr defaultSize="0" autoFill="0" autoLine="0" autoPict="0">
                <anchor moveWithCells="1">
                  <from>
                    <xdr:col>11</xdr:col>
                    <xdr:colOff>388620</xdr:colOff>
                    <xdr:row>6</xdr:row>
                    <xdr:rowOff>38100</xdr:rowOff>
                  </from>
                  <to>
                    <xdr:col>12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8" name="Check Box 168">
              <controlPr defaultSize="0" autoFill="0" autoLine="0" autoPict="0">
                <anchor moveWithCells="1">
                  <from>
                    <xdr:col>12</xdr:col>
                    <xdr:colOff>388620</xdr:colOff>
                    <xdr:row>6</xdr:row>
                    <xdr:rowOff>38100</xdr:rowOff>
                  </from>
                  <to>
                    <xdr:col>13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9" name="Check Box 169">
              <controlPr defaultSize="0" autoFill="0" autoLine="0" autoPict="0">
                <anchor moveWithCells="1">
                  <from>
                    <xdr:col>13</xdr:col>
                    <xdr:colOff>388620</xdr:colOff>
                    <xdr:row>6</xdr:row>
                    <xdr:rowOff>38100</xdr:rowOff>
                  </from>
                  <to>
                    <xdr:col>14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0" name="Check Box 170">
              <controlPr defaultSize="0" autoFill="0" autoLine="0" autoPict="0">
                <anchor moveWithCells="1">
                  <from>
                    <xdr:col>14</xdr:col>
                    <xdr:colOff>388620</xdr:colOff>
                    <xdr:row>6</xdr:row>
                    <xdr:rowOff>38100</xdr:rowOff>
                  </from>
                  <to>
                    <xdr:col>15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1" name="Check Box 171">
              <controlPr defaultSize="0" autoFill="0" autoLine="0" autoPict="0">
                <anchor moveWithCells="1">
                  <from>
                    <xdr:col>15</xdr:col>
                    <xdr:colOff>388620</xdr:colOff>
                    <xdr:row>6</xdr:row>
                    <xdr:rowOff>38100</xdr:rowOff>
                  </from>
                  <to>
                    <xdr:col>16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2" name="Check Box 172">
              <controlPr defaultSize="0" autoFill="0" autoLine="0" autoPict="0">
                <anchor moveWithCells="1">
                  <from>
                    <xdr:col>16</xdr:col>
                    <xdr:colOff>388620</xdr:colOff>
                    <xdr:row>6</xdr:row>
                    <xdr:rowOff>38100</xdr:rowOff>
                  </from>
                  <to>
                    <xdr:col>17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3" name="Check Box 173">
              <controlPr defaultSize="0" autoFill="0" autoLine="0" autoPict="0">
                <anchor moveWithCells="1">
                  <from>
                    <xdr:col>17</xdr:col>
                    <xdr:colOff>388620</xdr:colOff>
                    <xdr:row>6</xdr:row>
                    <xdr:rowOff>38100</xdr:rowOff>
                  </from>
                  <to>
                    <xdr:col>18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4" name="Check Box 174">
              <controlPr defaultSize="0" autoFill="0" autoLine="0" autoPict="0">
                <anchor moveWithCells="1">
                  <from>
                    <xdr:col>18</xdr:col>
                    <xdr:colOff>388620</xdr:colOff>
                    <xdr:row>6</xdr:row>
                    <xdr:rowOff>38100</xdr:rowOff>
                  </from>
                  <to>
                    <xdr:col>19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5" name="Check Box 175">
              <controlPr defaultSize="0" autoFill="0" autoLine="0" autoPict="0">
                <anchor moveWithCells="1">
                  <from>
                    <xdr:col>19</xdr:col>
                    <xdr:colOff>388620</xdr:colOff>
                    <xdr:row>6</xdr:row>
                    <xdr:rowOff>38100</xdr:rowOff>
                  </from>
                  <to>
                    <xdr:col>20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6" name="Check Box 176">
              <controlPr defaultSize="0" autoFill="0" autoLine="0" autoPict="0">
                <anchor moveWithCells="1">
                  <from>
                    <xdr:col>20</xdr:col>
                    <xdr:colOff>388620</xdr:colOff>
                    <xdr:row>6</xdr:row>
                    <xdr:rowOff>38100</xdr:rowOff>
                  </from>
                  <to>
                    <xdr:col>21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7" name="Check Box 177">
              <controlPr defaultSize="0" autoFill="0" autoLine="0" autoPict="0">
                <anchor moveWithCells="1">
                  <from>
                    <xdr:col>21</xdr:col>
                    <xdr:colOff>388620</xdr:colOff>
                    <xdr:row>6</xdr:row>
                    <xdr:rowOff>38100</xdr:rowOff>
                  </from>
                  <to>
                    <xdr:col>22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8" name="Check Box 178">
              <controlPr defaultSize="0" autoFill="0" autoLine="0" autoPict="0">
                <anchor moveWithCells="1">
                  <from>
                    <xdr:col>22</xdr:col>
                    <xdr:colOff>388620</xdr:colOff>
                    <xdr:row>6</xdr:row>
                    <xdr:rowOff>38100</xdr:rowOff>
                  </from>
                  <to>
                    <xdr:col>23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9" name="Check Box 179">
              <controlPr defaultSize="0" autoFill="0" autoLine="0" autoPict="0">
                <anchor moveWithCells="1">
                  <from>
                    <xdr:col>23</xdr:col>
                    <xdr:colOff>388620</xdr:colOff>
                    <xdr:row>6</xdr:row>
                    <xdr:rowOff>38100</xdr:rowOff>
                  </from>
                  <to>
                    <xdr:col>24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0" name="Check Box 180">
              <controlPr defaultSize="0" autoFill="0" autoLine="0" autoPict="0">
                <anchor moveWithCells="1">
                  <from>
                    <xdr:col>24</xdr:col>
                    <xdr:colOff>388620</xdr:colOff>
                    <xdr:row>6</xdr:row>
                    <xdr:rowOff>38100</xdr:rowOff>
                  </from>
                  <to>
                    <xdr:col>25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1" name="Check Box 181">
              <controlPr defaultSize="0" autoFill="0" autoLine="0" autoPict="0">
                <anchor moveWithCells="1">
                  <from>
                    <xdr:col>25</xdr:col>
                    <xdr:colOff>388620</xdr:colOff>
                    <xdr:row>6</xdr:row>
                    <xdr:rowOff>38100</xdr:rowOff>
                  </from>
                  <to>
                    <xdr:col>26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2" name="Check Box 182">
              <controlPr defaultSize="0" autoFill="0" autoLine="0" autoPict="0">
                <anchor moveWithCells="1">
                  <from>
                    <xdr:col>26</xdr:col>
                    <xdr:colOff>388620</xdr:colOff>
                    <xdr:row>6</xdr:row>
                    <xdr:rowOff>38100</xdr:rowOff>
                  </from>
                  <to>
                    <xdr:col>27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3" name="Check Box 183">
              <controlPr defaultSize="0" autoFill="0" autoLine="0" autoPict="0">
                <anchor moveWithCells="1">
                  <from>
                    <xdr:col>27</xdr:col>
                    <xdr:colOff>388620</xdr:colOff>
                    <xdr:row>6</xdr:row>
                    <xdr:rowOff>38100</xdr:rowOff>
                  </from>
                  <to>
                    <xdr:col>28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4" name="Check Box 184">
              <controlPr defaultSize="0" autoFill="0" autoLine="0" autoPict="0">
                <anchor moveWithCells="1">
                  <from>
                    <xdr:col>28</xdr:col>
                    <xdr:colOff>388620</xdr:colOff>
                    <xdr:row>6</xdr:row>
                    <xdr:rowOff>38100</xdr:rowOff>
                  </from>
                  <to>
                    <xdr:col>29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5" name="Check Box 185">
              <controlPr defaultSize="0" autoFill="0" autoLine="0" autoPict="0">
                <anchor moveWithCells="1">
                  <from>
                    <xdr:col>29</xdr:col>
                    <xdr:colOff>388620</xdr:colOff>
                    <xdr:row>6</xdr:row>
                    <xdr:rowOff>38100</xdr:rowOff>
                  </from>
                  <to>
                    <xdr:col>30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6" name="Check Box 187">
              <controlPr defaultSize="0" autoFill="0" autoLine="0" autoPict="0">
                <anchor moveWithCells="1">
                  <from>
                    <xdr:col>0</xdr:col>
                    <xdr:colOff>655320</xdr:colOff>
                    <xdr:row>7</xdr:row>
                    <xdr:rowOff>38100</xdr:rowOff>
                  </from>
                  <to>
                    <xdr:col>1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7" name="Check Box 188">
              <controlPr defaultSize="0" autoFill="0" autoLine="0" autoPict="0">
                <anchor moveWithCells="1">
                  <from>
                    <xdr:col>1</xdr:col>
                    <xdr:colOff>388620</xdr:colOff>
                    <xdr:row>7</xdr:row>
                    <xdr:rowOff>38100</xdr:rowOff>
                  </from>
                  <to>
                    <xdr:col>2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8" name="Check Box 189">
              <controlPr defaultSize="0" autoFill="0" autoLine="0" autoPict="0">
                <anchor moveWithCells="1">
                  <from>
                    <xdr:col>2</xdr:col>
                    <xdr:colOff>388620</xdr:colOff>
                    <xdr:row>7</xdr:row>
                    <xdr:rowOff>38100</xdr:rowOff>
                  </from>
                  <to>
                    <xdr:col>3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9" name="Check Box 190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38100</xdr:rowOff>
                  </from>
                  <to>
                    <xdr:col>4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0" name="Check Box 191">
              <controlPr defaultSize="0" autoFill="0" autoLine="0" autoPict="0">
                <anchor moveWithCells="1">
                  <from>
                    <xdr:col>4</xdr:col>
                    <xdr:colOff>388620</xdr:colOff>
                    <xdr:row>7</xdr:row>
                    <xdr:rowOff>38100</xdr:rowOff>
                  </from>
                  <to>
                    <xdr:col>5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1" name="Check Box 192">
              <controlPr defaultSize="0" autoFill="0" autoLine="0" autoPict="0">
                <anchor moveWithCells="1">
                  <from>
                    <xdr:col>5</xdr:col>
                    <xdr:colOff>388620</xdr:colOff>
                    <xdr:row>7</xdr:row>
                    <xdr:rowOff>38100</xdr:rowOff>
                  </from>
                  <to>
                    <xdr:col>6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2" name="Check Box 193">
              <controlPr defaultSize="0" autoFill="0" autoLine="0" autoPict="0">
                <anchor moveWithCells="1">
                  <from>
                    <xdr:col>6</xdr:col>
                    <xdr:colOff>388620</xdr:colOff>
                    <xdr:row>7</xdr:row>
                    <xdr:rowOff>38100</xdr:rowOff>
                  </from>
                  <to>
                    <xdr:col>7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3" name="Check Box 194">
              <controlPr defaultSize="0" autoFill="0" autoLine="0" autoPict="0">
                <anchor moveWithCells="1">
                  <from>
                    <xdr:col>7</xdr:col>
                    <xdr:colOff>388620</xdr:colOff>
                    <xdr:row>7</xdr:row>
                    <xdr:rowOff>38100</xdr:rowOff>
                  </from>
                  <to>
                    <xdr:col>8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4" name="Check Box 195">
              <controlPr defaultSize="0" autoFill="0" autoLine="0" autoPict="0">
                <anchor moveWithCells="1">
                  <from>
                    <xdr:col>8</xdr:col>
                    <xdr:colOff>388620</xdr:colOff>
                    <xdr:row>7</xdr:row>
                    <xdr:rowOff>38100</xdr:rowOff>
                  </from>
                  <to>
                    <xdr:col>9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5" name="Check Box 196">
              <controlPr defaultSize="0" autoFill="0" autoLine="0" autoPict="0">
                <anchor moveWithCells="1">
                  <from>
                    <xdr:col>9</xdr:col>
                    <xdr:colOff>388620</xdr:colOff>
                    <xdr:row>7</xdr:row>
                    <xdr:rowOff>38100</xdr:rowOff>
                  </from>
                  <to>
                    <xdr:col>10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6" name="Check Box 197">
              <controlPr defaultSize="0" autoFill="0" autoLine="0" autoPict="0">
                <anchor moveWithCells="1">
                  <from>
                    <xdr:col>10</xdr:col>
                    <xdr:colOff>388620</xdr:colOff>
                    <xdr:row>7</xdr:row>
                    <xdr:rowOff>38100</xdr:rowOff>
                  </from>
                  <to>
                    <xdr:col>11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7" name="Check Box 198">
              <controlPr defaultSize="0" autoFill="0" autoLine="0" autoPict="0">
                <anchor moveWithCells="1">
                  <from>
                    <xdr:col>11</xdr:col>
                    <xdr:colOff>388620</xdr:colOff>
                    <xdr:row>7</xdr:row>
                    <xdr:rowOff>38100</xdr:rowOff>
                  </from>
                  <to>
                    <xdr:col>12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8" name="Check Box 199">
              <controlPr defaultSize="0" autoFill="0" autoLine="0" autoPict="0">
                <anchor moveWithCells="1">
                  <from>
                    <xdr:col>12</xdr:col>
                    <xdr:colOff>388620</xdr:colOff>
                    <xdr:row>7</xdr:row>
                    <xdr:rowOff>38100</xdr:rowOff>
                  </from>
                  <to>
                    <xdr:col>13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9" name="Check Box 200">
              <controlPr defaultSize="0" autoFill="0" autoLine="0" autoPict="0">
                <anchor moveWithCells="1">
                  <from>
                    <xdr:col>13</xdr:col>
                    <xdr:colOff>388620</xdr:colOff>
                    <xdr:row>7</xdr:row>
                    <xdr:rowOff>38100</xdr:rowOff>
                  </from>
                  <to>
                    <xdr:col>14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0" name="Check Box 201">
              <controlPr defaultSize="0" autoFill="0" autoLine="0" autoPict="0">
                <anchor moveWithCells="1">
                  <from>
                    <xdr:col>14</xdr:col>
                    <xdr:colOff>388620</xdr:colOff>
                    <xdr:row>7</xdr:row>
                    <xdr:rowOff>38100</xdr:rowOff>
                  </from>
                  <to>
                    <xdr:col>15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1" name="Check Box 202">
              <controlPr defaultSize="0" autoFill="0" autoLine="0" autoPict="0">
                <anchor moveWithCells="1">
                  <from>
                    <xdr:col>15</xdr:col>
                    <xdr:colOff>388620</xdr:colOff>
                    <xdr:row>7</xdr:row>
                    <xdr:rowOff>38100</xdr:rowOff>
                  </from>
                  <to>
                    <xdr:col>16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2" name="Check Box 203">
              <controlPr defaultSize="0" autoFill="0" autoLine="0" autoPict="0">
                <anchor moveWithCells="1">
                  <from>
                    <xdr:col>16</xdr:col>
                    <xdr:colOff>388620</xdr:colOff>
                    <xdr:row>7</xdr:row>
                    <xdr:rowOff>38100</xdr:rowOff>
                  </from>
                  <to>
                    <xdr:col>17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3" name="Check Box 204">
              <controlPr defaultSize="0" autoFill="0" autoLine="0" autoPict="0">
                <anchor moveWithCells="1">
                  <from>
                    <xdr:col>17</xdr:col>
                    <xdr:colOff>388620</xdr:colOff>
                    <xdr:row>7</xdr:row>
                    <xdr:rowOff>38100</xdr:rowOff>
                  </from>
                  <to>
                    <xdr:col>18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4" name="Check Box 205">
              <controlPr defaultSize="0" autoFill="0" autoLine="0" autoPict="0">
                <anchor moveWithCells="1">
                  <from>
                    <xdr:col>18</xdr:col>
                    <xdr:colOff>388620</xdr:colOff>
                    <xdr:row>7</xdr:row>
                    <xdr:rowOff>38100</xdr:rowOff>
                  </from>
                  <to>
                    <xdr:col>19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5" name="Check Box 206">
              <controlPr defaultSize="0" autoFill="0" autoLine="0" autoPict="0">
                <anchor moveWithCells="1">
                  <from>
                    <xdr:col>19</xdr:col>
                    <xdr:colOff>388620</xdr:colOff>
                    <xdr:row>7</xdr:row>
                    <xdr:rowOff>38100</xdr:rowOff>
                  </from>
                  <to>
                    <xdr:col>20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6" name="Check Box 207">
              <controlPr defaultSize="0" autoFill="0" autoLine="0" autoPict="0">
                <anchor moveWithCells="1">
                  <from>
                    <xdr:col>20</xdr:col>
                    <xdr:colOff>388620</xdr:colOff>
                    <xdr:row>7</xdr:row>
                    <xdr:rowOff>38100</xdr:rowOff>
                  </from>
                  <to>
                    <xdr:col>21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7" name="Check Box 208">
              <controlPr defaultSize="0" autoFill="0" autoLine="0" autoPict="0">
                <anchor moveWithCells="1">
                  <from>
                    <xdr:col>21</xdr:col>
                    <xdr:colOff>388620</xdr:colOff>
                    <xdr:row>7</xdr:row>
                    <xdr:rowOff>38100</xdr:rowOff>
                  </from>
                  <to>
                    <xdr:col>22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8" name="Check Box 209">
              <controlPr defaultSize="0" autoFill="0" autoLine="0" autoPict="0">
                <anchor moveWithCells="1">
                  <from>
                    <xdr:col>22</xdr:col>
                    <xdr:colOff>388620</xdr:colOff>
                    <xdr:row>7</xdr:row>
                    <xdr:rowOff>38100</xdr:rowOff>
                  </from>
                  <to>
                    <xdr:col>23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9" name="Check Box 210">
              <controlPr defaultSize="0" autoFill="0" autoLine="0" autoPict="0">
                <anchor moveWithCells="1">
                  <from>
                    <xdr:col>23</xdr:col>
                    <xdr:colOff>388620</xdr:colOff>
                    <xdr:row>7</xdr:row>
                    <xdr:rowOff>38100</xdr:rowOff>
                  </from>
                  <to>
                    <xdr:col>24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0" name="Check Box 211">
              <controlPr defaultSize="0" autoFill="0" autoLine="0" autoPict="0">
                <anchor moveWithCells="1">
                  <from>
                    <xdr:col>24</xdr:col>
                    <xdr:colOff>388620</xdr:colOff>
                    <xdr:row>7</xdr:row>
                    <xdr:rowOff>38100</xdr:rowOff>
                  </from>
                  <to>
                    <xdr:col>25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1" name="Check Box 212">
              <controlPr defaultSize="0" autoFill="0" autoLine="0" autoPict="0">
                <anchor moveWithCells="1">
                  <from>
                    <xdr:col>25</xdr:col>
                    <xdr:colOff>388620</xdr:colOff>
                    <xdr:row>7</xdr:row>
                    <xdr:rowOff>38100</xdr:rowOff>
                  </from>
                  <to>
                    <xdr:col>26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2" name="Check Box 213">
              <controlPr defaultSize="0" autoFill="0" autoLine="0" autoPict="0">
                <anchor moveWithCells="1">
                  <from>
                    <xdr:col>26</xdr:col>
                    <xdr:colOff>388620</xdr:colOff>
                    <xdr:row>7</xdr:row>
                    <xdr:rowOff>38100</xdr:rowOff>
                  </from>
                  <to>
                    <xdr:col>27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3" name="Check Box 214">
              <controlPr defaultSize="0" autoFill="0" autoLine="0" autoPict="0">
                <anchor moveWithCells="1">
                  <from>
                    <xdr:col>27</xdr:col>
                    <xdr:colOff>388620</xdr:colOff>
                    <xdr:row>7</xdr:row>
                    <xdr:rowOff>38100</xdr:rowOff>
                  </from>
                  <to>
                    <xdr:col>28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4" name="Check Box 215">
              <controlPr defaultSize="0" autoFill="0" autoLine="0" autoPict="0">
                <anchor moveWithCells="1">
                  <from>
                    <xdr:col>28</xdr:col>
                    <xdr:colOff>388620</xdr:colOff>
                    <xdr:row>7</xdr:row>
                    <xdr:rowOff>38100</xdr:rowOff>
                  </from>
                  <to>
                    <xdr:col>29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5" name="Check Box 216">
              <controlPr defaultSize="0" autoFill="0" autoLine="0" autoPict="0">
                <anchor moveWithCells="1">
                  <from>
                    <xdr:col>29</xdr:col>
                    <xdr:colOff>388620</xdr:colOff>
                    <xdr:row>7</xdr:row>
                    <xdr:rowOff>38100</xdr:rowOff>
                  </from>
                  <to>
                    <xdr:col>30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6" name="Check Box 217">
              <controlPr defaultSize="0" autoFill="0" autoLine="0" autoPict="0">
                <anchor moveWithCells="1">
                  <from>
                    <xdr:col>30</xdr:col>
                    <xdr:colOff>388620</xdr:colOff>
                    <xdr:row>7</xdr:row>
                    <xdr:rowOff>38100</xdr:rowOff>
                  </from>
                  <to>
                    <xdr:col>31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7" name="Check Box 218">
              <controlPr defaultSize="0" autoFill="0" autoLine="0" autoPict="0">
                <anchor moveWithCells="1">
                  <from>
                    <xdr:col>0</xdr:col>
                    <xdr:colOff>655320</xdr:colOff>
                    <xdr:row>8</xdr:row>
                    <xdr:rowOff>38100</xdr:rowOff>
                  </from>
                  <to>
                    <xdr:col>1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8" name="Check Box 219">
              <controlPr defaultSize="0" autoFill="0" autoLine="0" autoPict="0">
                <anchor moveWithCells="1">
                  <from>
                    <xdr:col>1</xdr:col>
                    <xdr:colOff>388620</xdr:colOff>
                    <xdr:row>8</xdr:row>
                    <xdr:rowOff>38100</xdr:rowOff>
                  </from>
                  <to>
                    <xdr:col>2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9" name="Check Box 220">
              <controlPr defaultSize="0" autoFill="0" autoLine="0" autoPict="0">
                <anchor moveWithCells="1">
                  <from>
                    <xdr:col>2</xdr:col>
                    <xdr:colOff>388620</xdr:colOff>
                    <xdr:row>8</xdr:row>
                    <xdr:rowOff>38100</xdr:rowOff>
                  </from>
                  <to>
                    <xdr:col>3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0" name="Check Box 221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38100</xdr:rowOff>
                  </from>
                  <to>
                    <xdr:col>4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1" name="Check Box 222">
              <controlPr defaultSize="0" autoFill="0" autoLine="0" autoPict="0">
                <anchor moveWithCells="1">
                  <from>
                    <xdr:col>4</xdr:col>
                    <xdr:colOff>388620</xdr:colOff>
                    <xdr:row>8</xdr:row>
                    <xdr:rowOff>38100</xdr:rowOff>
                  </from>
                  <to>
                    <xdr:col>5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2" name="Check Box 223">
              <controlPr defaultSize="0" autoFill="0" autoLine="0" autoPict="0">
                <anchor moveWithCells="1">
                  <from>
                    <xdr:col>5</xdr:col>
                    <xdr:colOff>388620</xdr:colOff>
                    <xdr:row>8</xdr:row>
                    <xdr:rowOff>38100</xdr:rowOff>
                  </from>
                  <to>
                    <xdr:col>6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3" name="Check Box 224">
              <controlPr defaultSize="0" autoFill="0" autoLine="0" autoPict="0">
                <anchor moveWithCells="1">
                  <from>
                    <xdr:col>6</xdr:col>
                    <xdr:colOff>388620</xdr:colOff>
                    <xdr:row>8</xdr:row>
                    <xdr:rowOff>38100</xdr:rowOff>
                  </from>
                  <to>
                    <xdr:col>7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4" name="Check Box 225">
              <controlPr defaultSize="0" autoFill="0" autoLine="0" autoPict="0">
                <anchor moveWithCells="1">
                  <from>
                    <xdr:col>7</xdr:col>
                    <xdr:colOff>388620</xdr:colOff>
                    <xdr:row>8</xdr:row>
                    <xdr:rowOff>38100</xdr:rowOff>
                  </from>
                  <to>
                    <xdr:col>8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5" name="Check Box 226">
              <controlPr defaultSize="0" autoFill="0" autoLine="0" autoPict="0">
                <anchor moveWithCells="1">
                  <from>
                    <xdr:col>8</xdr:col>
                    <xdr:colOff>388620</xdr:colOff>
                    <xdr:row>8</xdr:row>
                    <xdr:rowOff>38100</xdr:rowOff>
                  </from>
                  <to>
                    <xdr:col>9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6" name="Check Box 227">
              <controlPr defaultSize="0" autoFill="0" autoLine="0" autoPict="0">
                <anchor moveWithCells="1">
                  <from>
                    <xdr:col>9</xdr:col>
                    <xdr:colOff>388620</xdr:colOff>
                    <xdr:row>8</xdr:row>
                    <xdr:rowOff>38100</xdr:rowOff>
                  </from>
                  <to>
                    <xdr:col>10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7" name="Check Box 228">
              <controlPr defaultSize="0" autoFill="0" autoLine="0" autoPict="0">
                <anchor moveWithCells="1">
                  <from>
                    <xdr:col>10</xdr:col>
                    <xdr:colOff>388620</xdr:colOff>
                    <xdr:row>8</xdr:row>
                    <xdr:rowOff>38100</xdr:rowOff>
                  </from>
                  <to>
                    <xdr:col>11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8" name="Check Box 229">
              <controlPr defaultSize="0" autoFill="0" autoLine="0" autoPict="0">
                <anchor moveWithCells="1">
                  <from>
                    <xdr:col>11</xdr:col>
                    <xdr:colOff>388620</xdr:colOff>
                    <xdr:row>8</xdr:row>
                    <xdr:rowOff>38100</xdr:rowOff>
                  </from>
                  <to>
                    <xdr:col>12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9" name="Check Box 230">
              <controlPr defaultSize="0" autoFill="0" autoLine="0" autoPict="0">
                <anchor moveWithCells="1">
                  <from>
                    <xdr:col>12</xdr:col>
                    <xdr:colOff>388620</xdr:colOff>
                    <xdr:row>8</xdr:row>
                    <xdr:rowOff>38100</xdr:rowOff>
                  </from>
                  <to>
                    <xdr:col>13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0" name="Check Box 231">
              <controlPr defaultSize="0" autoFill="0" autoLine="0" autoPict="0">
                <anchor moveWithCells="1">
                  <from>
                    <xdr:col>13</xdr:col>
                    <xdr:colOff>388620</xdr:colOff>
                    <xdr:row>8</xdr:row>
                    <xdr:rowOff>38100</xdr:rowOff>
                  </from>
                  <to>
                    <xdr:col>14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1" name="Check Box 232">
              <controlPr defaultSize="0" autoFill="0" autoLine="0" autoPict="0">
                <anchor moveWithCells="1">
                  <from>
                    <xdr:col>14</xdr:col>
                    <xdr:colOff>388620</xdr:colOff>
                    <xdr:row>8</xdr:row>
                    <xdr:rowOff>38100</xdr:rowOff>
                  </from>
                  <to>
                    <xdr:col>15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2" name="Check Box 233">
              <controlPr defaultSize="0" autoFill="0" autoLine="0" autoPict="0">
                <anchor moveWithCells="1">
                  <from>
                    <xdr:col>15</xdr:col>
                    <xdr:colOff>388620</xdr:colOff>
                    <xdr:row>8</xdr:row>
                    <xdr:rowOff>38100</xdr:rowOff>
                  </from>
                  <to>
                    <xdr:col>16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3" name="Check Box 234">
              <controlPr defaultSize="0" autoFill="0" autoLine="0" autoPict="0">
                <anchor moveWithCells="1">
                  <from>
                    <xdr:col>16</xdr:col>
                    <xdr:colOff>388620</xdr:colOff>
                    <xdr:row>8</xdr:row>
                    <xdr:rowOff>38100</xdr:rowOff>
                  </from>
                  <to>
                    <xdr:col>17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4" name="Check Box 235">
              <controlPr defaultSize="0" autoFill="0" autoLine="0" autoPict="0">
                <anchor moveWithCells="1">
                  <from>
                    <xdr:col>17</xdr:col>
                    <xdr:colOff>388620</xdr:colOff>
                    <xdr:row>8</xdr:row>
                    <xdr:rowOff>38100</xdr:rowOff>
                  </from>
                  <to>
                    <xdr:col>18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5" name="Check Box 236">
              <controlPr defaultSize="0" autoFill="0" autoLine="0" autoPict="0">
                <anchor moveWithCells="1">
                  <from>
                    <xdr:col>18</xdr:col>
                    <xdr:colOff>388620</xdr:colOff>
                    <xdr:row>8</xdr:row>
                    <xdr:rowOff>38100</xdr:rowOff>
                  </from>
                  <to>
                    <xdr:col>19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6" name="Check Box 237">
              <controlPr defaultSize="0" autoFill="0" autoLine="0" autoPict="0">
                <anchor moveWithCells="1">
                  <from>
                    <xdr:col>19</xdr:col>
                    <xdr:colOff>388620</xdr:colOff>
                    <xdr:row>8</xdr:row>
                    <xdr:rowOff>38100</xdr:rowOff>
                  </from>
                  <to>
                    <xdr:col>20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7" name="Check Box 238">
              <controlPr defaultSize="0" autoFill="0" autoLine="0" autoPict="0">
                <anchor moveWithCells="1">
                  <from>
                    <xdr:col>20</xdr:col>
                    <xdr:colOff>388620</xdr:colOff>
                    <xdr:row>8</xdr:row>
                    <xdr:rowOff>38100</xdr:rowOff>
                  </from>
                  <to>
                    <xdr:col>21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8" name="Check Box 239">
              <controlPr defaultSize="0" autoFill="0" autoLine="0" autoPict="0">
                <anchor moveWithCells="1">
                  <from>
                    <xdr:col>21</xdr:col>
                    <xdr:colOff>388620</xdr:colOff>
                    <xdr:row>8</xdr:row>
                    <xdr:rowOff>38100</xdr:rowOff>
                  </from>
                  <to>
                    <xdr:col>22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9" name="Check Box 240">
              <controlPr defaultSize="0" autoFill="0" autoLine="0" autoPict="0">
                <anchor moveWithCells="1">
                  <from>
                    <xdr:col>22</xdr:col>
                    <xdr:colOff>388620</xdr:colOff>
                    <xdr:row>8</xdr:row>
                    <xdr:rowOff>38100</xdr:rowOff>
                  </from>
                  <to>
                    <xdr:col>23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0" name="Check Box 241">
              <controlPr defaultSize="0" autoFill="0" autoLine="0" autoPict="0">
                <anchor moveWithCells="1">
                  <from>
                    <xdr:col>23</xdr:col>
                    <xdr:colOff>388620</xdr:colOff>
                    <xdr:row>8</xdr:row>
                    <xdr:rowOff>38100</xdr:rowOff>
                  </from>
                  <to>
                    <xdr:col>24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1" name="Check Box 242">
              <controlPr defaultSize="0" autoFill="0" autoLine="0" autoPict="0">
                <anchor moveWithCells="1">
                  <from>
                    <xdr:col>24</xdr:col>
                    <xdr:colOff>388620</xdr:colOff>
                    <xdr:row>8</xdr:row>
                    <xdr:rowOff>38100</xdr:rowOff>
                  </from>
                  <to>
                    <xdr:col>25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2" name="Check Box 243">
              <controlPr defaultSize="0" autoFill="0" autoLine="0" autoPict="0">
                <anchor moveWithCells="1">
                  <from>
                    <xdr:col>25</xdr:col>
                    <xdr:colOff>388620</xdr:colOff>
                    <xdr:row>8</xdr:row>
                    <xdr:rowOff>38100</xdr:rowOff>
                  </from>
                  <to>
                    <xdr:col>26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3" name="Check Box 244">
              <controlPr defaultSize="0" autoFill="0" autoLine="0" autoPict="0">
                <anchor moveWithCells="1">
                  <from>
                    <xdr:col>26</xdr:col>
                    <xdr:colOff>388620</xdr:colOff>
                    <xdr:row>8</xdr:row>
                    <xdr:rowOff>38100</xdr:rowOff>
                  </from>
                  <to>
                    <xdr:col>27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4" name="Check Box 245">
              <controlPr defaultSize="0" autoFill="0" autoLine="0" autoPict="0">
                <anchor moveWithCells="1">
                  <from>
                    <xdr:col>27</xdr:col>
                    <xdr:colOff>388620</xdr:colOff>
                    <xdr:row>8</xdr:row>
                    <xdr:rowOff>38100</xdr:rowOff>
                  </from>
                  <to>
                    <xdr:col>28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5" name="Check Box 246">
              <controlPr defaultSize="0" autoFill="0" autoLine="0" autoPict="0">
                <anchor moveWithCells="1">
                  <from>
                    <xdr:col>28</xdr:col>
                    <xdr:colOff>388620</xdr:colOff>
                    <xdr:row>8</xdr:row>
                    <xdr:rowOff>38100</xdr:rowOff>
                  </from>
                  <to>
                    <xdr:col>29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6" name="Check Box 247">
              <controlPr defaultSize="0" autoFill="0" autoLine="0" autoPict="0">
                <anchor moveWithCells="1">
                  <from>
                    <xdr:col>29</xdr:col>
                    <xdr:colOff>388620</xdr:colOff>
                    <xdr:row>8</xdr:row>
                    <xdr:rowOff>38100</xdr:rowOff>
                  </from>
                  <to>
                    <xdr:col>30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7" name="Check Box 248">
              <controlPr defaultSize="0" autoFill="0" autoLine="0" autoPict="0">
                <anchor moveWithCells="1">
                  <from>
                    <xdr:col>30</xdr:col>
                    <xdr:colOff>388620</xdr:colOff>
                    <xdr:row>8</xdr:row>
                    <xdr:rowOff>38100</xdr:rowOff>
                  </from>
                  <to>
                    <xdr:col>31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8" name="Check Box 249">
              <controlPr defaultSize="0" autoFill="0" autoLine="0" autoPict="0">
                <anchor moveWithCells="1">
                  <from>
                    <xdr:col>0</xdr:col>
                    <xdr:colOff>655320</xdr:colOff>
                    <xdr:row>9</xdr:row>
                    <xdr:rowOff>38100</xdr:rowOff>
                  </from>
                  <to>
                    <xdr:col>1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9" name="Check Box 250">
              <controlPr defaultSize="0" autoFill="0" autoLine="0" autoPict="0">
                <anchor moveWithCells="1">
                  <from>
                    <xdr:col>1</xdr:col>
                    <xdr:colOff>388620</xdr:colOff>
                    <xdr:row>9</xdr:row>
                    <xdr:rowOff>38100</xdr:rowOff>
                  </from>
                  <to>
                    <xdr:col>2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0" name="Check Box 251">
              <controlPr defaultSize="0" autoFill="0" autoLine="0" autoPict="0">
                <anchor moveWithCells="1">
                  <from>
                    <xdr:col>2</xdr:col>
                    <xdr:colOff>388620</xdr:colOff>
                    <xdr:row>9</xdr:row>
                    <xdr:rowOff>38100</xdr:rowOff>
                  </from>
                  <to>
                    <xdr:col>3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1" name="Check Box 252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38100</xdr:rowOff>
                  </from>
                  <to>
                    <xdr:col>4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2" name="Check Box 253">
              <controlPr defaultSize="0" autoFill="0" autoLine="0" autoPict="0">
                <anchor moveWithCells="1">
                  <from>
                    <xdr:col>4</xdr:col>
                    <xdr:colOff>388620</xdr:colOff>
                    <xdr:row>9</xdr:row>
                    <xdr:rowOff>38100</xdr:rowOff>
                  </from>
                  <to>
                    <xdr:col>5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3" name="Check Box 254">
              <controlPr defaultSize="0" autoFill="0" autoLine="0" autoPict="0">
                <anchor moveWithCells="1">
                  <from>
                    <xdr:col>5</xdr:col>
                    <xdr:colOff>388620</xdr:colOff>
                    <xdr:row>9</xdr:row>
                    <xdr:rowOff>38100</xdr:rowOff>
                  </from>
                  <to>
                    <xdr:col>6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4" name="Check Box 255">
              <controlPr defaultSize="0" autoFill="0" autoLine="0" autoPict="0">
                <anchor moveWithCells="1">
                  <from>
                    <xdr:col>6</xdr:col>
                    <xdr:colOff>388620</xdr:colOff>
                    <xdr:row>9</xdr:row>
                    <xdr:rowOff>38100</xdr:rowOff>
                  </from>
                  <to>
                    <xdr:col>7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5" name="Check Box 256">
              <controlPr defaultSize="0" autoFill="0" autoLine="0" autoPict="0">
                <anchor moveWithCells="1">
                  <from>
                    <xdr:col>7</xdr:col>
                    <xdr:colOff>388620</xdr:colOff>
                    <xdr:row>9</xdr:row>
                    <xdr:rowOff>38100</xdr:rowOff>
                  </from>
                  <to>
                    <xdr:col>8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6" name="Check Box 257">
              <controlPr defaultSize="0" autoFill="0" autoLine="0" autoPict="0">
                <anchor moveWithCells="1">
                  <from>
                    <xdr:col>8</xdr:col>
                    <xdr:colOff>388620</xdr:colOff>
                    <xdr:row>9</xdr:row>
                    <xdr:rowOff>38100</xdr:rowOff>
                  </from>
                  <to>
                    <xdr:col>9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7" name="Check Box 258">
              <controlPr defaultSize="0" autoFill="0" autoLine="0" autoPict="0">
                <anchor moveWithCells="1">
                  <from>
                    <xdr:col>9</xdr:col>
                    <xdr:colOff>388620</xdr:colOff>
                    <xdr:row>9</xdr:row>
                    <xdr:rowOff>38100</xdr:rowOff>
                  </from>
                  <to>
                    <xdr:col>10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8" name="Check Box 259">
              <controlPr defaultSize="0" autoFill="0" autoLine="0" autoPict="0">
                <anchor moveWithCells="1">
                  <from>
                    <xdr:col>10</xdr:col>
                    <xdr:colOff>388620</xdr:colOff>
                    <xdr:row>9</xdr:row>
                    <xdr:rowOff>38100</xdr:rowOff>
                  </from>
                  <to>
                    <xdr:col>11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9" name="Check Box 260">
              <controlPr defaultSize="0" autoFill="0" autoLine="0" autoPict="0">
                <anchor moveWithCells="1">
                  <from>
                    <xdr:col>11</xdr:col>
                    <xdr:colOff>388620</xdr:colOff>
                    <xdr:row>9</xdr:row>
                    <xdr:rowOff>38100</xdr:rowOff>
                  </from>
                  <to>
                    <xdr:col>12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0" name="Check Box 261">
              <controlPr defaultSize="0" autoFill="0" autoLine="0" autoPict="0">
                <anchor moveWithCells="1">
                  <from>
                    <xdr:col>12</xdr:col>
                    <xdr:colOff>388620</xdr:colOff>
                    <xdr:row>9</xdr:row>
                    <xdr:rowOff>38100</xdr:rowOff>
                  </from>
                  <to>
                    <xdr:col>13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1" name="Check Box 262">
              <controlPr defaultSize="0" autoFill="0" autoLine="0" autoPict="0">
                <anchor moveWithCells="1">
                  <from>
                    <xdr:col>13</xdr:col>
                    <xdr:colOff>388620</xdr:colOff>
                    <xdr:row>9</xdr:row>
                    <xdr:rowOff>38100</xdr:rowOff>
                  </from>
                  <to>
                    <xdr:col>14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2" name="Check Box 263">
              <controlPr defaultSize="0" autoFill="0" autoLine="0" autoPict="0">
                <anchor moveWithCells="1">
                  <from>
                    <xdr:col>14</xdr:col>
                    <xdr:colOff>388620</xdr:colOff>
                    <xdr:row>9</xdr:row>
                    <xdr:rowOff>38100</xdr:rowOff>
                  </from>
                  <to>
                    <xdr:col>15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3" name="Check Box 264">
              <controlPr defaultSize="0" autoFill="0" autoLine="0" autoPict="0">
                <anchor moveWithCells="1">
                  <from>
                    <xdr:col>15</xdr:col>
                    <xdr:colOff>388620</xdr:colOff>
                    <xdr:row>9</xdr:row>
                    <xdr:rowOff>38100</xdr:rowOff>
                  </from>
                  <to>
                    <xdr:col>16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4" name="Check Box 265">
              <controlPr defaultSize="0" autoFill="0" autoLine="0" autoPict="0">
                <anchor moveWithCells="1">
                  <from>
                    <xdr:col>16</xdr:col>
                    <xdr:colOff>388620</xdr:colOff>
                    <xdr:row>9</xdr:row>
                    <xdr:rowOff>38100</xdr:rowOff>
                  </from>
                  <to>
                    <xdr:col>17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5" name="Check Box 266">
              <controlPr defaultSize="0" autoFill="0" autoLine="0" autoPict="0">
                <anchor moveWithCells="1">
                  <from>
                    <xdr:col>17</xdr:col>
                    <xdr:colOff>388620</xdr:colOff>
                    <xdr:row>9</xdr:row>
                    <xdr:rowOff>38100</xdr:rowOff>
                  </from>
                  <to>
                    <xdr:col>18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6" name="Check Box 267">
              <controlPr defaultSize="0" autoFill="0" autoLine="0" autoPict="0">
                <anchor moveWithCells="1">
                  <from>
                    <xdr:col>18</xdr:col>
                    <xdr:colOff>388620</xdr:colOff>
                    <xdr:row>9</xdr:row>
                    <xdr:rowOff>38100</xdr:rowOff>
                  </from>
                  <to>
                    <xdr:col>19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7" name="Check Box 268">
              <controlPr defaultSize="0" autoFill="0" autoLine="0" autoPict="0">
                <anchor moveWithCells="1">
                  <from>
                    <xdr:col>19</xdr:col>
                    <xdr:colOff>388620</xdr:colOff>
                    <xdr:row>9</xdr:row>
                    <xdr:rowOff>38100</xdr:rowOff>
                  </from>
                  <to>
                    <xdr:col>20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8" name="Check Box 269">
              <controlPr defaultSize="0" autoFill="0" autoLine="0" autoPict="0">
                <anchor moveWithCells="1">
                  <from>
                    <xdr:col>20</xdr:col>
                    <xdr:colOff>388620</xdr:colOff>
                    <xdr:row>9</xdr:row>
                    <xdr:rowOff>38100</xdr:rowOff>
                  </from>
                  <to>
                    <xdr:col>21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9" name="Check Box 270">
              <controlPr defaultSize="0" autoFill="0" autoLine="0" autoPict="0">
                <anchor moveWithCells="1">
                  <from>
                    <xdr:col>21</xdr:col>
                    <xdr:colOff>388620</xdr:colOff>
                    <xdr:row>9</xdr:row>
                    <xdr:rowOff>38100</xdr:rowOff>
                  </from>
                  <to>
                    <xdr:col>22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0" name="Check Box 271">
              <controlPr defaultSize="0" autoFill="0" autoLine="0" autoPict="0">
                <anchor moveWithCells="1">
                  <from>
                    <xdr:col>22</xdr:col>
                    <xdr:colOff>388620</xdr:colOff>
                    <xdr:row>9</xdr:row>
                    <xdr:rowOff>38100</xdr:rowOff>
                  </from>
                  <to>
                    <xdr:col>23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1" name="Check Box 272">
              <controlPr defaultSize="0" autoFill="0" autoLine="0" autoPict="0">
                <anchor moveWithCells="1">
                  <from>
                    <xdr:col>23</xdr:col>
                    <xdr:colOff>388620</xdr:colOff>
                    <xdr:row>9</xdr:row>
                    <xdr:rowOff>38100</xdr:rowOff>
                  </from>
                  <to>
                    <xdr:col>24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2" name="Check Box 273">
              <controlPr defaultSize="0" autoFill="0" autoLine="0" autoPict="0">
                <anchor moveWithCells="1">
                  <from>
                    <xdr:col>24</xdr:col>
                    <xdr:colOff>388620</xdr:colOff>
                    <xdr:row>9</xdr:row>
                    <xdr:rowOff>38100</xdr:rowOff>
                  </from>
                  <to>
                    <xdr:col>25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3" name="Check Box 274">
              <controlPr defaultSize="0" autoFill="0" autoLine="0" autoPict="0">
                <anchor moveWithCells="1">
                  <from>
                    <xdr:col>25</xdr:col>
                    <xdr:colOff>388620</xdr:colOff>
                    <xdr:row>9</xdr:row>
                    <xdr:rowOff>38100</xdr:rowOff>
                  </from>
                  <to>
                    <xdr:col>26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4" name="Check Box 275">
              <controlPr defaultSize="0" autoFill="0" autoLine="0" autoPict="0">
                <anchor moveWithCells="1">
                  <from>
                    <xdr:col>26</xdr:col>
                    <xdr:colOff>388620</xdr:colOff>
                    <xdr:row>9</xdr:row>
                    <xdr:rowOff>38100</xdr:rowOff>
                  </from>
                  <to>
                    <xdr:col>27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5" name="Check Box 276">
              <controlPr defaultSize="0" autoFill="0" autoLine="0" autoPict="0">
                <anchor moveWithCells="1">
                  <from>
                    <xdr:col>27</xdr:col>
                    <xdr:colOff>388620</xdr:colOff>
                    <xdr:row>9</xdr:row>
                    <xdr:rowOff>38100</xdr:rowOff>
                  </from>
                  <to>
                    <xdr:col>28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6" name="Check Box 277">
              <controlPr defaultSize="0" autoFill="0" autoLine="0" autoPict="0">
                <anchor moveWithCells="1">
                  <from>
                    <xdr:col>28</xdr:col>
                    <xdr:colOff>388620</xdr:colOff>
                    <xdr:row>9</xdr:row>
                    <xdr:rowOff>38100</xdr:rowOff>
                  </from>
                  <to>
                    <xdr:col>29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7" name="Check Box 278">
              <controlPr defaultSize="0" autoFill="0" autoLine="0" autoPict="0">
                <anchor moveWithCells="1">
                  <from>
                    <xdr:col>29</xdr:col>
                    <xdr:colOff>388620</xdr:colOff>
                    <xdr:row>9</xdr:row>
                    <xdr:rowOff>38100</xdr:rowOff>
                  </from>
                  <to>
                    <xdr:col>30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8" name="Check Box 280">
              <controlPr defaultSize="0" autoFill="0" autoLine="0" autoPict="0">
                <anchor moveWithCells="1">
                  <from>
                    <xdr:col>0</xdr:col>
                    <xdr:colOff>655320</xdr:colOff>
                    <xdr:row>10</xdr:row>
                    <xdr:rowOff>38100</xdr:rowOff>
                  </from>
                  <to>
                    <xdr:col>1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9" name="Check Box 281">
              <controlPr defaultSize="0" autoFill="0" autoLine="0" autoPict="0">
                <anchor moveWithCells="1">
                  <from>
                    <xdr:col>1</xdr:col>
                    <xdr:colOff>388620</xdr:colOff>
                    <xdr:row>10</xdr:row>
                    <xdr:rowOff>38100</xdr:rowOff>
                  </from>
                  <to>
                    <xdr:col>2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0" name="Check Box 282">
              <controlPr defaultSize="0" autoFill="0" autoLine="0" autoPict="0">
                <anchor moveWithCells="1">
                  <from>
                    <xdr:col>2</xdr:col>
                    <xdr:colOff>388620</xdr:colOff>
                    <xdr:row>10</xdr:row>
                    <xdr:rowOff>38100</xdr:rowOff>
                  </from>
                  <to>
                    <xdr:col>3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1" name="Check Box 283">
              <controlPr defaultSize="0" autoFill="0" autoLine="0" autoPict="0">
                <anchor moveWithCells="1">
                  <from>
                    <xdr:col>3</xdr:col>
                    <xdr:colOff>388620</xdr:colOff>
                    <xdr:row>10</xdr:row>
                    <xdr:rowOff>38100</xdr:rowOff>
                  </from>
                  <to>
                    <xdr:col>4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2" name="Check Box 284">
              <controlPr defaultSize="0" autoFill="0" autoLine="0" autoPict="0">
                <anchor moveWithCells="1">
                  <from>
                    <xdr:col>4</xdr:col>
                    <xdr:colOff>388620</xdr:colOff>
                    <xdr:row>10</xdr:row>
                    <xdr:rowOff>38100</xdr:rowOff>
                  </from>
                  <to>
                    <xdr:col>5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3" name="Check Box 285">
              <controlPr defaultSize="0" autoFill="0" autoLine="0" autoPict="0">
                <anchor moveWithCells="1">
                  <from>
                    <xdr:col>5</xdr:col>
                    <xdr:colOff>388620</xdr:colOff>
                    <xdr:row>10</xdr:row>
                    <xdr:rowOff>38100</xdr:rowOff>
                  </from>
                  <to>
                    <xdr:col>6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4" name="Check Box 286">
              <controlPr defaultSize="0" autoFill="0" autoLine="0" autoPict="0">
                <anchor moveWithCells="1">
                  <from>
                    <xdr:col>6</xdr:col>
                    <xdr:colOff>388620</xdr:colOff>
                    <xdr:row>10</xdr:row>
                    <xdr:rowOff>38100</xdr:rowOff>
                  </from>
                  <to>
                    <xdr:col>7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5" name="Check Box 287">
              <controlPr defaultSize="0" autoFill="0" autoLine="0" autoPict="0">
                <anchor moveWithCells="1">
                  <from>
                    <xdr:col>7</xdr:col>
                    <xdr:colOff>388620</xdr:colOff>
                    <xdr:row>10</xdr:row>
                    <xdr:rowOff>38100</xdr:rowOff>
                  </from>
                  <to>
                    <xdr:col>8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6" name="Check Box 288">
              <controlPr defaultSize="0" autoFill="0" autoLine="0" autoPict="0">
                <anchor moveWithCells="1">
                  <from>
                    <xdr:col>8</xdr:col>
                    <xdr:colOff>388620</xdr:colOff>
                    <xdr:row>10</xdr:row>
                    <xdr:rowOff>38100</xdr:rowOff>
                  </from>
                  <to>
                    <xdr:col>9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7" name="Check Box 289">
              <controlPr defaultSize="0" autoFill="0" autoLine="0" autoPict="0">
                <anchor moveWithCells="1">
                  <from>
                    <xdr:col>9</xdr:col>
                    <xdr:colOff>388620</xdr:colOff>
                    <xdr:row>10</xdr:row>
                    <xdr:rowOff>38100</xdr:rowOff>
                  </from>
                  <to>
                    <xdr:col>10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88" name="Check Box 290">
              <controlPr defaultSize="0" autoFill="0" autoLine="0" autoPict="0">
                <anchor moveWithCells="1">
                  <from>
                    <xdr:col>10</xdr:col>
                    <xdr:colOff>388620</xdr:colOff>
                    <xdr:row>10</xdr:row>
                    <xdr:rowOff>38100</xdr:rowOff>
                  </from>
                  <to>
                    <xdr:col>11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89" name="Check Box 291">
              <controlPr defaultSize="0" autoFill="0" autoLine="0" autoPict="0">
                <anchor moveWithCells="1">
                  <from>
                    <xdr:col>11</xdr:col>
                    <xdr:colOff>388620</xdr:colOff>
                    <xdr:row>10</xdr:row>
                    <xdr:rowOff>38100</xdr:rowOff>
                  </from>
                  <to>
                    <xdr:col>12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0" name="Check Box 292">
              <controlPr defaultSize="0" autoFill="0" autoLine="0" autoPict="0">
                <anchor moveWithCells="1">
                  <from>
                    <xdr:col>12</xdr:col>
                    <xdr:colOff>388620</xdr:colOff>
                    <xdr:row>10</xdr:row>
                    <xdr:rowOff>38100</xdr:rowOff>
                  </from>
                  <to>
                    <xdr:col>13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1" name="Check Box 293">
              <controlPr defaultSize="0" autoFill="0" autoLine="0" autoPict="0">
                <anchor moveWithCells="1">
                  <from>
                    <xdr:col>13</xdr:col>
                    <xdr:colOff>388620</xdr:colOff>
                    <xdr:row>10</xdr:row>
                    <xdr:rowOff>38100</xdr:rowOff>
                  </from>
                  <to>
                    <xdr:col>14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2" name="Check Box 294">
              <controlPr defaultSize="0" autoFill="0" autoLine="0" autoPict="0">
                <anchor moveWithCells="1">
                  <from>
                    <xdr:col>14</xdr:col>
                    <xdr:colOff>388620</xdr:colOff>
                    <xdr:row>10</xdr:row>
                    <xdr:rowOff>38100</xdr:rowOff>
                  </from>
                  <to>
                    <xdr:col>15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3" name="Check Box 295">
              <controlPr defaultSize="0" autoFill="0" autoLine="0" autoPict="0">
                <anchor moveWithCells="1">
                  <from>
                    <xdr:col>15</xdr:col>
                    <xdr:colOff>388620</xdr:colOff>
                    <xdr:row>10</xdr:row>
                    <xdr:rowOff>38100</xdr:rowOff>
                  </from>
                  <to>
                    <xdr:col>16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4" name="Check Box 296">
              <controlPr defaultSize="0" autoFill="0" autoLine="0" autoPict="0">
                <anchor moveWithCells="1">
                  <from>
                    <xdr:col>16</xdr:col>
                    <xdr:colOff>388620</xdr:colOff>
                    <xdr:row>10</xdr:row>
                    <xdr:rowOff>38100</xdr:rowOff>
                  </from>
                  <to>
                    <xdr:col>17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5" name="Check Box 297">
              <controlPr defaultSize="0" autoFill="0" autoLine="0" autoPict="0">
                <anchor moveWithCells="1">
                  <from>
                    <xdr:col>17</xdr:col>
                    <xdr:colOff>388620</xdr:colOff>
                    <xdr:row>10</xdr:row>
                    <xdr:rowOff>38100</xdr:rowOff>
                  </from>
                  <to>
                    <xdr:col>18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6" name="Check Box 298">
              <controlPr defaultSize="0" autoFill="0" autoLine="0" autoPict="0">
                <anchor moveWithCells="1">
                  <from>
                    <xdr:col>18</xdr:col>
                    <xdr:colOff>388620</xdr:colOff>
                    <xdr:row>10</xdr:row>
                    <xdr:rowOff>38100</xdr:rowOff>
                  </from>
                  <to>
                    <xdr:col>19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7" name="Check Box 299">
              <controlPr defaultSize="0" autoFill="0" autoLine="0" autoPict="0">
                <anchor moveWithCells="1">
                  <from>
                    <xdr:col>19</xdr:col>
                    <xdr:colOff>388620</xdr:colOff>
                    <xdr:row>10</xdr:row>
                    <xdr:rowOff>38100</xdr:rowOff>
                  </from>
                  <to>
                    <xdr:col>20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8" name="Check Box 300">
              <controlPr defaultSize="0" autoFill="0" autoLine="0" autoPict="0">
                <anchor moveWithCells="1">
                  <from>
                    <xdr:col>20</xdr:col>
                    <xdr:colOff>388620</xdr:colOff>
                    <xdr:row>10</xdr:row>
                    <xdr:rowOff>38100</xdr:rowOff>
                  </from>
                  <to>
                    <xdr:col>21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99" name="Check Box 301">
              <controlPr defaultSize="0" autoFill="0" autoLine="0" autoPict="0">
                <anchor moveWithCells="1">
                  <from>
                    <xdr:col>21</xdr:col>
                    <xdr:colOff>388620</xdr:colOff>
                    <xdr:row>10</xdr:row>
                    <xdr:rowOff>38100</xdr:rowOff>
                  </from>
                  <to>
                    <xdr:col>22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0" name="Check Box 302">
              <controlPr defaultSize="0" autoFill="0" autoLine="0" autoPict="0">
                <anchor moveWithCells="1">
                  <from>
                    <xdr:col>22</xdr:col>
                    <xdr:colOff>388620</xdr:colOff>
                    <xdr:row>10</xdr:row>
                    <xdr:rowOff>38100</xdr:rowOff>
                  </from>
                  <to>
                    <xdr:col>23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1" name="Check Box 303">
              <controlPr defaultSize="0" autoFill="0" autoLine="0" autoPict="0">
                <anchor moveWithCells="1">
                  <from>
                    <xdr:col>23</xdr:col>
                    <xdr:colOff>388620</xdr:colOff>
                    <xdr:row>10</xdr:row>
                    <xdr:rowOff>38100</xdr:rowOff>
                  </from>
                  <to>
                    <xdr:col>24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2" name="Check Box 304">
              <controlPr defaultSize="0" autoFill="0" autoLine="0" autoPict="0">
                <anchor moveWithCells="1">
                  <from>
                    <xdr:col>24</xdr:col>
                    <xdr:colOff>388620</xdr:colOff>
                    <xdr:row>10</xdr:row>
                    <xdr:rowOff>38100</xdr:rowOff>
                  </from>
                  <to>
                    <xdr:col>25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3" name="Check Box 305">
              <controlPr defaultSize="0" autoFill="0" autoLine="0" autoPict="0">
                <anchor moveWithCells="1">
                  <from>
                    <xdr:col>25</xdr:col>
                    <xdr:colOff>388620</xdr:colOff>
                    <xdr:row>10</xdr:row>
                    <xdr:rowOff>38100</xdr:rowOff>
                  </from>
                  <to>
                    <xdr:col>26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4" name="Check Box 306">
              <controlPr defaultSize="0" autoFill="0" autoLine="0" autoPict="0">
                <anchor moveWithCells="1">
                  <from>
                    <xdr:col>26</xdr:col>
                    <xdr:colOff>388620</xdr:colOff>
                    <xdr:row>10</xdr:row>
                    <xdr:rowOff>38100</xdr:rowOff>
                  </from>
                  <to>
                    <xdr:col>27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5" name="Check Box 307">
              <controlPr defaultSize="0" autoFill="0" autoLine="0" autoPict="0">
                <anchor moveWithCells="1">
                  <from>
                    <xdr:col>27</xdr:col>
                    <xdr:colOff>388620</xdr:colOff>
                    <xdr:row>10</xdr:row>
                    <xdr:rowOff>38100</xdr:rowOff>
                  </from>
                  <to>
                    <xdr:col>28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06" name="Check Box 308">
              <controlPr defaultSize="0" autoFill="0" autoLine="0" autoPict="0">
                <anchor moveWithCells="1">
                  <from>
                    <xdr:col>28</xdr:col>
                    <xdr:colOff>388620</xdr:colOff>
                    <xdr:row>10</xdr:row>
                    <xdr:rowOff>38100</xdr:rowOff>
                  </from>
                  <to>
                    <xdr:col>29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07" name="Check Box 309">
              <controlPr defaultSize="0" autoFill="0" autoLine="0" autoPict="0">
                <anchor moveWithCells="1">
                  <from>
                    <xdr:col>29</xdr:col>
                    <xdr:colOff>388620</xdr:colOff>
                    <xdr:row>10</xdr:row>
                    <xdr:rowOff>38100</xdr:rowOff>
                  </from>
                  <to>
                    <xdr:col>30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08" name="Check Box 310">
              <controlPr defaultSize="0" autoFill="0" autoLine="0" autoPict="0">
                <anchor moveWithCells="1">
                  <from>
                    <xdr:col>30</xdr:col>
                    <xdr:colOff>388620</xdr:colOff>
                    <xdr:row>10</xdr:row>
                    <xdr:rowOff>38100</xdr:rowOff>
                  </from>
                  <to>
                    <xdr:col>31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09" name="Check Box 311">
              <controlPr defaultSize="0" autoFill="0" autoLine="0" autoPict="0">
                <anchor moveWithCells="1">
                  <from>
                    <xdr:col>0</xdr:col>
                    <xdr:colOff>655320</xdr:colOff>
                    <xdr:row>11</xdr:row>
                    <xdr:rowOff>38100</xdr:rowOff>
                  </from>
                  <to>
                    <xdr:col>1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0" name="Check Box 312">
              <controlPr defaultSize="0" autoFill="0" autoLine="0" autoPict="0">
                <anchor moveWithCells="1">
                  <from>
                    <xdr:col>1</xdr:col>
                    <xdr:colOff>388620</xdr:colOff>
                    <xdr:row>11</xdr:row>
                    <xdr:rowOff>38100</xdr:rowOff>
                  </from>
                  <to>
                    <xdr:col>2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1" name="Check Box 313">
              <controlPr defaultSize="0" autoFill="0" autoLine="0" autoPict="0">
                <anchor moveWithCells="1">
                  <from>
                    <xdr:col>2</xdr:col>
                    <xdr:colOff>388620</xdr:colOff>
                    <xdr:row>11</xdr:row>
                    <xdr:rowOff>38100</xdr:rowOff>
                  </from>
                  <to>
                    <xdr:col>3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2" name="Check Box 314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38100</xdr:rowOff>
                  </from>
                  <to>
                    <xdr:col>4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3" name="Check Box 315">
              <controlPr defaultSize="0" autoFill="0" autoLine="0" autoPict="0">
                <anchor moveWithCells="1">
                  <from>
                    <xdr:col>4</xdr:col>
                    <xdr:colOff>388620</xdr:colOff>
                    <xdr:row>11</xdr:row>
                    <xdr:rowOff>38100</xdr:rowOff>
                  </from>
                  <to>
                    <xdr:col>5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4" name="Check Box 316">
              <controlPr defaultSize="0" autoFill="0" autoLine="0" autoPict="0">
                <anchor moveWithCells="1">
                  <from>
                    <xdr:col>5</xdr:col>
                    <xdr:colOff>388620</xdr:colOff>
                    <xdr:row>11</xdr:row>
                    <xdr:rowOff>38100</xdr:rowOff>
                  </from>
                  <to>
                    <xdr:col>6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5" name="Check Box 317">
              <controlPr defaultSize="0" autoFill="0" autoLine="0" autoPict="0">
                <anchor moveWithCells="1">
                  <from>
                    <xdr:col>6</xdr:col>
                    <xdr:colOff>388620</xdr:colOff>
                    <xdr:row>11</xdr:row>
                    <xdr:rowOff>38100</xdr:rowOff>
                  </from>
                  <to>
                    <xdr:col>7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6" name="Check Box 318">
              <controlPr defaultSize="0" autoFill="0" autoLine="0" autoPict="0">
                <anchor moveWithCells="1">
                  <from>
                    <xdr:col>7</xdr:col>
                    <xdr:colOff>388620</xdr:colOff>
                    <xdr:row>11</xdr:row>
                    <xdr:rowOff>38100</xdr:rowOff>
                  </from>
                  <to>
                    <xdr:col>8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7" name="Check Box 319">
              <controlPr defaultSize="0" autoFill="0" autoLine="0" autoPict="0">
                <anchor moveWithCells="1">
                  <from>
                    <xdr:col>8</xdr:col>
                    <xdr:colOff>388620</xdr:colOff>
                    <xdr:row>11</xdr:row>
                    <xdr:rowOff>38100</xdr:rowOff>
                  </from>
                  <to>
                    <xdr:col>9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8" name="Check Box 320">
              <controlPr defaultSize="0" autoFill="0" autoLine="0" autoPict="0">
                <anchor moveWithCells="1">
                  <from>
                    <xdr:col>9</xdr:col>
                    <xdr:colOff>388620</xdr:colOff>
                    <xdr:row>11</xdr:row>
                    <xdr:rowOff>38100</xdr:rowOff>
                  </from>
                  <to>
                    <xdr:col>10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19" name="Check Box 321">
              <controlPr defaultSize="0" autoFill="0" autoLine="0" autoPict="0">
                <anchor moveWithCells="1">
                  <from>
                    <xdr:col>10</xdr:col>
                    <xdr:colOff>388620</xdr:colOff>
                    <xdr:row>11</xdr:row>
                    <xdr:rowOff>38100</xdr:rowOff>
                  </from>
                  <to>
                    <xdr:col>11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0" name="Check Box 322">
              <controlPr defaultSize="0" autoFill="0" autoLine="0" autoPict="0">
                <anchor moveWithCells="1">
                  <from>
                    <xdr:col>11</xdr:col>
                    <xdr:colOff>388620</xdr:colOff>
                    <xdr:row>11</xdr:row>
                    <xdr:rowOff>38100</xdr:rowOff>
                  </from>
                  <to>
                    <xdr:col>12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1" name="Check Box 323">
              <controlPr defaultSize="0" autoFill="0" autoLine="0" autoPict="0">
                <anchor moveWithCells="1">
                  <from>
                    <xdr:col>12</xdr:col>
                    <xdr:colOff>388620</xdr:colOff>
                    <xdr:row>11</xdr:row>
                    <xdr:rowOff>38100</xdr:rowOff>
                  </from>
                  <to>
                    <xdr:col>13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2" name="Check Box 324">
              <controlPr defaultSize="0" autoFill="0" autoLine="0" autoPict="0">
                <anchor moveWithCells="1">
                  <from>
                    <xdr:col>13</xdr:col>
                    <xdr:colOff>388620</xdr:colOff>
                    <xdr:row>11</xdr:row>
                    <xdr:rowOff>38100</xdr:rowOff>
                  </from>
                  <to>
                    <xdr:col>14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3" name="Check Box 325">
              <controlPr defaultSize="0" autoFill="0" autoLine="0" autoPict="0">
                <anchor moveWithCells="1">
                  <from>
                    <xdr:col>14</xdr:col>
                    <xdr:colOff>388620</xdr:colOff>
                    <xdr:row>11</xdr:row>
                    <xdr:rowOff>38100</xdr:rowOff>
                  </from>
                  <to>
                    <xdr:col>15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4" name="Check Box 326">
              <controlPr defaultSize="0" autoFill="0" autoLine="0" autoPict="0">
                <anchor moveWithCells="1">
                  <from>
                    <xdr:col>15</xdr:col>
                    <xdr:colOff>388620</xdr:colOff>
                    <xdr:row>11</xdr:row>
                    <xdr:rowOff>38100</xdr:rowOff>
                  </from>
                  <to>
                    <xdr:col>16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5" name="Check Box 327">
              <controlPr defaultSize="0" autoFill="0" autoLine="0" autoPict="0">
                <anchor moveWithCells="1">
                  <from>
                    <xdr:col>16</xdr:col>
                    <xdr:colOff>388620</xdr:colOff>
                    <xdr:row>11</xdr:row>
                    <xdr:rowOff>38100</xdr:rowOff>
                  </from>
                  <to>
                    <xdr:col>17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26" name="Check Box 328">
              <controlPr defaultSize="0" autoFill="0" autoLine="0" autoPict="0">
                <anchor moveWithCells="1">
                  <from>
                    <xdr:col>17</xdr:col>
                    <xdr:colOff>388620</xdr:colOff>
                    <xdr:row>11</xdr:row>
                    <xdr:rowOff>38100</xdr:rowOff>
                  </from>
                  <to>
                    <xdr:col>18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27" name="Check Box 329">
              <controlPr defaultSize="0" autoFill="0" autoLine="0" autoPict="0">
                <anchor moveWithCells="1">
                  <from>
                    <xdr:col>18</xdr:col>
                    <xdr:colOff>388620</xdr:colOff>
                    <xdr:row>11</xdr:row>
                    <xdr:rowOff>38100</xdr:rowOff>
                  </from>
                  <to>
                    <xdr:col>19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28" name="Check Box 330">
              <controlPr defaultSize="0" autoFill="0" autoLine="0" autoPict="0">
                <anchor moveWithCells="1">
                  <from>
                    <xdr:col>19</xdr:col>
                    <xdr:colOff>388620</xdr:colOff>
                    <xdr:row>11</xdr:row>
                    <xdr:rowOff>38100</xdr:rowOff>
                  </from>
                  <to>
                    <xdr:col>20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29" name="Check Box 331">
              <controlPr defaultSize="0" autoFill="0" autoLine="0" autoPict="0">
                <anchor moveWithCells="1">
                  <from>
                    <xdr:col>20</xdr:col>
                    <xdr:colOff>388620</xdr:colOff>
                    <xdr:row>11</xdr:row>
                    <xdr:rowOff>38100</xdr:rowOff>
                  </from>
                  <to>
                    <xdr:col>21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0" name="Check Box 332">
              <controlPr defaultSize="0" autoFill="0" autoLine="0" autoPict="0">
                <anchor moveWithCells="1">
                  <from>
                    <xdr:col>21</xdr:col>
                    <xdr:colOff>388620</xdr:colOff>
                    <xdr:row>11</xdr:row>
                    <xdr:rowOff>38100</xdr:rowOff>
                  </from>
                  <to>
                    <xdr:col>22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1" name="Check Box 333">
              <controlPr defaultSize="0" autoFill="0" autoLine="0" autoPict="0">
                <anchor moveWithCells="1">
                  <from>
                    <xdr:col>22</xdr:col>
                    <xdr:colOff>388620</xdr:colOff>
                    <xdr:row>11</xdr:row>
                    <xdr:rowOff>38100</xdr:rowOff>
                  </from>
                  <to>
                    <xdr:col>23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2" name="Check Box 334">
              <controlPr defaultSize="0" autoFill="0" autoLine="0" autoPict="0">
                <anchor moveWithCells="1">
                  <from>
                    <xdr:col>23</xdr:col>
                    <xdr:colOff>388620</xdr:colOff>
                    <xdr:row>11</xdr:row>
                    <xdr:rowOff>38100</xdr:rowOff>
                  </from>
                  <to>
                    <xdr:col>24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3" name="Check Box 335">
              <controlPr defaultSize="0" autoFill="0" autoLine="0" autoPict="0">
                <anchor moveWithCells="1">
                  <from>
                    <xdr:col>24</xdr:col>
                    <xdr:colOff>388620</xdr:colOff>
                    <xdr:row>11</xdr:row>
                    <xdr:rowOff>38100</xdr:rowOff>
                  </from>
                  <to>
                    <xdr:col>25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4" name="Check Box 336">
              <controlPr defaultSize="0" autoFill="0" autoLine="0" autoPict="0">
                <anchor moveWithCells="1">
                  <from>
                    <xdr:col>25</xdr:col>
                    <xdr:colOff>388620</xdr:colOff>
                    <xdr:row>11</xdr:row>
                    <xdr:rowOff>38100</xdr:rowOff>
                  </from>
                  <to>
                    <xdr:col>26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5" name="Check Box 337">
              <controlPr defaultSize="0" autoFill="0" autoLine="0" autoPict="0">
                <anchor moveWithCells="1">
                  <from>
                    <xdr:col>26</xdr:col>
                    <xdr:colOff>388620</xdr:colOff>
                    <xdr:row>11</xdr:row>
                    <xdr:rowOff>38100</xdr:rowOff>
                  </from>
                  <to>
                    <xdr:col>27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6" name="Check Box 338">
              <controlPr defaultSize="0" autoFill="0" autoLine="0" autoPict="0">
                <anchor moveWithCells="1">
                  <from>
                    <xdr:col>27</xdr:col>
                    <xdr:colOff>388620</xdr:colOff>
                    <xdr:row>11</xdr:row>
                    <xdr:rowOff>38100</xdr:rowOff>
                  </from>
                  <to>
                    <xdr:col>28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37" name="Check Box 339">
              <controlPr defaultSize="0" autoFill="0" autoLine="0" autoPict="0">
                <anchor moveWithCells="1">
                  <from>
                    <xdr:col>28</xdr:col>
                    <xdr:colOff>388620</xdr:colOff>
                    <xdr:row>11</xdr:row>
                    <xdr:rowOff>38100</xdr:rowOff>
                  </from>
                  <to>
                    <xdr:col>29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38" name="Check Box 340">
              <controlPr defaultSize="0" autoFill="0" autoLine="0" autoPict="0">
                <anchor moveWithCells="1">
                  <from>
                    <xdr:col>29</xdr:col>
                    <xdr:colOff>388620</xdr:colOff>
                    <xdr:row>11</xdr:row>
                    <xdr:rowOff>38100</xdr:rowOff>
                  </from>
                  <to>
                    <xdr:col>30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39" name="Check Box 342">
              <controlPr defaultSize="0" autoFill="0" autoLine="0" autoPict="0">
                <anchor moveWithCells="1">
                  <from>
                    <xdr:col>0</xdr:col>
                    <xdr:colOff>655320</xdr:colOff>
                    <xdr:row>12</xdr:row>
                    <xdr:rowOff>38100</xdr:rowOff>
                  </from>
                  <to>
                    <xdr:col>1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0" name="Check Box 343">
              <controlPr defaultSize="0" autoFill="0" autoLine="0" autoPict="0">
                <anchor moveWithCells="1">
                  <from>
                    <xdr:col>1</xdr:col>
                    <xdr:colOff>388620</xdr:colOff>
                    <xdr:row>12</xdr:row>
                    <xdr:rowOff>38100</xdr:rowOff>
                  </from>
                  <to>
                    <xdr:col>2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1" name="Check Box 344">
              <controlPr defaultSize="0" autoFill="0" autoLine="0" autoPict="0">
                <anchor moveWithCells="1">
                  <from>
                    <xdr:col>2</xdr:col>
                    <xdr:colOff>388620</xdr:colOff>
                    <xdr:row>12</xdr:row>
                    <xdr:rowOff>38100</xdr:rowOff>
                  </from>
                  <to>
                    <xdr:col>3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2" name="Check Box 345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38100</xdr:rowOff>
                  </from>
                  <to>
                    <xdr:col>4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3" name="Check Box 346">
              <controlPr defaultSize="0" autoFill="0" autoLine="0" autoPict="0">
                <anchor moveWithCells="1">
                  <from>
                    <xdr:col>4</xdr:col>
                    <xdr:colOff>388620</xdr:colOff>
                    <xdr:row>12</xdr:row>
                    <xdr:rowOff>38100</xdr:rowOff>
                  </from>
                  <to>
                    <xdr:col>5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4" name="Check Box 347">
              <controlPr defaultSize="0" autoFill="0" autoLine="0" autoPict="0">
                <anchor moveWithCells="1">
                  <from>
                    <xdr:col>5</xdr:col>
                    <xdr:colOff>388620</xdr:colOff>
                    <xdr:row>12</xdr:row>
                    <xdr:rowOff>38100</xdr:rowOff>
                  </from>
                  <to>
                    <xdr:col>6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45" name="Check Box 348">
              <controlPr defaultSize="0" autoFill="0" autoLine="0" autoPict="0">
                <anchor moveWithCells="1">
                  <from>
                    <xdr:col>6</xdr:col>
                    <xdr:colOff>388620</xdr:colOff>
                    <xdr:row>12</xdr:row>
                    <xdr:rowOff>38100</xdr:rowOff>
                  </from>
                  <to>
                    <xdr:col>7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46" name="Check Box 349">
              <controlPr defaultSize="0" autoFill="0" autoLine="0" autoPict="0">
                <anchor moveWithCells="1">
                  <from>
                    <xdr:col>7</xdr:col>
                    <xdr:colOff>388620</xdr:colOff>
                    <xdr:row>12</xdr:row>
                    <xdr:rowOff>38100</xdr:rowOff>
                  </from>
                  <to>
                    <xdr:col>8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47" name="Check Box 350">
              <controlPr defaultSize="0" autoFill="0" autoLine="0" autoPict="0">
                <anchor moveWithCells="1">
                  <from>
                    <xdr:col>8</xdr:col>
                    <xdr:colOff>388620</xdr:colOff>
                    <xdr:row>12</xdr:row>
                    <xdr:rowOff>38100</xdr:rowOff>
                  </from>
                  <to>
                    <xdr:col>9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48" name="Check Box 351">
              <controlPr defaultSize="0" autoFill="0" autoLine="0" autoPict="0">
                <anchor moveWithCells="1">
                  <from>
                    <xdr:col>9</xdr:col>
                    <xdr:colOff>388620</xdr:colOff>
                    <xdr:row>12</xdr:row>
                    <xdr:rowOff>38100</xdr:rowOff>
                  </from>
                  <to>
                    <xdr:col>10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49" name="Check Box 352">
              <controlPr defaultSize="0" autoFill="0" autoLine="0" autoPict="0">
                <anchor moveWithCells="1">
                  <from>
                    <xdr:col>10</xdr:col>
                    <xdr:colOff>388620</xdr:colOff>
                    <xdr:row>12</xdr:row>
                    <xdr:rowOff>38100</xdr:rowOff>
                  </from>
                  <to>
                    <xdr:col>11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0" name="Check Box 353">
              <controlPr defaultSize="0" autoFill="0" autoLine="0" autoPict="0">
                <anchor moveWithCells="1">
                  <from>
                    <xdr:col>11</xdr:col>
                    <xdr:colOff>388620</xdr:colOff>
                    <xdr:row>12</xdr:row>
                    <xdr:rowOff>38100</xdr:rowOff>
                  </from>
                  <to>
                    <xdr:col>12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1" name="Check Box 354">
              <controlPr defaultSize="0" autoFill="0" autoLine="0" autoPict="0">
                <anchor moveWithCells="1">
                  <from>
                    <xdr:col>12</xdr:col>
                    <xdr:colOff>388620</xdr:colOff>
                    <xdr:row>12</xdr:row>
                    <xdr:rowOff>38100</xdr:rowOff>
                  </from>
                  <to>
                    <xdr:col>13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2" name="Check Box 355">
              <controlPr defaultSize="0" autoFill="0" autoLine="0" autoPict="0">
                <anchor moveWithCells="1">
                  <from>
                    <xdr:col>13</xdr:col>
                    <xdr:colOff>388620</xdr:colOff>
                    <xdr:row>12</xdr:row>
                    <xdr:rowOff>38100</xdr:rowOff>
                  </from>
                  <to>
                    <xdr:col>14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3" name="Check Box 356">
              <controlPr defaultSize="0" autoFill="0" autoLine="0" autoPict="0">
                <anchor moveWithCells="1">
                  <from>
                    <xdr:col>14</xdr:col>
                    <xdr:colOff>388620</xdr:colOff>
                    <xdr:row>12</xdr:row>
                    <xdr:rowOff>38100</xdr:rowOff>
                  </from>
                  <to>
                    <xdr:col>15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4" name="Check Box 357">
              <controlPr defaultSize="0" autoFill="0" autoLine="0" autoPict="0">
                <anchor moveWithCells="1">
                  <from>
                    <xdr:col>15</xdr:col>
                    <xdr:colOff>388620</xdr:colOff>
                    <xdr:row>12</xdr:row>
                    <xdr:rowOff>38100</xdr:rowOff>
                  </from>
                  <to>
                    <xdr:col>16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55" name="Check Box 358">
              <controlPr defaultSize="0" autoFill="0" autoLine="0" autoPict="0">
                <anchor moveWithCells="1">
                  <from>
                    <xdr:col>16</xdr:col>
                    <xdr:colOff>388620</xdr:colOff>
                    <xdr:row>12</xdr:row>
                    <xdr:rowOff>38100</xdr:rowOff>
                  </from>
                  <to>
                    <xdr:col>17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56" name="Check Box 359">
              <controlPr defaultSize="0" autoFill="0" autoLine="0" autoPict="0">
                <anchor moveWithCells="1">
                  <from>
                    <xdr:col>17</xdr:col>
                    <xdr:colOff>388620</xdr:colOff>
                    <xdr:row>12</xdr:row>
                    <xdr:rowOff>38100</xdr:rowOff>
                  </from>
                  <to>
                    <xdr:col>18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57" name="Check Box 360">
              <controlPr defaultSize="0" autoFill="0" autoLine="0" autoPict="0">
                <anchor moveWithCells="1">
                  <from>
                    <xdr:col>18</xdr:col>
                    <xdr:colOff>388620</xdr:colOff>
                    <xdr:row>12</xdr:row>
                    <xdr:rowOff>38100</xdr:rowOff>
                  </from>
                  <to>
                    <xdr:col>19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58" name="Check Box 361">
              <controlPr defaultSize="0" autoFill="0" autoLine="0" autoPict="0">
                <anchor moveWithCells="1">
                  <from>
                    <xdr:col>19</xdr:col>
                    <xdr:colOff>388620</xdr:colOff>
                    <xdr:row>12</xdr:row>
                    <xdr:rowOff>38100</xdr:rowOff>
                  </from>
                  <to>
                    <xdr:col>20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59" name="Check Box 362">
              <controlPr defaultSize="0" autoFill="0" autoLine="0" autoPict="0">
                <anchor moveWithCells="1">
                  <from>
                    <xdr:col>20</xdr:col>
                    <xdr:colOff>388620</xdr:colOff>
                    <xdr:row>12</xdr:row>
                    <xdr:rowOff>38100</xdr:rowOff>
                  </from>
                  <to>
                    <xdr:col>21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0" name="Check Box 363">
              <controlPr defaultSize="0" autoFill="0" autoLine="0" autoPict="0">
                <anchor moveWithCells="1">
                  <from>
                    <xdr:col>21</xdr:col>
                    <xdr:colOff>388620</xdr:colOff>
                    <xdr:row>12</xdr:row>
                    <xdr:rowOff>38100</xdr:rowOff>
                  </from>
                  <to>
                    <xdr:col>22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1" name="Check Box 364">
              <controlPr defaultSize="0" autoFill="0" autoLine="0" autoPict="0">
                <anchor moveWithCells="1">
                  <from>
                    <xdr:col>22</xdr:col>
                    <xdr:colOff>388620</xdr:colOff>
                    <xdr:row>12</xdr:row>
                    <xdr:rowOff>38100</xdr:rowOff>
                  </from>
                  <to>
                    <xdr:col>23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2" name="Check Box 365">
              <controlPr defaultSize="0" autoFill="0" autoLine="0" autoPict="0">
                <anchor moveWithCells="1">
                  <from>
                    <xdr:col>23</xdr:col>
                    <xdr:colOff>388620</xdr:colOff>
                    <xdr:row>12</xdr:row>
                    <xdr:rowOff>38100</xdr:rowOff>
                  </from>
                  <to>
                    <xdr:col>24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3" name="Check Box 366">
              <controlPr defaultSize="0" autoFill="0" autoLine="0" autoPict="0">
                <anchor moveWithCells="1">
                  <from>
                    <xdr:col>24</xdr:col>
                    <xdr:colOff>388620</xdr:colOff>
                    <xdr:row>12</xdr:row>
                    <xdr:rowOff>38100</xdr:rowOff>
                  </from>
                  <to>
                    <xdr:col>25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4" name="Check Box 367">
              <controlPr defaultSize="0" autoFill="0" autoLine="0" autoPict="0">
                <anchor moveWithCells="1">
                  <from>
                    <xdr:col>25</xdr:col>
                    <xdr:colOff>388620</xdr:colOff>
                    <xdr:row>12</xdr:row>
                    <xdr:rowOff>38100</xdr:rowOff>
                  </from>
                  <to>
                    <xdr:col>26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65" name="Check Box 368">
              <controlPr defaultSize="0" autoFill="0" autoLine="0" autoPict="0">
                <anchor moveWithCells="1">
                  <from>
                    <xdr:col>26</xdr:col>
                    <xdr:colOff>388620</xdr:colOff>
                    <xdr:row>12</xdr:row>
                    <xdr:rowOff>38100</xdr:rowOff>
                  </from>
                  <to>
                    <xdr:col>27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66" name="Check Box 369">
              <controlPr defaultSize="0" autoFill="0" autoLine="0" autoPict="0">
                <anchor moveWithCells="1">
                  <from>
                    <xdr:col>27</xdr:col>
                    <xdr:colOff>388620</xdr:colOff>
                    <xdr:row>12</xdr:row>
                    <xdr:rowOff>38100</xdr:rowOff>
                  </from>
                  <to>
                    <xdr:col>28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67" name="Check Box 370">
              <controlPr defaultSize="0" autoFill="0" autoLine="0" autoPict="0">
                <anchor moveWithCells="1">
                  <from>
                    <xdr:col>28</xdr:col>
                    <xdr:colOff>388620</xdr:colOff>
                    <xdr:row>12</xdr:row>
                    <xdr:rowOff>38100</xdr:rowOff>
                  </from>
                  <to>
                    <xdr:col>29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68" name="Check Box 371">
              <controlPr defaultSize="0" autoFill="0" autoLine="0" autoPict="0">
                <anchor moveWithCells="1">
                  <from>
                    <xdr:col>29</xdr:col>
                    <xdr:colOff>388620</xdr:colOff>
                    <xdr:row>12</xdr:row>
                    <xdr:rowOff>38100</xdr:rowOff>
                  </from>
                  <to>
                    <xdr:col>30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69" name="Check Box 372">
              <controlPr defaultSize="0" autoFill="0" autoLine="0" autoPict="0">
                <anchor moveWithCells="1">
                  <from>
                    <xdr:col>30</xdr:col>
                    <xdr:colOff>388620</xdr:colOff>
                    <xdr:row>12</xdr:row>
                    <xdr:rowOff>38100</xdr:rowOff>
                  </from>
                  <to>
                    <xdr:col>31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0" name="Check Box 377">
              <controlPr defaultSize="0" autoFill="0" autoLine="0" autoPict="0">
                <anchor moveWithCells="1">
                  <from>
                    <xdr:col>0</xdr:col>
                    <xdr:colOff>655320</xdr:colOff>
                    <xdr:row>2</xdr:row>
                    <xdr:rowOff>60960</xdr:rowOff>
                  </from>
                  <to>
                    <xdr:col>1</xdr:col>
                    <xdr:colOff>137160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71" name="Check Box 378">
              <controlPr defaultSize="0" autoFill="0" autoLine="0" autoPict="0">
                <anchor moveWithCells="1">
                  <from>
                    <xdr:col>0</xdr:col>
                    <xdr:colOff>655320</xdr:colOff>
                    <xdr:row>3</xdr:row>
                    <xdr:rowOff>38100</xdr:rowOff>
                  </from>
                  <to>
                    <xdr:col>1</xdr:col>
                    <xdr:colOff>137160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72" name="Check Box 380">
              <controlPr defaultSize="0" autoFill="0" autoLine="0" autoPict="0">
                <anchor moveWithCells="1">
                  <from>
                    <xdr:col>0</xdr:col>
                    <xdr:colOff>655320</xdr:colOff>
                    <xdr:row>3</xdr:row>
                    <xdr:rowOff>60960</xdr:rowOff>
                  </from>
                  <to>
                    <xdr:col>1</xdr:col>
                    <xdr:colOff>137160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73" name="Check Box 381">
              <controlPr defaultSize="0" autoFill="0" autoLine="0" autoPict="0">
                <anchor moveWithCells="1">
                  <from>
                    <xdr:col>0</xdr:col>
                    <xdr:colOff>655320</xdr:colOff>
                    <xdr:row>4</xdr:row>
                    <xdr:rowOff>38100</xdr:rowOff>
                  </from>
                  <to>
                    <xdr:col>1</xdr:col>
                    <xdr:colOff>137160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74" name="Check Box 382">
              <controlPr defaultSize="0" autoFill="0" autoLine="0" autoPict="0">
                <anchor moveWithCells="1">
                  <from>
                    <xdr:col>0</xdr:col>
                    <xdr:colOff>655320</xdr:colOff>
                    <xdr:row>4</xdr:row>
                    <xdr:rowOff>60960</xdr:rowOff>
                  </from>
                  <to>
                    <xdr:col>1</xdr:col>
                    <xdr:colOff>137160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75" name="Check Box 384">
              <controlPr defaultSize="0" autoFill="0" autoLine="0" autoPict="0">
                <anchor moveWithCells="1">
                  <from>
                    <xdr:col>0</xdr:col>
                    <xdr:colOff>655320</xdr:colOff>
                    <xdr:row>4</xdr:row>
                    <xdr:rowOff>60960</xdr:rowOff>
                  </from>
                  <to>
                    <xdr:col>1</xdr:col>
                    <xdr:colOff>137160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76" name="Check Box 385">
              <controlPr defaultSize="0" autoFill="0" autoLine="0" autoPict="0">
                <anchor moveWithCells="1">
                  <from>
                    <xdr:col>0</xdr:col>
                    <xdr:colOff>655320</xdr:colOff>
                    <xdr:row>5</xdr:row>
                    <xdr:rowOff>38100</xdr:rowOff>
                  </from>
                  <to>
                    <xdr:col>1</xdr:col>
                    <xdr:colOff>137160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77" name="Check Box 386">
              <controlPr defaultSize="0" autoFill="0" autoLine="0" autoPict="0">
                <anchor moveWithCells="1">
                  <from>
                    <xdr:col>0</xdr:col>
                    <xdr:colOff>655320</xdr:colOff>
                    <xdr:row>5</xdr:row>
                    <xdr:rowOff>60960</xdr:rowOff>
                  </from>
                  <to>
                    <xdr:col>1</xdr:col>
                    <xdr:colOff>137160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78" name="Check Box 388">
              <controlPr defaultSize="0" autoFill="0" autoLine="0" autoPict="0">
                <anchor moveWithCells="1">
                  <from>
                    <xdr:col>0</xdr:col>
                    <xdr:colOff>655320</xdr:colOff>
                    <xdr:row>5</xdr:row>
                    <xdr:rowOff>60960</xdr:rowOff>
                  </from>
                  <to>
                    <xdr:col>1</xdr:col>
                    <xdr:colOff>137160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79" name="Check Box 389">
              <controlPr defaultSize="0" autoFill="0" autoLine="0" autoPict="0">
                <anchor moveWithCells="1">
                  <from>
                    <xdr:col>0</xdr:col>
                    <xdr:colOff>655320</xdr:colOff>
                    <xdr:row>6</xdr:row>
                    <xdr:rowOff>38100</xdr:rowOff>
                  </from>
                  <to>
                    <xdr:col>1</xdr:col>
                    <xdr:colOff>137160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80" name="Check Box 390">
              <controlPr defaultSize="0" autoFill="0" autoLine="0" autoPict="0">
                <anchor moveWithCells="1">
                  <from>
                    <xdr:col>0</xdr:col>
                    <xdr:colOff>655320</xdr:colOff>
                    <xdr:row>6</xdr:row>
                    <xdr:rowOff>60960</xdr:rowOff>
                  </from>
                  <to>
                    <xdr:col>1</xdr:col>
                    <xdr:colOff>137160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81" name="Check Box 392">
              <controlPr defaultSize="0" autoFill="0" autoLine="0" autoPict="0">
                <anchor moveWithCells="1">
                  <from>
                    <xdr:col>0</xdr:col>
                    <xdr:colOff>655320</xdr:colOff>
                    <xdr:row>6</xdr:row>
                    <xdr:rowOff>60960</xdr:rowOff>
                  </from>
                  <to>
                    <xdr:col>1</xdr:col>
                    <xdr:colOff>137160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82" name="Check Box 393">
              <controlPr defaultSize="0" autoFill="0" autoLine="0" autoPict="0">
                <anchor moveWithCells="1">
                  <from>
                    <xdr:col>0</xdr:col>
                    <xdr:colOff>655320</xdr:colOff>
                    <xdr:row>7</xdr:row>
                    <xdr:rowOff>38100</xdr:rowOff>
                  </from>
                  <to>
                    <xdr:col>1</xdr:col>
                    <xdr:colOff>137160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83" name="Check Box 394">
              <controlPr defaultSize="0" autoFill="0" autoLine="0" autoPict="0">
                <anchor moveWithCells="1">
                  <from>
                    <xdr:col>0</xdr:col>
                    <xdr:colOff>655320</xdr:colOff>
                    <xdr:row>7</xdr:row>
                    <xdr:rowOff>60960</xdr:rowOff>
                  </from>
                  <to>
                    <xdr:col>1</xdr:col>
                    <xdr:colOff>137160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84" name="Check Box 396">
              <controlPr defaultSize="0" autoFill="0" autoLine="0" autoPict="0">
                <anchor moveWithCells="1">
                  <from>
                    <xdr:col>0</xdr:col>
                    <xdr:colOff>655320</xdr:colOff>
                    <xdr:row>7</xdr:row>
                    <xdr:rowOff>60960</xdr:rowOff>
                  </from>
                  <to>
                    <xdr:col>1</xdr:col>
                    <xdr:colOff>137160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85" name="Check Box 397">
              <controlPr defaultSize="0" autoFill="0" autoLine="0" autoPict="0">
                <anchor moveWithCells="1">
                  <from>
                    <xdr:col>0</xdr:col>
                    <xdr:colOff>655320</xdr:colOff>
                    <xdr:row>8</xdr:row>
                    <xdr:rowOff>38100</xdr:rowOff>
                  </from>
                  <to>
                    <xdr:col>1</xdr:col>
                    <xdr:colOff>137160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86" name="Check Box 398">
              <controlPr defaultSize="0" autoFill="0" autoLine="0" autoPict="0">
                <anchor moveWithCells="1">
                  <from>
                    <xdr:col>0</xdr:col>
                    <xdr:colOff>655320</xdr:colOff>
                    <xdr:row>8</xdr:row>
                    <xdr:rowOff>60960</xdr:rowOff>
                  </from>
                  <to>
                    <xdr:col>1</xdr:col>
                    <xdr:colOff>137160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87" name="Check Box 400">
              <controlPr defaultSize="0" autoFill="0" autoLine="0" autoPict="0">
                <anchor moveWithCells="1">
                  <from>
                    <xdr:col>0</xdr:col>
                    <xdr:colOff>655320</xdr:colOff>
                    <xdr:row>8</xdr:row>
                    <xdr:rowOff>60960</xdr:rowOff>
                  </from>
                  <to>
                    <xdr:col>1</xdr:col>
                    <xdr:colOff>137160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88" name="Check Box 401">
              <controlPr defaultSize="0" autoFill="0" autoLine="0" autoPict="0">
                <anchor moveWithCells="1">
                  <from>
                    <xdr:col>0</xdr:col>
                    <xdr:colOff>655320</xdr:colOff>
                    <xdr:row>9</xdr:row>
                    <xdr:rowOff>38100</xdr:rowOff>
                  </from>
                  <to>
                    <xdr:col>1</xdr:col>
                    <xdr:colOff>137160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89" name="Check Box 402">
              <controlPr defaultSize="0" autoFill="0" autoLine="0" autoPict="0">
                <anchor moveWithCells="1">
                  <from>
                    <xdr:col>0</xdr:col>
                    <xdr:colOff>655320</xdr:colOff>
                    <xdr:row>9</xdr:row>
                    <xdr:rowOff>60960</xdr:rowOff>
                  </from>
                  <to>
                    <xdr:col>1</xdr:col>
                    <xdr:colOff>137160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90" name="Check Box 404">
              <controlPr defaultSize="0" autoFill="0" autoLine="0" autoPict="0">
                <anchor moveWithCells="1">
                  <from>
                    <xdr:col>0</xdr:col>
                    <xdr:colOff>655320</xdr:colOff>
                    <xdr:row>9</xdr:row>
                    <xdr:rowOff>60960</xdr:rowOff>
                  </from>
                  <to>
                    <xdr:col>1</xdr:col>
                    <xdr:colOff>137160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91" name="Check Box 405">
              <controlPr defaultSize="0" autoFill="0" autoLine="0" autoPict="0">
                <anchor moveWithCells="1">
                  <from>
                    <xdr:col>0</xdr:col>
                    <xdr:colOff>655320</xdr:colOff>
                    <xdr:row>10</xdr:row>
                    <xdr:rowOff>38100</xdr:rowOff>
                  </from>
                  <to>
                    <xdr:col>1</xdr:col>
                    <xdr:colOff>137160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92" name="Check Box 406">
              <controlPr defaultSize="0" autoFill="0" autoLine="0" autoPict="0">
                <anchor moveWithCells="1">
                  <from>
                    <xdr:col>0</xdr:col>
                    <xdr:colOff>655320</xdr:colOff>
                    <xdr:row>10</xdr:row>
                    <xdr:rowOff>60960</xdr:rowOff>
                  </from>
                  <to>
                    <xdr:col>1</xdr:col>
                    <xdr:colOff>137160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93" name="Check Box 408">
              <controlPr defaultSize="0" autoFill="0" autoLine="0" autoPict="0">
                <anchor moveWithCells="1">
                  <from>
                    <xdr:col>0</xdr:col>
                    <xdr:colOff>655320</xdr:colOff>
                    <xdr:row>10</xdr:row>
                    <xdr:rowOff>60960</xdr:rowOff>
                  </from>
                  <to>
                    <xdr:col>1</xdr:col>
                    <xdr:colOff>137160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94" name="Check Box 409">
              <controlPr defaultSize="0" autoFill="0" autoLine="0" autoPict="0">
                <anchor moveWithCells="1">
                  <from>
                    <xdr:col>0</xdr:col>
                    <xdr:colOff>655320</xdr:colOff>
                    <xdr:row>11</xdr:row>
                    <xdr:rowOff>38100</xdr:rowOff>
                  </from>
                  <to>
                    <xdr:col>1</xdr:col>
                    <xdr:colOff>137160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95" name="Check Box 410">
              <controlPr defaultSize="0" autoFill="0" autoLine="0" autoPict="0">
                <anchor moveWithCells="1">
                  <from>
                    <xdr:col>0</xdr:col>
                    <xdr:colOff>655320</xdr:colOff>
                    <xdr:row>11</xdr:row>
                    <xdr:rowOff>60960</xdr:rowOff>
                  </from>
                  <to>
                    <xdr:col>1</xdr:col>
                    <xdr:colOff>137160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96" name="Check Box 412">
              <controlPr defaultSize="0" autoFill="0" autoLine="0" autoPict="0">
                <anchor moveWithCells="1">
                  <from>
                    <xdr:col>0</xdr:col>
                    <xdr:colOff>655320</xdr:colOff>
                    <xdr:row>11</xdr:row>
                    <xdr:rowOff>60960</xdr:rowOff>
                  </from>
                  <to>
                    <xdr:col>1</xdr:col>
                    <xdr:colOff>137160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97" name="Check Box 413">
              <controlPr defaultSize="0" autoFill="0" autoLine="0" autoPict="0">
                <anchor moveWithCells="1">
                  <from>
                    <xdr:col>0</xdr:col>
                    <xdr:colOff>655320</xdr:colOff>
                    <xdr:row>12</xdr:row>
                    <xdr:rowOff>38100</xdr:rowOff>
                  </from>
                  <to>
                    <xdr:col>1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98" name="Check Box 414">
              <controlPr defaultSize="0" autoFill="0" autoLine="0" autoPict="0">
                <anchor moveWithCells="1">
                  <from>
                    <xdr:col>0</xdr:col>
                    <xdr:colOff>655320</xdr:colOff>
                    <xdr:row>12</xdr:row>
                    <xdr:rowOff>60960</xdr:rowOff>
                  </from>
                  <to>
                    <xdr:col>1</xdr:col>
                    <xdr:colOff>137160</xdr:colOff>
                    <xdr:row>13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21D3-ACCF-446E-845D-83C93CC55AE0}">
  <sheetPr codeName="Hoja1"/>
  <dimension ref="C2:H22"/>
  <sheetViews>
    <sheetView showGridLines="0" workbookViewId="0">
      <selection activeCell="H3" sqref="H3"/>
    </sheetView>
  </sheetViews>
  <sheetFormatPr baseColWidth="10" defaultRowHeight="14.4" x14ac:dyDescent="0.3"/>
  <cols>
    <col min="1" max="2" width="24.77734375" customWidth="1"/>
    <col min="3" max="3" width="13.109375" customWidth="1"/>
    <col min="4" max="4" width="28.109375" customWidth="1"/>
    <col min="5" max="5" width="26.5546875" customWidth="1"/>
    <col min="6" max="6" width="22.44140625" customWidth="1"/>
    <col min="7" max="7" width="25.21875" customWidth="1"/>
    <col min="8" max="9" width="24.77734375" customWidth="1"/>
    <col min="10" max="10" width="24.21875" customWidth="1"/>
  </cols>
  <sheetData>
    <row r="2" spans="3:7" ht="2.4" customHeight="1" thickBot="1" x14ac:dyDescent="0.35"/>
    <row r="3" spans="3:7" ht="15" thickBot="1" x14ac:dyDescent="0.35">
      <c r="C3" s="61" t="s">
        <v>15</v>
      </c>
      <c r="D3" s="61" t="s">
        <v>14</v>
      </c>
      <c r="E3" s="61" t="s">
        <v>25</v>
      </c>
      <c r="F3" s="61" t="s">
        <v>16</v>
      </c>
      <c r="G3" s="61" t="s">
        <v>17</v>
      </c>
    </row>
    <row r="4" spans="3:7" ht="30" customHeight="1" thickBot="1" x14ac:dyDescent="0.35">
      <c r="C4" s="62"/>
      <c r="D4" s="64"/>
      <c r="E4" s="64"/>
      <c r="F4" s="63">
        <f ca="1">+IF(MOD(YEAR(TODAY()), 4)=0, IF(MOD(YEAR(TODAY()), 100)=0, IF(MOD(YEAR(TODAY()), 400)=0, 366, 365), 366), 365)-G4</f>
        <v>365</v>
      </c>
      <c r="G4" s="63">
        <f>+SUM('descansos y días de inactividad'!AG16:AG27)</f>
        <v>0</v>
      </c>
    </row>
    <row r="7" spans="3:7" x14ac:dyDescent="0.3">
      <c r="D7" s="1"/>
    </row>
    <row r="9" spans="3:7" x14ac:dyDescent="0.3">
      <c r="D9" s="27"/>
    </row>
    <row r="10" spans="3:7" x14ac:dyDescent="0.3">
      <c r="C10" s="26"/>
    </row>
    <row r="12" spans="3:7" x14ac:dyDescent="0.3">
      <c r="C12" s="28" t="str">
        <f ca="1">+IFERROR(ROUND(C22/Tabla1[Horas al dia],0),"sin datos")</f>
        <v>sin datos</v>
      </c>
      <c r="D12" t="s">
        <v>28</v>
      </c>
    </row>
    <row r="13" spans="3:7" x14ac:dyDescent="0.3">
      <c r="D13" s="1"/>
    </row>
    <row r="17" spans="3:8" x14ac:dyDescent="0.3">
      <c r="D17" s="1"/>
    </row>
    <row r="18" spans="3:8" x14ac:dyDescent="0.3">
      <c r="G18" s="28" t="str">
        <f>+IF(Tabla1[Cuanto gastas al mes]&gt;=Tabla1[Cuanto te gustaria ganar al mes],"ingresos insuficientes",Tabla1[Cuanto te gustaria ganar al mes]-Tabla1[Cuanto gastas al mes])</f>
        <v>ingresos insuficientes</v>
      </c>
      <c r="H18" t="s">
        <v>29</v>
      </c>
    </row>
    <row r="22" spans="3:8" x14ac:dyDescent="0.3">
      <c r="C22" s="28">
        <f ca="1">+ROUND(IF(Tabla1[Cuanto gastas al mes]&gt;Tabla1[Cuanto te gustaria ganar al mes],Tabla1[Cuanto gastas al mes],Tabla1[Cuanto te gustaria ganar al mes])/ROUND(AVERAGE('descansos y días de inactividad'!AH16:AH27),0),0)</f>
        <v>0</v>
      </c>
      <c r="D22" t="s">
        <v>27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3" name="Spinner 4">
              <controlPr defaultSize="0" autoPict="0">
                <anchor moveWithCells="1" sizeWithCells="1">
                  <from>
                    <xdr:col>3</xdr:col>
                    <xdr:colOff>15240</xdr:colOff>
                    <xdr:row>3</xdr:row>
                    <xdr:rowOff>0</xdr:rowOff>
                  </from>
                  <to>
                    <xdr:col>3</xdr:col>
                    <xdr:colOff>434340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" name="Spinner 8">
              <controlPr defaultSize="0" autoPict="0">
                <anchor moveWithCells="1" siz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2</xdr:col>
                    <xdr:colOff>327660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Spinner 12">
              <controlPr defaultSize="0" autoPict="0">
                <anchor moveWithCells="1" sizeWithCells="1">
                  <from>
                    <xdr:col>4</xdr:col>
                    <xdr:colOff>7620</xdr:colOff>
                    <xdr:row>3</xdr:row>
                    <xdr:rowOff>7620</xdr:rowOff>
                  </from>
                  <to>
                    <xdr:col>4</xdr:col>
                    <xdr:colOff>381000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6F04-D434-4AF5-BAFD-BE84C78A369B}">
  <dimension ref="A2:J301"/>
  <sheetViews>
    <sheetView showGridLines="0" workbookViewId="0">
      <selection activeCell="G16" sqref="G16"/>
    </sheetView>
  </sheetViews>
  <sheetFormatPr baseColWidth="10" defaultRowHeight="14.4" x14ac:dyDescent="0.3"/>
  <cols>
    <col min="1" max="1" width="26.44140625" customWidth="1"/>
    <col min="2" max="2" width="33.33203125" customWidth="1"/>
    <col min="3" max="3" width="16.33203125" customWidth="1"/>
    <col min="4" max="4" width="20.44140625" customWidth="1"/>
    <col min="5" max="5" width="1" customWidth="1"/>
    <col min="6" max="6" width="12.88671875" customWidth="1"/>
    <col min="7" max="7" width="23.109375" customWidth="1"/>
    <col min="8" max="8" width="12.88671875" customWidth="1"/>
    <col min="9" max="9" width="59.44140625" customWidth="1"/>
    <col min="10" max="10" width="12.88671875" customWidth="1"/>
  </cols>
  <sheetData>
    <row r="2" spans="1:10" x14ac:dyDescent="0.3">
      <c r="A2" s="67" t="s">
        <v>30</v>
      </c>
      <c r="B2" s="67"/>
      <c r="C2" s="67"/>
      <c r="D2" s="67"/>
      <c r="F2" s="67" t="s">
        <v>31</v>
      </c>
      <c r="G2" s="67"/>
      <c r="H2" s="67"/>
      <c r="I2" s="67"/>
    </row>
    <row r="3" spans="1:10" ht="15.6" x14ac:dyDescent="0.3">
      <c r="A3" s="5" t="s">
        <v>18</v>
      </c>
      <c r="B3" s="6" t="s">
        <v>19</v>
      </c>
      <c r="C3" s="4" t="s">
        <v>20</v>
      </c>
      <c r="D3" s="65" t="s">
        <v>32</v>
      </c>
      <c r="F3" s="7" t="s">
        <v>21</v>
      </c>
      <c r="G3" s="8" t="s">
        <v>22</v>
      </c>
      <c r="H3" s="8" t="s">
        <v>23</v>
      </c>
      <c r="I3" s="8" t="s">
        <v>24</v>
      </c>
    </row>
    <row r="4" spans="1:10" x14ac:dyDescent="0.3">
      <c r="A4" s="60"/>
      <c r="B4" s="58"/>
      <c r="C4" s="57"/>
      <c r="D4" s="51">
        <f>+SUMIF(Tabla3[categoría],Tabla2[[#This Row],[categoria]],Tabla3[Monto])</f>
        <v>0</v>
      </c>
      <c r="F4" s="56"/>
      <c r="G4" s="55"/>
      <c r="H4" s="54"/>
      <c r="I4" s="40"/>
    </row>
    <row r="5" spans="1:10" ht="15.6" x14ac:dyDescent="0.3">
      <c r="A5" s="42"/>
      <c r="B5" s="59"/>
      <c r="C5" s="52"/>
      <c r="D5" s="43"/>
      <c r="F5" s="46"/>
      <c r="G5" s="46"/>
      <c r="H5" s="50"/>
      <c r="I5" s="43"/>
    </row>
    <row r="6" spans="1:10" ht="15.6" x14ac:dyDescent="0.3">
      <c r="A6" s="42"/>
      <c r="B6" s="59"/>
      <c r="C6" s="52"/>
      <c r="D6" s="9"/>
      <c r="E6" s="48"/>
      <c r="F6" s="46"/>
      <c r="G6" s="43"/>
      <c r="H6" s="50"/>
      <c r="I6" s="43"/>
      <c r="J6" s="41"/>
    </row>
    <row r="7" spans="1:10" ht="15.6" x14ac:dyDescent="0.3">
      <c r="A7" s="42"/>
      <c r="B7" s="59"/>
      <c r="C7" s="52"/>
      <c r="D7" s="9"/>
      <c r="F7" s="46"/>
      <c r="G7" s="43"/>
      <c r="H7" s="50"/>
      <c r="I7" s="43"/>
    </row>
    <row r="8" spans="1:10" ht="15.6" x14ac:dyDescent="0.3">
      <c r="A8" s="42"/>
      <c r="B8" s="59"/>
      <c r="C8" s="52"/>
      <c r="D8" s="9"/>
      <c r="F8" s="46"/>
      <c r="G8" s="43"/>
      <c r="H8" s="50"/>
      <c r="I8" s="43"/>
    </row>
    <row r="9" spans="1:10" ht="15.6" x14ac:dyDescent="0.3">
      <c r="A9" s="42"/>
      <c r="B9" s="59"/>
      <c r="C9" s="52"/>
      <c r="D9" s="9"/>
      <c r="F9" s="46"/>
      <c r="G9" s="43"/>
      <c r="H9" s="50"/>
      <c r="I9" s="43"/>
    </row>
    <row r="10" spans="1:10" ht="15.6" x14ac:dyDescent="0.3">
      <c r="A10" s="42"/>
      <c r="B10" s="59"/>
      <c r="C10" s="52"/>
      <c r="D10" s="9"/>
      <c r="F10" s="46"/>
      <c r="G10" s="43"/>
      <c r="H10" s="50"/>
      <c r="I10" s="43"/>
    </row>
    <row r="11" spans="1:10" ht="15.6" x14ac:dyDescent="0.3">
      <c r="A11" s="42"/>
      <c r="B11" s="59"/>
      <c r="C11" s="52"/>
      <c r="D11" s="9"/>
      <c r="E11" s="41"/>
      <c r="F11" s="46"/>
      <c r="G11" s="43"/>
      <c r="H11" s="50"/>
      <c r="I11" s="43"/>
    </row>
    <row r="12" spans="1:10" ht="15.6" x14ac:dyDescent="0.3">
      <c r="A12" s="44"/>
      <c r="B12" s="42"/>
      <c r="C12" s="43"/>
      <c r="D12" s="43"/>
      <c r="E12" s="41"/>
      <c r="F12" s="46"/>
      <c r="G12" s="43"/>
      <c r="H12" s="50"/>
      <c r="I12" s="43"/>
    </row>
    <row r="13" spans="1:10" ht="15.6" x14ac:dyDescent="0.3">
      <c r="A13" s="42"/>
      <c r="B13" s="42"/>
      <c r="C13" s="43"/>
      <c r="D13" s="46"/>
      <c r="F13" s="46"/>
      <c r="G13" s="43"/>
      <c r="H13" s="47"/>
      <c r="I13" s="43"/>
      <c r="J13" s="53"/>
    </row>
    <row r="14" spans="1:10" ht="15.6" x14ac:dyDescent="0.3">
      <c r="A14" s="42"/>
      <c r="B14" s="42"/>
      <c r="C14" s="43"/>
      <c r="D14" s="43"/>
      <c r="E14" s="49"/>
      <c r="F14" s="52"/>
      <c r="G14" s="43"/>
      <c r="H14" s="47"/>
      <c r="I14" s="43"/>
    </row>
    <row r="15" spans="1:10" ht="15.6" x14ac:dyDescent="0.3">
      <c r="A15" s="42"/>
      <c r="B15" s="42"/>
      <c r="C15" s="43"/>
      <c r="D15" s="43"/>
      <c r="E15" s="49"/>
      <c r="F15" s="52"/>
      <c r="G15" s="43"/>
      <c r="H15" s="47"/>
      <c r="I15" s="43"/>
    </row>
    <row r="16" spans="1:10" ht="15.6" x14ac:dyDescent="0.3">
      <c r="A16" s="42"/>
      <c r="B16" s="42"/>
      <c r="C16" s="43"/>
      <c r="D16" s="45"/>
      <c r="E16" s="49"/>
      <c r="F16" s="9"/>
      <c r="G16" s="43"/>
      <c r="H16" s="47"/>
      <c r="I16" s="43"/>
    </row>
    <row r="17" spans="1:10" ht="15.6" x14ac:dyDescent="0.3">
      <c r="A17" s="42"/>
      <c r="B17" s="42"/>
      <c r="C17" s="43"/>
      <c r="D17" s="45"/>
      <c r="E17" s="49"/>
      <c r="F17" s="9"/>
      <c r="G17" s="43"/>
      <c r="H17" s="47"/>
      <c r="I17" s="43"/>
      <c r="J17" s="53"/>
    </row>
    <row r="18" spans="1:10" ht="15.6" x14ac:dyDescent="0.3">
      <c r="A18" s="42"/>
      <c r="B18" s="42"/>
      <c r="C18" s="43"/>
      <c r="D18" s="45"/>
      <c r="E18" s="49"/>
      <c r="F18" s="9"/>
      <c r="G18" s="43"/>
      <c r="H18" s="47"/>
      <c r="I18" s="43"/>
      <c r="J18" s="53"/>
    </row>
    <row r="19" spans="1:10" ht="15.6" x14ac:dyDescent="0.3">
      <c r="A19" s="42"/>
      <c r="B19" s="42"/>
      <c r="C19" s="43"/>
      <c r="D19" s="45"/>
      <c r="E19" s="49"/>
      <c r="F19" s="9"/>
      <c r="G19" s="43"/>
      <c r="H19" s="47"/>
      <c r="I19" s="43"/>
    </row>
    <row r="20" spans="1:10" ht="15.6" x14ac:dyDescent="0.3">
      <c r="A20" s="42"/>
      <c r="B20" s="42"/>
      <c r="C20" s="43"/>
      <c r="D20" s="45"/>
      <c r="E20" s="49"/>
      <c r="F20" s="9"/>
      <c r="G20" s="43"/>
      <c r="H20" s="47"/>
      <c r="I20" s="43"/>
    </row>
    <row r="21" spans="1:10" ht="15.6" x14ac:dyDescent="0.3">
      <c r="A21" s="42"/>
      <c r="B21" s="42"/>
      <c r="C21" s="43"/>
      <c r="D21" s="45"/>
      <c r="E21" s="49"/>
      <c r="F21" s="9"/>
      <c r="G21" s="43"/>
      <c r="H21" s="47"/>
      <c r="I21" s="43"/>
    </row>
    <row r="22" spans="1:10" ht="15.6" x14ac:dyDescent="0.3">
      <c r="A22" s="42"/>
      <c r="B22" s="42"/>
      <c r="C22" s="43"/>
      <c r="D22" s="45"/>
      <c r="E22" s="49"/>
      <c r="F22" s="9"/>
      <c r="G22" s="43"/>
      <c r="H22" s="47"/>
      <c r="I22" s="43"/>
    </row>
    <row r="23" spans="1:10" ht="15.6" x14ac:dyDescent="0.3">
      <c r="A23" s="42"/>
      <c r="B23" s="42"/>
      <c r="C23" s="43"/>
      <c r="D23" s="45"/>
      <c r="E23" s="49"/>
      <c r="F23" s="9"/>
      <c r="G23" s="43"/>
      <c r="H23" s="47"/>
      <c r="I23" s="43"/>
    </row>
    <row r="24" spans="1:10" ht="15.6" x14ac:dyDescent="0.3">
      <c r="A24" s="42"/>
      <c r="B24" s="42"/>
      <c r="C24" s="43"/>
      <c r="D24" s="45"/>
      <c r="E24" s="49"/>
      <c r="F24" s="9"/>
      <c r="G24" s="43"/>
      <c r="H24" s="47"/>
      <c r="I24" s="43"/>
    </row>
    <row r="25" spans="1:10" ht="15.6" x14ac:dyDescent="0.3">
      <c r="A25" s="42"/>
      <c r="B25" s="42"/>
      <c r="C25" s="43"/>
      <c r="D25" s="45"/>
      <c r="E25" s="49"/>
      <c r="F25" s="9"/>
      <c r="G25" s="43"/>
      <c r="H25" s="47"/>
      <c r="I25" s="43"/>
    </row>
    <row r="26" spans="1:10" ht="15.6" x14ac:dyDescent="0.3">
      <c r="A26" s="42"/>
      <c r="B26" s="42"/>
      <c r="C26" s="43"/>
      <c r="D26" s="45"/>
      <c r="E26" s="49"/>
      <c r="F26" s="9"/>
      <c r="G26" s="43"/>
      <c r="H26" s="47"/>
      <c r="I26" s="43"/>
    </row>
    <row r="27" spans="1:10" ht="15.6" x14ac:dyDescent="0.3">
      <c r="A27" s="42"/>
      <c r="B27" s="42"/>
      <c r="C27" s="43"/>
      <c r="D27" s="45"/>
      <c r="E27" s="49"/>
      <c r="F27" s="9"/>
      <c r="G27" s="43"/>
      <c r="H27" s="47"/>
      <c r="I27" s="43"/>
    </row>
    <row r="28" spans="1:10" ht="15.6" x14ac:dyDescent="0.3">
      <c r="A28" s="42"/>
      <c r="B28" s="42"/>
      <c r="C28" s="43"/>
      <c r="D28" s="45"/>
      <c r="E28" s="49"/>
      <c r="F28" s="9"/>
      <c r="G28" s="43"/>
      <c r="H28" s="47"/>
      <c r="I28" s="43"/>
    </row>
    <row r="29" spans="1:10" ht="15.6" x14ac:dyDescent="0.3">
      <c r="A29" s="42"/>
      <c r="B29" s="42"/>
      <c r="C29" s="43"/>
      <c r="D29" s="45"/>
      <c r="E29" s="49"/>
      <c r="F29" s="9"/>
      <c r="G29" s="43"/>
      <c r="H29" s="47"/>
      <c r="I29" s="43"/>
    </row>
    <row r="30" spans="1:10" ht="15.6" x14ac:dyDescent="0.3">
      <c r="A30" s="42"/>
      <c r="B30" s="42"/>
      <c r="C30" s="43"/>
      <c r="D30" s="45"/>
      <c r="E30" s="49"/>
      <c r="F30" s="9"/>
      <c r="G30" s="43"/>
      <c r="H30" s="47"/>
      <c r="I30" s="43"/>
    </row>
    <row r="31" spans="1:10" ht="15.6" x14ac:dyDescent="0.3">
      <c r="A31" s="42"/>
      <c r="B31" s="42"/>
      <c r="C31" s="43"/>
      <c r="D31" s="45"/>
      <c r="E31" s="49"/>
      <c r="F31" s="9"/>
      <c r="G31" s="43"/>
      <c r="H31" s="47"/>
      <c r="I31" s="43"/>
    </row>
    <row r="32" spans="1:10" ht="15.6" x14ac:dyDescent="0.3">
      <c r="A32" s="42"/>
      <c r="B32" s="42"/>
      <c r="C32" s="43"/>
      <c r="D32" s="45"/>
      <c r="E32" s="49"/>
      <c r="F32" s="9"/>
      <c r="G32" s="43"/>
      <c r="H32" s="47"/>
      <c r="I32" s="43"/>
    </row>
    <row r="33" spans="1:9" ht="15.6" x14ac:dyDescent="0.3">
      <c r="A33" s="42"/>
      <c r="B33" s="42"/>
      <c r="C33" s="43"/>
      <c r="D33" s="45"/>
      <c r="E33" s="49"/>
      <c r="F33" s="9"/>
      <c r="G33" s="43"/>
      <c r="H33" s="47"/>
      <c r="I33" s="43"/>
    </row>
    <row r="34" spans="1:9" ht="15.6" x14ac:dyDescent="0.3">
      <c r="A34" s="42"/>
      <c r="B34" s="42"/>
      <c r="C34" s="43"/>
      <c r="D34" s="45"/>
      <c r="E34" s="49"/>
      <c r="F34" s="9"/>
      <c r="G34" s="43"/>
      <c r="H34" s="47"/>
      <c r="I34" s="43"/>
    </row>
    <row r="35" spans="1:9" ht="15.6" x14ac:dyDescent="0.3">
      <c r="A35" s="42"/>
      <c r="B35" s="42"/>
      <c r="C35" s="43"/>
      <c r="D35" s="45"/>
      <c r="E35" s="49"/>
      <c r="F35" s="9"/>
      <c r="G35" s="43"/>
      <c r="H35" s="47"/>
      <c r="I35" s="43"/>
    </row>
    <row r="36" spans="1:9" ht="15.6" x14ac:dyDescent="0.3">
      <c r="A36" s="42"/>
      <c r="B36" s="42"/>
      <c r="C36" s="43"/>
      <c r="D36" s="45"/>
      <c r="E36" s="49"/>
      <c r="F36" s="9"/>
      <c r="G36" s="43"/>
      <c r="H36" s="47"/>
      <c r="I36" s="43"/>
    </row>
    <row r="37" spans="1:9" ht="15.6" x14ac:dyDescent="0.3">
      <c r="A37" s="42"/>
      <c r="B37" s="42"/>
      <c r="C37" s="43"/>
      <c r="D37" s="45"/>
      <c r="E37" s="49"/>
      <c r="F37" s="9"/>
      <c r="G37" s="43"/>
      <c r="H37" s="47"/>
      <c r="I37" s="43"/>
    </row>
    <row r="38" spans="1:9" ht="15.6" x14ac:dyDescent="0.3">
      <c r="A38" s="42"/>
      <c r="B38" s="42"/>
      <c r="C38" s="43"/>
      <c r="D38" s="45"/>
      <c r="E38" s="49"/>
      <c r="F38" s="9"/>
      <c r="G38" s="43"/>
      <c r="H38" s="47"/>
      <c r="I38" s="43"/>
    </row>
    <row r="39" spans="1:9" ht="15.6" x14ac:dyDescent="0.3">
      <c r="A39" s="42"/>
      <c r="B39" s="42"/>
      <c r="C39" s="43"/>
      <c r="D39" s="45"/>
      <c r="E39" s="49"/>
      <c r="F39" s="9"/>
      <c r="G39" s="43"/>
      <c r="H39" s="47"/>
      <c r="I39" s="43"/>
    </row>
    <row r="40" spans="1:9" ht="15.6" x14ac:dyDescent="0.3">
      <c r="A40" s="42"/>
      <c r="B40" s="42"/>
      <c r="C40" s="43"/>
      <c r="D40" s="45"/>
      <c r="E40" s="49"/>
      <c r="F40" s="9"/>
      <c r="G40" s="43"/>
      <c r="H40" s="47"/>
      <c r="I40" s="43"/>
    </row>
    <row r="41" spans="1:9" ht="15.6" x14ac:dyDescent="0.3">
      <c r="A41" s="42"/>
      <c r="B41" s="42"/>
      <c r="C41" s="43"/>
      <c r="D41" s="45"/>
      <c r="E41" s="49"/>
      <c r="F41" s="9"/>
      <c r="G41" s="43"/>
      <c r="H41" s="47"/>
      <c r="I41" s="43"/>
    </row>
    <row r="42" spans="1:9" ht="15.6" x14ac:dyDescent="0.3">
      <c r="A42" s="42"/>
      <c r="B42" s="42"/>
      <c r="C42" s="43"/>
      <c r="D42" s="45"/>
      <c r="E42" s="49"/>
      <c r="F42" s="9"/>
      <c r="G42" s="43"/>
      <c r="H42" s="47"/>
      <c r="I42" s="43"/>
    </row>
    <row r="43" spans="1:9" ht="15.6" x14ac:dyDescent="0.3">
      <c r="A43" s="42"/>
      <c r="B43" s="42"/>
      <c r="C43" s="43"/>
      <c r="D43" s="45"/>
      <c r="E43" s="49"/>
      <c r="F43" s="9"/>
      <c r="G43" s="43"/>
      <c r="H43" s="47"/>
      <c r="I43" s="43"/>
    </row>
    <row r="44" spans="1:9" ht="15.6" x14ac:dyDescent="0.3">
      <c r="A44" s="42"/>
      <c r="B44" s="42"/>
      <c r="C44" s="43"/>
      <c r="D44" s="45"/>
      <c r="E44" s="49"/>
      <c r="F44" s="9"/>
      <c r="G44" s="43"/>
      <c r="H44" s="47"/>
      <c r="I44" s="43"/>
    </row>
    <row r="45" spans="1:9" ht="15.6" x14ac:dyDescent="0.3">
      <c r="A45" s="42"/>
      <c r="B45" s="42"/>
      <c r="C45" s="43"/>
      <c r="D45" s="45"/>
      <c r="E45" s="49"/>
      <c r="F45" s="9"/>
      <c r="G45" s="43"/>
      <c r="H45" s="47"/>
      <c r="I45" s="43"/>
    </row>
    <row r="46" spans="1:9" ht="15.6" x14ac:dyDescent="0.3">
      <c r="A46" s="42"/>
      <c r="B46" s="42"/>
      <c r="C46" s="43"/>
      <c r="D46" s="45"/>
      <c r="E46" s="49"/>
      <c r="F46" s="9"/>
      <c r="G46" s="43"/>
      <c r="H46" s="47"/>
      <c r="I46" s="43"/>
    </row>
    <row r="47" spans="1:9" ht="15.6" x14ac:dyDescent="0.3">
      <c r="A47" s="42"/>
      <c r="B47" s="42"/>
      <c r="C47" s="43"/>
      <c r="D47" s="45"/>
      <c r="E47" s="49"/>
      <c r="F47" s="9"/>
      <c r="G47" s="43"/>
      <c r="H47" s="47"/>
      <c r="I47" s="43"/>
    </row>
    <row r="48" spans="1:9" ht="15.6" x14ac:dyDescent="0.3">
      <c r="A48" s="42"/>
      <c r="B48" s="42"/>
      <c r="C48" s="43"/>
      <c r="D48" s="45"/>
      <c r="E48" s="49"/>
      <c r="F48" s="9"/>
      <c r="G48" s="43"/>
      <c r="H48" s="47"/>
      <c r="I48" s="43"/>
    </row>
    <row r="49" spans="1:9" ht="15.6" x14ac:dyDescent="0.3">
      <c r="A49" s="42"/>
      <c r="B49" s="42"/>
      <c r="C49" s="43"/>
      <c r="D49" s="45"/>
      <c r="E49" s="49"/>
      <c r="F49" s="9"/>
      <c r="G49" s="43"/>
      <c r="H49" s="47"/>
      <c r="I49" s="43"/>
    </row>
    <row r="50" spans="1:9" ht="15.6" x14ac:dyDescent="0.3">
      <c r="A50" s="42"/>
      <c r="B50" s="42"/>
      <c r="C50" s="43"/>
      <c r="D50" s="45"/>
      <c r="E50" s="49"/>
      <c r="F50" s="9"/>
      <c r="G50" s="43"/>
      <c r="H50" s="47"/>
      <c r="I50" s="43"/>
    </row>
    <row r="51" spans="1:9" ht="15.6" x14ac:dyDescent="0.3">
      <c r="A51" s="42"/>
      <c r="B51" s="42"/>
      <c r="C51" s="43"/>
      <c r="D51" s="45"/>
      <c r="E51" s="49"/>
      <c r="F51" s="9"/>
      <c r="G51" s="43"/>
      <c r="H51" s="47"/>
      <c r="I51" s="43"/>
    </row>
    <row r="52" spans="1:9" ht="15.6" x14ac:dyDescent="0.3">
      <c r="A52" s="42"/>
      <c r="B52" s="42"/>
      <c r="C52" s="43"/>
      <c r="D52" s="45"/>
      <c r="E52" s="49"/>
      <c r="F52" s="9"/>
      <c r="G52" s="43"/>
      <c r="H52" s="47"/>
      <c r="I52" s="43"/>
    </row>
    <row r="53" spans="1:9" ht="15.6" x14ac:dyDescent="0.3">
      <c r="A53" s="42"/>
      <c r="B53" s="42"/>
      <c r="C53" s="43"/>
      <c r="D53" s="45"/>
      <c r="E53" s="49"/>
      <c r="F53" s="9"/>
      <c r="G53" s="43"/>
      <c r="H53" s="47"/>
      <c r="I53" s="43"/>
    </row>
    <row r="54" spans="1:9" ht="15.6" x14ac:dyDescent="0.3">
      <c r="A54" s="42"/>
      <c r="B54" s="42"/>
      <c r="C54" s="43"/>
      <c r="D54" s="45"/>
      <c r="E54" s="49"/>
      <c r="F54" s="9"/>
      <c r="G54" s="43"/>
      <c r="H54" s="47"/>
      <c r="I54" s="43"/>
    </row>
    <row r="55" spans="1:9" ht="15.6" x14ac:dyDescent="0.3">
      <c r="A55" s="42"/>
      <c r="B55" s="42"/>
      <c r="C55" s="43"/>
      <c r="D55" s="45"/>
      <c r="E55" s="49"/>
      <c r="F55" s="9"/>
      <c r="G55" s="43"/>
      <c r="H55" s="47"/>
      <c r="I55" s="43"/>
    </row>
    <row r="56" spans="1:9" ht="15.6" x14ac:dyDescent="0.3">
      <c r="A56" s="42"/>
      <c r="B56" s="42"/>
      <c r="C56" s="43"/>
      <c r="D56" s="45"/>
      <c r="E56" s="49"/>
      <c r="F56" s="9"/>
      <c r="G56" s="43"/>
      <c r="H56" s="47"/>
      <c r="I56" s="43"/>
    </row>
    <row r="57" spans="1:9" ht="15.6" x14ac:dyDescent="0.3">
      <c r="A57" s="42"/>
      <c r="B57" s="42"/>
      <c r="C57" s="43"/>
      <c r="D57" s="45"/>
      <c r="E57" s="49"/>
      <c r="F57" s="9"/>
      <c r="G57" s="43"/>
      <c r="H57" s="47"/>
      <c r="I57" s="43"/>
    </row>
    <row r="58" spans="1:9" ht="15.6" x14ac:dyDescent="0.3">
      <c r="A58" s="42"/>
      <c r="B58" s="42"/>
      <c r="C58" s="43"/>
      <c r="D58" s="45"/>
      <c r="E58" s="49"/>
      <c r="F58" s="9"/>
      <c r="G58" s="43"/>
      <c r="H58" s="47"/>
      <c r="I58" s="43"/>
    </row>
    <row r="59" spans="1:9" ht="15.6" x14ac:dyDescent="0.3">
      <c r="A59" s="42"/>
      <c r="B59" s="42"/>
      <c r="C59" s="43"/>
      <c r="D59" s="45"/>
      <c r="E59" s="49"/>
      <c r="F59" s="9"/>
      <c r="G59" s="43"/>
      <c r="H59" s="47"/>
      <c r="I59" s="47"/>
    </row>
    <row r="60" spans="1:9" ht="15.6" x14ac:dyDescent="0.3">
      <c r="A60" s="42"/>
      <c r="B60" s="42"/>
      <c r="C60" s="43"/>
      <c r="D60" s="45"/>
      <c r="E60" s="49"/>
      <c r="F60" s="9"/>
      <c r="G60" s="43"/>
      <c r="H60" s="47"/>
      <c r="I60" s="43"/>
    </row>
    <row r="61" spans="1:9" ht="15.6" x14ac:dyDescent="0.3">
      <c r="A61" s="42"/>
      <c r="B61" s="42"/>
      <c r="C61" s="43"/>
      <c r="D61" s="45"/>
      <c r="E61" s="49"/>
      <c r="F61" s="9"/>
      <c r="G61" s="43"/>
      <c r="H61" s="47"/>
      <c r="I61" s="43"/>
    </row>
    <row r="62" spans="1:9" ht="15.6" x14ac:dyDescent="0.3">
      <c r="A62" s="42"/>
      <c r="B62" s="42"/>
      <c r="C62" s="43"/>
      <c r="D62" s="45"/>
      <c r="E62" s="49"/>
      <c r="F62" s="9"/>
      <c r="G62" s="43"/>
      <c r="H62" s="47"/>
      <c r="I62" s="43"/>
    </row>
    <row r="63" spans="1:9" ht="15.6" x14ac:dyDescent="0.3">
      <c r="A63" s="42"/>
      <c r="B63" s="42"/>
      <c r="C63" s="43"/>
      <c r="D63" s="45"/>
      <c r="E63" s="49"/>
      <c r="F63" s="9"/>
      <c r="G63" s="43"/>
      <c r="H63" s="47"/>
      <c r="I63" s="43"/>
    </row>
    <row r="64" spans="1:9" ht="15.6" x14ac:dyDescent="0.3">
      <c r="A64" s="42"/>
      <c r="B64" s="42"/>
      <c r="C64" s="43"/>
      <c r="D64" s="45"/>
      <c r="E64" s="49"/>
      <c r="F64" s="9"/>
      <c r="G64" s="43"/>
      <c r="H64" s="47"/>
      <c r="I64" s="43"/>
    </row>
    <row r="65" spans="1:9" ht="15.6" x14ac:dyDescent="0.3">
      <c r="A65" s="42"/>
      <c r="B65" s="42"/>
      <c r="C65" s="43"/>
      <c r="D65" s="45"/>
      <c r="E65" s="49"/>
      <c r="F65" s="9"/>
      <c r="G65" s="43"/>
      <c r="H65" s="47"/>
      <c r="I65" s="43"/>
    </row>
    <row r="66" spans="1:9" ht="15.6" x14ac:dyDescent="0.3">
      <c r="A66" s="42"/>
      <c r="B66" s="42"/>
      <c r="C66" s="43"/>
      <c r="D66" s="45"/>
      <c r="E66" s="49"/>
      <c r="F66" s="9"/>
      <c r="G66" s="43"/>
      <c r="H66" s="47"/>
      <c r="I66" s="43"/>
    </row>
    <row r="67" spans="1:9" ht="15.6" x14ac:dyDescent="0.3">
      <c r="A67" s="42"/>
      <c r="B67" s="42"/>
      <c r="C67" s="43"/>
      <c r="D67" s="45"/>
      <c r="E67" s="49"/>
      <c r="F67" s="9"/>
      <c r="G67" s="43"/>
      <c r="H67" s="47"/>
      <c r="I67" s="43"/>
    </row>
    <row r="68" spans="1:9" ht="15.6" x14ac:dyDescent="0.3">
      <c r="A68" s="42"/>
      <c r="B68" s="42"/>
      <c r="C68" s="43"/>
      <c r="D68" s="45"/>
      <c r="E68" s="49"/>
      <c r="F68" s="9"/>
      <c r="G68" s="43"/>
      <c r="H68" s="47"/>
      <c r="I68" s="43"/>
    </row>
    <row r="69" spans="1:9" ht="15.6" x14ac:dyDescent="0.3">
      <c r="A69" s="42"/>
      <c r="B69" s="42"/>
      <c r="C69" s="43"/>
      <c r="D69" s="45"/>
      <c r="E69" s="49"/>
      <c r="F69" s="9"/>
      <c r="G69" s="43"/>
      <c r="H69" s="47"/>
      <c r="I69" s="43"/>
    </row>
    <row r="70" spans="1:9" ht="15.6" x14ac:dyDescent="0.3">
      <c r="A70" s="42"/>
      <c r="B70" s="42"/>
      <c r="C70" s="43"/>
      <c r="D70" s="45"/>
      <c r="E70" s="49"/>
      <c r="F70" s="9"/>
      <c r="G70" s="43"/>
      <c r="H70" s="47"/>
      <c r="I70" s="43"/>
    </row>
    <row r="71" spans="1:9" ht="15.6" x14ac:dyDescent="0.3">
      <c r="A71" s="42"/>
      <c r="B71" s="42"/>
      <c r="C71" s="43"/>
      <c r="D71" s="45"/>
      <c r="E71" s="49"/>
      <c r="F71" s="9"/>
      <c r="G71" s="43"/>
      <c r="H71" s="47"/>
      <c r="I71" s="43"/>
    </row>
    <row r="72" spans="1:9" ht="15.6" x14ac:dyDescent="0.3">
      <c r="A72" s="42"/>
      <c r="B72" s="42"/>
      <c r="C72" s="43"/>
      <c r="D72" s="45"/>
      <c r="E72" s="49"/>
      <c r="F72" s="9"/>
      <c r="G72" s="43"/>
      <c r="H72" s="47"/>
      <c r="I72" s="43"/>
    </row>
    <row r="73" spans="1:9" ht="15.6" x14ac:dyDescent="0.3">
      <c r="A73" s="42"/>
      <c r="B73" s="42"/>
      <c r="C73" s="43"/>
      <c r="D73" s="45"/>
      <c r="E73" s="49"/>
      <c r="F73" s="9"/>
      <c r="G73" s="43"/>
      <c r="H73" s="47"/>
      <c r="I73" s="43"/>
    </row>
    <row r="74" spans="1:9" ht="15.6" x14ac:dyDescent="0.3">
      <c r="A74" s="42"/>
      <c r="B74" s="42"/>
      <c r="C74" s="43"/>
      <c r="D74" s="45"/>
      <c r="E74" s="49"/>
      <c r="F74" s="9"/>
      <c r="G74" s="43"/>
      <c r="H74" s="47"/>
      <c r="I74" s="43"/>
    </row>
    <row r="75" spans="1:9" ht="15.6" x14ac:dyDescent="0.3">
      <c r="A75" s="42"/>
      <c r="B75" s="42"/>
      <c r="C75" s="43"/>
      <c r="D75" s="45"/>
      <c r="E75" s="49"/>
      <c r="F75" s="9"/>
      <c r="G75" s="43"/>
      <c r="H75" s="47"/>
      <c r="I75" s="43"/>
    </row>
    <row r="76" spans="1:9" ht="15.6" x14ac:dyDescent="0.3">
      <c r="A76" s="42"/>
      <c r="B76" s="42"/>
      <c r="C76" s="43"/>
      <c r="D76" s="45"/>
      <c r="E76" s="49"/>
      <c r="F76" s="9"/>
      <c r="G76" s="43"/>
      <c r="H76" s="47"/>
      <c r="I76" s="43"/>
    </row>
    <row r="77" spans="1:9" ht="15.6" x14ac:dyDescent="0.3">
      <c r="A77" s="42"/>
      <c r="B77" s="42"/>
      <c r="C77" s="43"/>
      <c r="D77" s="45"/>
      <c r="E77" s="49"/>
      <c r="F77" s="9"/>
      <c r="G77" s="43"/>
      <c r="H77" s="47"/>
      <c r="I77" s="43"/>
    </row>
    <row r="78" spans="1:9" ht="15.6" x14ac:dyDescent="0.3">
      <c r="A78" s="42"/>
      <c r="B78" s="42"/>
      <c r="C78" s="43"/>
      <c r="D78" s="45"/>
      <c r="E78" s="49"/>
      <c r="F78" s="9"/>
      <c r="G78" s="43"/>
      <c r="H78" s="47"/>
      <c r="I78" s="43"/>
    </row>
    <row r="79" spans="1:9" ht="15.6" x14ac:dyDescent="0.3">
      <c r="A79" s="42"/>
      <c r="B79" s="42"/>
      <c r="C79" s="43"/>
      <c r="D79" s="45"/>
      <c r="E79" s="49"/>
      <c r="F79" s="9"/>
      <c r="G79" s="43"/>
      <c r="H79" s="47"/>
      <c r="I79" s="43"/>
    </row>
    <row r="80" spans="1:9" ht="15.6" x14ac:dyDescent="0.3">
      <c r="A80" s="42"/>
      <c r="B80" s="42"/>
      <c r="C80" s="43"/>
      <c r="D80" s="45"/>
      <c r="E80" s="49"/>
      <c r="F80" s="9"/>
      <c r="G80" s="43"/>
      <c r="H80" s="47"/>
      <c r="I80" s="43"/>
    </row>
    <row r="81" spans="1:9" ht="15.6" x14ac:dyDescent="0.3">
      <c r="A81" s="42"/>
      <c r="B81" s="42"/>
      <c r="C81" s="43"/>
      <c r="D81" s="45"/>
      <c r="E81" s="49"/>
      <c r="F81" s="9"/>
      <c r="G81" s="43"/>
      <c r="H81" s="47"/>
      <c r="I81" s="43"/>
    </row>
    <row r="82" spans="1:9" ht="15.6" x14ac:dyDescent="0.3">
      <c r="A82" s="42"/>
      <c r="B82" s="42"/>
      <c r="C82" s="43"/>
      <c r="D82" s="45"/>
      <c r="E82" s="49"/>
      <c r="F82" s="9"/>
      <c r="G82" s="43"/>
      <c r="H82" s="47"/>
      <c r="I82" s="43"/>
    </row>
    <row r="83" spans="1:9" ht="15.6" x14ac:dyDescent="0.3">
      <c r="A83" s="42"/>
      <c r="B83" s="42"/>
      <c r="C83" s="43"/>
      <c r="D83" s="45"/>
      <c r="E83" s="49"/>
      <c r="F83" s="9"/>
      <c r="G83" s="43"/>
      <c r="H83" s="47"/>
      <c r="I83" s="43"/>
    </row>
    <row r="84" spans="1:9" ht="15.6" x14ac:dyDescent="0.3">
      <c r="A84" s="42"/>
      <c r="B84" s="42"/>
      <c r="C84" s="43"/>
      <c r="D84" s="45"/>
      <c r="E84" s="49"/>
      <c r="F84" s="9"/>
      <c r="G84" s="43"/>
      <c r="H84" s="47"/>
      <c r="I84" s="43"/>
    </row>
    <row r="85" spans="1:9" ht="15.6" x14ac:dyDescent="0.3">
      <c r="A85" s="42"/>
      <c r="B85" s="42"/>
      <c r="C85" s="43"/>
      <c r="D85" s="45"/>
      <c r="E85" s="49"/>
      <c r="F85" s="9"/>
      <c r="G85" s="43"/>
      <c r="H85" s="47"/>
      <c r="I85" s="43"/>
    </row>
    <row r="86" spans="1:9" ht="15.6" x14ac:dyDescent="0.3">
      <c r="A86" s="42"/>
      <c r="B86" s="42"/>
      <c r="C86" s="43"/>
      <c r="D86" s="45"/>
      <c r="E86" s="49"/>
      <c r="F86" s="9"/>
      <c r="G86" s="43"/>
      <c r="H86" s="47"/>
      <c r="I86" s="43"/>
    </row>
    <row r="87" spans="1:9" ht="15.6" x14ac:dyDescent="0.3">
      <c r="A87" s="42"/>
      <c r="B87" s="42"/>
      <c r="C87" s="43"/>
      <c r="D87" s="45"/>
      <c r="E87" s="49"/>
      <c r="F87" s="9"/>
      <c r="G87" s="43"/>
      <c r="H87" s="47"/>
      <c r="I87" s="43"/>
    </row>
    <row r="88" spans="1:9" ht="15.6" x14ac:dyDescent="0.3">
      <c r="A88" s="42"/>
      <c r="B88" s="42"/>
      <c r="C88" s="43"/>
      <c r="D88" s="45"/>
      <c r="E88" s="49"/>
      <c r="F88" s="9"/>
      <c r="G88" s="43"/>
      <c r="H88" s="47"/>
      <c r="I88" s="43"/>
    </row>
    <row r="89" spans="1:9" ht="15.6" x14ac:dyDescent="0.3">
      <c r="A89" s="42"/>
      <c r="B89" s="42"/>
      <c r="C89" s="43"/>
      <c r="D89" s="45"/>
      <c r="E89" s="49"/>
      <c r="F89" s="9"/>
      <c r="G89" s="43"/>
      <c r="H89" s="47"/>
      <c r="I89" s="43"/>
    </row>
    <row r="90" spans="1:9" ht="15.6" x14ac:dyDescent="0.3">
      <c r="A90" s="42"/>
      <c r="B90" s="42"/>
      <c r="C90" s="43"/>
      <c r="D90" s="45"/>
      <c r="E90" s="49"/>
      <c r="F90" s="9"/>
      <c r="G90" s="43"/>
      <c r="H90" s="47"/>
      <c r="I90" s="43"/>
    </row>
    <row r="91" spans="1:9" ht="15.6" x14ac:dyDescent="0.3">
      <c r="A91" s="42"/>
      <c r="B91" s="42"/>
      <c r="C91" s="43"/>
      <c r="D91" s="45"/>
      <c r="E91" s="49"/>
      <c r="F91" s="9"/>
      <c r="G91" s="43"/>
      <c r="H91" s="47"/>
      <c r="I91" s="43"/>
    </row>
    <row r="92" spans="1:9" ht="15.6" x14ac:dyDescent="0.3">
      <c r="A92" s="42"/>
      <c r="B92" s="42"/>
      <c r="C92" s="43"/>
      <c r="D92" s="45"/>
      <c r="E92" s="49"/>
      <c r="F92" s="9"/>
      <c r="G92" s="43"/>
      <c r="H92" s="47"/>
      <c r="I92" s="43"/>
    </row>
    <row r="93" spans="1:9" ht="15.6" x14ac:dyDescent="0.3">
      <c r="A93" s="42"/>
      <c r="B93" s="42"/>
      <c r="C93" s="43"/>
      <c r="D93" s="45"/>
      <c r="E93" s="49"/>
      <c r="F93" s="9"/>
      <c r="G93" s="43"/>
      <c r="H93" s="47"/>
      <c r="I93" s="43"/>
    </row>
    <row r="94" spans="1:9" ht="15.6" x14ac:dyDescent="0.3">
      <c r="A94" s="42"/>
      <c r="B94" s="42"/>
      <c r="C94" s="43"/>
      <c r="D94" s="45"/>
      <c r="E94" s="49"/>
      <c r="F94" s="9"/>
      <c r="G94" s="43"/>
      <c r="H94" s="47"/>
      <c r="I94" s="43"/>
    </row>
    <row r="95" spans="1:9" ht="15.6" x14ac:dyDescent="0.3">
      <c r="A95" s="42"/>
      <c r="B95" s="42"/>
      <c r="C95" s="43"/>
      <c r="D95" s="45"/>
      <c r="E95" s="49"/>
      <c r="F95" s="9"/>
      <c r="G95" s="43"/>
      <c r="H95" s="47"/>
      <c r="I95" s="43"/>
    </row>
    <row r="96" spans="1:9" ht="15.6" x14ac:dyDescent="0.3">
      <c r="A96" s="42"/>
      <c r="B96" s="42"/>
      <c r="C96" s="43"/>
      <c r="D96" s="45"/>
      <c r="E96" s="49"/>
      <c r="F96" s="9"/>
      <c r="G96" s="43"/>
      <c r="H96" s="47"/>
      <c r="I96" s="43"/>
    </row>
    <row r="97" spans="1:9" ht="15.6" x14ac:dyDescent="0.3">
      <c r="A97" s="42"/>
      <c r="B97" s="42"/>
      <c r="C97" s="43"/>
      <c r="D97" s="45"/>
      <c r="E97" s="49"/>
      <c r="F97" s="9"/>
      <c r="G97" s="43"/>
      <c r="H97" s="47"/>
      <c r="I97" s="43"/>
    </row>
    <row r="98" spans="1:9" ht="15.6" x14ac:dyDescent="0.3">
      <c r="A98" s="42"/>
      <c r="B98" s="42"/>
      <c r="C98" s="43"/>
      <c r="D98" s="45"/>
      <c r="E98" s="49"/>
      <c r="F98" s="9"/>
      <c r="G98" s="43"/>
      <c r="H98" s="47"/>
      <c r="I98" s="43"/>
    </row>
    <row r="99" spans="1:9" ht="15.6" x14ac:dyDescent="0.3">
      <c r="A99" s="42"/>
      <c r="B99" s="42"/>
      <c r="C99" s="43"/>
      <c r="D99" s="45"/>
      <c r="E99" s="49"/>
      <c r="F99" s="9"/>
      <c r="G99" s="43"/>
      <c r="H99" s="47"/>
      <c r="I99" s="43"/>
    </row>
    <row r="100" spans="1:9" ht="15.6" x14ac:dyDescent="0.3">
      <c r="A100" s="42"/>
      <c r="B100" s="42"/>
      <c r="C100" s="43"/>
      <c r="D100" s="45"/>
      <c r="E100" s="49"/>
      <c r="F100" s="9"/>
      <c r="G100" s="43"/>
      <c r="H100" s="47"/>
      <c r="I100" s="43"/>
    </row>
    <row r="101" spans="1:9" ht="15.6" x14ac:dyDescent="0.3">
      <c r="A101" s="42"/>
      <c r="B101" s="42"/>
      <c r="C101" s="43"/>
      <c r="D101" s="45"/>
      <c r="E101" s="49"/>
      <c r="F101" s="9"/>
      <c r="G101" s="43"/>
      <c r="H101" s="47"/>
      <c r="I101" s="43"/>
    </row>
    <row r="102" spans="1:9" ht="15.6" x14ac:dyDescent="0.3">
      <c r="A102" s="42"/>
      <c r="B102" s="42"/>
      <c r="C102" s="43"/>
      <c r="D102" s="45"/>
      <c r="E102" s="49"/>
      <c r="F102" s="9"/>
      <c r="G102" s="43"/>
      <c r="H102" s="47"/>
      <c r="I102" s="43"/>
    </row>
    <row r="103" spans="1:9" ht="15.6" x14ac:dyDescent="0.3">
      <c r="A103" s="42"/>
      <c r="B103" s="42"/>
      <c r="C103" s="43"/>
      <c r="D103" s="45"/>
      <c r="E103" s="49"/>
      <c r="F103" s="9"/>
      <c r="G103" s="43"/>
      <c r="H103" s="47"/>
      <c r="I103" s="43"/>
    </row>
    <row r="104" spans="1:9" ht="15.6" x14ac:dyDescent="0.3">
      <c r="A104" s="42"/>
      <c r="B104" s="42"/>
      <c r="C104" s="43"/>
      <c r="D104" s="45"/>
      <c r="E104" s="49"/>
      <c r="F104" s="9"/>
      <c r="G104" s="43"/>
      <c r="H104" s="47"/>
      <c r="I104" s="43"/>
    </row>
    <row r="105" spans="1:9" ht="15.6" x14ac:dyDescent="0.3">
      <c r="A105" s="42"/>
      <c r="B105" s="42"/>
      <c r="C105" s="43"/>
      <c r="D105" s="45"/>
      <c r="E105" s="49"/>
      <c r="F105" s="9"/>
      <c r="G105" s="43"/>
      <c r="H105" s="47"/>
      <c r="I105" s="43"/>
    </row>
    <row r="106" spans="1:9" ht="15.6" x14ac:dyDescent="0.3">
      <c r="A106" s="42"/>
      <c r="B106" s="42"/>
      <c r="C106" s="43"/>
      <c r="D106" s="45"/>
      <c r="E106" s="49"/>
      <c r="F106" s="9"/>
      <c r="G106" s="43"/>
      <c r="H106" s="47"/>
      <c r="I106" s="43"/>
    </row>
    <row r="107" spans="1:9" ht="15.6" x14ac:dyDescent="0.3">
      <c r="A107" s="42"/>
      <c r="B107" s="42"/>
      <c r="C107" s="43"/>
      <c r="D107" s="45"/>
      <c r="E107" s="49"/>
      <c r="F107" s="9"/>
      <c r="G107" s="43"/>
      <c r="H107" s="47"/>
      <c r="I107" s="43"/>
    </row>
    <row r="108" spans="1:9" ht="15.6" x14ac:dyDescent="0.3">
      <c r="A108" s="42"/>
      <c r="B108" s="42"/>
      <c r="C108" s="43"/>
      <c r="D108" s="45"/>
      <c r="E108" s="49"/>
      <c r="F108" s="9"/>
      <c r="G108" s="43"/>
      <c r="H108" s="47"/>
      <c r="I108" s="43"/>
    </row>
    <row r="109" spans="1:9" ht="15.6" x14ac:dyDescent="0.3">
      <c r="A109" s="42"/>
      <c r="B109" s="42"/>
      <c r="C109" s="43"/>
      <c r="D109" s="45"/>
      <c r="E109" s="49"/>
      <c r="F109" s="9"/>
      <c r="G109" s="43"/>
      <c r="H109" s="47"/>
      <c r="I109" s="43"/>
    </row>
    <row r="110" spans="1:9" ht="15.6" x14ac:dyDescent="0.3">
      <c r="A110" s="42"/>
      <c r="B110" s="42"/>
      <c r="C110" s="43"/>
      <c r="D110" s="45"/>
      <c r="E110" s="49"/>
      <c r="F110" s="9"/>
      <c r="G110" s="43"/>
      <c r="H110" s="47"/>
      <c r="I110" s="43"/>
    </row>
    <row r="111" spans="1:9" ht="15.6" x14ac:dyDescent="0.3">
      <c r="A111" s="42"/>
      <c r="B111" s="42"/>
      <c r="C111" s="43"/>
      <c r="D111" s="45"/>
      <c r="E111" s="49"/>
      <c r="F111" s="9"/>
      <c r="G111" s="43"/>
      <c r="H111" s="47"/>
      <c r="I111" s="43"/>
    </row>
    <row r="112" spans="1:9" ht="15.6" x14ac:dyDescent="0.3">
      <c r="A112" s="42"/>
      <c r="B112" s="42"/>
      <c r="C112" s="43"/>
      <c r="D112" s="45"/>
      <c r="E112" s="49"/>
      <c r="F112" s="9"/>
      <c r="G112" s="43"/>
      <c r="H112" s="47"/>
      <c r="I112" s="43"/>
    </row>
    <row r="113" spans="1:9" ht="15.6" x14ac:dyDescent="0.3">
      <c r="A113" s="42"/>
      <c r="B113" s="42"/>
      <c r="C113" s="43"/>
      <c r="D113" s="45"/>
      <c r="E113" s="49"/>
      <c r="F113" s="9"/>
      <c r="G113" s="43"/>
      <c r="H113" s="47"/>
      <c r="I113" s="43"/>
    </row>
    <row r="114" spans="1:9" ht="15.6" x14ac:dyDescent="0.3">
      <c r="A114" s="42"/>
      <c r="B114" s="42"/>
      <c r="C114" s="43"/>
      <c r="D114" s="45"/>
      <c r="E114" s="49"/>
      <c r="F114" s="9"/>
      <c r="G114" s="43"/>
      <c r="H114" s="47"/>
      <c r="I114" s="43"/>
    </row>
    <row r="115" spans="1:9" ht="15.6" x14ac:dyDescent="0.3">
      <c r="A115" s="42"/>
      <c r="B115" s="42"/>
      <c r="C115" s="43"/>
      <c r="D115" s="45"/>
      <c r="E115" s="49"/>
      <c r="F115" s="9"/>
      <c r="G115" s="43"/>
      <c r="H115" s="47"/>
      <c r="I115" s="43"/>
    </row>
    <row r="116" spans="1:9" ht="15.6" x14ac:dyDescent="0.3">
      <c r="A116" s="42"/>
      <c r="B116" s="42"/>
      <c r="C116" s="43"/>
      <c r="D116" s="45"/>
      <c r="E116" s="49"/>
      <c r="F116" s="9"/>
      <c r="G116" s="43"/>
      <c r="H116" s="47"/>
      <c r="I116" s="43"/>
    </row>
    <row r="117" spans="1:9" ht="15.6" x14ac:dyDescent="0.3">
      <c r="A117" s="42"/>
      <c r="B117" s="42"/>
      <c r="C117" s="43"/>
      <c r="D117" s="45"/>
      <c r="E117" s="49"/>
      <c r="F117" s="9"/>
      <c r="G117" s="43"/>
      <c r="H117" s="47"/>
      <c r="I117" s="43"/>
    </row>
    <row r="118" spans="1:9" ht="15.6" x14ac:dyDescent="0.3">
      <c r="A118" s="42"/>
      <c r="B118" s="42"/>
      <c r="C118" s="43"/>
      <c r="D118" s="45"/>
      <c r="E118" s="49"/>
      <c r="F118" s="9"/>
      <c r="G118" s="43"/>
      <c r="H118" s="47"/>
      <c r="I118" s="43"/>
    </row>
    <row r="119" spans="1:9" ht="15.6" x14ac:dyDescent="0.3">
      <c r="A119" s="42"/>
      <c r="B119" s="42"/>
      <c r="C119" s="43"/>
      <c r="D119" s="45"/>
      <c r="E119" s="49"/>
      <c r="F119" s="9"/>
      <c r="G119" s="43"/>
      <c r="H119" s="47"/>
      <c r="I119" s="43"/>
    </row>
    <row r="120" spans="1:9" ht="15.6" x14ac:dyDescent="0.3">
      <c r="A120" s="42"/>
      <c r="B120" s="42"/>
      <c r="C120" s="43"/>
      <c r="D120" s="45"/>
      <c r="E120" s="49"/>
      <c r="F120" s="9"/>
      <c r="G120" s="43"/>
      <c r="H120" s="47"/>
      <c r="I120" s="43"/>
    </row>
    <row r="121" spans="1:9" ht="15.6" x14ac:dyDescent="0.3">
      <c r="A121" s="42"/>
      <c r="B121" s="42"/>
      <c r="C121" s="43"/>
      <c r="D121" s="45"/>
      <c r="E121" s="49"/>
      <c r="F121" s="9"/>
      <c r="G121" s="43"/>
      <c r="H121" s="47"/>
      <c r="I121" s="43"/>
    </row>
    <row r="122" spans="1:9" ht="15.6" x14ac:dyDescent="0.3">
      <c r="A122" s="42"/>
      <c r="B122" s="42"/>
      <c r="C122" s="43"/>
      <c r="D122" s="45"/>
      <c r="E122" s="49"/>
      <c r="F122" s="9"/>
      <c r="G122" s="43"/>
      <c r="H122" s="47"/>
      <c r="I122" s="43"/>
    </row>
    <row r="123" spans="1:9" ht="15.6" x14ac:dyDescent="0.3">
      <c r="A123" s="42"/>
      <c r="B123" s="42"/>
      <c r="C123" s="43"/>
      <c r="D123" s="45"/>
      <c r="E123" s="49"/>
      <c r="F123" s="9"/>
      <c r="G123" s="43"/>
      <c r="H123" s="47"/>
      <c r="I123" s="43"/>
    </row>
    <row r="124" spans="1:9" ht="15.6" x14ac:dyDescent="0.3">
      <c r="A124" s="42"/>
      <c r="B124" s="42"/>
      <c r="C124" s="43"/>
      <c r="D124" s="45"/>
      <c r="E124" s="49"/>
      <c r="F124" s="9"/>
      <c r="G124" s="43"/>
      <c r="H124" s="47"/>
      <c r="I124" s="43"/>
    </row>
    <row r="125" spans="1:9" ht="15.6" x14ac:dyDescent="0.3">
      <c r="A125" s="42"/>
      <c r="B125" s="42"/>
      <c r="C125" s="43"/>
      <c r="D125" s="45"/>
      <c r="E125" s="49"/>
      <c r="F125" s="9"/>
      <c r="G125" s="43"/>
      <c r="H125" s="47"/>
      <c r="I125" s="43"/>
    </row>
    <row r="126" spans="1:9" ht="15.6" x14ac:dyDescent="0.3">
      <c r="A126" s="42"/>
      <c r="B126" s="42"/>
      <c r="C126" s="43"/>
      <c r="D126" s="45"/>
      <c r="E126" s="49"/>
      <c r="F126" s="9"/>
      <c r="G126" s="43"/>
      <c r="H126" s="47"/>
      <c r="I126" s="43"/>
    </row>
    <row r="127" spans="1:9" ht="15.6" x14ac:dyDescent="0.3">
      <c r="A127" s="42"/>
      <c r="B127" s="42"/>
      <c r="C127" s="43"/>
      <c r="D127" s="45"/>
      <c r="E127" s="49"/>
      <c r="F127" s="9"/>
      <c r="G127" s="43"/>
      <c r="H127" s="47"/>
      <c r="I127" s="43"/>
    </row>
    <row r="128" spans="1:9" ht="15.6" x14ac:dyDescent="0.3">
      <c r="A128" s="42"/>
      <c r="B128" s="42"/>
      <c r="C128" s="43"/>
      <c r="D128" s="45"/>
      <c r="E128" s="49"/>
      <c r="F128" s="9"/>
      <c r="G128" s="43"/>
      <c r="H128" s="47"/>
      <c r="I128" s="43"/>
    </row>
    <row r="129" spans="1:9" ht="15.6" x14ac:dyDescent="0.3">
      <c r="A129" s="42"/>
      <c r="B129" s="42"/>
      <c r="C129" s="43"/>
      <c r="D129" s="45"/>
      <c r="E129" s="49"/>
      <c r="F129" s="9"/>
      <c r="G129" s="43"/>
      <c r="H129" s="47"/>
      <c r="I129" s="43"/>
    </row>
    <row r="130" spans="1:9" ht="15.6" x14ac:dyDescent="0.3">
      <c r="A130" s="42"/>
      <c r="B130" s="42"/>
      <c r="C130" s="43"/>
      <c r="D130" s="45"/>
      <c r="E130" s="49"/>
      <c r="F130" s="9"/>
      <c r="G130" s="43"/>
      <c r="H130" s="47"/>
      <c r="I130" s="43"/>
    </row>
    <row r="131" spans="1:9" ht="15.6" x14ac:dyDescent="0.3">
      <c r="A131" s="42"/>
      <c r="B131" s="42"/>
      <c r="C131" s="43"/>
      <c r="D131" s="45"/>
      <c r="E131" s="49"/>
      <c r="F131" s="9"/>
      <c r="G131" s="43"/>
      <c r="H131" s="47"/>
      <c r="I131" s="43"/>
    </row>
    <row r="132" spans="1:9" ht="15.6" x14ac:dyDescent="0.3">
      <c r="A132" s="42"/>
      <c r="B132" s="42"/>
      <c r="C132" s="43"/>
      <c r="D132" s="45"/>
      <c r="E132" s="49"/>
      <c r="F132" s="9"/>
      <c r="G132" s="43"/>
      <c r="H132" s="47"/>
      <c r="I132" s="43"/>
    </row>
    <row r="133" spans="1:9" ht="15.6" x14ac:dyDescent="0.3">
      <c r="A133" s="42"/>
      <c r="B133" s="42"/>
      <c r="C133" s="43"/>
      <c r="D133" s="45"/>
      <c r="E133" s="49"/>
      <c r="F133" s="9"/>
      <c r="G133" s="43"/>
      <c r="H133" s="47"/>
      <c r="I133" s="43"/>
    </row>
    <row r="134" spans="1:9" ht="15.6" x14ac:dyDescent="0.3">
      <c r="A134" s="42"/>
      <c r="B134" s="42"/>
      <c r="C134" s="43"/>
      <c r="D134" s="45"/>
      <c r="E134" s="49"/>
      <c r="F134" s="9"/>
      <c r="G134" s="43"/>
      <c r="H134" s="47"/>
      <c r="I134" s="43"/>
    </row>
    <row r="135" spans="1:9" ht="15.6" x14ac:dyDescent="0.3">
      <c r="A135" s="42"/>
      <c r="B135" s="42"/>
      <c r="C135" s="43"/>
      <c r="D135" s="45"/>
      <c r="E135" s="49"/>
      <c r="F135" s="9"/>
      <c r="G135" s="43"/>
      <c r="H135" s="47"/>
      <c r="I135" s="43"/>
    </row>
    <row r="136" spans="1:9" ht="15.6" x14ac:dyDescent="0.3">
      <c r="A136" s="42"/>
      <c r="B136" s="42"/>
      <c r="C136" s="43"/>
      <c r="D136" s="45"/>
      <c r="E136" s="49"/>
      <c r="F136" s="9"/>
      <c r="G136" s="43"/>
      <c r="H136" s="47"/>
      <c r="I136" s="43"/>
    </row>
    <row r="137" spans="1:9" ht="15.6" x14ac:dyDescent="0.3">
      <c r="A137" s="42"/>
      <c r="B137" s="42"/>
      <c r="C137" s="43"/>
      <c r="D137" s="45"/>
      <c r="E137" s="49"/>
      <c r="F137" s="9"/>
      <c r="G137" s="43"/>
      <c r="H137" s="47"/>
      <c r="I137" s="43"/>
    </row>
    <row r="138" spans="1:9" ht="15.6" x14ac:dyDescent="0.3">
      <c r="A138" s="42"/>
      <c r="B138" s="42"/>
      <c r="C138" s="43"/>
      <c r="D138" s="45"/>
      <c r="E138" s="49"/>
      <c r="F138" s="9"/>
      <c r="G138" s="43"/>
      <c r="H138" s="47"/>
      <c r="I138" s="43"/>
    </row>
    <row r="139" spans="1:9" ht="15.6" x14ac:dyDescent="0.3">
      <c r="A139" s="42"/>
      <c r="B139" s="42"/>
      <c r="C139" s="43"/>
      <c r="D139" s="45"/>
      <c r="E139" s="49"/>
      <c r="F139" s="9"/>
      <c r="G139" s="43"/>
      <c r="H139" s="47"/>
      <c r="I139" s="43"/>
    </row>
    <row r="140" spans="1:9" ht="15.6" x14ac:dyDescent="0.3">
      <c r="A140" s="42"/>
      <c r="B140" s="42"/>
      <c r="C140" s="43"/>
      <c r="D140" s="45"/>
      <c r="E140" s="49"/>
      <c r="F140" s="9"/>
      <c r="G140" s="43"/>
      <c r="H140" s="47"/>
      <c r="I140" s="43"/>
    </row>
    <row r="141" spans="1:9" ht="15.6" x14ac:dyDescent="0.3">
      <c r="A141" s="42"/>
      <c r="B141" s="42"/>
      <c r="C141" s="43"/>
      <c r="D141" s="45"/>
      <c r="E141" s="49"/>
      <c r="F141" s="9"/>
      <c r="G141" s="43"/>
      <c r="H141" s="47"/>
      <c r="I141" s="43"/>
    </row>
    <row r="142" spans="1:9" ht="15.6" x14ac:dyDescent="0.3">
      <c r="A142" s="42"/>
      <c r="B142" s="42"/>
      <c r="C142" s="43"/>
      <c r="D142" s="45"/>
      <c r="E142" s="49"/>
      <c r="F142" s="9"/>
      <c r="G142" s="43"/>
      <c r="H142" s="47"/>
      <c r="I142" s="43"/>
    </row>
    <row r="143" spans="1:9" ht="15.6" x14ac:dyDescent="0.3">
      <c r="A143" s="42"/>
      <c r="B143" s="42"/>
      <c r="C143" s="43"/>
      <c r="D143" s="45"/>
      <c r="E143" s="49"/>
      <c r="F143" s="9"/>
      <c r="G143" s="43"/>
      <c r="H143" s="47"/>
      <c r="I143" s="43"/>
    </row>
    <row r="144" spans="1:9" ht="15.6" x14ac:dyDescent="0.3">
      <c r="A144" s="42"/>
      <c r="B144" s="42"/>
      <c r="C144" s="43"/>
      <c r="D144" s="45"/>
      <c r="E144" s="49"/>
      <c r="F144" s="9"/>
      <c r="G144" s="43"/>
      <c r="H144" s="47"/>
      <c r="I144" s="43"/>
    </row>
    <row r="145" spans="1:9" ht="15.6" x14ac:dyDescent="0.3">
      <c r="A145" s="42"/>
      <c r="B145" s="42"/>
      <c r="C145" s="43"/>
      <c r="D145" s="45"/>
      <c r="E145" s="49"/>
      <c r="F145" s="9"/>
      <c r="G145" s="43"/>
      <c r="H145" s="47"/>
      <c r="I145" s="43"/>
    </row>
    <row r="146" spans="1:9" ht="15.6" x14ac:dyDescent="0.3">
      <c r="A146" s="42"/>
      <c r="B146" s="42"/>
      <c r="C146" s="43"/>
      <c r="D146" s="45"/>
      <c r="E146" s="49"/>
      <c r="F146" s="9"/>
      <c r="G146" s="43"/>
      <c r="H146" s="47"/>
      <c r="I146" s="43"/>
    </row>
    <row r="147" spans="1:9" ht="15.6" x14ac:dyDescent="0.3">
      <c r="A147" s="42"/>
      <c r="B147" s="42"/>
      <c r="C147" s="43"/>
      <c r="D147" s="45"/>
      <c r="E147" s="49"/>
      <c r="F147" s="9"/>
      <c r="G147" s="43"/>
      <c r="H147" s="47"/>
      <c r="I147" s="43"/>
    </row>
    <row r="148" spans="1:9" ht="15.6" x14ac:dyDescent="0.3">
      <c r="A148" s="42"/>
      <c r="B148" s="42"/>
      <c r="C148" s="43"/>
      <c r="D148" s="45"/>
      <c r="E148" s="49"/>
      <c r="F148" s="9"/>
      <c r="G148" s="43"/>
      <c r="H148" s="47"/>
      <c r="I148" s="43"/>
    </row>
    <row r="149" spans="1:9" ht="15.6" x14ac:dyDescent="0.3">
      <c r="A149" s="42"/>
      <c r="B149" s="42"/>
      <c r="C149" s="43"/>
      <c r="D149" s="45"/>
      <c r="E149" s="49"/>
      <c r="F149" s="9"/>
      <c r="G149" s="43"/>
      <c r="H149" s="47"/>
      <c r="I149" s="43"/>
    </row>
    <row r="150" spans="1:9" ht="15.6" x14ac:dyDescent="0.3">
      <c r="A150" s="42"/>
      <c r="B150" s="42"/>
      <c r="C150" s="43"/>
      <c r="D150" s="45"/>
      <c r="E150" s="49"/>
      <c r="F150" s="9"/>
      <c r="G150" s="43"/>
      <c r="H150" s="47"/>
      <c r="I150" s="43"/>
    </row>
    <row r="151" spans="1:9" ht="15.6" x14ac:dyDescent="0.3">
      <c r="A151" s="42"/>
      <c r="B151" s="42"/>
      <c r="C151" s="43"/>
      <c r="D151" s="45"/>
      <c r="E151" s="49"/>
      <c r="F151" s="9"/>
      <c r="G151" s="43"/>
      <c r="H151" s="47"/>
      <c r="I151" s="43"/>
    </row>
    <row r="152" spans="1:9" ht="15.6" x14ac:dyDescent="0.3">
      <c r="A152" s="42"/>
      <c r="B152" s="42"/>
      <c r="C152" s="43"/>
      <c r="D152" s="45"/>
      <c r="E152" s="49"/>
      <c r="F152" s="9"/>
      <c r="G152" s="43"/>
      <c r="H152" s="47"/>
      <c r="I152" s="43"/>
    </row>
    <row r="153" spans="1:9" ht="15.6" x14ac:dyDescent="0.3">
      <c r="A153" s="42"/>
      <c r="B153" s="42"/>
      <c r="C153" s="43"/>
      <c r="D153" s="45"/>
      <c r="E153" s="49"/>
      <c r="F153" s="9"/>
      <c r="G153" s="43"/>
      <c r="H153" s="47"/>
      <c r="I153" s="43"/>
    </row>
    <row r="154" spans="1:9" ht="15.6" x14ac:dyDescent="0.3">
      <c r="A154" s="42"/>
      <c r="B154" s="42"/>
      <c r="C154" s="43"/>
      <c r="D154" s="45"/>
      <c r="E154" s="49"/>
      <c r="F154" s="9"/>
      <c r="G154" s="43"/>
      <c r="H154" s="47"/>
      <c r="I154" s="43"/>
    </row>
    <row r="155" spans="1:9" ht="15.6" x14ac:dyDescent="0.3">
      <c r="A155" s="42"/>
      <c r="B155" s="42"/>
      <c r="C155" s="43"/>
      <c r="D155" s="45"/>
      <c r="E155" s="49"/>
      <c r="F155" s="9"/>
      <c r="G155" s="43"/>
      <c r="H155" s="47"/>
      <c r="I155" s="43"/>
    </row>
    <row r="156" spans="1:9" ht="15.6" x14ac:dyDescent="0.3">
      <c r="A156" s="42"/>
      <c r="B156" s="42"/>
      <c r="C156" s="43"/>
      <c r="D156" s="45"/>
      <c r="E156" s="49"/>
      <c r="F156" s="9"/>
      <c r="G156" s="43"/>
      <c r="H156" s="47"/>
      <c r="I156" s="43"/>
    </row>
    <row r="157" spans="1:9" ht="15.6" x14ac:dyDescent="0.3">
      <c r="A157" s="42"/>
      <c r="B157" s="42"/>
      <c r="C157" s="43"/>
      <c r="D157" s="45"/>
      <c r="E157" s="49"/>
      <c r="F157" s="9"/>
      <c r="G157" s="43"/>
      <c r="H157" s="47"/>
      <c r="I157" s="43"/>
    </row>
    <row r="158" spans="1:9" ht="15.6" x14ac:dyDescent="0.3">
      <c r="A158" s="42"/>
      <c r="B158" s="42"/>
      <c r="C158" s="43"/>
      <c r="D158" s="45"/>
      <c r="E158" s="49"/>
      <c r="F158" s="9"/>
      <c r="G158" s="43"/>
      <c r="H158" s="47"/>
      <c r="I158" s="43"/>
    </row>
    <row r="159" spans="1:9" ht="15.6" x14ac:dyDescent="0.3">
      <c r="A159" s="42"/>
      <c r="B159" s="42"/>
      <c r="C159" s="43"/>
      <c r="D159" s="45"/>
      <c r="E159" s="49"/>
      <c r="F159" s="9"/>
      <c r="G159" s="43"/>
      <c r="H159" s="47"/>
      <c r="I159" s="43"/>
    </row>
    <row r="160" spans="1:9" ht="15.6" x14ac:dyDescent="0.3">
      <c r="A160" s="42"/>
      <c r="B160" s="42"/>
      <c r="C160" s="43"/>
      <c r="D160" s="45"/>
      <c r="E160" s="49"/>
      <c r="F160" s="9"/>
      <c r="G160" s="43"/>
      <c r="H160" s="47"/>
      <c r="I160" s="43"/>
    </row>
    <row r="161" spans="1:9" ht="15.6" x14ac:dyDescent="0.3">
      <c r="A161" s="42"/>
      <c r="B161" s="42"/>
      <c r="C161" s="43"/>
      <c r="D161" s="45"/>
      <c r="E161" s="49"/>
      <c r="F161" s="9"/>
      <c r="G161" s="43"/>
      <c r="H161" s="47"/>
      <c r="I161" s="43"/>
    </row>
    <row r="162" spans="1:9" ht="15.6" x14ac:dyDescent="0.3">
      <c r="A162" s="42"/>
      <c r="B162" s="42"/>
      <c r="C162" s="43"/>
      <c r="D162" s="45"/>
      <c r="E162" s="49"/>
      <c r="F162" s="9"/>
      <c r="G162" s="43"/>
      <c r="H162" s="47"/>
      <c r="I162" s="43"/>
    </row>
    <row r="163" spans="1:9" ht="15.6" x14ac:dyDescent="0.3">
      <c r="A163" s="42"/>
      <c r="B163" s="42"/>
      <c r="C163" s="43"/>
      <c r="D163" s="45"/>
      <c r="E163" s="49"/>
      <c r="F163" s="9"/>
      <c r="G163" s="43"/>
      <c r="H163" s="47"/>
      <c r="I163" s="43"/>
    </row>
    <row r="164" spans="1:9" ht="15.6" x14ac:dyDescent="0.3">
      <c r="A164" s="42"/>
      <c r="B164" s="42"/>
      <c r="C164" s="43"/>
      <c r="D164" s="45"/>
      <c r="E164" s="49"/>
      <c r="F164" s="9"/>
      <c r="G164" s="43"/>
      <c r="H164" s="47"/>
      <c r="I164" s="43"/>
    </row>
    <row r="165" spans="1:9" ht="15.6" x14ac:dyDescent="0.3">
      <c r="A165" s="42"/>
      <c r="B165" s="42"/>
      <c r="C165" s="43"/>
      <c r="D165" s="45"/>
      <c r="E165" s="49"/>
      <c r="F165" s="9"/>
      <c r="G165" s="43"/>
      <c r="H165" s="47"/>
      <c r="I165" s="43"/>
    </row>
    <row r="166" spans="1:9" ht="15.6" x14ac:dyDescent="0.3">
      <c r="A166" s="42"/>
      <c r="B166" s="42"/>
      <c r="C166" s="43"/>
      <c r="D166" s="45"/>
      <c r="E166" s="49"/>
      <c r="F166" s="9"/>
      <c r="G166" s="43"/>
      <c r="H166" s="47"/>
      <c r="I166" s="43"/>
    </row>
    <row r="167" spans="1:9" ht="15.6" x14ac:dyDescent="0.3">
      <c r="A167" s="42"/>
      <c r="B167" s="42"/>
      <c r="C167" s="43"/>
      <c r="D167" s="45"/>
      <c r="E167" s="49"/>
      <c r="F167" s="9"/>
      <c r="G167" s="43"/>
      <c r="H167" s="47"/>
      <c r="I167" s="43"/>
    </row>
    <row r="168" spans="1:9" ht="15.6" x14ac:dyDescent="0.3">
      <c r="A168" s="42"/>
      <c r="B168" s="42"/>
      <c r="C168" s="43"/>
      <c r="D168" s="45"/>
      <c r="E168" s="49"/>
      <c r="F168" s="9"/>
      <c r="G168" s="43"/>
      <c r="H168" s="47"/>
      <c r="I168" s="43"/>
    </row>
    <row r="169" spans="1:9" ht="15.6" x14ac:dyDescent="0.3">
      <c r="A169" s="42"/>
      <c r="B169" s="42"/>
      <c r="C169" s="43"/>
      <c r="D169" s="45"/>
      <c r="E169" s="49"/>
      <c r="F169" s="9"/>
      <c r="G169" s="43"/>
      <c r="H169" s="47"/>
      <c r="I169" s="43"/>
    </row>
    <row r="170" spans="1:9" ht="15.6" x14ac:dyDescent="0.3">
      <c r="A170" s="42"/>
      <c r="B170" s="42"/>
      <c r="C170" s="43"/>
      <c r="D170" s="45"/>
      <c r="E170" s="49"/>
      <c r="F170" s="9"/>
      <c r="G170" s="43"/>
      <c r="H170" s="47"/>
      <c r="I170" s="43"/>
    </row>
    <row r="171" spans="1:9" ht="15.6" x14ac:dyDescent="0.3">
      <c r="A171" s="42"/>
      <c r="B171" s="42"/>
      <c r="C171" s="43"/>
      <c r="D171" s="45"/>
      <c r="E171" s="49"/>
      <c r="F171" s="9"/>
      <c r="G171" s="43"/>
      <c r="H171" s="47"/>
      <c r="I171" s="43"/>
    </row>
    <row r="172" spans="1:9" ht="15.6" x14ac:dyDescent="0.3">
      <c r="A172" s="42"/>
      <c r="B172" s="42"/>
      <c r="C172" s="43"/>
      <c r="D172" s="45"/>
      <c r="E172" s="49"/>
      <c r="F172" s="9"/>
      <c r="G172" s="43"/>
      <c r="H172" s="47"/>
      <c r="I172" s="43"/>
    </row>
    <row r="173" spans="1:9" ht="15.6" x14ac:dyDescent="0.3">
      <c r="A173" s="42"/>
      <c r="B173" s="42"/>
      <c r="C173" s="43"/>
      <c r="D173" s="45"/>
      <c r="E173" s="49"/>
      <c r="F173" s="9"/>
      <c r="G173" s="43"/>
      <c r="H173" s="47"/>
      <c r="I173" s="43"/>
    </row>
    <row r="174" spans="1:9" ht="15.6" x14ac:dyDescent="0.3">
      <c r="A174" s="42"/>
      <c r="B174" s="42"/>
      <c r="C174" s="43"/>
      <c r="D174" s="45"/>
      <c r="E174" s="49"/>
      <c r="F174" s="9"/>
      <c r="G174" s="43"/>
      <c r="H174" s="47"/>
      <c r="I174" s="43"/>
    </row>
    <row r="175" spans="1:9" ht="15.6" x14ac:dyDescent="0.3">
      <c r="A175" s="42"/>
      <c r="B175" s="42"/>
      <c r="C175" s="43"/>
      <c r="D175" s="45"/>
      <c r="E175" s="49"/>
      <c r="F175" s="9"/>
      <c r="G175" s="43"/>
      <c r="H175" s="47"/>
      <c r="I175" s="43"/>
    </row>
    <row r="176" spans="1:9" ht="15.6" x14ac:dyDescent="0.3">
      <c r="A176" s="42"/>
      <c r="B176" s="42"/>
      <c r="C176" s="43"/>
      <c r="D176" s="45"/>
      <c r="E176" s="49"/>
      <c r="F176" s="9"/>
      <c r="G176" s="43"/>
      <c r="H176" s="47"/>
      <c r="I176" s="43"/>
    </row>
    <row r="177" spans="1:9" ht="15.6" x14ac:dyDescent="0.3">
      <c r="A177" s="42"/>
      <c r="B177" s="42"/>
      <c r="C177" s="43"/>
      <c r="D177" s="45"/>
      <c r="E177" s="49"/>
      <c r="F177" s="9"/>
      <c r="G177" s="43"/>
      <c r="H177" s="47"/>
      <c r="I177" s="43"/>
    </row>
    <row r="178" spans="1:9" ht="15.6" x14ac:dyDescent="0.3">
      <c r="A178" s="42"/>
      <c r="B178" s="42"/>
      <c r="C178" s="43"/>
      <c r="D178" s="45"/>
      <c r="E178" s="49"/>
      <c r="F178" s="9"/>
      <c r="G178" s="43"/>
      <c r="H178" s="47"/>
      <c r="I178" s="43"/>
    </row>
    <row r="179" spans="1:9" ht="15.6" x14ac:dyDescent="0.3">
      <c r="A179" s="42"/>
      <c r="B179" s="42"/>
      <c r="C179" s="43"/>
      <c r="D179" s="45"/>
      <c r="E179" s="49"/>
      <c r="F179" s="9"/>
      <c r="G179" s="43"/>
      <c r="H179" s="47"/>
      <c r="I179" s="43"/>
    </row>
    <row r="180" spans="1:9" ht="15.6" x14ac:dyDescent="0.3">
      <c r="A180" s="42"/>
      <c r="B180" s="42"/>
      <c r="C180" s="43"/>
      <c r="D180" s="45"/>
      <c r="E180" s="49"/>
      <c r="F180" s="9"/>
      <c r="G180" s="43"/>
      <c r="H180" s="47"/>
      <c r="I180" s="43"/>
    </row>
    <row r="181" spans="1:9" ht="15.6" x14ac:dyDescent="0.3">
      <c r="A181" s="42"/>
      <c r="B181" s="42"/>
      <c r="C181" s="43"/>
      <c r="D181" s="45"/>
      <c r="E181" s="49"/>
      <c r="F181" s="9"/>
      <c r="G181" s="43"/>
      <c r="H181" s="47"/>
      <c r="I181" s="43"/>
    </row>
    <row r="182" spans="1:9" ht="15.6" x14ac:dyDescent="0.3">
      <c r="A182" s="42"/>
      <c r="B182" s="42"/>
      <c r="C182" s="43"/>
      <c r="D182" s="45"/>
      <c r="E182" s="49"/>
      <c r="F182" s="9"/>
      <c r="G182" s="43"/>
      <c r="H182" s="47"/>
      <c r="I182" s="43"/>
    </row>
    <row r="183" spans="1:9" ht="15.6" x14ac:dyDescent="0.3">
      <c r="A183" s="42"/>
      <c r="B183" s="42"/>
      <c r="C183" s="43"/>
      <c r="D183" s="45"/>
      <c r="E183" s="49"/>
      <c r="F183" s="9"/>
      <c r="G183" s="43"/>
      <c r="H183" s="47"/>
      <c r="I183" s="43"/>
    </row>
    <row r="184" spans="1:9" ht="15.6" x14ac:dyDescent="0.3">
      <c r="A184" s="42"/>
      <c r="B184" s="42"/>
      <c r="C184" s="43"/>
      <c r="D184" s="45"/>
      <c r="E184" s="49"/>
      <c r="F184" s="9"/>
      <c r="G184" s="43"/>
      <c r="H184" s="47"/>
      <c r="I184" s="43"/>
    </row>
    <row r="185" spans="1:9" ht="15.6" x14ac:dyDescent="0.3">
      <c r="A185" s="42"/>
      <c r="B185" s="42"/>
      <c r="C185" s="43"/>
      <c r="D185" s="45"/>
      <c r="E185" s="49"/>
      <c r="F185" s="9"/>
      <c r="G185" s="43"/>
      <c r="H185" s="47"/>
      <c r="I185" s="43"/>
    </row>
    <row r="186" spans="1:9" ht="15.6" x14ac:dyDescent="0.3">
      <c r="A186" s="42"/>
      <c r="B186" s="42"/>
      <c r="C186" s="43"/>
      <c r="D186" s="45"/>
      <c r="E186" s="49"/>
      <c r="F186" s="9"/>
      <c r="G186" s="43"/>
      <c r="H186" s="47"/>
      <c r="I186" s="43"/>
    </row>
    <row r="187" spans="1:9" ht="15.6" x14ac:dyDescent="0.3">
      <c r="A187" s="42"/>
      <c r="B187" s="42"/>
      <c r="C187" s="43"/>
      <c r="D187" s="45"/>
      <c r="E187" s="49"/>
      <c r="F187" s="9"/>
      <c r="G187" s="43"/>
      <c r="H187" s="47"/>
      <c r="I187" s="43"/>
    </row>
    <row r="188" spans="1:9" ht="15.6" x14ac:dyDescent="0.3">
      <c r="A188" s="42"/>
      <c r="B188" s="42"/>
      <c r="C188" s="43"/>
      <c r="D188" s="45"/>
      <c r="E188" s="49"/>
      <c r="F188" s="9"/>
      <c r="G188" s="43"/>
      <c r="H188" s="47"/>
      <c r="I188" s="43"/>
    </row>
    <row r="189" spans="1:9" ht="15.6" x14ac:dyDescent="0.3">
      <c r="A189" s="42"/>
      <c r="B189" s="42"/>
      <c r="C189" s="43"/>
      <c r="D189" s="45"/>
      <c r="E189" s="49"/>
      <c r="F189" s="9"/>
      <c r="G189" s="43"/>
      <c r="H189" s="47"/>
      <c r="I189" s="43"/>
    </row>
    <row r="190" spans="1:9" ht="15.6" x14ac:dyDescent="0.3">
      <c r="A190" s="42"/>
      <c r="B190" s="42"/>
      <c r="C190" s="43"/>
      <c r="D190" s="45"/>
      <c r="E190" s="49"/>
      <c r="F190" s="9"/>
      <c r="G190" s="43"/>
      <c r="H190" s="47"/>
      <c r="I190" s="43"/>
    </row>
    <row r="191" spans="1:9" ht="15.6" x14ac:dyDescent="0.3">
      <c r="A191" s="42"/>
      <c r="B191" s="42"/>
      <c r="C191" s="43"/>
      <c r="D191" s="45"/>
      <c r="E191" s="49"/>
      <c r="F191" s="9"/>
      <c r="G191" s="43"/>
      <c r="H191" s="47"/>
      <c r="I191" s="43"/>
    </row>
    <row r="192" spans="1:9" ht="15.6" x14ac:dyDescent="0.3">
      <c r="A192" s="42"/>
      <c r="B192" s="42"/>
      <c r="C192" s="43"/>
      <c r="D192" s="45"/>
      <c r="E192" s="49"/>
      <c r="F192" s="9"/>
      <c r="G192" s="43"/>
      <c r="H192" s="47"/>
      <c r="I192" s="43"/>
    </row>
    <row r="193" spans="1:9" ht="15.6" x14ac:dyDescent="0.3">
      <c r="A193" s="42"/>
      <c r="B193" s="42"/>
      <c r="C193" s="43"/>
      <c r="D193" s="45"/>
      <c r="E193" s="49"/>
      <c r="F193" s="9"/>
      <c r="G193" s="43"/>
      <c r="H193" s="47"/>
      <c r="I193" s="43"/>
    </row>
    <row r="194" spans="1:9" ht="15.6" x14ac:dyDescent="0.3">
      <c r="A194" s="42"/>
      <c r="B194" s="42"/>
      <c r="C194" s="43"/>
      <c r="D194" s="45"/>
      <c r="E194" s="49"/>
      <c r="F194" s="9"/>
      <c r="G194" s="43"/>
      <c r="H194" s="47"/>
      <c r="I194" s="43"/>
    </row>
    <row r="195" spans="1:9" ht="15.6" x14ac:dyDescent="0.3">
      <c r="A195" s="42"/>
      <c r="B195" s="42"/>
      <c r="C195" s="43"/>
      <c r="D195" s="45"/>
      <c r="E195" s="49"/>
      <c r="F195" s="9"/>
      <c r="G195" s="43"/>
      <c r="H195" s="47"/>
      <c r="I195" s="43"/>
    </row>
    <row r="196" spans="1:9" ht="15.6" x14ac:dyDescent="0.3">
      <c r="A196" s="42"/>
      <c r="B196" s="42"/>
      <c r="C196" s="43"/>
      <c r="D196" s="45"/>
      <c r="E196" s="49"/>
      <c r="F196" s="9"/>
      <c r="G196" s="43"/>
      <c r="H196" s="47"/>
      <c r="I196" s="43"/>
    </row>
    <row r="197" spans="1:9" ht="15.6" x14ac:dyDescent="0.3">
      <c r="A197" s="42"/>
      <c r="B197" s="42"/>
      <c r="C197" s="43"/>
      <c r="D197" s="45"/>
      <c r="E197" s="49"/>
      <c r="F197" s="9"/>
      <c r="G197" s="43"/>
      <c r="H197" s="47"/>
      <c r="I197" s="43"/>
    </row>
    <row r="198" spans="1:9" ht="15.6" x14ac:dyDescent="0.3">
      <c r="A198" s="42"/>
      <c r="B198" s="42"/>
      <c r="C198" s="43"/>
      <c r="D198" s="45"/>
      <c r="E198" s="49"/>
      <c r="F198" s="9"/>
      <c r="G198" s="43"/>
      <c r="H198" s="47"/>
      <c r="I198" s="43"/>
    </row>
    <row r="199" spans="1:9" ht="15.6" x14ac:dyDescent="0.3">
      <c r="A199" s="42"/>
      <c r="B199" s="42"/>
      <c r="C199" s="43"/>
      <c r="D199" s="45"/>
      <c r="E199" s="49"/>
      <c r="F199" s="9"/>
      <c r="G199" s="43"/>
      <c r="H199" s="47"/>
      <c r="I199" s="43"/>
    </row>
    <row r="200" spans="1:9" ht="15.6" x14ac:dyDescent="0.3">
      <c r="A200" s="42"/>
      <c r="B200" s="42"/>
      <c r="C200" s="43"/>
      <c r="D200" s="45"/>
      <c r="E200" s="49"/>
      <c r="F200" s="9"/>
      <c r="G200" s="43"/>
      <c r="H200" s="47"/>
      <c r="I200" s="43"/>
    </row>
    <row r="201" spans="1:9" ht="15.6" x14ac:dyDescent="0.3">
      <c r="A201" s="42"/>
      <c r="B201" s="42"/>
      <c r="C201" s="43"/>
      <c r="D201" s="45"/>
      <c r="E201" s="49"/>
      <c r="F201" s="9"/>
      <c r="G201" s="43"/>
      <c r="H201" s="47"/>
      <c r="I201" s="43"/>
    </row>
    <row r="202" spans="1:9" ht="15.6" x14ac:dyDescent="0.3">
      <c r="A202" s="42"/>
      <c r="B202" s="42"/>
      <c r="C202" s="43"/>
      <c r="D202" s="45"/>
      <c r="E202" s="49"/>
      <c r="F202" s="9"/>
      <c r="G202" s="43"/>
      <c r="H202" s="47"/>
      <c r="I202" s="43"/>
    </row>
    <row r="203" spans="1:9" ht="15.6" x14ac:dyDescent="0.3">
      <c r="A203" s="42"/>
      <c r="B203" s="42"/>
      <c r="C203" s="43"/>
      <c r="D203" s="45"/>
      <c r="E203" s="49"/>
      <c r="F203" s="9"/>
      <c r="G203" s="43"/>
      <c r="H203" s="47"/>
      <c r="I203" s="43"/>
    </row>
    <row r="204" spans="1:9" ht="15.6" x14ac:dyDescent="0.3">
      <c r="A204" s="42"/>
      <c r="B204" s="42"/>
      <c r="C204" s="43"/>
      <c r="D204" s="45"/>
      <c r="E204" s="49"/>
      <c r="F204" s="9"/>
      <c r="G204" s="43"/>
      <c r="H204" s="47"/>
      <c r="I204" s="43"/>
    </row>
    <row r="205" spans="1:9" ht="15.6" x14ac:dyDescent="0.3">
      <c r="A205" s="42"/>
      <c r="B205" s="42"/>
      <c r="C205" s="43"/>
      <c r="D205" s="45"/>
      <c r="E205" s="49"/>
      <c r="F205" s="9"/>
      <c r="G205" s="43"/>
      <c r="H205" s="47"/>
      <c r="I205" s="43"/>
    </row>
    <row r="206" spans="1:9" ht="15.6" x14ac:dyDescent="0.3">
      <c r="A206" s="42"/>
      <c r="B206" s="42"/>
      <c r="C206" s="43"/>
      <c r="D206" s="45"/>
      <c r="E206" s="49"/>
      <c r="F206" s="9"/>
      <c r="G206" s="43"/>
      <c r="H206" s="47"/>
      <c r="I206" s="43"/>
    </row>
    <row r="207" spans="1:9" ht="15.6" x14ac:dyDescent="0.3">
      <c r="A207" s="42"/>
      <c r="B207" s="42"/>
      <c r="C207" s="43"/>
      <c r="D207" s="45"/>
      <c r="E207" s="49"/>
      <c r="F207" s="9"/>
      <c r="G207" s="43"/>
      <c r="H207" s="47"/>
      <c r="I207" s="43"/>
    </row>
    <row r="208" spans="1:9" ht="15.6" x14ac:dyDescent="0.3">
      <c r="A208" s="42"/>
      <c r="B208" s="42"/>
      <c r="C208" s="43"/>
      <c r="D208" s="45"/>
      <c r="E208" s="49"/>
      <c r="F208" s="9"/>
      <c r="G208" s="43"/>
      <c r="H208" s="47"/>
      <c r="I208" s="43"/>
    </row>
    <row r="209" spans="1:9" ht="15.6" x14ac:dyDescent="0.3">
      <c r="A209" s="42"/>
      <c r="B209" s="42"/>
      <c r="C209" s="43"/>
      <c r="D209" s="45"/>
      <c r="E209" s="49"/>
      <c r="F209" s="9"/>
      <c r="G209" s="43"/>
      <c r="H209" s="47"/>
      <c r="I209" s="43"/>
    </row>
    <row r="210" spans="1:9" ht="15.6" x14ac:dyDescent="0.3">
      <c r="A210" s="42"/>
      <c r="B210" s="42"/>
      <c r="C210" s="43"/>
      <c r="D210" s="45"/>
      <c r="E210" s="49"/>
      <c r="F210" s="9"/>
      <c r="G210" s="43"/>
      <c r="H210" s="47"/>
      <c r="I210" s="43"/>
    </row>
    <row r="211" spans="1:9" ht="15.6" x14ac:dyDescent="0.3">
      <c r="A211" s="42"/>
      <c r="B211" s="42"/>
      <c r="C211" s="43"/>
      <c r="D211" s="45"/>
      <c r="E211" s="49"/>
      <c r="F211" s="9"/>
      <c r="G211" s="43"/>
      <c r="H211" s="47"/>
      <c r="I211" s="43"/>
    </row>
    <row r="212" spans="1:9" ht="15.6" x14ac:dyDescent="0.3">
      <c r="A212" s="42"/>
      <c r="B212" s="42"/>
      <c r="C212" s="43"/>
      <c r="D212" s="45"/>
      <c r="E212" s="49"/>
      <c r="F212" s="9"/>
      <c r="G212" s="43"/>
      <c r="H212" s="47"/>
      <c r="I212" s="43"/>
    </row>
    <row r="213" spans="1:9" ht="15.6" x14ac:dyDescent="0.3">
      <c r="A213" s="42"/>
      <c r="B213" s="42"/>
      <c r="C213" s="43"/>
      <c r="D213" s="45"/>
      <c r="E213" s="49"/>
      <c r="F213" s="9"/>
      <c r="G213" s="43"/>
      <c r="H213" s="47"/>
      <c r="I213" s="43"/>
    </row>
    <row r="214" spans="1:9" ht="15.6" x14ac:dyDescent="0.3">
      <c r="A214" s="42"/>
      <c r="B214" s="42"/>
      <c r="C214" s="43"/>
      <c r="D214" s="45"/>
      <c r="E214" s="49"/>
      <c r="F214" s="9"/>
      <c r="G214" s="43"/>
      <c r="H214" s="47"/>
      <c r="I214" s="43"/>
    </row>
    <row r="215" spans="1:9" ht="15.6" x14ac:dyDescent="0.3">
      <c r="A215" s="42"/>
      <c r="B215" s="42"/>
      <c r="C215" s="43"/>
      <c r="D215" s="45"/>
      <c r="E215" s="49"/>
      <c r="F215" s="9"/>
      <c r="G215" s="43"/>
      <c r="H215" s="47"/>
      <c r="I215" s="43"/>
    </row>
    <row r="216" spans="1:9" ht="15.6" x14ac:dyDescent="0.3">
      <c r="A216" s="42"/>
      <c r="B216" s="42"/>
      <c r="C216" s="43"/>
      <c r="D216" s="45"/>
      <c r="E216" s="49"/>
      <c r="F216" s="9"/>
      <c r="G216" s="43"/>
      <c r="H216" s="47"/>
      <c r="I216" s="43"/>
    </row>
    <row r="217" spans="1:9" ht="15.6" x14ac:dyDescent="0.3">
      <c r="A217" s="42"/>
      <c r="B217" s="42"/>
      <c r="C217" s="43"/>
      <c r="D217" s="45"/>
      <c r="E217" s="49"/>
      <c r="F217" s="9"/>
      <c r="G217" s="43"/>
      <c r="H217" s="47"/>
      <c r="I217" s="43"/>
    </row>
    <row r="218" spans="1:9" ht="15.6" x14ac:dyDescent="0.3">
      <c r="A218" s="42"/>
      <c r="B218" s="42"/>
      <c r="C218" s="43"/>
      <c r="D218" s="45"/>
      <c r="E218" s="49"/>
      <c r="F218" s="9"/>
      <c r="G218" s="43"/>
      <c r="H218" s="47"/>
      <c r="I218" s="43"/>
    </row>
    <row r="219" spans="1:9" ht="15.6" x14ac:dyDescent="0.3">
      <c r="A219" s="42"/>
      <c r="B219" s="42"/>
      <c r="C219" s="43"/>
      <c r="D219" s="45"/>
      <c r="E219" s="49"/>
      <c r="F219" s="9"/>
      <c r="G219" s="43"/>
      <c r="H219" s="47"/>
      <c r="I219" s="43"/>
    </row>
    <row r="220" spans="1:9" ht="15.6" x14ac:dyDescent="0.3">
      <c r="A220" s="42"/>
      <c r="B220" s="42"/>
      <c r="C220" s="43"/>
      <c r="D220" s="45"/>
      <c r="E220" s="49"/>
      <c r="F220" s="9"/>
      <c r="G220" s="43"/>
      <c r="H220" s="47"/>
      <c r="I220" s="43"/>
    </row>
    <row r="221" spans="1:9" ht="15.6" x14ac:dyDescent="0.3">
      <c r="A221" s="42"/>
      <c r="B221" s="42"/>
      <c r="C221" s="43"/>
      <c r="D221" s="45"/>
      <c r="E221" s="49"/>
      <c r="F221" s="9"/>
      <c r="G221" s="43"/>
      <c r="H221" s="47"/>
      <c r="I221" s="43"/>
    </row>
    <row r="222" spans="1:9" ht="15.6" x14ac:dyDescent="0.3">
      <c r="A222" s="42"/>
      <c r="B222" s="42"/>
      <c r="C222" s="43"/>
      <c r="D222" s="45"/>
      <c r="E222" s="49"/>
      <c r="F222" s="9"/>
      <c r="G222" s="43"/>
      <c r="H222" s="47"/>
      <c r="I222" s="43"/>
    </row>
    <row r="223" spans="1:9" ht="15.6" x14ac:dyDescent="0.3">
      <c r="A223" s="42"/>
      <c r="B223" s="42"/>
      <c r="C223" s="43"/>
      <c r="D223" s="45"/>
      <c r="E223" s="49"/>
      <c r="F223" s="9"/>
      <c r="G223" s="43"/>
      <c r="H223" s="47"/>
      <c r="I223" s="43"/>
    </row>
    <row r="224" spans="1:9" ht="15.6" x14ac:dyDescent="0.3">
      <c r="A224" s="42"/>
      <c r="B224" s="42"/>
      <c r="C224" s="43"/>
      <c r="D224" s="45"/>
      <c r="E224" s="49"/>
      <c r="F224" s="9"/>
      <c r="G224" s="43"/>
      <c r="H224" s="47"/>
      <c r="I224" s="43"/>
    </row>
    <row r="225" spans="1:9" ht="15.6" x14ac:dyDescent="0.3">
      <c r="A225" s="42"/>
      <c r="B225" s="42"/>
      <c r="C225" s="43"/>
      <c r="D225" s="45"/>
      <c r="E225" s="49"/>
      <c r="F225" s="9"/>
      <c r="G225" s="43"/>
      <c r="H225" s="47"/>
      <c r="I225" s="43"/>
    </row>
    <row r="226" spans="1:9" ht="15.6" x14ac:dyDescent="0.3">
      <c r="A226" s="42"/>
      <c r="B226" s="42"/>
      <c r="C226" s="43"/>
      <c r="D226" s="45"/>
      <c r="E226" s="49"/>
      <c r="F226" s="9"/>
      <c r="G226" s="43"/>
      <c r="H226" s="47"/>
      <c r="I226" s="43"/>
    </row>
    <row r="227" spans="1:9" ht="15.6" x14ac:dyDescent="0.3">
      <c r="A227" s="42"/>
      <c r="B227" s="42"/>
      <c r="C227" s="43"/>
      <c r="D227" s="45"/>
      <c r="E227" s="49"/>
      <c r="F227" s="9"/>
      <c r="G227" s="43"/>
      <c r="H227" s="47"/>
      <c r="I227" s="43"/>
    </row>
    <row r="228" spans="1:9" ht="15.6" x14ac:dyDescent="0.3">
      <c r="A228" s="42"/>
      <c r="B228" s="42"/>
      <c r="C228" s="43"/>
      <c r="D228" s="45"/>
      <c r="E228" s="49"/>
      <c r="F228" s="9"/>
      <c r="G228" s="43"/>
      <c r="H228" s="47"/>
      <c r="I228" s="43"/>
    </row>
    <row r="229" spans="1:9" ht="15.6" x14ac:dyDescent="0.3">
      <c r="A229" s="42"/>
      <c r="B229" s="42"/>
      <c r="C229" s="43"/>
      <c r="D229" s="45"/>
      <c r="E229" s="49"/>
      <c r="F229" s="9"/>
      <c r="G229" s="43"/>
      <c r="H229" s="47"/>
      <c r="I229" s="43"/>
    </row>
    <row r="230" spans="1:9" ht="15.6" x14ac:dyDescent="0.3">
      <c r="A230" s="42"/>
      <c r="B230" s="42"/>
      <c r="C230" s="43"/>
      <c r="D230" s="45"/>
      <c r="E230" s="49"/>
      <c r="F230" s="9"/>
      <c r="G230" s="43"/>
      <c r="H230" s="47"/>
      <c r="I230" s="43"/>
    </row>
    <row r="231" spans="1:9" ht="15.6" x14ac:dyDescent="0.3">
      <c r="A231" s="42"/>
      <c r="B231" s="42"/>
      <c r="C231" s="43"/>
      <c r="D231" s="45"/>
      <c r="E231" s="49"/>
      <c r="F231" s="9"/>
      <c r="G231" s="43"/>
      <c r="H231" s="47"/>
      <c r="I231" s="43"/>
    </row>
    <row r="232" spans="1:9" ht="15.6" x14ac:dyDescent="0.3">
      <c r="A232" s="42"/>
      <c r="B232" s="42"/>
      <c r="C232" s="43"/>
      <c r="D232" s="45"/>
      <c r="E232" s="49"/>
      <c r="F232" s="9"/>
      <c r="G232" s="43"/>
      <c r="H232" s="47"/>
      <c r="I232" s="43"/>
    </row>
    <row r="233" spans="1:9" ht="15.6" x14ac:dyDescent="0.3">
      <c r="A233" s="42"/>
      <c r="B233" s="42"/>
      <c r="C233" s="43"/>
      <c r="D233" s="45"/>
      <c r="E233" s="49"/>
      <c r="F233" s="9"/>
      <c r="G233" s="43"/>
      <c r="H233" s="47"/>
      <c r="I233" s="43"/>
    </row>
    <row r="234" spans="1:9" ht="15.6" x14ac:dyDescent="0.3">
      <c r="A234" s="42"/>
      <c r="B234" s="42"/>
      <c r="C234" s="43"/>
      <c r="D234" s="45"/>
      <c r="E234" s="49"/>
      <c r="F234" s="9"/>
      <c r="G234" s="43"/>
      <c r="H234" s="47"/>
      <c r="I234" s="43"/>
    </row>
    <row r="235" spans="1:9" ht="15.6" x14ac:dyDescent="0.3">
      <c r="A235" s="42"/>
      <c r="B235" s="42"/>
      <c r="C235" s="43"/>
      <c r="D235" s="45"/>
      <c r="E235" s="49"/>
      <c r="F235" s="9"/>
      <c r="G235" s="43"/>
      <c r="H235" s="47"/>
      <c r="I235" s="43"/>
    </row>
    <row r="236" spans="1:9" ht="15.6" x14ac:dyDescent="0.3">
      <c r="A236" s="42"/>
      <c r="B236" s="42"/>
      <c r="C236" s="43"/>
      <c r="D236" s="45"/>
      <c r="E236" s="49"/>
      <c r="F236" s="9"/>
      <c r="G236" s="43"/>
      <c r="H236" s="47"/>
      <c r="I236" s="43"/>
    </row>
    <row r="237" spans="1:9" ht="15.6" x14ac:dyDescent="0.3">
      <c r="A237" s="42"/>
      <c r="B237" s="42"/>
      <c r="C237" s="43"/>
      <c r="D237" s="45"/>
      <c r="E237" s="49"/>
      <c r="F237" s="9"/>
      <c r="G237" s="43"/>
      <c r="H237" s="47"/>
      <c r="I237" s="43"/>
    </row>
    <row r="238" spans="1:9" ht="15.6" x14ac:dyDescent="0.3">
      <c r="A238" s="42"/>
      <c r="B238" s="42"/>
      <c r="C238" s="43"/>
      <c r="D238" s="45"/>
      <c r="E238" s="49"/>
      <c r="F238" s="9"/>
      <c r="G238" s="43"/>
      <c r="H238" s="47"/>
      <c r="I238" s="43"/>
    </row>
    <row r="239" spans="1:9" ht="15.6" x14ac:dyDescent="0.3">
      <c r="A239" s="42"/>
      <c r="B239" s="42"/>
      <c r="C239" s="43"/>
      <c r="D239" s="45"/>
      <c r="E239" s="49"/>
      <c r="F239" s="9"/>
      <c r="G239" s="43"/>
      <c r="H239" s="47"/>
      <c r="I239" s="43"/>
    </row>
    <row r="240" spans="1:9" ht="15.6" x14ac:dyDescent="0.3">
      <c r="A240" s="42"/>
      <c r="B240" s="42"/>
      <c r="C240" s="43"/>
      <c r="D240" s="45"/>
      <c r="E240" s="49"/>
      <c r="F240" s="9"/>
      <c r="G240" s="43"/>
      <c r="H240" s="47"/>
      <c r="I240" s="43"/>
    </row>
    <row r="241" spans="1:9" ht="15.6" x14ac:dyDescent="0.3">
      <c r="A241" s="42"/>
      <c r="B241" s="42"/>
      <c r="C241" s="43"/>
      <c r="D241" s="45"/>
      <c r="E241" s="49"/>
      <c r="F241" s="9"/>
      <c r="G241" s="43"/>
      <c r="H241" s="47"/>
      <c r="I241" s="43"/>
    </row>
    <row r="242" spans="1:9" ht="15.6" x14ac:dyDescent="0.3">
      <c r="A242" s="42"/>
      <c r="B242" s="42"/>
      <c r="C242" s="43"/>
      <c r="D242" s="45"/>
      <c r="E242" s="49"/>
      <c r="F242" s="9"/>
      <c r="G242" s="43"/>
      <c r="H242" s="47"/>
      <c r="I242" s="43"/>
    </row>
    <row r="243" spans="1:9" ht="15.6" x14ac:dyDescent="0.3">
      <c r="A243" s="42"/>
      <c r="B243" s="42"/>
      <c r="C243" s="43"/>
      <c r="D243" s="45"/>
      <c r="E243" s="49"/>
      <c r="F243" s="9"/>
      <c r="G243" s="43"/>
      <c r="H243" s="47"/>
      <c r="I243" s="43"/>
    </row>
    <row r="244" spans="1:9" ht="15.6" x14ac:dyDescent="0.3">
      <c r="A244" s="42"/>
      <c r="B244" s="42"/>
      <c r="C244" s="43"/>
      <c r="D244" s="45"/>
      <c r="E244" s="49"/>
      <c r="F244" s="9"/>
      <c r="G244" s="43"/>
      <c r="H244" s="47"/>
      <c r="I244" s="43"/>
    </row>
    <row r="245" spans="1:9" ht="15.6" x14ac:dyDescent="0.3">
      <c r="A245" s="42"/>
      <c r="B245" s="42"/>
      <c r="C245" s="43"/>
      <c r="D245" s="45"/>
      <c r="E245" s="49"/>
      <c r="F245" s="9"/>
      <c r="G245" s="43"/>
      <c r="H245" s="47"/>
      <c r="I245" s="43"/>
    </row>
    <row r="246" spans="1:9" ht="15.6" x14ac:dyDescent="0.3">
      <c r="A246" s="42"/>
      <c r="B246" s="42"/>
      <c r="C246" s="43"/>
      <c r="D246" s="45"/>
      <c r="E246" s="49"/>
      <c r="F246" s="9"/>
      <c r="G246" s="43"/>
      <c r="H246" s="47"/>
      <c r="I246" s="43"/>
    </row>
    <row r="247" spans="1:9" ht="15.6" x14ac:dyDescent="0.3">
      <c r="A247" s="42"/>
      <c r="B247" s="42"/>
      <c r="C247" s="43"/>
      <c r="D247" s="45"/>
      <c r="E247" s="49"/>
      <c r="F247" s="9"/>
      <c r="G247" s="43"/>
      <c r="H247" s="47"/>
      <c r="I247" s="43"/>
    </row>
    <row r="248" spans="1:9" ht="15.6" x14ac:dyDescent="0.3">
      <c r="A248" s="42"/>
      <c r="B248" s="42"/>
      <c r="C248" s="43"/>
      <c r="D248" s="45"/>
      <c r="E248" s="49"/>
      <c r="F248" s="9"/>
      <c r="G248" s="43"/>
      <c r="H248" s="47"/>
      <c r="I248" s="43"/>
    </row>
    <row r="249" spans="1:9" ht="15.6" x14ac:dyDescent="0.3">
      <c r="A249" s="42"/>
      <c r="B249" s="42"/>
      <c r="C249" s="43"/>
      <c r="D249" s="45"/>
      <c r="E249" s="49"/>
      <c r="F249" s="9"/>
      <c r="G249" s="43"/>
      <c r="H249" s="47"/>
      <c r="I249" s="43"/>
    </row>
    <row r="250" spans="1:9" ht="15.6" x14ac:dyDescent="0.3">
      <c r="A250" s="42"/>
      <c r="B250" s="42"/>
      <c r="C250" s="43"/>
      <c r="D250" s="45"/>
      <c r="E250" s="49"/>
      <c r="F250" s="9"/>
      <c r="G250" s="43"/>
      <c r="H250" s="47"/>
      <c r="I250" s="43"/>
    </row>
    <row r="251" spans="1:9" ht="15.6" x14ac:dyDescent="0.3">
      <c r="A251" s="42"/>
      <c r="B251" s="42"/>
      <c r="C251" s="43"/>
      <c r="D251" s="45"/>
      <c r="E251" s="49"/>
      <c r="F251" s="9"/>
      <c r="G251" s="43"/>
      <c r="H251" s="47"/>
      <c r="I251" s="43"/>
    </row>
    <row r="252" spans="1:9" ht="15.6" x14ac:dyDescent="0.3">
      <c r="A252" s="42"/>
      <c r="B252" s="42"/>
      <c r="C252" s="43"/>
      <c r="D252" s="45"/>
      <c r="E252" s="49"/>
      <c r="F252" s="9"/>
      <c r="G252" s="43"/>
      <c r="H252" s="47"/>
      <c r="I252" s="43"/>
    </row>
    <row r="253" spans="1:9" ht="15.6" x14ac:dyDescent="0.3">
      <c r="A253" s="42"/>
      <c r="B253" s="42"/>
      <c r="C253" s="43"/>
      <c r="D253" s="45"/>
      <c r="E253" s="49"/>
      <c r="F253" s="9"/>
      <c r="G253" s="43"/>
      <c r="H253" s="47"/>
      <c r="I253" s="43"/>
    </row>
    <row r="254" spans="1:9" ht="15.6" x14ac:dyDescent="0.3">
      <c r="A254" s="42"/>
      <c r="B254" s="42"/>
      <c r="C254" s="43"/>
      <c r="D254" s="45"/>
      <c r="E254" s="49"/>
      <c r="F254" s="9"/>
      <c r="G254" s="43"/>
      <c r="H254" s="47"/>
      <c r="I254" s="43"/>
    </row>
    <row r="255" spans="1:9" ht="15.6" x14ac:dyDescent="0.3">
      <c r="A255" s="42"/>
      <c r="B255" s="42"/>
      <c r="C255" s="43"/>
      <c r="D255" s="45"/>
      <c r="E255" s="49"/>
      <c r="F255" s="9"/>
      <c r="G255" s="43"/>
      <c r="H255" s="47"/>
      <c r="I255" s="43"/>
    </row>
    <row r="256" spans="1:9" ht="15.6" x14ac:dyDescent="0.3">
      <c r="A256" s="42"/>
      <c r="B256" s="42"/>
      <c r="C256" s="43"/>
      <c r="D256" s="45"/>
      <c r="E256" s="49"/>
      <c r="F256" s="9"/>
      <c r="G256" s="43"/>
      <c r="H256" s="47"/>
      <c r="I256" s="43"/>
    </row>
    <row r="257" spans="1:9" ht="15.6" x14ac:dyDescent="0.3">
      <c r="A257" s="42"/>
      <c r="B257" s="42"/>
      <c r="C257" s="43"/>
      <c r="D257" s="45"/>
      <c r="E257" s="49"/>
      <c r="F257" s="9"/>
      <c r="G257" s="43"/>
      <c r="H257" s="47"/>
      <c r="I257" s="43"/>
    </row>
    <row r="258" spans="1:9" ht="15.6" x14ac:dyDescent="0.3">
      <c r="A258" s="42"/>
      <c r="B258" s="42"/>
      <c r="C258" s="43"/>
      <c r="D258" s="45"/>
      <c r="E258" s="49"/>
      <c r="F258" s="9"/>
      <c r="G258" s="43"/>
      <c r="H258" s="47"/>
      <c r="I258" s="43"/>
    </row>
    <row r="259" spans="1:9" ht="15.6" x14ac:dyDescent="0.3">
      <c r="A259" s="42"/>
      <c r="B259" s="42"/>
      <c r="C259" s="43"/>
      <c r="D259" s="45"/>
      <c r="E259" s="49"/>
      <c r="F259" s="9"/>
      <c r="G259" s="43"/>
      <c r="H259" s="47"/>
      <c r="I259" s="43"/>
    </row>
    <row r="260" spans="1:9" ht="15.6" x14ac:dyDescent="0.3">
      <c r="A260" s="42"/>
      <c r="B260" s="42"/>
      <c r="C260" s="43"/>
      <c r="D260" s="45"/>
      <c r="E260" s="49"/>
      <c r="F260" s="9"/>
      <c r="G260" s="43"/>
      <c r="H260" s="47"/>
      <c r="I260" s="43"/>
    </row>
    <row r="261" spans="1:9" ht="15.6" x14ac:dyDescent="0.3">
      <c r="A261" s="42"/>
      <c r="B261" s="42"/>
      <c r="C261" s="43"/>
      <c r="D261" s="45"/>
      <c r="E261" s="49"/>
      <c r="F261" s="9"/>
      <c r="G261" s="43"/>
      <c r="H261" s="47"/>
      <c r="I261" s="43"/>
    </row>
    <row r="262" spans="1:9" ht="15.6" x14ac:dyDescent="0.3">
      <c r="A262" s="42"/>
      <c r="B262" s="42"/>
      <c r="C262" s="43"/>
      <c r="D262" s="45"/>
      <c r="E262" s="49"/>
      <c r="F262" s="9"/>
      <c r="G262" s="43"/>
      <c r="H262" s="47"/>
      <c r="I262" s="43"/>
    </row>
    <row r="263" spans="1:9" ht="15.6" x14ac:dyDescent="0.3">
      <c r="A263" s="42"/>
      <c r="B263" s="42"/>
      <c r="C263" s="43"/>
      <c r="D263" s="45"/>
      <c r="E263" s="49"/>
      <c r="F263" s="9"/>
      <c r="G263" s="43"/>
      <c r="H263" s="47"/>
      <c r="I263" s="43"/>
    </row>
    <row r="264" spans="1:9" ht="15.6" x14ac:dyDescent="0.3">
      <c r="A264" s="42"/>
      <c r="B264" s="42"/>
      <c r="C264" s="43"/>
      <c r="D264" s="45"/>
      <c r="E264" s="49"/>
      <c r="F264" s="9"/>
      <c r="G264" s="43"/>
      <c r="H264" s="47"/>
      <c r="I264" s="43"/>
    </row>
    <row r="265" spans="1:9" ht="15.6" x14ac:dyDescent="0.3">
      <c r="A265" s="42"/>
      <c r="B265" s="42"/>
      <c r="C265" s="43"/>
      <c r="D265" s="45"/>
      <c r="E265" s="49"/>
      <c r="F265" s="9"/>
      <c r="G265" s="43"/>
      <c r="H265" s="47"/>
      <c r="I265" s="43"/>
    </row>
    <row r="266" spans="1:9" ht="15.6" x14ac:dyDescent="0.3">
      <c r="A266" s="42"/>
      <c r="B266" s="42"/>
      <c r="C266" s="43"/>
      <c r="D266" s="45"/>
      <c r="E266" s="49"/>
      <c r="F266" s="9"/>
      <c r="G266" s="43"/>
      <c r="H266" s="47"/>
      <c r="I266" s="43"/>
    </row>
    <row r="267" spans="1:9" ht="15.6" x14ac:dyDescent="0.3">
      <c r="A267" s="42"/>
      <c r="B267" s="42"/>
      <c r="C267" s="43"/>
      <c r="D267" s="45"/>
      <c r="E267" s="49"/>
      <c r="F267" s="9"/>
      <c r="G267" s="43"/>
      <c r="H267" s="47"/>
      <c r="I267" s="43"/>
    </row>
    <row r="268" spans="1:9" ht="15.6" x14ac:dyDescent="0.3">
      <c r="A268" s="42"/>
      <c r="B268" s="42"/>
      <c r="C268" s="43"/>
      <c r="D268" s="45"/>
      <c r="E268" s="49"/>
      <c r="F268" s="9"/>
      <c r="G268" s="43"/>
      <c r="H268" s="47"/>
      <c r="I268" s="43"/>
    </row>
    <row r="269" spans="1:9" ht="15.6" x14ac:dyDescent="0.3">
      <c r="A269" s="42"/>
      <c r="B269" s="42"/>
      <c r="C269" s="43"/>
      <c r="D269" s="45"/>
      <c r="E269" s="49"/>
      <c r="F269" s="9"/>
      <c r="G269" s="43"/>
      <c r="H269" s="47"/>
      <c r="I269" s="43"/>
    </row>
    <row r="270" spans="1:9" ht="15.6" x14ac:dyDescent="0.3">
      <c r="A270" s="42"/>
      <c r="B270" s="42"/>
      <c r="C270" s="43"/>
      <c r="D270" s="45"/>
      <c r="E270" s="49"/>
      <c r="F270" s="9"/>
      <c r="G270" s="43"/>
      <c r="H270" s="47"/>
      <c r="I270" s="43"/>
    </row>
    <row r="271" spans="1:9" ht="15.6" x14ac:dyDescent="0.3">
      <c r="A271" s="42"/>
      <c r="B271" s="42"/>
      <c r="C271" s="43"/>
      <c r="D271" s="45"/>
      <c r="E271" s="49"/>
      <c r="F271" s="9"/>
      <c r="G271" s="43"/>
      <c r="H271" s="47"/>
      <c r="I271" s="43"/>
    </row>
    <row r="272" spans="1:9" ht="15.6" x14ac:dyDescent="0.3">
      <c r="A272" s="42"/>
      <c r="B272" s="42"/>
      <c r="C272" s="43"/>
      <c r="D272" s="45"/>
      <c r="E272" s="49"/>
      <c r="F272" s="9"/>
      <c r="G272" s="43"/>
      <c r="H272" s="47"/>
      <c r="I272" s="43"/>
    </row>
    <row r="273" spans="1:9" ht="15.6" x14ac:dyDescent="0.3">
      <c r="A273" s="42"/>
      <c r="B273" s="42"/>
      <c r="C273" s="43"/>
      <c r="D273" s="45"/>
      <c r="E273" s="49"/>
      <c r="F273" s="9"/>
      <c r="G273" s="43"/>
      <c r="H273" s="47"/>
      <c r="I273" s="43"/>
    </row>
    <row r="274" spans="1:9" ht="15.6" x14ac:dyDescent="0.3">
      <c r="A274" s="42"/>
      <c r="B274" s="42"/>
      <c r="C274" s="43"/>
      <c r="D274" s="45"/>
      <c r="E274" s="49"/>
      <c r="F274" s="9"/>
      <c r="G274" s="43"/>
      <c r="H274" s="47"/>
      <c r="I274" s="43"/>
    </row>
    <row r="275" spans="1:9" ht="15.6" x14ac:dyDescent="0.3">
      <c r="A275" s="42"/>
      <c r="B275" s="42"/>
      <c r="C275" s="43"/>
      <c r="D275" s="45"/>
      <c r="E275" s="49"/>
      <c r="F275" s="9"/>
      <c r="G275" s="43"/>
      <c r="H275" s="47"/>
      <c r="I275" s="43"/>
    </row>
    <row r="276" spans="1:9" ht="15.6" x14ac:dyDescent="0.3">
      <c r="A276" s="42"/>
      <c r="B276" s="42"/>
      <c r="C276" s="43"/>
      <c r="D276" s="45"/>
      <c r="E276" s="49"/>
      <c r="F276" s="9"/>
      <c r="G276" s="43"/>
      <c r="H276" s="47"/>
      <c r="I276" s="43"/>
    </row>
    <row r="277" spans="1:9" ht="15.6" x14ac:dyDescent="0.3">
      <c r="A277" s="42"/>
      <c r="B277" s="42"/>
      <c r="C277" s="43"/>
      <c r="D277" s="45"/>
      <c r="E277" s="49"/>
      <c r="F277" s="9"/>
      <c r="G277" s="43"/>
      <c r="H277" s="47"/>
      <c r="I277" s="43"/>
    </row>
    <row r="278" spans="1:9" ht="15.6" x14ac:dyDescent="0.3">
      <c r="A278" s="42"/>
      <c r="B278" s="42"/>
      <c r="C278" s="43"/>
      <c r="D278" s="45"/>
      <c r="E278" s="49"/>
      <c r="F278" s="9"/>
      <c r="G278" s="43"/>
      <c r="H278" s="47"/>
      <c r="I278" s="43"/>
    </row>
    <row r="279" spans="1:9" ht="15.6" x14ac:dyDescent="0.3">
      <c r="A279" s="42"/>
      <c r="B279" s="42"/>
      <c r="C279" s="43"/>
      <c r="D279" s="45"/>
      <c r="E279" s="49"/>
      <c r="F279" s="9"/>
      <c r="G279" s="43"/>
      <c r="H279" s="47"/>
      <c r="I279" s="43"/>
    </row>
    <row r="280" spans="1:9" ht="15.6" x14ac:dyDescent="0.3">
      <c r="A280" s="42"/>
      <c r="B280" s="42"/>
      <c r="C280" s="43"/>
      <c r="D280" s="45"/>
      <c r="E280" s="49"/>
      <c r="F280" s="9"/>
      <c r="G280" s="43"/>
      <c r="H280" s="47"/>
      <c r="I280" s="43"/>
    </row>
    <row r="281" spans="1:9" ht="15.6" x14ac:dyDescent="0.3">
      <c r="A281" s="42"/>
      <c r="B281" s="42"/>
      <c r="C281" s="43"/>
      <c r="D281" s="45"/>
      <c r="E281" s="49"/>
      <c r="F281" s="9"/>
      <c r="G281" s="43"/>
      <c r="H281" s="47"/>
      <c r="I281" s="43"/>
    </row>
    <row r="282" spans="1:9" ht="15.6" x14ac:dyDescent="0.3">
      <c r="A282" s="42"/>
      <c r="B282" s="42"/>
      <c r="C282" s="43"/>
      <c r="D282" s="45"/>
      <c r="E282" s="49"/>
      <c r="F282" s="9"/>
      <c r="G282" s="43"/>
      <c r="H282" s="47"/>
      <c r="I282" s="43"/>
    </row>
    <row r="283" spans="1:9" ht="15.6" x14ac:dyDescent="0.3">
      <c r="A283" s="42"/>
      <c r="B283" s="42"/>
      <c r="C283" s="43"/>
      <c r="D283" s="45"/>
      <c r="E283" s="49"/>
      <c r="F283" s="9"/>
      <c r="G283" s="43"/>
      <c r="H283" s="47"/>
      <c r="I283" s="43"/>
    </row>
    <row r="284" spans="1:9" ht="15.6" x14ac:dyDescent="0.3">
      <c r="A284" s="42"/>
      <c r="B284" s="42"/>
      <c r="C284" s="43"/>
      <c r="D284" s="45"/>
      <c r="E284" s="49"/>
      <c r="F284" s="9"/>
      <c r="G284" s="43"/>
      <c r="H284" s="47"/>
      <c r="I284" s="43"/>
    </row>
    <row r="285" spans="1:9" ht="15.6" x14ac:dyDescent="0.3">
      <c r="A285" s="42"/>
      <c r="B285" s="42"/>
      <c r="C285" s="43"/>
      <c r="D285" s="45"/>
      <c r="E285" s="49"/>
      <c r="F285" s="9"/>
      <c r="G285" s="43"/>
      <c r="H285" s="47"/>
      <c r="I285" s="43"/>
    </row>
    <row r="286" spans="1:9" ht="15.6" x14ac:dyDescent="0.3">
      <c r="A286" s="42"/>
      <c r="B286" s="42"/>
      <c r="C286" s="43"/>
      <c r="D286" s="45"/>
      <c r="E286" s="49"/>
      <c r="F286" s="9"/>
      <c r="G286" s="43"/>
      <c r="H286" s="47"/>
      <c r="I286" s="43"/>
    </row>
    <row r="287" spans="1:9" ht="15.6" x14ac:dyDescent="0.3">
      <c r="A287" s="42"/>
      <c r="B287" s="42"/>
      <c r="C287" s="43"/>
      <c r="D287" s="45"/>
      <c r="E287" s="49"/>
      <c r="F287" s="9"/>
      <c r="G287" s="43"/>
      <c r="H287" s="47"/>
      <c r="I287" s="43"/>
    </row>
    <row r="288" spans="1:9" ht="15.6" x14ac:dyDescent="0.3">
      <c r="A288" s="42"/>
      <c r="B288" s="42"/>
      <c r="C288" s="43"/>
      <c r="D288" s="45"/>
      <c r="E288" s="49"/>
      <c r="F288" s="9"/>
      <c r="G288" s="43"/>
      <c r="H288" s="47"/>
      <c r="I288" s="43"/>
    </row>
    <row r="289" spans="1:9" ht="15.6" x14ac:dyDescent="0.3">
      <c r="A289" s="42"/>
      <c r="B289" s="42"/>
      <c r="C289" s="43"/>
      <c r="D289" s="45"/>
      <c r="E289" s="49"/>
      <c r="F289" s="9"/>
      <c r="G289" s="43"/>
      <c r="H289" s="47"/>
      <c r="I289" s="43"/>
    </row>
    <row r="290" spans="1:9" ht="15.6" x14ac:dyDescent="0.3">
      <c r="A290" s="42"/>
      <c r="B290" s="42"/>
      <c r="C290" s="43"/>
      <c r="D290" s="45"/>
      <c r="E290" s="49"/>
      <c r="F290" s="9"/>
      <c r="G290" s="43"/>
      <c r="H290" s="47"/>
      <c r="I290" s="43"/>
    </row>
    <row r="291" spans="1:9" ht="15.6" x14ac:dyDescent="0.3">
      <c r="A291" s="42"/>
      <c r="B291" s="42"/>
      <c r="C291" s="43"/>
      <c r="D291" s="45"/>
      <c r="E291" s="49"/>
      <c r="F291" s="9"/>
      <c r="G291" s="43"/>
      <c r="H291" s="47"/>
      <c r="I291" s="43"/>
    </row>
    <row r="292" spans="1:9" ht="15.6" x14ac:dyDescent="0.3">
      <c r="A292" s="42"/>
      <c r="B292" s="42"/>
      <c r="C292" s="43"/>
      <c r="D292" s="45"/>
      <c r="E292" s="49"/>
      <c r="F292" s="9"/>
      <c r="G292" s="43"/>
      <c r="H292" s="47"/>
      <c r="I292" s="43"/>
    </row>
    <row r="293" spans="1:9" ht="15.6" x14ac:dyDescent="0.3">
      <c r="A293" s="42"/>
      <c r="B293" s="42"/>
      <c r="C293" s="43"/>
      <c r="D293" s="45"/>
      <c r="E293" s="49"/>
      <c r="F293" s="9"/>
      <c r="G293" s="43"/>
      <c r="H293" s="47"/>
      <c r="I293" s="43"/>
    </row>
    <row r="294" spans="1:9" ht="15.6" x14ac:dyDescent="0.3">
      <c r="A294" s="42"/>
      <c r="B294" s="42"/>
      <c r="C294" s="43"/>
      <c r="D294" s="45"/>
      <c r="E294" s="49"/>
      <c r="F294" s="9"/>
      <c r="G294" s="43"/>
      <c r="H294" s="47"/>
      <c r="I294" s="43"/>
    </row>
    <row r="295" spans="1:9" ht="15.6" x14ac:dyDescent="0.3">
      <c r="A295" s="42"/>
      <c r="B295" s="42"/>
      <c r="C295" s="43"/>
      <c r="D295" s="45"/>
      <c r="E295" s="49"/>
      <c r="F295" s="9"/>
      <c r="G295" s="43"/>
      <c r="H295" s="47"/>
      <c r="I295" s="43"/>
    </row>
    <row r="296" spans="1:9" ht="15.6" x14ac:dyDescent="0.3">
      <c r="A296" s="42"/>
      <c r="B296" s="42"/>
      <c r="C296" s="43"/>
      <c r="D296" s="45"/>
      <c r="E296" s="49"/>
      <c r="F296" s="9"/>
      <c r="G296" s="43"/>
      <c r="H296" s="47"/>
      <c r="I296" s="43"/>
    </row>
    <row r="297" spans="1:9" ht="15.6" x14ac:dyDescent="0.3">
      <c r="A297" s="42"/>
      <c r="B297" s="42"/>
      <c r="C297" s="43"/>
      <c r="D297" s="45"/>
      <c r="E297" s="49"/>
      <c r="F297" s="9"/>
      <c r="G297" s="43"/>
      <c r="H297" s="47"/>
      <c r="I297" s="43"/>
    </row>
    <row r="298" spans="1:9" ht="15.6" x14ac:dyDescent="0.3">
      <c r="A298" s="42"/>
      <c r="B298" s="42"/>
      <c r="C298" s="43"/>
      <c r="D298" s="45"/>
      <c r="E298" s="49"/>
      <c r="F298" s="9"/>
      <c r="G298" s="43"/>
      <c r="H298" s="47"/>
      <c r="I298" s="43"/>
    </row>
    <row r="299" spans="1:9" ht="15.6" x14ac:dyDescent="0.3">
      <c r="A299" s="42"/>
      <c r="B299" s="42"/>
      <c r="C299" s="43"/>
      <c r="D299" s="45"/>
      <c r="E299" s="49"/>
      <c r="F299" s="9"/>
      <c r="G299" s="43"/>
      <c r="H299" s="47"/>
      <c r="I299" s="43"/>
    </row>
    <row r="300" spans="1:9" ht="15.6" x14ac:dyDescent="0.3">
      <c r="A300" s="42"/>
      <c r="B300" s="42"/>
      <c r="C300" s="46"/>
      <c r="D300" s="46"/>
      <c r="E300" s="49"/>
      <c r="F300" s="47"/>
      <c r="G300" s="47"/>
      <c r="H300" s="47"/>
      <c r="I300" s="47"/>
    </row>
    <row r="301" spans="1:9" x14ac:dyDescent="0.3">
      <c r="A301" s="9"/>
      <c r="B301" s="9"/>
    </row>
  </sheetData>
  <mergeCells count="2">
    <mergeCell ref="A2:D2"/>
    <mergeCell ref="F2:I2"/>
  </mergeCells>
  <phoneticPr fontId="1" type="noConversion"/>
  <dataValidations disablePrompts="1" count="1">
    <dataValidation type="list" allowBlank="1" showInputMessage="1" showErrorMessage="1" sqref="G4" xr:uid="{8EBB7427-35CE-443B-B30C-ECDDF62B35EA}">
      <formula1>$A$4:$A$4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7A306-8951-4D7C-907A-DDA0C8AEC2BA}">
  <dimension ref="A1"/>
  <sheetViews>
    <sheetView tabSelected="1" topLeftCell="A40" workbookViewId="0">
      <selection activeCell="T42" sqref="T42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descansos y días de inactividad</vt:lpstr>
      <vt:lpstr>calculadora freelance</vt:lpstr>
      <vt:lpstr>Registro de Gastos</vt:lpstr>
      <vt:lpstr>Guia de uso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kevynalexanderramosruiz76@gmail.com</dc:creator>
  <cp:lastModifiedBy>kevynalexanderramosruiz76@gmail.com</cp:lastModifiedBy>
  <dcterms:created xsi:type="dcterms:W3CDTF">2025-01-21T16:41:20Z</dcterms:created>
  <dcterms:modified xsi:type="dcterms:W3CDTF">2025-01-28T20:01:10Z</dcterms:modified>
</cp:coreProperties>
</file>