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mguirguis\Downloads\"/>
    </mc:Choice>
  </mc:AlternateContent>
  <xr:revisionPtr revIDLastSave="0" documentId="13_ncr:1_{5C8B0F6D-8AD7-4004-B9C6-0203BAD7D5FA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PI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1" i="1" l="1" a="1"/>
  <c r="F81" i="1" s="1"/>
  <c r="H76" i="1" a="1"/>
  <c r="H76" i="1"/>
  <c r="H75" i="1" a="1"/>
  <c r="H75" i="1"/>
  <c r="H74" i="1" a="1"/>
  <c r="H74" i="1" s="1"/>
  <c r="H73" i="1" a="1"/>
  <c r="H73" i="1"/>
  <c r="H72" i="1" a="1"/>
  <c r="H72" i="1"/>
  <c r="H71" i="1" a="1"/>
  <c r="H71" i="1" s="1"/>
  <c r="H70" i="1" a="1"/>
  <c r="H70" i="1" s="1"/>
  <c r="H69" i="1" a="1"/>
  <c r="H69" i="1" s="1"/>
  <c r="H68" i="1" a="1"/>
  <c r="H68" i="1"/>
  <c r="H67" i="1" a="1"/>
  <c r="H67" i="1" s="1"/>
  <c r="H66" i="1" a="1"/>
  <c r="H66" i="1"/>
  <c r="H64" i="1" a="1"/>
  <c r="H64" i="1"/>
  <c r="H63" i="1" a="1"/>
  <c r="H63" i="1"/>
  <c r="H62" i="1" a="1"/>
  <c r="H62" i="1" s="1"/>
  <c r="H61" i="1" a="1"/>
  <c r="H61" i="1" s="1"/>
  <c r="H60" i="1" a="1"/>
  <c r="H60" i="1" s="1"/>
  <c r="H59" i="1" a="1"/>
  <c r="H59" i="1" s="1"/>
  <c r="H58" i="1" a="1"/>
  <c r="H58" i="1"/>
  <c r="H57" i="1" a="1"/>
  <c r="H57" i="1"/>
  <c r="H56" i="1" a="1"/>
  <c r="H56" i="1"/>
  <c r="H55" i="1" a="1"/>
  <c r="H55" i="1" s="1"/>
  <c r="H54" i="1" a="1"/>
  <c r="H54" i="1" s="1"/>
  <c r="H52" i="1" a="1"/>
  <c r="H52" i="1" s="1"/>
  <c r="H51" i="1" a="1"/>
  <c r="H51" i="1" s="1"/>
  <c r="H50" i="1" a="1"/>
  <c r="H50" i="1" s="1"/>
  <c r="H49" i="1" a="1"/>
  <c r="H49" i="1" s="1"/>
  <c r="H48" i="1" a="1"/>
  <c r="H48" i="1"/>
  <c r="H47" i="1" a="1"/>
  <c r="H47" i="1" s="1"/>
  <c r="H46" i="1" a="1"/>
  <c r="H46" i="1" s="1"/>
  <c r="H45" i="1" a="1"/>
  <c r="H45" i="1" s="1"/>
  <c r="H44" i="1" a="1"/>
  <c r="H44" i="1" s="1"/>
  <c r="H43" i="1" a="1"/>
  <c r="H43" i="1" s="1"/>
  <c r="H42" i="1" a="1"/>
  <c r="H42" i="1" s="1"/>
  <c r="H40" i="1" a="1"/>
  <c r="H40" i="1" s="1"/>
  <c r="H39" i="1" a="1"/>
  <c r="H39" i="1" s="1"/>
  <c r="H37" i="1" a="1"/>
  <c r="H37" i="1" s="1"/>
  <c r="H36" i="1" a="1"/>
  <c r="H36" i="1" s="1"/>
  <c r="H35" i="1" a="1"/>
  <c r="H35" i="1" s="1"/>
  <c r="H33" i="1" a="1"/>
  <c r="H33" i="1" s="1"/>
  <c r="H32" i="1" a="1"/>
  <c r="H32" i="1" s="1"/>
  <c r="H31" i="1" a="1"/>
  <c r="H31" i="1" s="1"/>
  <c r="H30" i="1" a="1"/>
  <c r="H30" i="1" s="1"/>
  <c r="H28" i="1" a="1"/>
  <c r="H28" i="1"/>
  <c r="H27" i="1" a="1"/>
  <c r="H27" i="1"/>
  <c r="H26" i="1" a="1"/>
  <c r="H26" i="1"/>
  <c r="H25" i="1" a="1"/>
  <c r="H25" i="1" s="1"/>
  <c r="H24" i="1" a="1"/>
  <c r="H24" i="1" s="1"/>
  <c r="H23" i="1" a="1"/>
  <c r="H23" i="1" s="1"/>
  <c r="H22" i="1" a="1"/>
  <c r="H22" i="1"/>
  <c r="H21" i="1" a="1"/>
  <c r="H21" i="1"/>
  <c r="H20" i="1" a="1"/>
  <c r="H20" i="1"/>
  <c r="H19" i="1" a="1"/>
  <c r="H19" i="1"/>
  <c r="H18" i="1" a="1"/>
  <c r="H18" i="1"/>
  <c r="H17" i="1" a="1"/>
  <c r="H17" i="1" s="1"/>
  <c r="H16" i="1" a="1"/>
  <c r="H16" i="1" s="1"/>
  <c r="H15" i="1" a="1"/>
  <c r="H15" i="1" s="1"/>
  <c r="H14" i="1" a="1"/>
  <c r="H14" i="1"/>
  <c r="H13" i="1" a="1"/>
  <c r="H13" i="1"/>
  <c r="H11" i="1" a="1"/>
  <c r="H11" i="1" s="1"/>
  <c r="H10" i="1" a="1"/>
  <c r="H10" i="1" s="1"/>
  <c r="H9" i="1" a="1"/>
  <c r="H9" i="1" s="1"/>
  <c r="H8" i="1" a="1"/>
  <c r="H8" i="1" s="1"/>
  <c r="H7" i="1" a="1"/>
  <c r="H7" i="1" s="1"/>
  <c r="H81" i="1" l="1" a="1"/>
  <c r="H8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<sst xmlns="http://schemas.openxmlformats.org/spreadsheetml/2006/main" count="148" uniqueCount="75">
  <si>
    <r>
      <rPr>
        <b/>
        <sz val="72"/>
        <color indexed="9"/>
        <rFont val="Times New Roman"/>
      </rPr>
      <t>The Nile Threads</t>
    </r>
    <r>
      <rPr>
        <b/>
        <sz val="48"/>
        <color indexed="9"/>
        <rFont val="Times New Roman"/>
      </rPr>
      <t xml:space="preserve">
</t>
    </r>
    <r>
      <rPr>
        <b/>
        <sz val="48"/>
        <color indexed="9"/>
        <rFont val="Times New Roman"/>
      </rPr>
      <t>Contact person: Mark        Email:mark@thenilethrrads.com   Mobile:+1416-200-1792</t>
    </r>
  </si>
  <si>
    <t>PROFORMAL INVOICE</t>
  </si>
  <si>
    <t>PI No.:</t>
  </si>
  <si>
    <r>
      <rPr>
        <b/>
        <sz val="36"/>
        <color indexed="8"/>
        <rFont val="Times New Roman"/>
      </rPr>
      <t>Date</t>
    </r>
    <r>
      <rPr>
        <sz val="36"/>
        <color indexed="8"/>
        <rFont val="华文宋体"/>
      </rPr>
      <t>：</t>
    </r>
  </si>
  <si>
    <t>v</t>
  </si>
  <si>
    <t xml:space="preserve">The buyer: </t>
  </si>
  <si>
    <t>Seller:</t>
  </si>
  <si>
    <t xml:space="preserve">Mark Guirguis , The Nile Threads </t>
  </si>
  <si>
    <t>No.</t>
  </si>
  <si>
    <t>Item</t>
  </si>
  <si>
    <t>Width * Length(cm)</t>
  </si>
  <si>
    <t>Design</t>
  </si>
  <si>
    <t>Picture</t>
  </si>
  <si>
    <t>Quantity(pcs)</t>
  </si>
  <si>
    <t>price($)</t>
  </si>
  <si>
    <t>Total Price</t>
  </si>
  <si>
    <t>towel</t>
  </si>
  <si>
    <t>33*33</t>
  </si>
  <si>
    <t>16s 100% cotton 500gsm white</t>
  </si>
  <si>
    <t>40*80</t>
  </si>
  <si>
    <t>70*140</t>
  </si>
  <si>
    <t>80*160</t>
  </si>
  <si>
    <t>bath mat</t>
  </si>
  <si>
    <t>50*80</t>
  </si>
  <si>
    <t>21s 100% cotton 300g white</t>
  </si>
  <si>
    <t>fitted sheet</t>
  </si>
  <si>
    <t>99*193*35</t>
  </si>
  <si>
    <t>100% cotton 200tc white</t>
  </si>
  <si>
    <t>flat sheet</t>
  </si>
  <si>
    <t>168*244</t>
  </si>
  <si>
    <t>duvet cover</t>
  </si>
  <si>
    <t>173*229</t>
  </si>
  <si>
    <t>pillowcase</t>
  </si>
  <si>
    <t>51*76</t>
  </si>
  <si>
    <t>137*193*35</t>
  </si>
  <si>
    <t>206*244</t>
  </si>
  <si>
    <t>193*229</t>
  </si>
  <si>
    <t>51*76*2</t>
  </si>
  <si>
    <t>152*203*35</t>
  </si>
  <si>
    <t>231*259</t>
  </si>
  <si>
    <t>229*229</t>
  </si>
  <si>
    <t>51*86*2</t>
  </si>
  <si>
    <t>193*203*35</t>
  </si>
  <si>
    <t>259*274</t>
  </si>
  <si>
    <t>264*229</t>
  </si>
  <si>
    <t>51*102*2</t>
  </si>
  <si>
    <t>duvet</t>
  </si>
  <si>
    <t>shell 90gsm poly, filling 200gsm microfiber white</t>
  </si>
  <si>
    <t>bathrobe</t>
  </si>
  <si>
    <t>average size</t>
  </si>
  <si>
    <t>100% cotton terry 1100g white</t>
  </si>
  <si>
    <t>100% cotton coral 1100g white</t>
  </si>
  <si>
    <t>100% cotton waffle 700g white</t>
  </si>
  <si>
    <t>pillow</t>
  </si>
  <si>
    <t>shell 90gsm, filling 1100g poly white</t>
  </si>
  <si>
    <t>shell100% cotton, filling 1100g poly white</t>
  </si>
  <si>
    <t>120*200*40</t>
  </si>
  <si>
    <t>100% cotton 200tc white duvet cover and pillowcase embroidery 3 lines</t>
  </si>
  <si>
    <t>180*240</t>
  </si>
  <si>
    <t>50*80+5</t>
  </si>
  <si>
    <t>160*200*40</t>
  </si>
  <si>
    <t>220*240</t>
  </si>
  <si>
    <t>200*200*40</t>
  </si>
  <si>
    <t>260*240</t>
  </si>
  <si>
    <t>100% cotton 200tc white duvet cover and pillowcase embroidery 2 lines</t>
  </si>
  <si>
    <t>50*80*4</t>
  </si>
  <si>
    <t>50*80*2</t>
  </si>
  <si>
    <t>50*80+5*2</t>
  </si>
  <si>
    <t xml:space="preserve">100% cotton 200tc white </t>
  </si>
  <si>
    <t xml:space="preserve"> Total</t>
  </si>
  <si>
    <t>total cost</t>
  </si>
  <si>
    <t xml:space="preserve">Comments or Special Instructions: </t>
  </si>
  <si>
    <t>1)The quotation is valid for 10 days.
2)Avaliable payment methods:50% advance T/T before production and 50% balance once production is complete before shipment.
3)Delivery Time:  Shipment should be maximum 30 days from the date of  deposit payment transfer. 
4)Packaging: Inner--anti-moisture pp bag with carton.</t>
  </si>
  <si>
    <t xml:space="preserve">The Nile Threads - Your Trusted Linens Supplier! </t>
  </si>
  <si>
    <t>2026.01.09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</si>
</sst>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0&quot; &quot;"/>
    <numFmt numFmtId="165" formatCode="&quot;$&quot;#,##0.00;&quot;-&quot;&quot;$&quot;#,##0.00"/>
    <numFmt numFmtId="166" formatCode="&quot;$&quot;#,##0.00&quot; &quot;;\(&quot;$&quot;#,##0.00\)"/>
    <numFmt numFmtId="167" formatCode="&quot;￥&quot;#,##0.00&quot; &quot;;&quot;(￥&quot;#,##0.00\)"/>
    <numFmt numFmtId="168" formatCode="&quot;￥&quot;#,##0.00;&quot;￥-&quot;#,##0.00"/>
    <numFmt numFmtId="169" formatCode="&quot;￥&quot;#,##0.000&quot; &quot;;&quot;(￥&quot;#,##0.000\)"/>
  </numFmts>
  <fonts count="13">
    <font>
      <sz val="10"/>
      <color indexed="8"/>
      <name val="Segoe UI"/>
    </font>
    <font>
      <b/>
      <sz val="36"/>
      <color indexed="9"/>
      <name val="Times New Roman"/>
    </font>
    <font>
      <b/>
      <sz val="72"/>
      <color indexed="9"/>
      <name val="Times New Roman"/>
    </font>
    <font>
      <b/>
      <sz val="48"/>
      <color indexed="9"/>
      <name val="Times New Roman"/>
    </font>
    <font>
      <b/>
      <sz val="36"/>
      <color indexed="10"/>
      <name val="Times New Roman"/>
    </font>
    <font>
      <sz val="36"/>
      <color indexed="9"/>
      <name val="Times New Roman"/>
    </font>
    <font>
      <sz val="36"/>
      <color indexed="8"/>
      <name val="Times New Roman"/>
    </font>
    <font>
      <b/>
      <sz val="36"/>
      <color indexed="8"/>
      <name val="Times New Roman"/>
    </font>
    <font>
      <sz val="36"/>
      <color indexed="8"/>
      <name val="华文宋体"/>
    </font>
    <font>
      <sz val="36"/>
      <color indexed="8"/>
      <name val="宋体"/>
    </font>
    <font>
      <sz val="10"/>
      <color indexed="9"/>
      <name val="Segoe UI"/>
    </font>
    <font>
      <b/>
      <u/>
      <sz val="48"/>
      <color indexed="8"/>
      <name val="Times New Roman"/>
    </font>
    <font>
      <u/>
      <sz val="36"/>
      <color indexed="8"/>
      <name val="Times New Roman"/>
    </font>
  </fonts>
  <fills count="4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1"/>
        <bgColor auto="1"/>
      </patternFill>
    </fill>
  </fills>
  <borders count="1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 applyNumberFormat="0" applyFill="0" applyBorder="0" applyProtection="0">
      <alignment vertical="center"/>
    </xf>
  </cellStyleXfs>
  <cellXfs count="69">
    <xf numFmtId="0" fontId="0" fillId="0" borderId="0" xfId="0">
      <alignment vertical="center"/>
    </xf>
    <xf numFmtId="0" fontId="0" fillId="0" borderId="0" xfId="0" applyNumberFormat="1">
      <alignment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>
      <alignment vertical="center"/>
    </xf>
    <xf numFmtId="0" fontId="5" fillId="2" borderId="1" xfId="0" applyFont="1" applyFill="1" applyBorder="1">
      <alignment vertical="center"/>
    </xf>
    <xf numFmtId="0" fontId="6" fillId="2" borderId="1" xfId="0" applyFont="1" applyFill="1" applyBorder="1">
      <alignment vertical="center"/>
    </xf>
    <xf numFmtId="0" fontId="7" fillId="2" borderId="1" xfId="0" applyFont="1" applyFill="1" applyBorder="1" applyAlignment="1">
      <alignment horizontal="center" vertical="center"/>
    </xf>
    <xf numFmtId="49" fontId="0" fillId="2" borderId="1" xfId="0" applyNumberFormat="1" applyFill="1" applyBorder="1">
      <alignment vertical="center"/>
    </xf>
    <xf numFmtId="165" fontId="0" fillId="2" borderId="1" xfId="0" applyNumberFormat="1" applyFill="1" applyBorder="1">
      <alignment vertical="center"/>
    </xf>
    <xf numFmtId="166" fontId="0" fillId="2" borderId="1" xfId="0" applyNumberFormat="1" applyFill="1" applyBorder="1">
      <alignment vertical="center"/>
    </xf>
    <xf numFmtId="0" fontId="9" fillId="2" borderId="1" xfId="0" applyFont="1" applyFill="1" applyBorder="1">
      <alignment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165" fontId="7" fillId="2" borderId="1" xfId="0" applyNumberFormat="1" applyFont="1" applyFill="1" applyBorder="1">
      <alignment vertical="center"/>
    </xf>
    <xf numFmtId="166" fontId="1" fillId="2" borderId="1" xfId="0" applyNumberFormat="1" applyFont="1" applyFill="1" applyBorder="1" applyAlignment="1">
      <alignment horizontal="right" vertical="center" wrapText="1"/>
    </xf>
    <xf numFmtId="167" fontId="0" fillId="2" borderId="1" xfId="0" applyNumberFormat="1" applyFill="1" applyBorder="1">
      <alignment vertical="center"/>
    </xf>
    <xf numFmtId="168" fontId="0" fillId="2" borderId="1" xfId="0" applyNumberFormat="1" applyFill="1" applyBorder="1">
      <alignment vertical="center"/>
    </xf>
    <xf numFmtId="169" fontId="0" fillId="2" borderId="1" xfId="0" applyNumberFormat="1" applyFill="1" applyBorder="1">
      <alignment vertical="center"/>
    </xf>
    <xf numFmtId="166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right" vertical="center"/>
    </xf>
    <xf numFmtId="166" fontId="7" fillId="2" borderId="1" xfId="0" applyNumberFormat="1" applyFont="1" applyFill="1" applyBorder="1" applyAlignment="1">
      <alignment horizontal="right" vertical="center"/>
    </xf>
    <xf numFmtId="166" fontId="7" fillId="2" borderId="1" xfId="0" applyNumberFormat="1" applyFont="1" applyFill="1" applyBorder="1" applyAlignment="1">
      <alignment horizontal="right" vertical="center" wrapText="1"/>
    </xf>
    <xf numFmtId="167" fontId="6" fillId="2" borderId="1" xfId="0" applyNumberFormat="1" applyFont="1" applyFill="1" applyBorder="1" applyAlignment="1">
      <alignment horizontal="left" vertical="center"/>
    </xf>
    <xf numFmtId="0" fontId="1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right" vertical="center"/>
    </xf>
    <xf numFmtId="167" fontId="5" fillId="2" borderId="1" xfId="0" applyNumberFormat="1" applyFont="1" applyFill="1" applyBorder="1">
      <alignment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9" fontId="7" fillId="2" borderId="2" xfId="0" applyNumberFormat="1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164" fontId="7" fillId="2" borderId="3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left" vertical="center" wrapText="1"/>
    </xf>
    <xf numFmtId="164" fontId="7" fillId="2" borderId="1" xfId="0" applyNumberFormat="1" applyFont="1" applyFill="1" applyBorder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1" fillId="2" borderId="4" xfId="0" applyNumberFormat="1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166" fontId="4" fillId="3" borderId="1" xfId="0" applyNumberFormat="1" applyFont="1" applyFill="1" applyBorder="1" applyAlignment="1">
      <alignment horizontal="center" vertical="center" wrapText="1"/>
    </xf>
    <xf numFmtId="166" fontId="4" fillId="3" borderId="1" xfId="0" applyNumberFormat="1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left" vertical="center" wrapText="1"/>
    </xf>
    <xf numFmtId="0" fontId="12" fillId="2" borderId="9" xfId="0" applyFont="1" applyFill="1" applyBorder="1" applyAlignment="1">
      <alignment horizontal="left" vertical="center"/>
    </xf>
    <xf numFmtId="0" fontId="12" fillId="2" borderId="10" xfId="0" applyFont="1" applyFill="1" applyBorder="1" applyAlignment="1">
      <alignment horizontal="left" vertical="center"/>
    </xf>
    <xf numFmtId="0" fontId="12" fillId="2" borderId="11" xfId="0" applyFont="1" applyFill="1" applyBorder="1" applyAlignment="1">
      <alignment horizontal="left" vertical="center"/>
    </xf>
    <xf numFmtId="0" fontId="12" fillId="2" borderId="12" xfId="0" applyFont="1" applyFill="1" applyBorder="1" applyAlignment="1">
      <alignment horizontal="left" vertical="center"/>
    </xf>
    <xf numFmtId="0" fontId="12" fillId="2" borderId="13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left" vertical="center"/>
    </xf>
    <xf numFmtId="49" fontId="11" fillId="2" borderId="1" xfId="0" applyNumberFormat="1" applyFont="1" applyFill="1" applyBorder="1">
      <alignment vertical="center"/>
    </xf>
    <xf numFmtId="0" fontId="12" fillId="2" borderId="1" xfId="0" applyFont="1" applyFill="1" applyBorder="1">
      <alignment vertical="center"/>
    </xf>
    <xf numFmtId="49" fontId="12" fillId="2" borderId="2" xfId="0" applyNumberFormat="1" applyFont="1" applyFill="1" applyBorder="1" applyAlignment="1">
      <alignment horizontal="left" vertical="center" wrapText="1"/>
    </xf>
    <xf numFmtId="0" fontId="12" fillId="2" borderId="7" xfId="0" applyFont="1" applyFill="1" applyBorder="1" applyAlignment="1">
      <alignment horizontal="left" vertical="center"/>
    </xf>
    <xf numFmtId="0" fontId="12" fillId="2" borderId="3" xfId="0" applyFont="1" applyFill="1" applyBorder="1" applyAlignment="1">
      <alignment horizontal="left" vertical="center"/>
    </xf>
    <xf numFmtId="0" fontId="11" fillId="2" borderId="2" xfId="0" applyFont="1" applyFill="1" applyBorder="1" applyAlignment="1">
      <alignment horizontal="left" vertical="center" wrapText="1"/>
    </xf>
    <xf numFmtId="0" fontId="12" fillId="2" borderId="7" xfId="0" applyFont="1" applyFill="1" applyBorder="1" applyAlignment="1">
      <alignment horizontal="left" vertical="center" wrapText="1"/>
    </xf>
    <xf numFmtId="0" fontId="12" fillId="2" borderId="3" xfId="0" applyFont="1" applyFill="1" applyBorder="1" applyAlignment="1">
      <alignment horizontal="left" vertical="center" wrapText="1"/>
    </xf>
  </cellXfs>
  <cellStyles count="1">
    <cellStyle name="Normal" xfId="0" builtinId="0"/>
  </cellStyles>
  <dxfs count="1"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333333"/>
      <rgbColor rgb="FFFFFFFF"/>
      <rgbColor rgb="FF870307"/>
      <rgbColor rgb="FFFF0000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1793641</xdr:colOff>
      <xdr:row>0</xdr:row>
      <xdr:rowOff>346135</xdr:rowOff>
    </xdr:from>
    <xdr:to>
      <xdr:col>6</xdr:col>
      <xdr:colOff>3579492</xdr:colOff>
      <xdr:row>0</xdr:row>
      <xdr:rowOff>2051110</xdr:rowOff>
    </xdr:to>
    <xdr:pic>
      <xdr:nvPicPr>
        <xdr:cNvPr id="2" name="WX20200102-203021@2x" descr="WX20200102-203021@2x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930741" y="346135"/>
          <a:ext cx="1785851" cy="170497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6</xdr:col>
      <xdr:colOff>3231182</xdr:colOff>
      <xdr:row>0</xdr:row>
      <xdr:rowOff>393123</xdr:rowOff>
    </xdr:from>
    <xdr:to>
      <xdr:col>6</xdr:col>
      <xdr:colOff>4942383</xdr:colOff>
      <xdr:row>0</xdr:row>
      <xdr:rowOff>2004123</xdr:rowOff>
    </xdr:to>
    <xdr:pic>
      <xdr:nvPicPr>
        <xdr:cNvPr id="3" name="WX20200102-203034@2x" descr="WX20200102-203034@2x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3368282" y="393123"/>
          <a:ext cx="1711202" cy="161100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6</xdr:col>
      <xdr:colOff>4760354</xdr:colOff>
      <xdr:row>0</xdr:row>
      <xdr:rowOff>953174</xdr:rowOff>
    </xdr:from>
    <xdr:to>
      <xdr:col>7</xdr:col>
      <xdr:colOff>2881808</xdr:colOff>
      <xdr:row>0</xdr:row>
      <xdr:rowOff>2577600</xdr:rowOff>
    </xdr:to>
    <xdr:pic>
      <xdr:nvPicPr>
        <xdr:cNvPr id="4" name="WX20200102-203212@2x" descr="WX20200102-203212@2x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4897454" y="953174"/>
          <a:ext cx="4001555" cy="162442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D90"/>
  <sheetViews>
    <sheetView showGridLines="0" tabSelected="1" zoomScale="22" workbookViewId="0">
      <selection activeCell="C3" sqref="C3:D3"/>
    </sheetView>
  </sheetViews>
  <sheetFormatPr defaultColWidth="8.6328125" defaultRowHeight="19.5" customHeight="1"/>
  <cols>
    <col min="1" max="1" width="15.6328125" style="1" customWidth="1"/>
    <col min="2" max="2" width="49" style="1" customWidth="1"/>
    <col min="3" max="3" width="82.36328125" style="1" customWidth="1"/>
    <col min="4" max="4" width="92.36328125" style="1" customWidth="1"/>
    <col min="5" max="5" width="96.453125" style="1" customWidth="1"/>
    <col min="6" max="6" width="59.6328125" style="1" customWidth="1"/>
    <col min="7" max="7" width="77.1796875" style="1" customWidth="1"/>
    <col min="8" max="8" width="61.6328125" style="1" customWidth="1"/>
    <col min="9" max="9" width="42.36328125" style="1" customWidth="1"/>
    <col min="10" max="10" width="44" style="1" customWidth="1"/>
    <col min="11" max="12" width="36.453125" style="1" customWidth="1"/>
    <col min="13" max="13" width="78.6328125" style="1" customWidth="1"/>
    <col min="14" max="14" width="37.36328125" style="1" customWidth="1"/>
    <col min="15" max="212" width="9.1796875" style="1" customWidth="1"/>
    <col min="213" max="213" width="8.36328125" style="1" customWidth="1"/>
    <col min="214" max="238" width="9.1796875" style="1" customWidth="1"/>
    <col min="239" max="239" width="8.6328125" style="1" customWidth="1"/>
    <col min="240" max="16384" width="8.6328125" style="1"/>
  </cols>
  <sheetData>
    <row r="1" spans="1:238" ht="268.5" customHeight="1">
      <c r="A1" s="29" t="s">
        <v>0</v>
      </c>
      <c r="B1" s="30"/>
      <c r="C1" s="30"/>
      <c r="D1" s="30"/>
      <c r="E1" s="30"/>
      <c r="F1" s="30"/>
      <c r="G1" s="30"/>
      <c r="H1" s="30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</row>
    <row r="2" spans="1:238" ht="68.150000000000006" customHeight="1">
      <c r="A2" s="31" t="s">
        <v>1</v>
      </c>
      <c r="B2" s="32"/>
      <c r="C2" s="32"/>
      <c r="D2" s="32"/>
      <c r="E2" s="32"/>
      <c r="F2" s="32"/>
      <c r="G2" s="32"/>
      <c r="H2" s="32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4"/>
      <c r="GX2" s="6"/>
      <c r="GY2" s="6"/>
      <c r="GZ2" s="6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</row>
    <row r="3" spans="1:238" ht="71.150000000000006" customHeight="1">
      <c r="A3" s="33" t="s">
        <v>2</v>
      </c>
      <c r="B3" s="34"/>
      <c r="C3" s="35"/>
      <c r="D3" s="36"/>
      <c r="E3" s="35" t="s">
        <v>3</v>
      </c>
      <c r="F3" s="36"/>
      <c r="G3" s="35" t="s">
        <v>74</v>
      </c>
      <c r="H3" s="37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8" t="s">
        <v>4</v>
      </c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</row>
    <row r="4" spans="1:238" ht="173.15" customHeight="1">
      <c r="A4" s="38" t="s">
        <v>5</v>
      </c>
      <c r="B4" s="34"/>
      <c r="C4" s="39"/>
      <c r="D4" s="36"/>
      <c r="E4" s="35" t="s">
        <v>6</v>
      </c>
      <c r="F4" s="36"/>
      <c r="G4" s="40" t="s">
        <v>7</v>
      </c>
      <c r="H4" s="41"/>
      <c r="I4" s="9"/>
      <c r="J4" s="10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</row>
    <row r="5" spans="1:238" ht="55" customHeight="1">
      <c r="A5" s="31" t="s">
        <v>8</v>
      </c>
      <c r="B5" s="31" t="s">
        <v>9</v>
      </c>
      <c r="C5" s="47" t="s">
        <v>10</v>
      </c>
      <c r="D5" s="47" t="s">
        <v>11</v>
      </c>
      <c r="E5" s="47" t="s">
        <v>12</v>
      </c>
      <c r="F5" s="47" t="s">
        <v>13</v>
      </c>
      <c r="G5" s="47" t="s">
        <v>14</v>
      </c>
      <c r="H5" s="47" t="s">
        <v>15</v>
      </c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</row>
    <row r="6" spans="1:238" ht="55" customHeight="1">
      <c r="A6" s="32"/>
      <c r="B6" s="32"/>
      <c r="C6" s="32"/>
      <c r="D6" s="48"/>
      <c r="E6" s="48"/>
      <c r="F6" s="48"/>
      <c r="G6" s="52"/>
      <c r="H6" s="53"/>
      <c r="I6" s="11"/>
      <c r="J6" s="11"/>
      <c r="K6" s="11"/>
      <c r="L6" s="11"/>
      <c r="M6" s="11"/>
      <c r="N6" s="11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</row>
    <row r="7" spans="1:238" ht="83.25" customHeight="1">
      <c r="A7" s="7"/>
      <c r="B7" s="29" t="s">
        <v>16</v>
      </c>
      <c r="C7" s="2" t="s">
        <v>17</v>
      </c>
      <c r="D7" s="44" t="s">
        <v>18</v>
      </c>
      <c r="E7" s="49"/>
      <c r="F7" s="12">
        <v>10000</v>
      </c>
      <c r="G7" s="13">
        <v>0.95</v>
      </c>
      <c r="H7" s="14" cm="1">
        <f t="array" ref="H7">F7*G7</f>
        <v>9500</v>
      </c>
      <c r="I7" s="9"/>
      <c r="J7" s="15"/>
      <c r="K7" s="15"/>
      <c r="L7" s="9"/>
      <c r="M7" s="16"/>
      <c r="N7" s="17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</row>
    <row r="8" spans="1:238" ht="75.75" customHeight="1">
      <c r="A8" s="7"/>
      <c r="B8" s="30"/>
      <c r="C8" s="2" t="s">
        <v>19</v>
      </c>
      <c r="D8" s="45"/>
      <c r="E8" s="50"/>
      <c r="F8" s="12">
        <v>10000</v>
      </c>
      <c r="G8" s="13">
        <v>1.55</v>
      </c>
      <c r="H8" s="14" cm="1">
        <f t="array" ref="H8">F8*G8</f>
        <v>15500</v>
      </c>
      <c r="I8" s="9"/>
      <c r="J8" s="15"/>
      <c r="K8" s="15"/>
      <c r="L8" s="9"/>
      <c r="M8" s="16"/>
      <c r="N8" s="17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</row>
    <row r="9" spans="1:238" ht="87.75" customHeight="1">
      <c r="A9" s="7"/>
      <c r="B9" s="30"/>
      <c r="C9" s="2" t="s">
        <v>20</v>
      </c>
      <c r="D9" s="45"/>
      <c r="E9" s="50"/>
      <c r="F9" s="12">
        <v>10000</v>
      </c>
      <c r="G9" s="13">
        <v>4.55</v>
      </c>
      <c r="H9" s="14" cm="1">
        <f t="array" ref="H9">F9*G9</f>
        <v>45500</v>
      </c>
      <c r="I9" s="9"/>
      <c r="J9" s="15"/>
      <c r="K9" s="15"/>
      <c r="L9" s="9"/>
      <c r="M9" s="16"/>
      <c r="N9" s="17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</row>
    <row r="10" spans="1:238" ht="83.25" customHeight="1">
      <c r="A10" s="7"/>
      <c r="B10" s="30"/>
      <c r="C10" s="2" t="s">
        <v>21</v>
      </c>
      <c r="D10" s="46"/>
      <c r="E10" s="50"/>
      <c r="F10" s="12">
        <v>10000</v>
      </c>
      <c r="G10" s="13">
        <v>5.75</v>
      </c>
      <c r="H10" s="14" cm="1">
        <f t="array" ref="H10">F10*G10</f>
        <v>57500</v>
      </c>
      <c r="I10" s="9"/>
      <c r="J10" s="15"/>
      <c r="K10" s="15"/>
      <c r="L10" s="9"/>
      <c r="M10" s="16"/>
      <c r="N10" s="17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</row>
    <row r="11" spans="1:238" ht="83.25" customHeight="1">
      <c r="A11" s="7"/>
      <c r="B11" s="2" t="s">
        <v>22</v>
      </c>
      <c r="C11" s="2" t="s">
        <v>23</v>
      </c>
      <c r="D11" s="2" t="s">
        <v>24</v>
      </c>
      <c r="E11" s="51"/>
      <c r="F11" s="12">
        <v>10000</v>
      </c>
      <c r="G11" s="13">
        <v>3.45</v>
      </c>
      <c r="H11" s="14" cm="1">
        <f t="array" ref="H11">F11*G11</f>
        <v>34500</v>
      </c>
      <c r="I11" s="9"/>
      <c r="J11" s="15"/>
      <c r="K11" s="15"/>
      <c r="L11" s="9"/>
      <c r="M11" s="16"/>
      <c r="N11" s="17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</row>
    <row r="12" spans="1:238" ht="83.25" customHeight="1">
      <c r="A12" s="7"/>
      <c r="B12" s="3"/>
      <c r="C12" s="3"/>
      <c r="D12" s="3"/>
      <c r="E12" s="3"/>
      <c r="F12" s="3"/>
      <c r="G12" s="3"/>
      <c r="H12" s="14"/>
      <c r="I12" s="9"/>
      <c r="J12" s="15"/>
      <c r="K12" s="15"/>
      <c r="L12" s="9"/>
      <c r="M12" s="16"/>
      <c r="N12" s="17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</row>
    <row r="13" spans="1:238" ht="43.5" customHeight="1">
      <c r="A13" s="7"/>
      <c r="B13" s="2" t="s">
        <v>25</v>
      </c>
      <c r="C13" s="2" t="s">
        <v>26</v>
      </c>
      <c r="D13" s="44" t="s">
        <v>27</v>
      </c>
      <c r="E13" s="3"/>
      <c r="F13" s="12">
        <v>10000</v>
      </c>
      <c r="G13" s="13">
        <v>6.81</v>
      </c>
      <c r="H13" s="14" cm="1">
        <f t="array" ref="H13">F13*G13</f>
        <v>68100</v>
      </c>
      <c r="I13" s="9"/>
      <c r="J13" s="15"/>
      <c r="K13" s="15"/>
      <c r="L13" s="9"/>
      <c r="M13" s="16"/>
      <c r="N13" s="17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</row>
    <row r="14" spans="1:238" ht="43.5" customHeight="1">
      <c r="A14" s="7"/>
      <c r="B14" s="2" t="s">
        <v>28</v>
      </c>
      <c r="C14" s="2" t="s">
        <v>29</v>
      </c>
      <c r="D14" s="45"/>
      <c r="E14" s="3"/>
      <c r="F14" s="12">
        <v>10000</v>
      </c>
      <c r="G14" s="13">
        <v>5.95</v>
      </c>
      <c r="H14" s="14" cm="1">
        <f t="array" ref="H14">F14*G14</f>
        <v>59500</v>
      </c>
      <c r="I14" s="9"/>
      <c r="J14" s="15"/>
      <c r="K14" s="15"/>
      <c r="L14" s="9"/>
      <c r="M14" s="16"/>
      <c r="N14" s="17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</row>
    <row r="15" spans="1:238" ht="43.5" customHeight="1">
      <c r="A15" s="7"/>
      <c r="B15" s="2" t="s">
        <v>30</v>
      </c>
      <c r="C15" s="2" t="s">
        <v>31</v>
      </c>
      <c r="D15" s="45"/>
      <c r="E15" s="3"/>
      <c r="F15" s="12">
        <v>10000</v>
      </c>
      <c r="G15" s="13">
        <v>9.33</v>
      </c>
      <c r="H15" s="14" cm="1">
        <f t="array" ref="H15">F15*G15</f>
        <v>93300</v>
      </c>
      <c r="I15" s="9"/>
      <c r="J15" s="15"/>
      <c r="K15" s="15"/>
      <c r="L15" s="9"/>
      <c r="M15" s="16"/>
      <c r="N15" s="17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</row>
    <row r="16" spans="1:238" ht="43.5" customHeight="1">
      <c r="A16" s="7"/>
      <c r="B16" s="2" t="s">
        <v>32</v>
      </c>
      <c r="C16" s="2" t="s">
        <v>33</v>
      </c>
      <c r="D16" s="45"/>
      <c r="E16" s="3"/>
      <c r="F16" s="12">
        <v>10000</v>
      </c>
      <c r="G16" s="13">
        <v>2.35</v>
      </c>
      <c r="H16" s="14" cm="1">
        <f t="array" ref="H16">F16*G16</f>
        <v>23500</v>
      </c>
      <c r="I16" s="9"/>
      <c r="J16" s="15"/>
      <c r="K16" s="15"/>
      <c r="L16" s="9"/>
      <c r="M16" s="16"/>
      <c r="N16" s="17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</row>
    <row r="17" spans="1:238" ht="43.5" customHeight="1">
      <c r="A17" s="7"/>
      <c r="B17" s="2" t="s">
        <v>25</v>
      </c>
      <c r="C17" s="2" t="s">
        <v>34</v>
      </c>
      <c r="D17" s="45"/>
      <c r="E17" s="3"/>
      <c r="F17" s="12">
        <v>10000</v>
      </c>
      <c r="G17" s="13">
        <v>7.75</v>
      </c>
      <c r="H17" s="14" cm="1">
        <f t="array" ref="H17">F17*G17</f>
        <v>77500</v>
      </c>
      <c r="I17" s="9"/>
      <c r="J17" s="15"/>
      <c r="K17" s="15"/>
      <c r="L17" s="9"/>
      <c r="M17" s="16"/>
      <c r="N17" s="17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</row>
    <row r="18" spans="1:238" ht="43.5" customHeight="1">
      <c r="A18" s="7"/>
      <c r="B18" s="2" t="s">
        <v>28</v>
      </c>
      <c r="C18" s="2" t="s">
        <v>35</v>
      </c>
      <c r="D18" s="45"/>
      <c r="E18" s="3"/>
      <c r="F18" s="12">
        <v>10000</v>
      </c>
      <c r="G18" s="13">
        <v>6.45</v>
      </c>
      <c r="H18" s="14" cm="1">
        <f t="array" ref="H18">F18*G18</f>
        <v>64500</v>
      </c>
      <c r="I18" s="9"/>
      <c r="J18" s="15"/>
      <c r="K18" s="15"/>
      <c r="L18" s="9"/>
      <c r="M18" s="16"/>
      <c r="N18" s="17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</row>
    <row r="19" spans="1:238" ht="43.5" customHeight="1">
      <c r="A19" s="7"/>
      <c r="B19" s="2" t="s">
        <v>30</v>
      </c>
      <c r="C19" s="2" t="s">
        <v>36</v>
      </c>
      <c r="D19" s="45"/>
      <c r="E19" s="3"/>
      <c r="F19" s="12">
        <v>10000</v>
      </c>
      <c r="G19" s="13">
        <v>9.1199999999999992</v>
      </c>
      <c r="H19" s="14" cm="1">
        <f t="array" ref="H19">F19*G19</f>
        <v>91199.999999999985</v>
      </c>
      <c r="I19" s="9"/>
      <c r="J19" s="15"/>
      <c r="K19" s="15"/>
      <c r="L19" s="15"/>
      <c r="M19" s="16"/>
      <c r="N19" s="17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</row>
    <row r="20" spans="1:238" ht="43.5" customHeight="1">
      <c r="A20" s="7"/>
      <c r="B20" s="2" t="s">
        <v>32</v>
      </c>
      <c r="C20" s="2" t="s">
        <v>37</v>
      </c>
      <c r="D20" s="45"/>
      <c r="E20" s="3"/>
      <c r="F20" s="12">
        <v>10000</v>
      </c>
      <c r="G20" s="13">
        <v>3.75</v>
      </c>
      <c r="H20" s="14" cm="1">
        <f t="array" ref="H20">F20*G20</f>
        <v>37500</v>
      </c>
      <c r="I20" s="9"/>
      <c r="J20" s="15"/>
      <c r="K20" s="15"/>
      <c r="L20" s="15"/>
      <c r="M20" s="16"/>
      <c r="N20" s="17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</row>
    <row r="21" spans="1:238" ht="43.5" customHeight="1">
      <c r="A21" s="7"/>
      <c r="B21" s="2" t="s">
        <v>25</v>
      </c>
      <c r="C21" s="2" t="s">
        <v>38</v>
      </c>
      <c r="D21" s="45"/>
      <c r="E21" s="3"/>
      <c r="F21" s="12">
        <v>10000</v>
      </c>
      <c r="G21" s="13">
        <v>7.75</v>
      </c>
      <c r="H21" s="14" cm="1">
        <f t="array" ref="H21">F21*G21</f>
        <v>77500</v>
      </c>
      <c r="I21" s="9"/>
      <c r="J21" s="15"/>
      <c r="K21" s="15"/>
      <c r="L21" s="15"/>
      <c r="M21" s="16"/>
      <c r="N21" s="17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</row>
    <row r="22" spans="1:238" ht="43.5" customHeight="1">
      <c r="A22" s="7"/>
      <c r="B22" s="2" t="s">
        <v>28</v>
      </c>
      <c r="C22" s="2" t="s">
        <v>39</v>
      </c>
      <c r="D22" s="45"/>
      <c r="E22" s="3"/>
      <c r="F22" s="12">
        <v>10000</v>
      </c>
      <c r="G22" s="13">
        <v>7.85</v>
      </c>
      <c r="H22" s="14" cm="1">
        <f t="array" ref="H22">F22*G22</f>
        <v>78500</v>
      </c>
      <c r="I22" s="9"/>
      <c r="J22" s="15"/>
      <c r="K22" s="15"/>
      <c r="L22" s="15"/>
      <c r="M22" s="16"/>
      <c r="N22" s="17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</row>
    <row r="23" spans="1:238" ht="43.5" customHeight="1">
      <c r="A23" s="7"/>
      <c r="B23" s="2" t="s">
        <v>30</v>
      </c>
      <c r="C23" s="2" t="s">
        <v>40</v>
      </c>
      <c r="D23" s="45"/>
      <c r="E23" s="3"/>
      <c r="F23" s="12">
        <v>10000</v>
      </c>
      <c r="G23" s="13">
        <v>11.2</v>
      </c>
      <c r="H23" s="14" cm="1">
        <f t="array" ref="H23">F23*G23</f>
        <v>112000</v>
      </c>
      <c r="I23" s="9"/>
      <c r="J23" s="15"/>
      <c r="K23" s="15"/>
      <c r="L23" s="15"/>
      <c r="M23" s="16"/>
      <c r="N23" s="17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</row>
    <row r="24" spans="1:238" ht="43.5" customHeight="1">
      <c r="A24" s="7"/>
      <c r="B24" s="2" t="s">
        <v>32</v>
      </c>
      <c r="C24" s="2" t="s">
        <v>41</v>
      </c>
      <c r="D24" s="45"/>
      <c r="E24" s="3"/>
      <c r="F24" s="12">
        <v>10000</v>
      </c>
      <c r="G24" s="13">
        <v>2.21</v>
      </c>
      <c r="H24" s="14" cm="1">
        <f t="array" ref="H24">F24*G24</f>
        <v>22100</v>
      </c>
      <c r="I24" s="9"/>
      <c r="J24" s="15"/>
      <c r="K24" s="15"/>
      <c r="L24" s="15"/>
      <c r="M24" s="16"/>
      <c r="N24" s="17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</row>
    <row r="25" spans="1:238" ht="43.5" customHeight="1">
      <c r="A25" s="7"/>
      <c r="B25" s="2" t="s">
        <v>25</v>
      </c>
      <c r="C25" s="2" t="s">
        <v>42</v>
      </c>
      <c r="D25" s="45"/>
      <c r="E25" s="3"/>
      <c r="F25" s="12">
        <v>10000</v>
      </c>
      <c r="G25" s="13">
        <v>6.55</v>
      </c>
      <c r="H25" s="14" cm="1">
        <f t="array" ref="H25">F25*G25</f>
        <v>65500</v>
      </c>
      <c r="I25" s="9"/>
      <c r="J25" s="15"/>
      <c r="K25" s="15"/>
      <c r="L25" s="15"/>
      <c r="M25" s="16"/>
      <c r="N25" s="17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</row>
    <row r="26" spans="1:238" ht="43.5" customHeight="1">
      <c r="A26" s="7"/>
      <c r="B26" s="2" t="s">
        <v>28</v>
      </c>
      <c r="C26" s="2" t="s">
        <v>43</v>
      </c>
      <c r="D26" s="45"/>
      <c r="E26" s="3"/>
      <c r="F26" s="12">
        <v>10000</v>
      </c>
      <c r="G26" s="13">
        <v>7.95</v>
      </c>
      <c r="H26" s="14" cm="1">
        <f t="array" ref="H26">F26*G26</f>
        <v>79500</v>
      </c>
      <c r="I26" s="9"/>
      <c r="J26" s="15"/>
      <c r="K26" s="15"/>
      <c r="L26" s="15"/>
      <c r="M26" s="16"/>
      <c r="N26" s="17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</row>
    <row r="27" spans="1:238" ht="43.5" customHeight="1">
      <c r="A27" s="7"/>
      <c r="B27" s="2" t="s">
        <v>30</v>
      </c>
      <c r="C27" s="2" t="s">
        <v>44</v>
      </c>
      <c r="D27" s="45"/>
      <c r="E27" s="3"/>
      <c r="F27" s="12">
        <v>10000</v>
      </c>
      <c r="G27" s="13">
        <v>12.15</v>
      </c>
      <c r="H27" s="14" cm="1">
        <f t="array" ref="H27">F27*G27</f>
        <v>121500</v>
      </c>
      <c r="I27" s="9"/>
      <c r="J27" s="15"/>
      <c r="K27" s="15"/>
      <c r="L27" s="15"/>
      <c r="M27" s="16"/>
      <c r="N27" s="17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</row>
    <row r="28" spans="1:238" ht="43.5" customHeight="1">
      <c r="A28" s="7"/>
      <c r="B28" s="2" t="s">
        <v>32</v>
      </c>
      <c r="C28" s="2" t="s">
        <v>45</v>
      </c>
      <c r="D28" s="46"/>
      <c r="E28" s="3"/>
      <c r="F28" s="12">
        <v>10000</v>
      </c>
      <c r="G28" s="13">
        <v>4.1500000000000004</v>
      </c>
      <c r="H28" s="14" cm="1">
        <f t="array" ref="H28">F28*G28</f>
        <v>41500</v>
      </c>
      <c r="I28" s="9"/>
      <c r="J28" s="15"/>
      <c r="K28" s="15"/>
      <c r="L28" s="15"/>
      <c r="M28" s="16"/>
      <c r="N28" s="17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</row>
    <row r="29" spans="1:238" ht="45.75" customHeight="1">
      <c r="A29" s="7"/>
      <c r="B29" s="3"/>
      <c r="C29" s="3"/>
      <c r="D29" s="3"/>
      <c r="E29" s="3"/>
      <c r="F29" s="3"/>
      <c r="G29" s="3"/>
      <c r="H29" s="14"/>
      <c r="I29" s="9"/>
      <c r="J29" s="15"/>
      <c r="K29" s="15"/>
      <c r="L29" s="15"/>
      <c r="M29" s="16"/>
      <c r="N29" s="17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</row>
    <row r="30" spans="1:238" ht="43.5" customHeight="1">
      <c r="A30" s="7"/>
      <c r="B30" s="44" t="s">
        <v>46</v>
      </c>
      <c r="C30" s="2" t="s">
        <v>31</v>
      </c>
      <c r="D30" s="44" t="s">
        <v>47</v>
      </c>
      <c r="E30" s="3"/>
      <c r="F30" s="12">
        <v>10000</v>
      </c>
      <c r="G30" s="13">
        <v>10.15</v>
      </c>
      <c r="H30" s="14" cm="1">
        <f t="array" ref="H30">F30*G30</f>
        <v>101500</v>
      </c>
      <c r="I30" s="9"/>
      <c r="J30" s="15"/>
      <c r="K30" s="15"/>
      <c r="L30" s="15"/>
      <c r="M30" s="16"/>
      <c r="N30" s="17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</row>
    <row r="31" spans="1:238" ht="43.5" customHeight="1">
      <c r="A31" s="7"/>
      <c r="B31" s="45"/>
      <c r="C31" s="2" t="s">
        <v>36</v>
      </c>
      <c r="D31" s="45"/>
      <c r="E31" s="3"/>
      <c r="F31" s="12">
        <v>10000</v>
      </c>
      <c r="G31" s="13">
        <v>12.75</v>
      </c>
      <c r="H31" s="14" cm="1">
        <f t="array" ref="H31">F31*G31</f>
        <v>127500</v>
      </c>
      <c r="I31" s="9"/>
      <c r="J31" s="15"/>
      <c r="K31" s="15"/>
      <c r="L31" s="15"/>
      <c r="M31" s="16"/>
      <c r="N31" s="17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</row>
    <row r="32" spans="1:238" ht="43.5" customHeight="1">
      <c r="A32" s="7"/>
      <c r="B32" s="45"/>
      <c r="C32" s="2" t="s">
        <v>40</v>
      </c>
      <c r="D32" s="45"/>
      <c r="E32" s="3"/>
      <c r="F32" s="12">
        <v>10000</v>
      </c>
      <c r="G32" s="13">
        <v>13.55</v>
      </c>
      <c r="H32" s="14" cm="1">
        <f t="array" ref="H32">F32*G32</f>
        <v>135500</v>
      </c>
      <c r="I32" s="9"/>
      <c r="J32" s="15"/>
      <c r="K32" s="15"/>
      <c r="L32" s="15"/>
      <c r="M32" s="16"/>
      <c r="N32" s="17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</row>
    <row r="33" spans="1:238" ht="43.5" customHeight="1">
      <c r="A33" s="7"/>
      <c r="B33" s="46"/>
      <c r="C33" s="2" t="s">
        <v>44</v>
      </c>
      <c r="D33" s="46"/>
      <c r="E33" s="3"/>
      <c r="F33" s="12">
        <v>10000</v>
      </c>
      <c r="G33" s="13">
        <v>14.33</v>
      </c>
      <c r="H33" s="14" cm="1">
        <f t="array" ref="H33">F33*G33</f>
        <v>143300</v>
      </c>
      <c r="I33" s="9"/>
      <c r="J33" s="15"/>
      <c r="K33" s="15"/>
      <c r="L33" s="15"/>
      <c r="M33" s="16"/>
      <c r="N33" s="17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</row>
    <row r="34" spans="1:238" ht="45.75" customHeight="1">
      <c r="A34" s="7"/>
      <c r="B34" s="3"/>
      <c r="C34" s="3"/>
      <c r="D34" s="3"/>
      <c r="E34" s="3"/>
      <c r="F34" s="3"/>
      <c r="G34" s="3"/>
      <c r="H34" s="14"/>
      <c r="I34" s="9"/>
      <c r="J34" s="15"/>
      <c r="K34" s="15"/>
      <c r="L34" s="15"/>
      <c r="M34" s="16"/>
      <c r="N34" s="17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</row>
    <row r="35" spans="1:238" ht="43.5" customHeight="1">
      <c r="A35" s="7"/>
      <c r="B35" s="44" t="s">
        <v>48</v>
      </c>
      <c r="C35" s="44" t="s">
        <v>49</v>
      </c>
      <c r="D35" s="2" t="s">
        <v>50</v>
      </c>
      <c r="E35" s="3"/>
      <c r="F35" s="12">
        <v>10000</v>
      </c>
      <c r="G35" s="13">
        <v>15.45</v>
      </c>
      <c r="H35" s="14" cm="1">
        <f t="array" ref="H35">F35*G35</f>
        <v>154500</v>
      </c>
      <c r="I35" s="9"/>
      <c r="J35" s="15"/>
      <c r="K35" s="15"/>
      <c r="L35" s="15"/>
      <c r="M35" s="16"/>
      <c r="N35" s="17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</row>
    <row r="36" spans="1:238" ht="43.5" customHeight="1">
      <c r="A36" s="7"/>
      <c r="B36" s="45"/>
      <c r="C36" s="45"/>
      <c r="D36" s="2" t="s">
        <v>51</v>
      </c>
      <c r="E36" s="3"/>
      <c r="F36" s="12">
        <v>10000</v>
      </c>
      <c r="G36" s="13">
        <v>14.25</v>
      </c>
      <c r="H36" s="14" cm="1">
        <f t="array" ref="H36">F36*G36</f>
        <v>142500</v>
      </c>
      <c r="I36" s="9"/>
      <c r="J36" s="15"/>
      <c r="K36" s="15"/>
      <c r="L36" s="15"/>
      <c r="M36" s="16"/>
      <c r="N36" s="17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</row>
    <row r="37" spans="1:238" ht="43.5" customHeight="1">
      <c r="A37" s="7"/>
      <c r="B37" s="46"/>
      <c r="C37" s="46"/>
      <c r="D37" s="2" t="s">
        <v>52</v>
      </c>
      <c r="E37" s="3"/>
      <c r="F37" s="12">
        <v>10000</v>
      </c>
      <c r="G37" s="13">
        <v>11.87</v>
      </c>
      <c r="H37" s="14" cm="1">
        <f t="array" ref="H37">F37*G37</f>
        <v>118699.99999999999</v>
      </c>
      <c r="I37" s="9"/>
      <c r="J37" s="15"/>
      <c r="K37" s="15"/>
      <c r="L37" s="15"/>
      <c r="M37" s="16"/>
      <c r="N37" s="17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</row>
    <row r="38" spans="1:238" ht="45.75" customHeight="1">
      <c r="A38" s="7"/>
      <c r="B38" s="3"/>
      <c r="C38" s="3"/>
      <c r="D38" s="3"/>
      <c r="E38" s="3"/>
      <c r="F38" s="3"/>
      <c r="G38" s="3"/>
      <c r="H38" s="14"/>
      <c r="I38" s="9"/>
      <c r="J38" s="15"/>
      <c r="K38" s="15"/>
      <c r="L38" s="15"/>
      <c r="M38" s="16"/>
      <c r="N38" s="17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</row>
    <row r="39" spans="1:238" ht="85.5" customHeight="1">
      <c r="A39" s="7"/>
      <c r="B39" s="44" t="s">
        <v>53</v>
      </c>
      <c r="C39" s="44" t="s">
        <v>23</v>
      </c>
      <c r="D39" s="2" t="s">
        <v>54</v>
      </c>
      <c r="E39" s="3"/>
      <c r="F39" s="12">
        <v>10000</v>
      </c>
      <c r="G39" s="13">
        <v>5.55</v>
      </c>
      <c r="H39" s="14" cm="1">
        <f t="array" ref="H39">F39*G39</f>
        <v>55500</v>
      </c>
      <c r="I39" s="9"/>
      <c r="J39" s="15"/>
      <c r="K39" s="15"/>
      <c r="L39" s="15"/>
      <c r="M39" s="16"/>
      <c r="N39" s="17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</row>
    <row r="40" spans="1:238" ht="85.5" customHeight="1">
      <c r="A40" s="7"/>
      <c r="B40" s="46"/>
      <c r="C40" s="46"/>
      <c r="D40" s="2" t="s">
        <v>55</v>
      </c>
      <c r="E40" s="3"/>
      <c r="F40" s="12">
        <v>10000</v>
      </c>
      <c r="G40" s="13">
        <v>5.95</v>
      </c>
      <c r="H40" s="14" cm="1">
        <f t="array" ref="H40">F40*G40</f>
        <v>59500</v>
      </c>
      <c r="I40" s="9"/>
      <c r="J40" s="15"/>
      <c r="K40" s="15"/>
      <c r="L40" s="15"/>
      <c r="M40" s="16"/>
      <c r="N40" s="17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</row>
    <row r="41" spans="1:238" ht="45.75" customHeight="1">
      <c r="A41" s="7"/>
      <c r="B41" s="3"/>
      <c r="C41" s="3"/>
      <c r="D41" s="3"/>
      <c r="E41" s="3"/>
      <c r="F41" s="3"/>
      <c r="G41" s="3"/>
      <c r="H41" s="18"/>
      <c r="I41" s="9"/>
      <c r="J41" s="15"/>
      <c r="K41" s="15"/>
      <c r="L41" s="15"/>
      <c r="M41" s="16"/>
      <c r="N41" s="17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</row>
    <row r="42" spans="1:238" ht="43.5" customHeight="1">
      <c r="A42" s="7"/>
      <c r="B42" s="2" t="s">
        <v>25</v>
      </c>
      <c r="C42" s="2" t="s">
        <v>56</v>
      </c>
      <c r="D42" s="44" t="s">
        <v>57</v>
      </c>
      <c r="E42" s="3"/>
      <c r="F42" s="12">
        <v>10000</v>
      </c>
      <c r="G42" s="13">
        <v>9.75</v>
      </c>
      <c r="H42" s="13" cm="1">
        <f t="array" ref="H42">F42*G42</f>
        <v>97500</v>
      </c>
      <c r="I42" s="9"/>
      <c r="J42" s="15"/>
      <c r="K42" s="15"/>
      <c r="L42" s="15"/>
      <c r="M42" s="16"/>
      <c r="N42" s="17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</row>
    <row r="43" spans="1:238" ht="43.5" customHeight="1">
      <c r="A43" s="7"/>
      <c r="B43" s="2" t="s">
        <v>30</v>
      </c>
      <c r="C43" s="2" t="s">
        <v>58</v>
      </c>
      <c r="D43" s="45"/>
      <c r="E43" s="3"/>
      <c r="F43" s="12">
        <v>10000</v>
      </c>
      <c r="G43" s="13">
        <v>18.350000000000001</v>
      </c>
      <c r="H43" s="13" cm="1">
        <f t="array" ref="H43">F43*G43</f>
        <v>183500</v>
      </c>
      <c r="I43" s="9"/>
      <c r="J43" s="15"/>
      <c r="K43" s="15"/>
      <c r="L43" s="15"/>
      <c r="M43" s="16"/>
      <c r="N43" s="17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</row>
    <row r="44" spans="1:238" ht="43.5" customHeight="1">
      <c r="A44" s="7"/>
      <c r="B44" s="2" t="s">
        <v>32</v>
      </c>
      <c r="C44" s="2" t="s">
        <v>23</v>
      </c>
      <c r="D44" s="45"/>
      <c r="E44" s="3"/>
      <c r="F44" s="12">
        <v>10000</v>
      </c>
      <c r="G44" s="13">
        <v>4.1500000000000004</v>
      </c>
      <c r="H44" s="13" cm="1">
        <f t="array" ref="H44">F44*G44</f>
        <v>41500</v>
      </c>
      <c r="I44" s="9"/>
      <c r="J44" s="15"/>
      <c r="K44" s="15"/>
      <c r="L44" s="15"/>
      <c r="M44" s="16"/>
      <c r="N44" s="17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</row>
    <row r="45" spans="1:238" ht="43.5" customHeight="1">
      <c r="A45" s="7"/>
      <c r="B45" s="2" t="s">
        <v>32</v>
      </c>
      <c r="C45" s="2" t="s">
        <v>59</v>
      </c>
      <c r="D45" s="45"/>
      <c r="E45" s="3"/>
      <c r="F45" s="12">
        <v>10000</v>
      </c>
      <c r="G45" s="13">
        <v>4.3499999999999996</v>
      </c>
      <c r="H45" s="13" cm="1">
        <f t="array" ref="H45">F45*G45</f>
        <v>43500</v>
      </c>
      <c r="I45" s="9"/>
      <c r="J45" s="15"/>
      <c r="K45" s="15"/>
      <c r="L45" s="15"/>
      <c r="M45" s="16"/>
      <c r="N45" s="17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</row>
    <row r="46" spans="1:238" ht="43.5" customHeight="1">
      <c r="A46" s="7"/>
      <c r="B46" s="2" t="s">
        <v>25</v>
      </c>
      <c r="C46" s="2" t="s">
        <v>60</v>
      </c>
      <c r="D46" s="45"/>
      <c r="E46" s="3"/>
      <c r="F46" s="12">
        <v>10000</v>
      </c>
      <c r="G46" s="13">
        <v>10.09</v>
      </c>
      <c r="H46" s="13" cm="1">
        <f t="array" ref="H46">F46*G46</f>
        <v>100900</v>
      </c>
      <c r="I46" s="9"/>
      <c r="J46" s="15"/>
      <c r="K46" s="15"/>
      <c r="L46" s="15"/>
      <c r="M46" s="16"/>
      <c r="N46" s="17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</row>
    <row r="47" spans="1:238" ht="43.5" customHeight="1">
      <c r="A47" s="7"/>
      <c r="B47" s="2" t="s">
        <v>30</v>
      </c>
      <c r="C47" s="2" t="s">
        <v>61</v>
      </c>
      <c r="D47" s="45"/>
      <c r="E47" s="3"/>
      <c r="F47" s="12">
        <v>10000</v>
      </c>
      <c r="G47" s="13">
        <v>19.32</v>
      </c>
      <c r="H47" s="13" cm="1">
        <f t="array" ref="H47">F47*G47</f>
        <v>193200</v>
      </c>
      <c r="I47" s="9"/>
      <c r="J47" s="15"/>
      <c r="K47" s="15"/>
      <c r="L47" s="15"/>
      <c r="M47" s="16"/>
      <c r="N47" s="17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</row>
    <row r="48" spans="1:238" ht="43.5" customHeight="1">
      <c r="A48" s="7"/>
      <c r="B48" s="2" t="s">
        <v>32</v>
      </c>
      <c r="C48" s="2" t="s">
        <v>23</v>
      </c>
      <c r="D48" s="45"/>
      <c r="E48" s="3"/>
      <c r="F48" s="12">
        <v>10000</v>
      </c>
      <c r="G48" s="13">
        <v>4.3499999999999996</v>
      </c>
      <c r="H48" s="13" cm="1">
        <f t="array" ref="H48">F48*G48</f>
        <v>43500</v>
      </c>
      <c r="I48" s="9"/>
      <c r="J48" s="15"/>
      <c r="K48" s="15"/>
      <c r="L48" s="15"/>
      <c r="M48" s="16"/>
      <c r="N48" s="17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</row>
    <row r="49" spans="1:238" ht="43.5" customHeight="1">
      <c r="A49" s="7"/>
      <c r="B49" s="2" t="s">
        <v>25</v>
      </c>
      <c r="C49" s="2" t="s">
        <v>62</v>
      </c>
      <c r="D49" s="45"/>
      <c r="E49" s="3"/>
      <c r="F49" s="12">
        <v>10000</v>
      </c>
      <c r="G49" s="13">
        <v>10.85</v>
      </c>
      <c r="H49" s="13" cm="1">
        <f t="array" ref="H49">F49*G49</f>
        <v>108500</v>
      </c>
      <c r="I49" s="9"/>
      <c r="J49" s="15"/>
      <c r="K49" s="15"/>
      <c r="L49" s="15"/>
      <c r="M49" s="16"/>
      <c r="N49" s="17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</row>
    <row r="50" spans="1:238" ht="43.5" customHeight="1">
      <c r="A50" s="7"/>
      <c r="B50" s="2" t="s">
        <v>30</v>
      </c>
      <c r="C50" s="2" t="s">
        <v>63</v>
      </c>
      <c r="D50" s="45"/>
      <c r="E50" s="3"/>
      <c r="F50" s="12">
        <v>10000</v>
      </c>
      <c r="G50" s="13">
        <v>20.04</v>
      </c>
      <c r="H50" s="13" cm="1">
        <f t="array" ref="H50">F50*G50</f>
        <v>200400</v>
      </c>
      <c r="I50" s="9"/>
      <c r="J50" s="15"/>
      <c r="K50" s="15"/>
      <c r="L50" s="15"/>
      <c r="M50" s="16"/>
      <c r="N50" s="17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</row>
    <row r="51" spans="1:238" ht="43.5" customHeight="1">
      <c r="A51" s="7"/>
      <c r="B51" s="2" t="s">
        <v>32</v>
      </c>
      <c r="C51" s="2" t="s">
        <v>23</v>
      </c>
      <c r="D51" s="45"/>
      <c r="E51" s="3"/>
      <c r="F51" s="12">
        <v>10000</v>
      </c>
      <c r="G51" s="13">
        <v>4.2</v>
      </c>
      <c r="H51" s="13" cm="1">
        <f t="array" ref="H51">F51*G51</f>
        <v>42000</v>
      </c>
      <c r="I51" s="9"/>
      <c r="J51" s="15"/>
      <c r="K51" s="15"/>
      <c r="L51" s="15"/>
      <c r="M51" s="16"/>
      <c r="N51" s="17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</row>
    <row r="52" spans="1:238" ht="43.5" customHeight="1">
      <c r="A52" s="7"/>
      <c r="B52" s="2" t="s">
        <v>32</v>
      </c>
      <c r="C52" s="2" t="s">
        <v>59</v>
      </c>
      <c r="D52" s="46"/>
      <c r="E52" s="3"/>
      <c r="F52" s="12">
        <v>10000</v>
      </c>
      <c r="G52" s="13">
        <v>4.55</v>
      </c>
      <c r="H52" s="13" cm="1">
        <f t="array" ref="H52">F52*G52</f>
        <v>45500</v>
      </c>
      <c r="I52" s="9"/>
      <c r="J52" s="15"/>
      <c r="K52" s="15"/>
      <c r="L52" s="15"/>
      <c r="M52" s="16"/>
      <c r="N52" s="17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  <c r="IA52" s="4"/>
      <c r="IB52" s="4"/>
      <c r="IC52" s="4"/>
      <c r="ID52" s="4"/>
    </row>
    <row r="53" spans="1:238" ht="45.75" customHeight="1">
      <c r="A53" s="7"/>
      <c r="B53" s="3"/>
      <c r="C53" s="3"/>
      <c r="D53" s="3"/>
      <c r="E53" s="3"/>
      <c r="F53" s="3"/>
      <c r="G53" s="13"/>
      <c r="H53" s="13"/>
      <c r="I53" s="9"/>
      <c r="J53" s="15"/>
      <c r="K53" s="15"/>
      <c r="L53" s="15"/>
      <c r="M53" s="16"/>
      <c r="N53" s="17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</row>
    <row r="54" spans="1:238" ht="43.5" customHeight="1">
      <c r="A54" s="7"/>
      <c r="B54" s="2" t="s">
        <v>25</v>
      </c>
      <c r="C54" s="2" t="s">
        <v>56</v>
      </c>
      <c r="D54" s="44" t="s">
        <v>64</v>
      </c>
      <c r="E54" s="3"/>
      <c r="F54" s="12">
        <v>10000</v>
      </c>
      <c r="G54" s="13">
        <v>8.65</v>
      </c>
      <c r="H54" s="13" cm="1">
        <f t="array" ref="H54">F54*G54</f>
        <v>86500</v>
      </c>
      <c r="I54" s="9"/>
      <c r="J54" s="9"/>
      <c r="K54" s="15"/>
      <c r="L54" s="15"/>
      <c r="M54" s="16"/>
      <c r="N54" s="17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A54" s="4"/>
      <c r="IB54" s="4"/>
      <c r="IC54" s="4"/>
      <c r="ID54" s="4"/>
    </row>
    <row r="55" spans="1:238" ht="43.5" customHeight="1">
      <c r="A55" s="7"/>
      <c r="B55" s="2" t="s">
        <v>30</v>
      </c>
      <c r="C55" s="2" t="s">
        <v>58</v>
      </c>
      <c r="D55" s="45"/>
      <c r="E55" s="3"/>
      <c r="F55" s="12">
        <v>10000</v>
      </c>
      <c r="G55" s="13">
        <v>16.72</v>
      </c>
      <c r="H55" s="13" cm="1">
        <f t="array" ref="H55">F55*G55</f>
        <v>167200</v>
      </c>
      <c r="I55" s="9"/>
      <c r="J55" s="9"/>
      <c r="K55" s="15"/>
      <c r="L55" s="15"/>
      <c r="M55" s="16"/>
      <c r="N55" s="17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  <c r="IA55" s="4"/>
      <c r="IB55" s="4"/>
      <c r="IC55" s="4"/>
      <c r="ID55" s="4"/>
    </row>
    <row r="56" spans="1:238" ht="43.5" customHeight="1">
      <c r="A56" s="7"/>
      <c r="B56" s="2" t="s">
        <v>32</v>
      </c>
      <c r="C56" s="2" t="s">
        <v>23</v>
      </c>
      <c r="D56" s="45"/>
      <c r="E56" s="3"/>
      <c r="F56" s="12">
        <v>10000</v>
      </c>
      <c r="G56" s="13">
        <v>3.82</v>
      </c>
      <c r="H56" s="13" cm="1">
        <f t="array" ref="H56">F56*G56</f>
        <v>38200</v>
      </c>
      <c r="I56" s="9"/>
      <c r="J56" s="9"/>
      <c r="K56" s="15"/>
      <c r="L56" s="15"/>
      <c r="M56" s="16"/>
      <c r="N56" s="17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  <c r="GU56" s="4"/>
      <c r="GV56" s="4"/>
      <c r="GW56" s="4"/>
      <c r="GX56" s="4"/>
      <c r="GY56" s="4"/>
      <c r="GZ56" s="4"/>
      <c r="HA56" s="4"/>
      <c r="HB56" s="4"/>
      <c r="HC56" s="4"/>
      <c r="HD56" s="4"/>
      <c r="HE56" s="4"/>
      <c r="HF56" s="4"/>
      <c r="HG56" s="4"/>
      <c r="HH56" s="4"/>
      <c r="HI56" s="4"/>
      <c r="HJ56" s="4"/>
      <c r="HK56" s="4"/>
      <c r="HL56" s="4"/>
      <c r="HM56" s="4"/>
      <c r="HN56" s="4"/>
      <c r="HO56" s="4"/>
      <c r="HP56" s="4"/>
      <c r="HQ56" s="4"/>
      <c r="HR56" s="4"/>
      <c r="HS56" s="4"/>
      <c r="HT56" s="4"/>
      <c r="HU56" s="4"/>
      <c r="HV56" s="4"/>
      <c r="HW56" s="4"/>
      <c r="HX56" s="4"/>
      <c r="HY56" s="4"/>
      <c r="HZ56" s="4"/>
      <c r="IA56" s="4"/>
      <c r="IB56" s="4"/>
      <c r="IC56" s="4"/>
      <c r="ID56" s="4"/>
    </row>
    <row r="57" spans="1:238" ht="43.5" customHeight="1">
      <c r="A57" s="7"/>
      <c r="B57" s="2" t="s">
        <v>32</v>
      </c>
      <c r="C57" s="2" t="s">
        <v>59</v>
      </c>
      <c r="D57" s="45"/>
      <c r="E57" s="3"/>
      <c r="F57" s="12">
        <v>10000</v>
      </c>
      <c r="G57" s="13">
        <v>4.2</v>
      </c>
      <c r="H57" s="13" cm="1">
        <f t="array" ref="H57">F57*G57</f>
        <v>42000</v>
      </c>
      <c r="I57" s="9"/>
      <c r="J57" s="9"/>
      <c r="K57" s="15"/>
      <c r="L57" s="15"/>
      <c r="M57" s="16"/>
      <c r="N57" s="17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  <c r="GU57" s="4"/>
      <c r="GV57" s="4"/>
      <c r="GW57" s="4"/>
      <c r="GX57" s="4"/>
      <c r="GY57" s="4"/>
      <c r="GZ57" s="4"/>
      <c r="HA57" s="4"/>
      <c r="HB57" s="4"/>
      <c r="HC57" s="4"/>
      <c r="HD57" s="4"/>
      <c r="HE57" s="4"/>
      <c r="HF57" s="4"/>
      <c r="HG57" s="4"/>
      <c r="HH57" s="4"/>
      <c r="HI57" s="4"/>
      <c r="HJ57" s="4"/>
      <c r="HK57" s="4"/>
      <c r="HL57" s="4"/>
      <c r="HM57" s="4"/>
      <c r="HN57" s="4"/>
      <c r="HO57" s="4"/>
      <c r="HP57" s="4"/>
      <c r="HQ57" s="4"/>
      <c r="HR57" s="4"/>
      <c r="HS57" s="4"/>
      <c r="HT57" s="4"/>
      <c r="HU57" s="4"/>
      <c r="HV57" s="4"/>
      <c r="HW57" s="4"/>
      <c r="HX57" s="4"/>
      <c r="HY57" s="4"/>
      <c r="HZ57" s="4"/>
      <c r="IA57" s="4"/>
      <c r="IB57" s="4"/>
      <c r="IC57" s="4"/>
      <c r="ID57" s="4"/>
    </row>
    <row r="58" spans="1:238" ht="43.5" customHeight="1">
      <c r="A58" s="7"/>
      <c r="B58" s="2" t="s">
        <v>25</v>
      </c>
      <c r="C58" s="2" t="s">
        <v>60</v>
      </c>
      <c r="D58" s="45"/>
      <c r="E58" s="3"/>
      <c r="F58" s="12">
        <v>10000</v>
      </c>
      <c r="G58" s="13">
        <v>7.95</v>
      </c>
      <c r="H58" s="13" cm="1">
        <f t="array" ref="H58">F58*G58</f>
        <v>79500</v>
      </c>
      <c r="I58" s="9"/>
      <c r="J58" s="9"/>
      <c r="K58" s="15"/>
      <c r="L58" s="15"/>
      <c r="M58" s="16"/>
      <c r="N58" s="17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  <c r="GF58" s="4"/>
      <c r="GG58" s="4"/>
      <c r="GH58" s="4"/>
      <c r="GI58" s="4"/>
      <c r="GJ58" s="4"/>
      <c r="GK58" s="4"/>
      <c r="GL58" s="4"/>
      <c r="GM58" s="4"/>
      <c r="GN58" s="4"/>
      <c r="GO58" s="4"/>
      <c r="GP58" s="4"/>
      <c r="GQ58" s="4"/>
      <c r="GR58" s="4"/>
      <c r="GS58" s="4"/>
      <c r="GT58" s="4"/>
      <c r="GU58" s="4"/>
      <c r="GV58" s="4"/>
      <c r="GW58" s="4"/>
      <c r="GX58" s="4"/>
      <c r="GY58" s="4"/>
      <c r="GZ58" s="4"/>
      <c r="HA58" s="4"/>
      <c r="HB58" s="4"/>
      <c r="HC58" s="4"/>
      <c r="HD58" s="4"/>
      <c r="HE58" s="4"/>
      <c r="HF58" s="4"/>
      <c r="HG58" s="4"/>
      <c r="HH58" s="4"/>
      <c r="HI58" s="4"/>
      <c r="HJ58" s="4"/>
      <c r="HK58" s="4"/>
      <c r="HL58" s="4"/>
      <c r="HM58" s="4"/>
      <c r="HN58" s="4"/>
      <c r="HO58" s="4"/>
      <c r="HP58" s="4"/>
      <c r="HQ58" s="4"/>
      <c r="HR58" s="4"/>
      <c r="HS58" s="4"/>
      <c r="HT58" s="4"/>
      <c r="HU58" s="4"/>
      <c r="HV58" s="4"/>
      <c r="HW58" s="4"/>
      <c r="HX58" s="4"/>
      <c r="HY58" s="4"/>
      <c r="HZ58" s="4"/>
      <c r="IA58" s="4"/>
      <c r="IB58" s="4"/>
      <c r="IC58" s="4"/>
      <c r="ID58" s="4"/>
    </row>
    <row r="59" spans="1:238" ht="43.5" customHeight="1">
      <c r="A59" s="7"/>
      <c r="B59" s="2" t="s">
        <v>30</v>
      </c>
      <c r="C59" s="2" t="s">
        <v>61</v>
      </c>
      <c r="D59" s="45"/>
      <c r="E59" s="3"/>
      <c r="F59" s="12">
        <v>10000</v>
      </c>
      <c r="G59" s="13">
        <v>17.5</v>
      </c>
      <c r="H59" s="13" cm="1">
        <f t="array" ref="H59">F59*G59</f>
        <v>175000</v>
      </c>
      <c r="I59" s="9"/>
      <c r="J59" s="9"/>
      <c r="K59" s="15"/>
      <c r="L59" s="15"/>
      <c r="M59" s="16"/>
      <c r="N59" s="17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  <c r="GW59" s="4"/>
      <c r="GX59" s="4"/>
      <c r="GY59" s="4"/>
      <c r="GZ59" s="4"/>
      <c r="HA59" s="4"/>
      <c r="HB59" s="4"/>
      <c r="HC59" s="4"/>
      <c r="HD59" s="4"/>
      <c r="HE59" s="4"/>
      <c r="HF59" s="4"/>
      <c r="HG59" s="4"/>
      <c r="HH59" s="4"/>
      <c r="HI59" s="4"/>
      <c r="HJ59" s="4"/>
      <c r="HK59" s="4"/>
      <c r="HL59" s="4"/>
      <c r="HM59" s="4"/>
      <c r="HN59" s="4"/>
      <c r="HO59" s="4"/>
      <c r="HP59" s="4"/>
      <c r="HQ59" s="4"/>
      <c r="HR59" s="4"/>
      <c r="HS59" s="4"/>
      <c r="HT59" s="4"/>
      <c r="HU59" s="4"/>
      <c r="HV59" s="4"/>
      <c r="HW59" s="4"/>
      <c r="HX59" s="4"/>
      <c r="HY59" s="4"/>
      <c r="HZ59" s="4"/>
      <c r="IA59" s="4"/>
      <c r="IB59" s="4"/>
      <c r="IC59" s="4"/>
      <c r="ID59" s="4"/>
    </row>
    <row r="60" spans="1:238" ht="43.5" customHeight="1">
      <c r="A60" s="7"/>
      <c r="B60" s="2" t="s">
        <v>32</v>
      </c>
      <c r="C60" s="2" t="s">
        <v>65</v>
      </c>
      <c r="D60" s="45"/>
      <c r="E60" s="3"/>
      <c r="F60" s="12">
        <v>10000</v>
      </c>
      <c r="G60" s="13">
        <v>3.8</v>
      </c>
      <c r="H60" s="13" cm="1">
        <f t="array" ref="H60">F60*G60</f>
        <v>38000</v>
      </c>
      <c r="I60" s="9"/>
      <c r="J60" s="9"/>
      <c r="K60" s="15"/>
      <c r="L60" s="15"/>
      <c r="M60" s="16"/>
      <c r="N60" s="17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  <c r="GY60" s="4"/>
      <c r="GZ60" s="4"/>
      <c r="HA60" s="4"/>
      <c r="HB60" s="4"/>
      <c r="HC60" s="4"/>
      <c r="HD60" s="4"/>
      <c r="HE60" s="4"/>
      <c r="HF60" s="4"/>
      <c r="HG60" s="4"/>
      <c r="HH60" s="4"/>
      <c r="HI60" s="4"/>
      <c r="HJ60" s="4"/>
      <c r="HK60" s="4"/>
      <c r="HL60" s="4"/>
      <c r="HM60" s="4"/>
      <c r="HN60" s="4"/>
      <c r="HO60" s="4"/>
      <c r="HP60" s="4"/>
      <c r="HQ60" s="4"/>
      <c r="HR60" s="4"/>
      <c r="HS60" s="4"/>
      <c r="HT60" s="4"/>
      <c r="HU60" s="4"/>
      <c r="HV60" s="4"/>
      <c r="HW60" s="4"/>
      <c r="HX60" s="4"/>
      <c r="HY60" s="4"/>
      <c r="HZ60" s="4"/>
      <c r="IA60" s="4"/>
      <c r="IB60" s="4"/>
      <c r="IC60" s="4"/>
      <c r="ID60" s="4"/>
    </row>
    <row r="61" spans="1:238" ht="43.5" customHeight="1">
      <c r="A61" s="7"/>
      <c r="B61" s="2" t="s">
        <v>25</v>
      </c>
      <c r="C61" s="2" t="s">
        <v>62</v>
      </c>
      <c r="D61" s="45"/>
      <c r="E61" s="3"/>
      <c r="F61" s="12">
        <v>10000</v>
      </c>
      <c r="G61" s="13">
        <v>8.85</v>
      </c>
      <c r="H61" s="13" cm="1">
        <f t="array" ref="H61">F61*G61</f>
        <v>88500</v>
      </c>
      <c r="I61" s="9"/>
      <c r="J61" s="9"/>
      <c r="K61" s="15"/>
      <c r="L61" s="15"/>
      <c r="M61" s="16"/>
      <c r="N61" s="17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</row>
    <row r="62" spans="1:238" ht="43.5" customHeight="1">
      <c r="A62" s="7"/>
      <c r="B62" s="2" t="s">
        <v>30</v>
      </c>
      <c r="C62" s="2" t="s">
        <v>63</v>
      </c>
      <c r="D62" s="45"/>
      <c r="E62" s="3"/>
      <c r="F62" s="12">
        <v>10000</v>
      </c>
      <c r="G62" s="13">
        <v>18.649999999999999</v>
      </c>
      <c r="H62" s="13" cm="1">
        <f t="array" ref="H62">F62*G62</f>
        <v>186500</v>
      </c>
      <c r="I62" s="9"/>
      <c r="J62" s="9"/>
      <c r="K62" s="15"/>
      <c r="L62" s="15"/>
      <c r="M62" s="16"/>
      <c r="N62" s="17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A62" s="4"/>
      <c r="IB62" s="4"/>
      <c r="IC62" s="4"/>
      <c r="ID62" s="4"/>
    </row>
    <row r="63" spans="1:238" ht="43.5" customHeight="1">
      <c r="A63" s="7"/>
      <c r="B63" s="2" t="s">
        <v>32</v>
      </c>
      <c r="C63" s="2" t="s">
        <v>66</v>
      </c>
      <c r="D63" s="45"/>
      <c r="E63" s="3"/>
      <c r="F63" s="12">
        <v>10000</v>
      </c>
      <c r="G63" s="13">
        <v>3.9</v>
      </c>
      <c r="H63" s="13" cm="1">
        <f t="array" ref="H63">F63*G63</f>
        <v>39000</v>
      </c>
      <c r="I63" s="9"/>
      <c r="J63" s="9"/>
      <c r="K63" s="15"/>
      <c r="L63" s="15"/>
      <c r="M63" s="16"/>
      <c r="N63" s="17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</row>
    <row r="64" spans="1:238" ht="43.5" customHeight="1">
      <c r="A64" s="7"/>
      <c r="B64" s="2" t="s">
        <v>32</v>
      </c>
      <c r="C64" s="2" t="s">
        <v>67</v>
      </c>
      <c r="D64" s="46"/>
      <c r="E64" s="3"/>
      <c r="F64" s="12">
        <v>10000</v>
      </c>
      <c r="G64" s="13">
        <v>4.0199999999999996</v>
      </c>
      <c r="H64" s="13" cm="1">
        <f t="array" ref="H64">F64*G64</f>
        <v>40199.999999999993</v>
      </c>
      <c r="I64" s="9"/>
      <c r="J64" s="9"/>
      <c r="K64" s="15"/>
      <c r="L64" s="15"/>
      <c r="M64" s="16"/>
      <c r="N64" s="17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</row>
    <row r="65" spans="1:238" ht="45.75" customHeight="1">
      <c r="A65" s="7"/>
      <c r="B65" s="3"/>
      <c r="C65" s="3"/>
      <c r="D65" s="3"/>
      <c r="E65" s="3"/>
      <c r="F65" s="3"/>
      <c r="G65" s="3"/>
      <c r="H65" s="18"/>
      <c r="I65" s="9"/>
      <c r="J65" s="15"/>
      <c r="K65" s="15"/>
      <c r="L65" s="15"/>
      <c r="M65" s="16"/>
      <c r="N65" s="17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</row>
    <row r="66" spans="1:238" ht="43.5" customHeight="1">
      <c r="A66" s="7"/>
      <c r="B66" s="2" t="s">
        <v>25</v>
      </c>
      <c r="C66" s="2" t="s">
        <v>56</v>
      </c>
      <c r="D66" s="44" t="s">
        <v>68</v>
      </c>
      <c r="E66" s="3"/>
      <c r="F66" s="12">
        <v>10000</v>
      </c>
      <c r="G66" s="13">
        <v>7.2</v>
      </c>
      <c r="H66" s="14" cm="1">
        <f t="array" ref="H66">G66*F66</f>
        <v>72000</v>
      </c>
      <c r="I66" s="9"/>
      <c r="J66" s="15"/>
      <c r="K66" s="15"/>
      <c r="L66" s="15"/>
      <c r="M66" s="16"/>
      <c r="N66" s="17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</row>
    <row r="67" spans="1:238" ht="43.5" customHeight="1">
      <c r="A67" s="7"/>
      <c r="B67" s="2" t="s">
        <v>30</v>
      </c>
      <c r="C67" s="2" t="s">
        <v>58</v>
      </c>
      <c r="D67" s="45"/>
      <c r="E67" s="3"/>
      <c r="F67" s="12">
        <v>10000</v>
      </c>
      <c r="G67" s="13">
        <v>12.23</v>
      </c>
      <c r="H67" s="14" cm="1">
        <f t="array" ref="H67">G67*F67</f>
        <v>122300</v>
      </c>
      <c r="I67" s="9"/>
      <c r="J67" s="15"/>
      <c r="K67" s="15"/>
      <c r="L67" s="15"/>
      <c r="M67" s="16"/>
      <c r="N67" s="17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</row>
    <row r="68" spans="1:238" ht="43.5" customHeight="1">
      <c r="A68" s="7"/>
      <c r="B68" s="2" t="s">
        <v>32</v>
      </c>
      <c r="C68" s="2" t="s">
        <v>23</v>
      </c>
      <c r="D68" s="45"/>
      <c r="E68" s="3"/>
      <c r="F68" s="12">
        <v>10000</v>
      </c>
      <c r="G68" s="13">
        <v>2.75</v>
      </c>
      <c r="H68" s="14" cm="1">
        <f t="array" ref="H68">G68*F68</f>
        <v>27500</v>
      </c>
      <c r="I68" s="9"/>
      <c r="J68" s="15"/>
      <c r="K68" s="15"/>
      <c r="L68" s="15"/>
      <c r="M68" s="16"/>
      <c r="N68" s="17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</row>
    <row r="69" spans="1:238" ht="43.5" customHeight="1">
      <c r="A69" s="7"/>
      <c r="B69" s="2" t="s">
        <v>32</v>
      </c>
      <c r="C69" s="2" t="s">
        <v>59</v>
      </c>
      <c r="D69" s="45"/>
      <c r="E69" s="3"/>
      <c r="F69" s="12">
        <v>10000</v>
      </c>
      <c r="G69" s="13">
        <v>2.95</v>
      </c>
      <c r="H69" s="14" cm="1">
        <f t="array" ref="H69">G69*F69</f>
        <v>29500</v>
      </c>
      <c r="I69" s="9"/>
      <c r="J69" s="15"/>
      <c r="K69" s="15"/>
      <c r="L69" s="15"/>
      <c r="M69" s="16"/>
      <c r="N69" s="17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</row>
    <row r="70" spans="1:238" ht="43.5" customHeight="1">
      <c r="A70" s="7"/>
      <c r="B70" s="2" t="s">
        <v>25</v>
      </c>
      <c r="C70" s="2" t="s">
        <v>60</v>
      </c>
      <c r="D70" s="45"/>
      <c r="E70" s="3"/>
      <c r="F70" s="12">
        <v>10000</v>
      </c>
      <c r="G70" s="13">
        <v>8.5</v>
      </c>
      <c r="H70" s="14" cm="1">
        <f t="array" ref="H70">G70*F70</f>
        <v>85000</v>
      </c>
      <c r="I70" s="9"/>
      <c r="J70" s="15"/>
      <c r="K70" s="15"/>
      <c r="L70" s="15"/>
      <c r="M70" s="16"/>
      <c r="N70" s="17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</row>
    <row r="71" spans="1:238" ht="43.5" customHeight="1">
      <c r="A71" s="7"/>
      <c r="B71" s="2" t="s">
        <v>30</v>
      </c>
      <c r="C71" s="2" t="s">
        <v>61</v>
      </c>
      <c r="D71" s="45"/>
      <c r="E71" s="3"/>
      <c r="F71" s="12">
        <v>10000</v>
      </c>
      <c r="G71" s="13">
        <v>14.45</v>
      </c>
      <c r="H71" s="14" cm="1">
        <f t="array" ref="H71">G71*F71</f>
        <v>144500</v>
      </c>
      <c r="I71" s="9"/>
      <c r="J71" s="15"/>
      <c r="K71" s="15"/>
      <c r="L71" s="15"/>
      <c r="M71" s="16"/>
      <c r="N71" s="17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</row>
    <row r="72" spans="1:238" ht="43.5" customHeight="1">
      <c r="A72" s="7"/>
      <c r="B72" s="2" t="s">
        <v>32</v>
      </c>
      <c r="C72" s="2" t="s">
        <v>65</v>
      </c>
      <c r="D72" s="45"/>
      <c r="E72" s="3"/>
      <c r="F72" s="12">
        <v>10000</v>
      </c>
      <c r="G72" s="13">
        <v>2.23</v>
      </c>
      <c r="H72" s="14" cm="1">
        <f t="array" ref="H72">G72*F72</f>
        <v>22300</v>
      </c>
      <c r="I72" s="9"/>
      <c r="J72" s="15"/>
      <c r="K72" s="15"/>
      <c r="L72" s="15"/>
      <c r="M72" s="16"/>
      <c r="N72" s="17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</row>
    <row r="73" spans="1:238" ht="43.5" customHeight="1">
      <c r="A73" s="7"/>
      <c r="B73" s="2" t="s">
        <v>25</v>
      </c>
      <c r="C73" s="2" t="s">
        <v>62</v>
      </c>
      <c r="D73" s="45"/>
      <c r="E73" s="3"/>
      <c r="F73" s="12">
        <v>10000</v>
      </c>
      <c r="G73" s="13">
        <v>9.1199999999999992</v>
      </c>
      <c r="H73" s="14" cm="1">
        <f t="array" ref="H73">G73*F73</f>
        <v>91199.999999999985</v>
      </c>
      <c r="I73" s="9"/>
      <c r="J73" s="15"/>
      <c r="K73" s="15"/>
      <c r="L73" s="15"/>
      <c r="M73" s="16"/>
      <c r="N73" s="17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</row>
    <row r="74" spans="1:238" ht="43.5" customHeight="1">
      <c r="A74" s="7"/>
      <c r="B74" s="2" t="s">
        <v>30</v>
      </c>
      <c r="C74" s="2" t="s">
        <v>63</v>
      </c>
      <c r="D74" s="45"/>
      <c r="E74" s="3"/>
      <c r="F74" s="12">
        <v>10000</v>
      </c>
      <c r="G74" s="13">
        <v>15.95</v>
      </c>
      <c r="H74" s="14" cm="1">
        <f t="array" ref="H74">G74*F74</f>
        <v>159500</v>
      </c>
      <c r="I74" s="9"/>
      <c r="J74" s="15"/>
      <c r="K74" s="15"/>
      <c r="L74" s="15"/>
      <c r="M74" s="16"/>
      <c r="N74" s="17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</row>
    <row r="75" spans="1:238" ht="43.5" customHeight="1">
      <c r="A75" s="7"/>
      <c r="B75" s="2" t="s">
        <v>32</v>
      </c>
      <c r="C75" s="2" t="s">
        <v>66</v>
      </c>
      <c r="D75" s="45"/>
      <c r="E75" s="3"/>
      <c r="F75" s="12">
        <v>10000</v>
      </c>
      <c r="G75" s="13">
        <v>2.85</v>
      </c>
      <c r="H75" s="14" cm="1">
        <f t="array" ref="H75">G75*F75</f>
        <v>28500</v>
      </c>
      <c r="I75" s="9"/>
      <c r="J75" s="15"/>
      <c r="K75" s="15"/>
      <c r="L75" s="15"/>
      <c r="M75" s="16"/>
      <c r="N75" s="17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</row>
    <row r="76" spans="1:238" ht="43.5" customHeight="1">
      <c r="A76" s="7"/>
      <c r="B76" s="2" t="s">
        <v>32</v>
      </c>
      <c r="C76" s="2" t="s">
        <v>67</v>
      </c>
      <c r="D76" s="46"/>
      <c r="E76" s="3"/>
      <c r="F76" s="12">
        <v>10000</v>
      </c>
      <c r="G76" s="13">
        <v>3.12</v>
      </c>
      <c r="H76" s="14" cm="1">
        <f t="array" ref="H76">G76*F76</f>
        <v>31200</v>
      </c>
      <c r="I76" s="9"/>
      <c r="J76" s="15"/>
      <c r="K76" s="15"/>
      <c r="L76" s="15"/>
      <c r="M76" s="16"/>
      <c r="N76" s="17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</row>
    <row r="77" spans="1:238" ht="45.75" customHeight="1">
      <c r="A77" s="7"/>
      <c r="B77" s="3"/>
      <c r="C77" s="19"/>
      <c r="D77" s="3"/>
      <c r="E77" s="3"/>
      <c r="F77" s="3"/>
      <c r="G77" s="3"/>
      <c r="H77" s="18"/>
      <c r="I77" s="9"/>
      <c r="J77" s="15"/>
      <c r="K77" s="15"/>
      <c r="L77" s="15"/>
      <c r="M77" s="16"/>
      <c r="N77" s="17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</row>
    <row r="78" spans="1:238" ht="45.75" customHeight="1">
      <c r="A78" s="7"/>
      <c r="B78" s="3"/>
      <c r="C78" s="19"/>
      <c r="D78" s="3"/>
      <c r="E78" s="3"/>
      <c r="F78" s="3"/>
      <c r="G78" s="3"/>
      <c r="H78" s="18"/>
      <c r="I78" s="9"/>
      <c r="J78" s="15"/>
      <c r="K78" s="15"/>
      <c r="L78" s="15"/>
      <c r="M78" s="16"/>
      <c r="N78" s="17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</row>
    <row r="79" spans="1:238" ht="45.75" customHeight="1">
      <c r="A79" s="7"/>
      <c r="B79" s="3"/>
      <c r="C79" s="3"/>
      <c r="D79" s="3"/>
      <c r="E79" s="3"/>
      <c r="F79" s="3"/>
      <c r="G79" s="3"/>
      <c r="H79" s="14"/>
      <c r="I79" s="9"/>
      <c r="J79" s="15"/>
      <c r="K79" s="15"/>
      <c r="L79" s="15"/>
      <c r="M79" s="16"/>
      <c r="N79" s="17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</row>
    <row r="80" spans="1:238" ht="83.25" customHeight="1">
      <c r="A80" s="20"/>
      <c r="B80" s="3"/>
      <c r="C80" s="21"/>
      <c r="D80" s="19"/>
      <c r="E80" s="21"/>
      <c r="F80" s="22"/>
      <c r="G80" s="23"/>
      <c r="H80" s="24"/>
      <c r="I80" s="25"/>
      <c r="J80" s="15"/>
      <c r="K80" s="15"/>
      <c r="L80" s="15"/>
      <c r="M80" s="16"/>
      <c r="N80" s="1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  <c r="FF80" s="5"/>
      <c r="FG80" s="5"/>
      <c r="FH80" s="5"/>
      <c r="FI80" s="5"/>
      <c r="FJ80" s="5"/>
      <c r="FK80" s="5"/>
      <c r="FL80" s="5"/>
      <c r="FM80" s="5"/>
      <c r="FN80" s="5"/>
      <c r="FO80" s="5"/>
      <c r="FP80" s="5"/>
      <c r="FQ80" s="5"/>
      <c r="FR80" s="5"/>
      <c r="FS80" s="5"/>
      <c r="FT80" s="5"/>
      <c r="FU80" s="5"/>
      <c r="FV80" s="5"/>
      <c r="FW80" s="5"/>
      <c r="FX80" s="5"/>
      <c r="FY80" s="5"/>
      <c r="FZ80" s="5"/>
      <c r="GA80" s="5"/>
      <c r="GB80" s="5"/>
      <c r="GC80" s="5"/>
      <c r="GD80" s="5"/>
      <c r="GE80" s="5"/>
      <c r="GF80" s="5"/>
      <c r="GG80" s="5"/>
      <c r="GH80" s="5"/>
      <c r="GI80" s="5"/>
      <c r="GJ80" s="5"/>
      <c r="GK80" s="5"/>
      <c r="GL80" s="5"/>
      <c r="GM80" s="5"/>
      <c r="GN80" s="5"/>
      <c r="GO80" s="5"/>
      <c r="GP80" s="5"/>
      <c r="GQ80" s="5"/>
      <c r="GR80" s="5"/>
      <c r="GS80" s="5"/>
      <c r="GT80" s="5"/>
      <c r="GU80" s="5"/>
      <c r="GV80" s="5"/>
      <c r="GW80" s="5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</row>
    <row r="81" spans="1:238" ht="145.9" customHeight="1">
      <c r="A81" s="20"/>
      <c r="B81" s="42" t="s">
        <v>69</v>
      </c>
      <c r="C81" s="43"/>
      <c r="D81" s="43"/>
      <c r="E81" s="43"/>
      <c r="F81" s="26" cm="1">
        <f t="array" ref="F81">SUM(F7:F80)</f>
        <v>630000</v>
      </c>
      <c r="G81" s="27" t="s">
        <v>70</v>
      </c>
      <c r="H81" s="24" cm="1">
        <f t="array" ref="H81">SUM(H7:H80)</f>
        <v>5208300</v>
      </c>
      <c r="I81" s="28"/>
      <c r="J81" s="28"/>
      <c r="K81" s="28"/>
      <c r="L81" s="28"/>
      <c r="M81" s="28"/>
      <c r="N81" s="28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5"/>
      <c r="FH81" s="5"/>
      <c r="FI81" s="5"/>
      <c r="FJ81" s="5"/>
      <c r="FK81" s="5"/>
      <c r="FL81" s="5"/>
      <c r="FM81" s="5"/>
      <c r="FN81" s="5"/>
      <c r="FO81" s="5"/>
      <c r="FP81" s="5"/>
      <c r="FQ81" s="5"/>
      <c r="FR81" s="5"/>
      <c r="FS81" s="5"/>
      <c r="FT81" s="5"/>
      <c r="FU81" s="5"/>
      <c r="FV81" s="5"/>
      <c r="FW81" s="5"/>
      <c r="FX81" s="5"/>
      <c r="FY81" s="5"/>
      <c r="FZ81" s="5"/>
      <c r="GA81" s="5"/>
      <c r="GB81" s="5"/>
      <c r="GC81" s="5"/>
      <c r="GD81" s="5"/>
      <c r="GE81" s="5"/>
      <c r="GF81" s="5"/>
      <c r="GG81" s="5"/>
      <c r="GH81" s="5"/>
      <c r="GI81" s="5"/>
      <c r="GJ81" s="5"/>
      <c r="GK81" s="5"/>
      <c r="GL81" s="5"/>
      <c r="GM81" s="5"/>
      <c r="GN81" s="5"/>
      <c r="GO81" s="5"/>
      <c r="GP81" s="5"/>
      <c r="GQ81" s="5"/>
      <c r="GR81" s="5"/>
      <c r="GS81" s="5"/>
      <c r="GT81" s="5"/>
      <c r="GU81" s="5"/>
      <c r="GV81" s="5"/>
      <c r="GW81" s="5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</row>
    <row r="82" spans="1:238" ht="60" customHeight="1">
      <c r="A82" s="60"/>
      <c r="B82" s="60"/>
      <c r="C82" s="60"/>
      <c r="D82" s="60"/>
      <c r="E82" s="60"/>
      <c r="F82" s="60"/>
      <c r="G82" s="60"/>
      <c r="H82" s="32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5"/>
      <c r="HA82" s="5"/>
      <c r="HB82" s="5"/>
      <c r="HC82" s="5"/>
      <c r="HD82" s="5"/>
      <c r="HE82" s="5"/>
      <c r="HF82" s="5"/>
      <c r="HG82" s="5"/>
      <c r="HH82" s="5"/>
      <c r="HI82" s="5"/>
      <c r="HJ82" s="5"/>
      <c r="HK82" s="5"/>
      <c r="HL82" s="5"/>
      <c r="HM82" s="5"/>
      <c r="HN82" s="5"/>
      <c r="HO82" s="5"/>
      <c r="HP82" s="5"/>
      <c r="HQ82" s="5"/>
      <c r="HR82" s="5"/>
      <c r="HS82" s="5"/>
      <c r="HT82" s="5"/>
      <c r="HU82" s="5"/>
      <c r="HV82" s="5"/>
      <c r="HW82" s="5"/>
      <c r="HX82" s="5"/>
      <c r="HY82" s="5"/>
      <c r="HZ82" s="5"/>
      <c r="IA82" s="5"/>
      <c r="IB82" s="5"/>
      <c r="IC82" s="5"/>
      <c r="ID82" s="4"/>
    </row>
    <row r="83" spans="1:238" ht="55" customHeight="1">
      <c r="A83" s="61" t="s">
        <v>71</v>
      </c>
      <c r="B83" s="62"/>
      <c r="C83" s="62"/>
      <c r="D83" s="62"/>
      <c r="E83" s="62"/>
      <c r="F83" s="62"/>
      <c r="G83" s="62"/>
      <c r="H83" s="62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5"/>
      <c r="HB83" s="5"/>
      <c r="HC83" s="5"/>
      <c r="HD83" s="5"/>
      <c r="HE83" s="5"/>
      <c r="HF83" s="5"/>
      <c r="HG83" s="5"/>
      <c r="HH83" s="5"/>
      <c r="HI83" s="5"/>
      <c r="HJ83" s="5"/>
      <c r="HK83" s="5"/>
      <c r="HL83" s="5"/>
      <c r="HM83" s="5"/>
      <c r="HN83" s="5"/>
      <c r="HO83" s="5"/>
      <c r="HP83" s="5"/>
      <c r="HQ83" s="5"/>
      <c r="HR83" s="5"/>
      <c r="HS83" s="5"/>
      <c r="HT83" s="5"/>
      <c r="HU83" s="5"/>
      <c r="HV83" s="5"/>
      <c r="HW83" s="5"/>
      <c r="HX83" s="5"/>
      <c r="HY83" s="5"/>
      <c r="HZ83" s="5"/>
      <c r="IA83" s="5"/>
      <c r="IB83" s="5"/>
      <c r="IC83" s="5"/>
      <c r="ID83" s="5"/>
    </row>
    <row r="84" spans="1:238" ht="260.5" customHeight="1">
      <c r="A84" s="63" t="s">
        <v>72</v>
      </c>
      <c r="B84" s="64"/>
      <c r="C84" s="64"/>
      <c r="D84" s="64"/>
      <c r="E84" s="64"/>
      <c r="F84" s="64"/>
      <c r="G84" s="64"/>
      <c r="H84" s="65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5"/>
      <c r="HB84" s="5"/>
      <c r="HC84" s="5"/>
      <c r="HD84" s="5"/>
      <c r="HE84" s="5"/>
      <c r="HF84" s="5"/>
      <c r="HG84" s="5"/>
      <c r="HH84" s="5"/>
      <c r="HI84" s="5"/>
      <c r="HJ84" s="5"/>
      <c r="HK84" s="5"/>
      <c r="HL84" s="5"/>
      <c r="HM84" s="5"/>
      <c r="HN84" s="5"/>
      <c r="HO84" s="5"/>
      <c r="HP84" s="5"/>
      <c r="HQ84" s="5"/>
      <c r="HR84" s="5"/>
      <c r="HS84" s="5"/>
      <c r="HT84" s="5"/>
      <c r="HU84" s="5"/>
      <c r="HV84" s="5"/>
      <c r="HW84" s="5"/>
      <c r="HX84" s="5"/>
      <c r="HY84" s="5"/>
      <c r="HZ84" s="5"/>
      <c r="IA84" s="5"/>
      <c r="IB84" s="5"/>
      <c r="IC84" s="5"/>
      <c r="ID84" s="5"/>
    </row>
    <row r="85" spans="1:238" ht="76.150000000000006" customHeight="1">
      <c r="A85" s="66"/>
      <c r="B85" s="67"/>
      <c r="C85" s="67"/>
      <c r="D85" s="67"/>
      <c r="E85" s="67"/>
      <c r="F85" s="67"/>
      <c r="G85" s="67"/>
      <c r="H85" s="68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5"/>
      <c r="HB85" s="5"/>
      <c r="HC85" s="5"/>
      <c r="HD85" s="5"/>
      <c r="HE85" s="5"/>
      <c r="HF85" s="5"/>
      <c r="HG85" s="5"/>
      <c r="HH85" s="5"/>
      <c r="HI85" s="5"/>
      <c r="HJ85" s="5"/>
      <c r="HK85" s="5"/>
      <c r="HL85" s="5"/>
      <c r="HM85" s="5"/>
      <c r="HN85" s="5"/>
      <c r="HO85" s="5"/>
      <c r="HP85" s="5"/>
      <c r="HQ85" s="5"/>
      <c r="HR85" s="5"/>
      <c r="HS85" s="5"/>
      <c r="HT85" s="5"/>
      <c r="HU85" s="5"/>
      <c r="HV85" s="5"/>
      <c r="HW85" s="5"/>
      <c r="HX85" s="5"/>
      <c r="HY85" s="5"/>
      <c r="HZ85" s="5"/>
      <c r="IA85" s="5"/>
      <c r="IB85" s="5"/>
      <c r="IC85" s="5"/>
      <c r="ID85" s="5"/>
    </row>
    <row r="86" spans="1:238" ht="409.5" customHeight="1">
      <c r="A86" s="54"/>
      <c r="B86" s="55"/>
      <c r="C86" s="55"/>
      <c r="D86" s="55"/>
      <c r="E86" s="55"/>
      <c r="F86" s="55"/>
      <c r="G86" s="55"/>
      <c r="H86" s="56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5"/>
      <c r="HB86" s="5"/>
      <c r="HC86" s="5"/>
      <c r="HD86" s="5"/>
      <c r="HE86" s="5"/>
      <c r="HF86" s="5"/>
      <c r="HG86" s="5"/>
      <c r="HH86" s="5"/>
      <c r="HI86" s="5"/>
      <c r="HJ86" s="5"/>
      <c r="HK86" s="5"/>
      <c r="HL86" s="5"/>
      <c r="HM86" s="5"/>
      <c r="HN86" s="5"/>
      <c r="HO86" s="5"/>
      <c r="HP86" s="5"/>
      <c r="HQ86" s="5"/>
      <c r="HR86" s="5"/>
      <c r="HS86" s="5"/>
      <c r="HT86" s="5"/>
      <c r="HU86" s="5"/>
      <c r="HV86" s="5"/>
      <c r="HW86" s="5"/>
      <c r="HX86" s="5"/>
      <c r="HY86" s="5"/>
      <c r="HZ86" s="5"/>
      <c r="IA86" s="5"/>
      <c r="IB86" s="5"/>
      <c r="IC86" s="5"/>
      <c r="ID86" s="5"/>
    </row>
    <row r="87" spans="1:238" ht="142.9" customHeight="1">
      <c r="A87" s="57"/>
      <c r="B87" s="58"/>
      <c r="C87" s="58"/>
      <c r="D87" s="58"/>
      <c r="E87" s="58"/>
      <c r="F87" s="58"/>
      <c r="G87" s="58"/>
      <c r="H87" s="59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5"/>
      <c r="HB87" s="5"/>
      <c r="HC87" s="5"/>
      <c r="HD87" s="5"/>
      <c r="HE87" s="5"/>
      <c r="HF87" s="5"/>
      <c r="HG87" s="5"/>
      <c r="HH87" s="5"/>
      <c r="HI87" s="5"/>
      <c r="HJ87" s="5"/>
      <c r="HK87" s="5"/>
      <c r="HL87" s="5"/>
      <c r="HM87" s="5"/>
      <c r="HN87" s="5"/>
      <c r="HO87" s="5"/>
      <c r="HP87" s="5"/>
      <c r="HQ87" s="5"/>
      <c r="HR87" s="5"/>
      <c r="HS87" s="5"/>
      <c r="HT87" s="5"/>
      <c r="HU87" s="5"/>
      <c r="HV87" s="5"/>
      <c r="HW87" s="5"/>
      <c r="HX87" s="5"/>
      <c r="HY87" s="5"/>
      <c r="HZ87" s="5"/>
      <c r="IA87" s="5"/>
      <c r="IB87" s="5"/>
      <c r="IC87" s="5"/>
      <c r="ID87" s="5"/>
    </row>
    <row r="88" spans="1:238" ht="19.5" customHeight="1">
      <c r="A88" s="31" t="s">
        <v>73</v>
      </c>
      <c r="B88" s="32"/>
      <c r="C88" s="32"/>
      <c r="D88" s="32"/>
      <c r="E88" s="32"/>
      <c r="F88" s="32"/>
      <c r="G88" s="32"/>
      <c r="H88" s="32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</row>
    <row r="89" spans="1:238" ht="50.15" customHeight="1">
      <c r="A89" s="32"/>
      <c r="B89" s="32"/>
      <c r="C89" s="32"/>
      <c r="D89" s="32"/>
      <c r="E89" s="32"/>
      <c r="F89" s="32"/>
      <c r="G89" s="32"/>
      <c r="H89" s="32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</row>
    <row r="90" spans="1:238" ht="19.5" customHeight="1">
      <c r="A90" s="32"/>
      <c r="B90" s="32"/>
      <c r="C90" s="32"/>
      <c r="D90" s="32"/>
      <c r="E90" s="32"/>
      <c r="F90" s="32"/>
      <c r="G90" s="32"/>
      <c r="H90" s="32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</row>
  </sheetData>
  <mergeCells count="38">
    <mergeCell ref="A88:H90"/>
    <mergeCell ref="A86:H87"/>
    <mergeCell ref="A82:H82"/>
    <mergeCell ref="A83:H83"/>
    <mergeCell ref="A84:H84"/>
    <mergeCell ref="A85:H85"/>
    <mergeCell ref="A5:A6"/>
    <mergeCell ref="B5:B6"/>
    <mergeCell ref="B7:B10"/>
    <mergeCell ref="B30:B33"/>
    <mergeCell ref="B35:B37"/>
    <mergeCell ref="C35:C37"/>
    <mergeCell ref="C39:C40"/>
    <mergeCell ref="D5:D6"/>
    <mergeCell ref="D7:D10"/>
    <mergeCell ref="D13:D28"/>
    <mergeCell ref="A4:B4"/>
    <mergeCell ref="C4:D4"/>
    <mergeCell ref="E4:F4"/>
    <mergeCell ref="G4:H4"/>
    <mergeCell ref="B81:E81"/>
    <mergeCell ref="D30:D33"/>
    <mergeCell ref="D42:D52"/>
    <mergeCell ref="D54:D64"/>
    <mergeCell ref="D66:D76"/>
    <mergeCell ref="E5:E6"/>
    <mergeCell ref="E7:E11"/>
    <mergeCell ref="F5:F6"/>
    <mergeCell ref="G5:G6"/>
    <mergeCell ref="H5:H6"/>
    <mergeCell ref="B39:B40"/>
    <mergeCell ref="C5:C6"/>
    <mergeCell ref="A1:H1"/>
    <mergeCell ref="A2:H2"/>
    <mergeCell ref="A3:B3"/>
    <mergeCell ref="C3:D3"/>
    <mergeCell ref="E3:F3"/>
    <mergeCell ref="G3:H3"/>
  </mergeCells>
  <conditionalFormatting sqref="J4 G5:H6 J7:K19 H7:H41 N7:N80 L19 J20:L53 K54:L64 H65:H79 J65:L79 G80:L81 M81:N81">
    <cfRule type="cellIs" dxfId="0" priority="1" stopIfTrue="1" operator="lessThan">
      <formula>0</formula>
    </cfRule>
  </conditionalFormatting>
  <pageMargins left="0.75" right="0.75" top="0.51" bottom="1" header="0.51" footer="0.51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Mark Guirguis</cp:lastModifiedBy>
  <dcterms:modified xsi:type="dcterms:W3CDTF">2026-01-13T20:31:36Z</dcterms:modified>
</cp:coreProperties>
</file>