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hisWorkbook"/>
  <xr:revisionPtr revIDLastSave="45" documentId="8_{C8A7B291-0C3B-4CB2-BA30-4975C12B8D22}" xr6:coauthVersionLast="47" xr6:coauthVersionMax="47" xr10:uidLastSave="{F4CF1DD5-8CF3-42FF-ACF3-ACEF143B1F03}"/>
  <bookViews>
    <workbookView xWindow="-120" yWindow="-120" windowWidth="29040" windowHeight="15720" activeTab="2" xr2:uid="{00000000-000D-0000-FFFF-FFFF00000000}"/>
  </bookViews>
  <sheets>
    <sheet name="Kostnaður" sheetId="2" r:id="rId1"/>
    <sheet name="Gestalisti" sheetId="3" r:id="rId2"/>
    <sheet name="Checklisti" sheetId="4" r:id="rId3"/>
  </sheets>
  <definedNames>
    <definedName name="Overage">Kostnaður!#REF!</definedName>
    <definedName name="_xlnm.Print_Titles" localSheetId="0">Kostnaður!$3:$4</definedName>
    <definedName name="Title1">Costs[[#Headers],[Flokkur]]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2" l="1"/>
  <c r="D14" i="2"/>
  <c r="K5" i="3"/>
  <c r="K4" i="3"/>
  <c r="G22" i="2"/>
  <c r="G23" i="2"/>
  <c r="G9" i="2"/>
  <c r="G10" i="2"/>
  <c r="G11" i="2"/>
  <c r="G20" i="2"/>
  <c r="G21" i="2"/>
  <c r="G24" i="2"/>
  <c r="G25" i="2"/>
  <c r="G35" i="2"/>
  <c r="G36" i="2"/>
  <c r="G18" i="2"/>
  <c r="G19" i="2"/>
  <c r="G26" i="2"/>
  <c r="G27" i="2"/>
  <c r="G28" i="2"/>
  <c r="G29" i="2"/>
  <c r="G5" i="2"/>
  <c r="G32" i="2" l="1"/>
  <c r="G12" i="2"/>
  <c r="G37" i="2"/>
  <c r="G31" i="2"/>
  <c r="G15" i="2"/>
  <c r="G8" i="2"/>
  <c r="G34" i="2"/>
  <c r="G30" i="2"/>
  <c r="G14" i="2"/>
  <c r="G7" i="2"/>
  <c r="G33" i="2"/>
  <c r="G17" i="2"/>
  <c r="G13" i="2"/>
  <c r="G6" i="2"/>
  <c r="G16" i="2"/>
  <c r="F38" i="2"/>
  <c r="E38" i="2"/>
  <c r="E40" i="2" s="1"/>
  <c r="G38" i="2" l="1"/>
</calcChain>
</file>

<file path=xl/sharedStrings.xml><?xml version="1.0" encoding="utf-8"?>
<sst xmlns="http://schemas.openxmlformats.org/spreadsheetml/2006/main" count="99" uniqueCount="64">
  <si>
    <t>Ferming - Kostnaðar áætlun og Raun</t>
  </si>
  <si>
    <t>Mismunur</t>
  </si>
  <si>
    <t>Fjöldi</t>
  </si>
  <si>
    <t>Áætlun</t>
  </si>
  <si>
    <t>Raun</t>
  </si>
  <si>
    <t>Flokkur</t>
  </si>
  <si>
    <t>Vara</t>
  </si>
  <si>
    <t>ATHUGIÐ: Mismunardálkurinn í töflunni sýnir hvort raunveruleg upphæð fór yfir / Stóðst / Undir áætlun. Rauðar tölur sýna að við fórum yfir áætlun á meðan að svört segir að við séum undir áætlun</t>
  </si>
  <si>
    <t>Kostnaður</t>
  </si>
  <si>
    <t>Fermingardagur</t>
  </si>
  <si>
    <t>Veisla</t>
  </si>
  <si>
    <t>Fermingarbarn</t>
  </si>
  <si>
    <t>Fermingarfræðsla</t>
  </si>
  <si>
    <t>Sálmabók</t>
  </si>
  <si>
    <t>Ljósmyndari</t>
  </si>
  <si>
    <t>Salur</t>
  </si>
  <si>
    <t>Þjónusta í sal</t>
  </si>
  <si>
    <t>Fermingakaka</t>
  </si>
  <si>
    <t>Drykkjaföng</t>
  </si>
  <si>
    <t>Boðskort</t>
  </si>
  <si>
    <t>Sálmabók + Áletrun</t>
  </si>
  <si>
    <t>Kerti + Skreyting</t>
  </si>
  <si>
    <t>Gestabók</t>
  </si>
  <si>
    <t>Skreytingar</t>
  </si>
  <si>
    <t>Föt + Skór</t>
  </si>
  <si>
    <t>Förðun / Neglur / Annað</t>
  </si>
  <si>
    <t>Hár (Prufugreiðsla / Klipping / Greiðsla)</t>
  </si>
  <si>
    <t>Annað</t>
  </si>
  <si>
    <t xml:space="preserve">Serviettur + Merking ? </t>
  </si>
  <si>
    <t>Samtals</t>
  </si>
  <si>
    <t>Óútreiknanlegur kostnaður (viðb. 20% í áætlaðan auka kostnað)</t>
  </si>
  <si>
    <t>Ferming - Gestalisti</t>
  </si>
  <si>
    <t>Nafn</t>
  </si>
  <si>
    <t>Fjöldi sem er boðið</t>
  </si>
  <si>
    <t>Ætla að mæta J/N</t>
  </si>
  <si>
    <t>Heimilisfang ( Ef um send boðskort er að ræða)</t>
  </si>
  <si>
    <t>Netfang ( Ef að um rafrænt boðskort er að ræða)</t>
  </si>
  <si>
    <t>Samtals Boðið</t>
  </si>
  <si>
    <t>Samtals boðað komu sína</t>
  </si>
  <si>
    <t>Matur - Greitt per mann (áætlun mv. 80% þeirra sem var boðið)</t>
  </si>
  <si>
    <t>Fermingar undirbúningur</t>
  </si>
  <si>
    <t>Þema / Litur : _____________________</t>
  </si>
  <si>
    <t>Fermingardagurinn: _____________________</t>
  </si>
  <si>
    <t>Hafa í huga</t>
  </si>
  <si>
    <t>Ákveðið</t>
  </si>
  <si>
    <t>Bókað</t>
  </si>
  <si>
    <t>Tilbúið</t>
  </si>
  <si>
    <t>Athugasemd</t>
  </si>
  <si>
    <t>Ferming</t>
  </si>
  <si>
    <r>
      <t>Veislu dagur</t>
    </r>
    <r>
      <rPr>
        <sz val="9"/>
        <color theme="1" tint="0.249977111117893"/>
        <rFont val="Calibri"/>
        <family val="2"/>
        <scheme val="minor"/>
      </rPr>
      <t xml:space="preserve"> </t>
    </r>
    <r>
      <rPr>
        <sz val="8"/>
        <color theme="1" tint="0.249977111117893"/>
        <rFont val="Calibri"/>
        <family val="2"/>
        <scheme val="minor"/>
      </rPr>
      <t>(ef annar en fermingardagur)</t>
    </r>
  </si>
  <si>
    <t>Myndataka</t>
  </si>
  <si>
    <t>Gestalisti</t>
  </si>
  <si>
    <t>Salur / Staðsettning</t>
  </si>
  <si>
    <t>Matur + Drykkir</t>
  </si>
  <si>
    <t>Kerti</t>
  </si>
  <si>
    <t>Skemmtun / Leikir</t>
  </si>
  <si>
    <t>Mynd af fermingarbarni</t>
  </si>
  <si>
    <t>Þjónusta í sal / Veislu</t>
  </si>
  <si>
    <r>
      <t>Prufugreiðsla</t>
    </r>
    <r>
      <rPr>
        <sz val="8"/>
        <color theme="1" tint="0.249977111117893"/>
        <rFont val="Calibri"/>
        <family val="2"/>
        <scheme val="minor"/>
      </rPr>
      <t xml:space="preserve"> (Ef það á við)</t>
    </r>
  </si>
  <si>
    <t>Hár / Neglur / Förðun</t>
  </si>
  <si>
    <t>Fermingarföt + Skór</t>
  </si>
  <si>
    <t>Skart</t>
  </si>
  <si>
    <t>Föt fyrir fjölskyldu meðlimi</t>
  </si>
  <si>
    <t>Förðun / hár á fjölskyldu meðlimi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</si>
</sst>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#,##0\ &quot;kr&quot;;[Red]\-#,##0\ &quot;kr&quot;"/>
    <numFmt numFmtId="164" formatCode="&quot;$&quot;#,##0.00_);[Red]\(&quot;$&quot;#,##0.00\)"/>
    <numFmt numFmtId="165" formatCode="_(* #,##0_);_(* \(#,##0\);_(* &quot;-&quot;_);_(@_)"/>
    <numFmt numFmtId="167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4"/>
      <color theme="3"/>
      <name val="Cambria"/>
      <family val="2"/>
      <scheme val="major"/>
    </font>
    <font>
      <b/>
      <sz val="11"/>
      <name val="Calibri"/>
      <family val="2"/>
      <scheme val="minor"/>
    </font>
    <font>
      <sz val="24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4" tint="-0.24994659260841701"/>
      <name val="Calibri"/>
      <family val="2"/>
      <scheme val="minor"/>
    </font>
    <font>
      <sz val="12"/>
      <color theme="4" tint="-0.24994659260841701"/>
      <name val="Calibri"/>
      <family val="2"/>
      <scheme val="minor"/>
    </font>
    <font>
      <b/>
      <i/>
      <sz val="36"/>
      <color theme="1" tint="0.249977111117893"/>
      <name val="Cambria"/>
      <family val="2"/>
      <scheme val="major"/>
    </font>
    <font>
      <b/>
      <sz val="12"/>
      <color theme="1" tint="0.249977111117893"/>
      <name val="Calibri"/>
      <family val="2"/>
      <scheme val="minor"/>
    </font>
    <font>
      <b/>
      <sz val="12"/>
      <color theme="1" tint="0.249977111117893"/>
      <name val="Cambria"/>
      <family val="2"/>
      <scheme val="major"/>
    </font>
    <font>
      <sz val="12"/>
      <color theme="1" tint="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b/>
      <sz val="10"/>
      <color theme="4" tint="-0.24994659260841701"/>
      <name val="Cambria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 tint="-0.499984740745262"/>
      </bottom>
      <diagonal/>
    </border>
    <border>
      <left style="thin">
        <color theme="6" tint="0.39994506668294322"/>
      </left>
      <right/>
      <top style="thin">
        <color theme="6" tint="0.39994506668294322"/>
      </top>
      <bottom style="thin">
        <color theme="6" tint="0.39994506668294322"/>
      </bottom>
      <diagonal/>
    </border>
    <border>
      <left/>
      <right/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0.39991454817346722"/>
      </left>
      <right/>
      <top/>
      <bottom/>
      <diagonal/>
    </border>
    <border>
      <left/>
      <right style="thin">
        <color theme="6" tint="0.39991454817346722"/>
      </right>
      <top/>
      <bottom/>
      <diagonal/>
    </border>
    <border>
      <left style="thin">
        <color theme="6" tint="0.39991454817346722"/>
      </left>
      <right/>
      <top/>
      <bottom style="thin">
        <color theme="6" tint="0.39994506668294322"/>
      </bottom>
      <diagonal/>
    </border>
    <border>
      <left style="thin">
        <color theme="6"/>
      </left>
      <right style="thin">
        <color theme="6" tint="0.39991454817346722"/>
      </right>
      <top/>
      <bottom/>
      <diagonal/>
    </border>
    <border>
      <left/>
      <right/>
      <top/>
      <bottom style="thin">
        <color theme="6" tint="0.39994506668294322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6"/>
      </left>
      <right style="thin">
        <color theme="6" tint="0.39994506668294322"/>
      </right>
      <top/>
      <bottom/>
      <diagonal/>
    </border>
    <border>
      <left/>
      <right style="thin">
        <color theme="6" tint="0.39994506668294322"/>
      </right>
      <top/>
      <bottom/>
      <diagonal/>
    </border>
    <border>
      <left/>
      <right style="thin">
        <color theme="6" tint="0.399914548173467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0.39997558519241921"/>
      </left>
      <right/>
      <top/>
      <bottom style="thin">
        <color theme="6" tint="0.39994506668294322"/>
      </bottom>
      <diagonal/>
    </border>
    <border>
      <left/>
      <right/>
      <top/>
      <bottom style="thin">
        <color indexed="64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</borders>
  <cellStyleXfs count="15">
    <xf numFmtId="0" fontId="0" fillId="0" borderId="0">
      <alignment wrapText="1"/>
    </xf>
    <xf numFmtId="0" fontId="2" fillId="2" borderId="9">
      <alignment horizontal="center"/>
    </xf>
    <xf numFmtId="1" fontId="1" fillId="0" borderId="11" applyFont="0" applyFill="0">
      <alignment horizontal="right"/>
    </xf>
    <xf numFmtId="165" fontId="1" fillId="0" borderId="0" applyFont="0" applyFill="0" applyBorder="0" applyAlignment="0" applyProtection="0"/>
    <xf numFmtId="164" fontId="1" fillId="0" borderId="0" applyFont="0" applyFill="0" applyBorder="0">
      <alignment horizontal="right"/>
    </xf>
    <xf numFmtId="164" fontId="1" fillId="0" borderId="12" applyFont="0" applyFill="0">
      <alignment horizontal="right"/>
    </xf>
    <xf numFmtId="9" fontId="1" fillId="0" borderId="0" applyFont="0" applyFill="0" applyBorder="0" applyAlignment="0" applyProtection="0"/>
    <xf numFmtId="0" fontId="4" fillId="0" borderId="1"/>
    <xf numFmtId="0" fontId="2" fillId="3" borderId="10">
      <alignment horizontal="center"/>
    </xf>
    <xf numFmtId="0" fontId="3" fillId="4" borderId="0" applyNumberFormat="0" applyFont="0" applyBorder="0">
      <alignment horizontal="center"/>
    </xf>
    <xf numFmtId="0" fontId="5" fillId="0" borderId="0" applyNumberFormat="0" applyFont="0" applyFill="0" applyBorder="0" applyProtection="0">
      <alignment horizontal="center"/>
    </xf>
    <xf numFmtId="164" fontId="2" fillId="0" borderId="3">
      <alignment horizontal="left" indent="5"/>
    </xf>
    <xf numFmtId="0" fontId="2" fillId="0" borderId="2">
      <alignment horizontal="left" wrapText="1"/>
    </xf>
    <xf numFmtId="164" fontId="2" fillId="0" borderId="13" applyFont="0" applyFill="0" applyAlignment="0">
      <alignment horizontal="left" wrapText="1" indent="14"/>
    </xf>
    <xf numFmtId="0" fontId="9" fillId="0" borderId="0" applyNumberFormat="0" applyFill="0" applyBorder="0" applyAlignment="0" applyProtection="0"/>
  </cellStyleXfs>
  <cellXfs count="69">
    <xf numFmtId="0" fontId="0" fillId="0" borderId="0" xfId="0">
      <alignment wrapText="1"/>
    </xf>
    <xf numFmtId="0" fontId="6" fillId="0" borderId="1" xfId="7" applyFont="1"/>
    <xf numFmtId="0" fontId="7" fillId="0" borderId="0" xfId="0" applyFont="1">
      <alignment wrapText="1"/>
    </xf>
    <xf numFmtId="1" fontId="7" fillId="0" borderId="11" xfId="2" applyFont="1">
      <alignment horizontal="right"/>
    </xf>
    <xf numFmtId="0" fontId="0" fillId="0" borderId="14" xfId="0" applyBorder="1">
      <alignment wrapText="1"/>
    </xf>
    <xf numFmtId="0" fontId="10" fillId="5" borderId="0" xfId="0" applyFont="1" applyFill="1">
      <alignment wrapText="1"/>
    </xf>
    <xf numFmtId="0" fontId="10" fillId="5" borderId="7" xfId="10" applyFont="1" applyFill="1" applyBorder="1">
      <alignment horizontal="center"/>
    </xf>
    <xf numFmtId="0" fontId="0" fillId="0" borderId="8" xfId="0" applyBorder="1">
      <alignment wrapText="1"/>
    </xf>
    <xf numFmtId="0" fontId="7" fillId="0" borderId="0" xfId="0" applyFont="1" applyAlignment="1">
      <alignment horizontal="right"/>
    </xf>
    <xf numFmtId="0" fontId="4" fillId="0" borderId="1" xfId="7"/>
    <xf numFmtId="0" fontId="9" fillId="0" borderId="0" xfId="14" applyAlignment="1">
      <alignment wrapText="1"/>
    </xf>
    <xf numFmtId="0" fontId="2" fillId="0" borderId="2" xfId="12">
      <alignment horizontal="left" wrapText="1"/>
    </xf>
    <xf numFmtId="0" fontId="8" fillId="0" borderId="3" xfId="12" applyFont="1" applyBorder="1">
      <alignment horizontal="left" wrapText="1"/>
    </xf>
    <xf numFmtId="0" fontId="9" fillId="0" borderId="0" xfId="14" applyAlignment="1">
      <alignment wrapText="1"/>
    </xf>
    <xf numFmtId="6" fontId="6" fillId="0" borderId="1" xfId="7" applyNumberFormat="1" applyFont="1"/>
    <xf numFmtId="6" fontId="7" fillId="0" borderId="0" xfId="0" applyNumberFormat="1" applyFont="1">
      <alignment wrapText="1"/>
    </xf>
    <xf numFmtId="6" fontId="2" fillId="2" borderId="9" xfId="1" applyNumberFormat="1">
      <alignment horizontal="center"/>
    </xf>
    <xf numFmtId="6" fontId="8" fillId="2" borderId="9" xfId="1" applyNumberFormat="1" applyFont="1">
      <alignment horizontal="center"/>
    </xf>
    <xf numFmtId="6" fontId="10" fillId="5" borderId="4" xfId="10" applyNumberFormat="1" applyFont="1" applyFill="1" applyBorder="1">
      <alignment horizontal="center"/>
    </xf>
    <xf numFmtId="6" fontId="10" fillId="5" borderId="0" xfId="10" applyNumberFormat="1" applyFont="1" applyFill="1" applyBorder="1">
      <alignment horizontal="center"/>
    </xf>
    <xf numFmtId="6" fontId="10" fillId="5" borderId="5" xfId="10" applyNumberFormat="1" applyFont="1" applyFill="1" applyBorder="1">
      <alignment horizontal="center"/>
    </xf>
    <xf numFmtId="6" fontId="7" fillId="0" borderId="0" xfId="4" applyNumberFormat="1" applyFont="1">
      <alignment horizontal="right"/>
    </xf>
    <xf numFmtId="6" fontId="7" fillId="0" borderId="12" xfId="5" applyNumberFormat="1" applyFont="1">
      <alignment horizontal="right"/>
    </xf>
    <xf numFmtId="6" fontId="7" fillId="0" borderId="8" xfId="0" applyNumberFormat="1" applyFont="1" applyBorder="1" applyAlignment="1"/>
    <xf numFmtId="6" fontId="7" fillId="0" borderId="0" xfId="0" applyNumberFormat="1" applyFont="1" applyAlignment="1">
      <alignment horizontal="right"/>
    </xf>
    <xf numFmtId="6" fontId="8" fillId="0" borderId="3" xfId="11" applyNumberFormat="1" applyFont="1">
      <alignment horizontal="left" indent="5"/>
    </xf>
    <xf numFmtId="0" fontId="0" fillId="0" borderId="0" xfId="0" applyFont="1">
      <alignment wrapText="1"/>
    </xf>
    <xf numFmtId="0" fontId="0" fillId="0" borderId="0" xfId="0" applyFill="1">
      <alignment wrapText="1"/>
    </xf>
    <xf numFmtId="1" fontId="7" fillId="0" borderId="11" xfId="2" applyFont="1" applyFill="1">
      <alignment horizontal="right"/>
    </xf>
    <xf numFmtId="6" fontId="7" fillId="0" borderId="12" xfId="5" applyNumberFormat="1" applyFont="1" applyFill="1">
      <alignment horizontal="right"/>
    </xf>
    <xf numFmtId="0" fontId="0" fillId="0" borderId="11" xfId="0" applyFont="1" applyBorder="1" applyAlignment="1">
      <alignment horizontal="right"/>
    </xf>
    <xf numFmtId="6" fontId="0" fillId="0" borderId="6" xfId="0" applyNumberFormat="1" applyFont="1" applyBorder="1" applyAlignment="1"/>
    <xf numFmtId="6" fontId="0" fillId="0" borderId="8" xfId="0" applyNumberFormat="1" applyFont="1" applyBorder="1" applyAlignment="1"/>
    <xf numFmtId="6" fontId="0" fillId="0" borderId="12" xfId="0" applyNumberFormat="1" applyFont="1" applyBorder="1" applyAlignment="1">
      <alignment horizontal="right"/>
    </xf>
    <xf numFmtId="0" fontId="11" fillId="0" borderId="0" xfId="0" applyFo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0" xfId="0" applyFo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vertical="center" wrapText="1"/>
    </xf>
    <xf numFmtId="0" fontId="9" fillId="0" borderId="15" xfId="14" applyBorder="1" applyAlignment="1">
      <alignment vertical="center" wrapText="1"/>
    </xf>
    <xf numFmtId="0" fontId="9" fillId="0" borderId="15" xfId="14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7" borderId="0" xfId="0" applyFill="1" applyAlignment="1">
      <alignment horizontal="right" wrapText="1"/>
    </xf>
    <xf numFmtId="0" fontId="0" fillId="7" borderId="0" xfId="0" applyFill="1">
      <alignment wrapText="1"/>
    </xf>
    <xf numFmtId="0" fontId="13" fillId="8" borderId="0" xfId="0" applyFont="1" applyFill="1">
      <alignment wrapText="1"/>
    </xf>
    <xf numFmtId="0" fontId="14" fillId="8" borderId="0" xfId="0" applyFont="1" applyFill="1" applyAlignment="1"/>
    <xf numFmtId="0" fontId="15" fillId="8" borderId="0" xfId="0" applyFont="1" applyFill="1" applyAlignment="1">
      <alignment vertical="center"/>
    </xf>
    <xf numFmtId="0" fontId="16" fillId="6" borderId="16" xfId="1" applyFont="1" applyFill="1" applyBorder="1" applyAlignment="1">
      <alignment horizontal="left" vertical="center" indent="1"/>
    </xf>
    <xf numFmtId="0" fontId="16" fillId="6" borderId="17" xfId="1" applyFont="1" applyFill="1" applyBorder="1" applyAlignment="1">
      <alignment horizontal="left" vertical="center" indent="1"/>
    </xf>
    <xf numFmtId="0" fontId="16" fillId="9" borderId="18" xfId="1" applyFont="1" applyFill="1" applyBorder="1" applyAlignment="1">
      <alignment horizontal="left" vertical="center" indent="1"/>
    </xf>
    <xf numFmtId="0" fontId="16" fillId="9" borderId="19" xfId="1" applyFont="1" applyFill="1" applyBorder="1" applyAlignment="1">
      <alignment horizontal="left" vertical="center" indent="1"/>
    </xf>
    <xf numFmtId="0" fontId="17" fillId="10" borderId="20" xfId="0" applyFont="1" applyFill="1" applyBorder="1" applyAlignment="1">
      <alignment horizontal="left" vertical="center" wrapText="1" indent="1"/>
    </xf>
    <xf numFmtId="0" fontId="16" fillId="10" borderId="20" xfId="1" applyFont="1" applyFill="1" applyBorder="1" applyAlignment="1">
      <alignment horizontal="left" vertical="center" indent="1"/>
    </xf>
    <xf numFmtId="0" fontId="16" fillId="11" borderId="21" xfId="1" applyFont="1" applyFill="1" applyBorder="1" applyAlignment="1">
      <alignment horizontal="left" vertical="center"/>
    </xf>
    <xf numFmtId="0" fontId="16" fillId="11" borderId="22" xfId="1" applyFont="1" applyFill="1" applyBorder="1" applyAlignment="1">
      <alignment horizontal="left" vertical="center"/>
    </xf>
    <xf numFmtId="0" fontId="17" fillId="6" borderId="20" xfId="0" applyFont="1" applyFill="1" applyBorder="1" applyAlignment="1">
      <alignment horizontal="left" vertical="center" wrapText="1" indent="1"/>
    </xf>
    <xf numFmtId="49" fontId="18" fillId="6" borderId="20" xfId="0" applyNumberFormat="1" applyFont="1" applyFill="1" applyBorder="1" applyAlignment="1">
      <alignment horizontal="left" vertical="center" indent="1"/>
    </xf>
    <xf numFmtId="167" fontId="18" fillId="7" borderId="21" xfId="0" applyNumberFormat="1" applyFont="1" applyFill="1" applyBorder="1" applyAlignment="1">
      <alignment horizontal="left" vertical="center" indent="1"/>
    </xf>
    <xf numFmtId="14" fontId="18" fillId="7" borderId="22" xfId="0" applyNumberFormat="1" applyFont="1" applyFill="1" applyBorder="1" applyAlignment="1">
      <alignment horizontal="left" vertical="center" indent="1"/>
    </xf>
    <xf numFmtId="49" fontId="18" fillId="6" borderId="20" xfId="0" applyNumberFormat="1" applyFont="1" applyFill="1" applyBorder="1" applyAlignment="1">
      <alignment horizontal="left" vertical="center" wrapText="1" indent="1"/>
    </xf>
    <xf numFmtId="0" fontId="17" fillId="6" borderId="23" xfId="0" applyFont="1" applyFill="1" applyBorder="1" applyAlignment="1">
      <alignment horizontal="left" vertical="center" wrapText="1" indent="1"/>
    </xf>
    <xf numFmtId="0" fontId="17" fillId="6" borderId="24" xfId="0" applyFont="1" applyFill="1" applyBorder="1" applyAlignment="1">
      <alignment horizontal="left" vertical="center" wrapText="1" indent="1"/>
    </xf>
    <xf numFmtId="49" fontId="18" fillId="6" borderId="17" xfId="0" applyNumberFormat="1" applyFont="1" applyFill="1" applyBorder="1" applyAlignment="1">
      <alignment horizontal="left" vertical="center" indent="1"/>
    </xf>
    <xf numFmtId="0" fontId="17" fillId="6" borderId="25" xfId="0" applyFont="1" applyFill="1" applyBorder="1" applyAlignment="1">
      <alignment horizontal="left" vertical="center" wrapText="1" indent="1"/>
    </xf>
    <xf numFmtId="0" fontId="17" fillId="6" borderId="26" xfId="0" applyFont="1" applyFill="1" applyBorder="1" applyAlignment="1">
      <alignment horizontal="left" vertical="center" wrapText="1" indent="1"/>
    </xf>
    <xf numFmtId="167" fontId="18" fillId="7" borderId="21" xfId="0" applyNumberFormat="1" applyFont="1" applyFill="1" applyBorder="1" applyAlignment="1"/>
    <xf numFmtId="14" fontId="18" fillId="7" borderId="22" xfId="0" applyNumberFormat="1" applyFont="1" applyFill="1" applyBorder="1" applyAlignment="1"/>
    <xf numFmtId="0" fontId="21" fillId="0" borderId="0" xfId="0" applyFont="1">
      <alignment wrapText="1"/>
    </xf>
    <xf numFmtId="0" fontId="13" fillId="0" borderId="0" xfId="0" applyFont="1" applyAlignment="1"/>
    <xf numFmtId="0" fontId="14" fillId="0" borderId="0" xfId="0" applyFont="1" applyFill="1" applyAlignment="1"/>
    <xf numFmtId="0" fontId="13" fillId="0" borderId="0" xfId="0" applyFont="1" applyFill="1" applyAlignment="1"/>
  </cellXfs>
  <cellStyles count="15">
    <cellStyle name="Comma" xfId="2" builtinId="3" customBuiltin="1"/>
    <cellStyle name="Comma [0]" xfId="3" builtinId="6" customBuiltin="1"/>
    <cellStyle name="Currency" xfId="4" builtinId="4" customBuiltin="1"/>
    <cellStyle name="Currency [0]" xfId="5" builtinId="7" customBuiltin="1"/>
    <cellStyle name="Explanatory Text" xfId="14" builtinId="53" customBuiltin="1"/>
    <cellStyle name="Heading 1" xfId="1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Normal" xfId="0" builtinId="0" customBuiltin="1"/>
    <cellStyle name="Percent" xfId="6" builtinId="5" customBuiltin="1"/>
    <cellStyle name="Title" xfId="7" builtinId="15" customBuiltin="1"/>
    <cellStyle name="Total" xfId="11" builtinId="25" customBuiltin="1"/>
    <cellStyle name="Total Left Border" xfId="12" xr:uid="{00000000-0005-0000-0000-00000D000000}"/>
    <cellStyle name="Total Right Border" xfId="13" xr:uid="{00000000-0005-0000-0000-00000E000000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0" formatCode="#,##0\ &quot;kr&quot;;[Red]\-#,##0\ &quot;kr&quot;"/>
      <alignment horizontal="right" vertical="bottom" textRotation="0" wrapText="0" indent="0" justifyLastLine="0" shrinkToFit="0" readingOrder="0"/>
      <border diagonalUp="0" diagonalDown="0" outline="0">
        <left/>
        <right style="thin">
          <color theme="6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0" formatCode="#,##0\ &quot;kr&quot;;[Red]\-#,##0\ &quot;kr&quot;"/>
      <alignment horizontal="general" vertical="bottom" textRotation="0" wrapText="0" indent="0" justifyLastLine="0" shrinkToFit="0" readingOrder="0"/>
      <border diagonalUp="0" diagonalDown="0" outline="0">
        <left/>
        <right/>
        <top/>
        <bottom style="thin">
          <color theme="6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0" formatCode="#,##0\ &quot;kr&quot;;[Red]\-#,##0\ &quot;kr&quot;"/>
      <alignment horizontal="general" vertical="bottom" textRotation="0" wrapText="0" indent="0" justifyLastLine="0" shrinkToFit="0" readingOrder="0"/>
      <border diagonalUp="0" diagonalDown="0" outline="0">
        <left style="thin">
          <color theme="6" tint="0.39991454817346722"/>
        </left>
        <right/>
        <top/>
        <bottom style="thin">
          <color theme="6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theme="6"/>
        </left>
        <right style="thin">
          <color theme="6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diagonalUp="0" diagonalDown="0" outline="0">
        <left style="thin">
          <color theme="6" tint="0.39997558519241921"/>
        </left>
        <right/>
        <top/>
        <bottom style="thin">
          <color theme="6" tint="0.39994506668294322"/>
        </bottom>
      </border>
    </dxf>
    <dxf>
      <numFmt numFmtId="10" formatCode="#,##0\ &quot;kr&quot;;[Red]\-#,##0\ &quot;kr&quot;"/>
    </dxf>
    <dxf>
      <numFmt numFmtId="10" formatCode="#,##0\ &quot;kr&quot;;[Red]\-#,##0\ &quot;kr&quot;"/>
    </dxf>
    <dxf>
      <numFmt numFmtId="10" formatCode="#,##0\ &quot;kr&quot;;[Red]\-#,##0\ &quot;kr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 style="thin">
          <color theme="6" tint="0.39994506668294322"/>
        </vertical>
        <horizontal style="thin">
          <color theme="6" tint="0.39994506668294322"/>
        </horizontal>
      </border>
    </dxf>
    <dxf>
      <fill>
        <patternFill patternType="solid">
          <fgColor theme="6" tint="0.79998168889431442"/>
          <bgColor theme="6" tint="0.79998168889431442"/>
        </patternFill>
      </fill>
      <border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 style="thin">
          <color theme="6" tint="0.39994506668294322"/>
        </vertical>
        <horizontal style="thin">
          <color theme="6" tint="0.39994506668294322"/>
        </horizontal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fill>
        <patternFill>
          <bgColor theme="0" tint="-4.9989318521683403E-2"/>
        </patternFill>
      </fill>
      <border>
        <top style="double">
          <color theme="6"/>
        </top>
      </border>
    </dxf>
  </dxfs>
  <tableStyles count="1" defaultTableStyle="Bathroom remodel cost calculator" defaultPivotStyle="PivotStyleLight16">
    <tableStyle name="Bathroom remodel cost calculator" pivot="0" count="5" xr9:uid="{00000000-0011-0000-FFFF-FFFF00000000}">
      <tableStyleElement type="totalRow" dxfId="14"/>
      <tableStyleElement type="firstColumn" dxfId="13"/>
      <tableStyleElement type="lastColumn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sts" displayName="Costs" ref="B4:G38" totalsRowCount="1" headerRowDxfId="9" dataCellStyle="Normal">
  <autoFilter ref="B4:G37" xr:uid="{00000000-0009-0000-0100-000001000000}"/>
  <tableColumns count="6">
    <tableColumn id="1" xr3:uid="{00000000-0010-0000-0000-000001000000}" name="Flokkur" totalsRowLabel="Samtals" totalsRowDxfId="5" dataCellStyle="Normal"/>
    <tableColumn id="2" xr3:uid="{00000000-0010-0000-0000-000002000000}" name="Vara" totalsRowDxfId="4" dataCellStyle="Normal"/>
    <tableColumn id="3" xr3:uid="{00000000-0010-0000-0000-000003000000}" name="Fjöldi" totalsRowDxfId="3" dataCellStyle="Comma"/>
    <tableColumn id="4" xr3:uid="{00000000-0010-0000-0000-000004000000}" name="Áætlun" totalsRowFunction="sum" dataDxfId="8" totalsRowDxfId="2" dataCellStyle="Currency"/>
    <tableColumn id="5" xr3:uid="{00000000-0010-0000-0000-000005000000}" name="Raun" totalsRowFunction="sum" dataDxfId="7" totalsRowDxfId="1" dataCellStyle="Currency"/>
    <tableColumn id="8" xr3:uid="{00000000-0010-0000-0000-000008000000}" name="Mismunur" totalsRowFunction="sum" dataDxfId="6" totalsRowDxfId="0" dataCellStyle="Currency [0]">
      <calculatedColumnFormula>IFERROR(Costs[[#This Row],[Áætlun]]-Costs[[#This Row],[Raun]], "")</calculatedColumnFormula>
    </tableColumn>
  </tableColumns>
  <tableStyleInfo name="Bathroom remodel cost calculator" showFirstColumn="0" showLastColumn="0" showRowStripes="1" showColumnStripes="0"/>
  <extLst>
    <ext xmlns:x14="http://schemas.microsoft.com/office/spreadsheetml/2009/9/main" uri="{504A1905-F514-4f6f-8877-14C23A59335A}">
      <x14:table altTextSummary="Area, Items, Quantity, Estimated, and Actual Costs are in this table. Total Estimated &amp; Actual costs, and Cost Difference are automatically calculated"/>
    </ext>
  </extLst>
</table>
</file>

<file path=xl/theme/theme1.xml><?xml version="1.0" encoding="utf-8"?>
<a:theme xmlns:a="http://schemas.openxmlformats.org/drawingml/2006/main" name="Office Theme">
  <a:themeElements>
    <a:clrScheme name="Bathroom remodel cost calculator">
      <a:dk1>
        <a:srgbClr val="000000"/>
      </a:dk1>
      <a:lt1>
        <a:srgbClr val="FFFFFF"/>
      </a:lt1>
      <a:dk2>
        <a:srgbClr val="4D4646"/>
      </a:dk2>
      <a:lt2>
        <a:srgbClr val="FFFBEF"/>
      </a:lt2>
      <a:accent1>
        <a:srgbClr val="FFE184"/>
      </a:accent1>
      <a:accent2>
        <a:srgbClr val="66ADA6"/>
      </a:accent2>
      <a:accent3>
        <a:srgbClr val="83AC79"/>
      </a:accent3>
      <a:accent4>
        <a:srgbClr val="FEBF66"/>
      </a:accent4>
      <a:accent5>
        <a:srgbClr val="DB7057"/>
      </a:accent5>
      <a:accent6>
        <a:srgbClr val="A57389"/>
      </a:accent6>
      <a:hlink>
        <a:srgbClr val="66ADA6"/>
      </a:hlink>
      <a:folHlink>
        <a:srgbClr val="A57389"/>
      </a:folHlink>
    </a:clrScheme>
    <a:fontScheme name="Bathroom remodel cost calculator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/>
    <pageSetUpPr autoPageBreaks="0" fitToPage="1"/>
  </sheetPr>
  <dimension ref="B1:G40"/>
  <sheetViews>
    <sheetView showGridLines="0" zoomScaleNormal="100" workbookViewId="0">
      <selection activeCell="C15" sqref="C15"/>
    </sheetView>
  </sheetViews>
  <sheetFormatPr defaultColWidth="9.109375" defaultRowHeight="30" customHeight="1" x14ac:dyDescent="0.3"/>
  <cols>
    <col min="1" max="1" width="2.6640625" style="2" customWidth="1"/>
    <col min="2" max="2" width="17.6640625" style="2" customWidth="1"/>
    <col min="3" max="3" width="55.77734375" style="2" customWidth="1"/>
    <col min="4" max="4" width="16.109375" style="2" customWidth="1"/>
    <col min="5" max="7" width="15.6640625" style="15" customWidth="1"/>
    <col min="8" max="8" width="2.6640625" style="2" customWidth="1"/>
    <col min="9" max="16384" width="9.109375" style="2"/>
  </cols>
  <sheetData>
    <row r="1" spans="2:7" ht="45.75" customHeight="1" thickBot="1" x14ac:dyDescent="0.55000000000000004">
      <c r="B1" s="9" t="s">
        <v>0</v>
      </c>
      <c r="C1" s="1"/>
      <c r="D1" s="1"/>
      <c r="E1" s="14"/>
      <c r="F1" s="14"/>
      <c r="G1" s="14"/>
    </row>
    <row r="2" spans="2:7" ht="15" customHeight="1" thickTop="1" x14ac:dyDescent="0.3">
      <c r="B2" s="13" t="s">
        <v>7</v>
      </c>
      <c r="C2" s="13"/>
      <c r="D2" s="13"/>
    </row>
    <row r="3" spans="2:7" ht="30" customHeight="1" x14ac:dyDescent="0.3">
      <c r="B3" s="13"/>
      <c r="C3" s="13"/>
      <c r="D3" s="13"/>
      <c r="E3" s="16" t="s">
        <v>8</v>
      </c>
      <c r="F3" s="17"/>
      <c r="G3" s="17"/>
    </row>
    <row r="4" spans="2:7" ht="30" customHeight="1" x14ac:dyDescent="0.3">
      <c r="B4" s="5" t="s">
        <v>5</v>
      </c>
      <c r="C4" s="5" t="s">
        <v>6</v>
      </c>
      <c r="D4" s="6" t="s">
        <v>2</v>
      </c>
      <c r="E4" s="18" t="s">
        <v>3</v>
      </c>
      <c r="F4" s="19" t="s">
        <v>4</v>
      </c>
      <c r="G4" s="20" t="s">
        <v>1</v>
      </c>
    </row>
    <row r="5" spans="2:7" ht="30" customHeight="1" x14ac:dyDescent="0.3">
      <c r="B5" s="26" t="s">
        <v>9</v>
      </c>
      <c r="C5" s="26" t="s">
        <v>12</v>
      </c>
      <c r="D5" s="3"/>
      <c r="E5" s="21">
        <v>15000</v>
      </c>
      <c r="F5" s="21"/>
      <c r="G5" s="22">
        <f>IFERROR(Costs[[#This Row],[Áætlun]]-Costs[[#This Row],[Raun]], "")</f>
        <v>15000</v>
      </c>
    </row>
    <row r="6" spans="2:7" ht="30" customHeight="1" x14ac:dyDescent="0.3">
      <c r="B6" s="26" t="s">
        <v>9</v>
      </c>
      <c r="C6" s="26" t="s">
        <v>20</v>
      </c>
      <c r="D6" s="3"/>
      <c r="E6" s="21">
        <v>5000</v>
      </c>
      <c r="F6" s="21"/>
      <c r="G6" s="22">
        <f>IFERROR(Costs[[#This Row],[Áætlun]]-Costs[[#This Row],[Raun]], "")</f>
        <v>5000</v>
      </c>
    </row>
    <row r="7" spans="2:7" ht="30" customHeight="1" x14ac:dyDescent="0.3">
      <c r="B7" s="26" t="s">
        <v>9</v>
      </c>
      <c r="C7" s="26" t="s">
        <v>14</v>
      </c>
      <c r="D7" s="3"/>
      <c r="E7" s="21">
        <v>45000</v>
      </c>
      <c r="F7" s="21"/>
      <c r="G7" s="22">
        <f>IFERROR(Costs[[#This Row],[Áætlun]]-Costs[[#This Row],[Raun]], "")</f>
        <v>45000</v>
      </c>
    </row>
    <row r="8" spans="2:7" ht="30" customHeight="1" x14ac:dyDescent="0.3">
      <c r="B8" s="26" t="s">
        <v>9</v>
      </c>
      <c r="C8" s="26" t="s">
        <v>19</v>
      </c>
      <c r="D8" s="3"/>
      <c r="E8" s="21">
        <v>4000</v>
      </c>
      <c r="F8" s="21"/>
      <c r="G8" s="22">
        <f>IFERROR(Costs[[#This Row],[Áætlun]]-Costs[[#This Row],[Raun]], "")</f>
        <v>4000</v>
      </c>
    </row>
    <row r="9" spans="2:7" ht="30" customHeight="1" x14ac:dyDescent="0.3">
      <c r="B9" s="26" t="s">
        <v>9</v>
      </c>
      <c r="C9" s="27"/>
      <c r="D9" s="28"/>
      <c r="E9" s="21"/>
      <c r="F9" s="21"/>
      <c r="G9" s="29">
        <f>IFERROR(Costs[[#This Row],[Áætlun]]-Costs[[#This Row],[Raun]], "")</f>
        <v>0</v>
      </c>
    </row>
    <row r="10" spans="2:7" ht="30" customHeight="1" x14ac:dyDescent="0.3">
      <c r="B10" s="26" t="s">
        <v>9</v>
      </c>
      <c r="C10" s="27"/>
      <c r="D10" s="28"/>
      <c r="E10" s="21"/>
      <c r="F10" s="21"/>
      <c r="G10" s="29">
        <f>IFERROR(Costs[[#This Row],[Áætlun]]-Costs[[#This Row],[Raun]], "")</f>
        <v>0</v>
      </c>
    </row>
    <row r="11" spans="2:7" ht="30" customHeight="1" x14ac:dyDescent="0.3">
      <c r="B11" s="26" t="s">
        <v>9</v>
      </c>
      <c r="C11" s="27"/>
      <c r="D11" s="28"/>
      <c r="E11" s="21"/>
      <c r="F11" s="21"/>
      <c r="G11" s="29">
        <f>IFERROR(Costs[[#This Row],[Áætlun]]-Costs[[#This Row],[Raun]], "")</f>
        <v>0</v>
      </c>
    </row>
    <row r="12" spans="2:7" ht="30" customHeight="1" x14ac:dyDescent="0.3">
      <c r="B12" s="26" t="s">
        <v>10</v>
      </c>
      <c r="C12" s="26" t="s">
        <v>15</v>
      </c>
      <c r="D12" s="3"/>
      <c r="E12" s="21">
        <v>100000</v>
      </c>
      <c r="F12" s="21"/>
      <c r="G12" s="22">
        <f>IFERROR(Costs[[#This Row],[Áætlun]]-Costs[[#This Row],[Raun]], "")</f>
        <v>100000</v>
      </c>
    </row>
    <row r="13" spans="2:7" ht="30" customHeight="1" x14ac:dyDescent="0.3">
      <c r="B13" s="26" t="s">
        <v>10</v>
      </c>
      <c r="C13" s="26" t="s">
        <v>16</v>
      </c>
      <c r="D13" s="3"/>
      <c r="E13" s="21">
        <v>25000</v>
      </c>
      <c r="F13" s="21"/>
      <c r="G13" s="22">
        <f>IFERROR(Costs[[#This Row],[Áætlun]]-Costs[[#This Row],[Raun]], "")</f>
        <v>25000</v>
      </c>
    </row>
    <row r="14" spans="2:7" ht="30" customHeight="1" x14ac:dyDescent="0.3">
      <c r="B14" s="26" t="s">
        <v>10</v>
      </c>
      <c r="C14" s="26" t="s">
        <v>39</v>
      </c>
      <c r="D14" s="3">
        <f>+Gestalisti!K5</f>
        <v>0</v>
      </c>
      <c r="E14" s="21">
        <f>+Gestalisti!K4*0.8</f>
        <v>0</v>
      </c>
      <c r="F14" s="21"/>
      <c r="G14" s="22">
        <f>IFERROR(Costs[[#This Row],[Áætlun]]-Costs[[#This Row],[Raun]], "")</f>
        <v>0</v>
      </c>
    </row>
    <row r="15" spans="2:7" ht="30" customHeight="1" x14ac:dyDescent="0.3">
      <c r="B15" s="26" t="s">
        <v>10</v>
      </c>
      <c r="C15" s="26" t="s">
        <v>17</v>
      </c>
      <c r="D15" s="3"/>
      <c r="E15" s="21">
        <v>10000</v>
      </c>
      <c r="F15" s="21"/>
      <c r="G15" s="22">
        <f>IFERROR(Costs[[#This Row],[Áætlun]]-Costs[[#This Row],[Raun]], "")</f>
        <v>10000</v>
      </c>
    </row>
    <row r="16" spans="2:7" ht="30" customHeight="1" x14ac:dyDescent="0.3">
      <c r="B16" s="26" t="s">
        <v>10</v>
      </c>
      <c r="C16" s="26" t="s">
        <v>18</v>
      </c>
      <c r="D16" s="3"/>
      <c r="E16" s="21">
        <v>15000</v>
      </c>
      <c r="F16" s="21"/>
      <c r="G16" s="22">
        <f>IFERROR(Costs[[#This Row],[Áætlun]]-Costs[[#This Row],[Raun]], "")</f>
        <v>15000</v>
      </c>
    </row>
    <row r="17" spans="2:7" ht="30" customHeight="1" x14ac:dyDescent="0.3">
      <c r="B17" s="26" t="s">
        <v>10</v>
      </c>
      <c r="C17" s="26" t="s">
        <v>21</v>
      </c>
      <c r="D17" s="3"/>
      <c r="E17" s="21">
        <v>10000</v>
      </c>
      <c r="F17" s="21"/>
      <c r="G17" s="22">
        <f>IFERROR(Costs[[#This Row],[Áætlun]]-Costs[[#This Row],[Raun]], "")</f>
        <v>10000</v>
      </c>
    </row>
    <row r="18" spans="2:7" ht="30" customHeight="1" x14ac:dyDescent="0.3">
      <c r="B18" s="27" t="s">
        <v>10</v>
      </c>
      <c r="C18" s="27" t="s">
        <v>22</v>
      </c>
      <c r="D18" s="28"/>
      <c r="E18" s="21">
        <v>8000</v>
      </c>
      <c r="F18" s="21"/>
      <c r="G18" s="29">
        <f>IFERROR(Costs[[#This Row],[Áætlun]]-Costs[[#This Row],[Raun]], "")</f>
        <v>8000</v>
      </c>
    </row>
    <row r="19" spans="2:7" ht="30" customHeight="1" x14ac:dyDescent="0.3">
      <c r="B19" s="27" t="s">
        <v>10</v>
      </c>
      <c r="C19" s="27" t="s">
        <v>23</v>
      </c>
      <c r="D19" s="28"/>
      <c r="E19" s="21"/>
      <c r="F19" s="21"/>
      <c r="G19" s="29">
        <f>IFERROR(Costs[[#This Row],[Áætlun]]-Costs[[#This Row],[Raun]], "")</f>
        <v>0</v>
      </c>
    </row>
    <row r="20" spans="2:7" ht="30" customHeight="1" x14ac:dyDescent="0.3">
      <c r="B20" s="27" t="s">
        <v>10</v>
      </c>
      <c r="C20" s="27" t="s">
        <v>28</v>
      </c>
      <c r="D20" s="28"/>
      <c r="E20" s="21"/>
      <c r="F20" s="21"/>
      <c r="G20" s="29">
        <f>IFERROR(Costs[[#This Row],[Áætlun]]-Costs[[#This Row],[Raun]], "")</f>
        <v>0</v>
      </c>
    </row>
    <row r="21" spans="2:7" ht="30" customHeight="1" x14ac:dyDescent="0.3">
      <c r="B21" s="27" t="s">
        <v>10</v>
      </c>
      <c r="C21" s="27"/>
      <c r="D21" s="28"/>
      <c r="E21" s="21"/>
      <c r="F21" s="21"/>
      <c r="G21" s="29">
        <f>IFERROR(Costs[[#This Row],[Áætlun]]-Costs[[#This Row],[Raun]], "")</f>
        <v>0</v>
      </c>
    </row>
    <row r="22" spans="2:7" ht="30" customHeight="1" x14ac:dyDescent="0.3">
      <c r="B22" s="27" t="s">
        <v>10</v>
      </c>
      <c r="C22" s="27"/>
      <c r="D22" s="28"/>
      <c r="E22" s="21"/>
      <c r="F22" s="21"/>
      <c r="G22" s="29">
        <f>IFERROR(Costs[[#This Row],[Áætlun]]-Costs[[#This Row],[Raun]], "")</f>
        <v>0</v>
      </c>
    </row>
    <row r="23" spans="2:7" ht="30" customHeight="1" x14ac:dyDescent="0.3">
      <c r="B23" s="27" t="s">
        <v>10</v>
      </c>
      <c r="C23" s="27"/>
      <c r="D23" s="28"/>
      <c r="E23" s="21"/>
      <c r="F23" s="21"/>
      <c r="G23" s="29">
        <f>IFERROR(Costs[[#This Row],[Áætlun]]-Costs[[#This Row],[Raun]], "")</f>
        <v>0</v>
      </c>
    </row>
    <row r="24" spans="2:7" ht="30" customHeight="1" x14ac:dyDescent="0.3">
      <c r="B24" s="27" t="s">
        <v>10</v>
      </c>
      <c r="C24" s="27"/>
      <c r="D24" s="28"/>
      <c r="E24" s="21"/>
      <c r="F24" s="21"/>
      <c r="G24" s="29">
        <f>IFERROR(Costs[[#This Row],[Áætlun]]-Costs[[#This Row],[Raun]], "")</f>
        <v>0</v>
      </c>
    </row>
    <row r="25" spans="2:7" ht="30" customHeight="1" x14ac:dyDescent="0.3">
      <c r="B25" s="27" t="s">
        <v>10</v>
      </c>
      <c r="C25" s="27"/>
      <c r="D25" s="28"/>
      <c r="E25" s="21"/>
      <c r="F25" s="21"/>
      <c r="G25" s="29">
        <f>IFERROR(Costs[[#This Row],[Áætlun]]-Costs[[#This Row],[Raun]], "")</f>
        <v>0</v>
      </c>
    </row>
    <row r="26" spans="2:7" ht="30" customHeight="1" x14ac:dyDescent="0.3">
      <c r="B26" s="26" t="s">
        <v>11</v>
      </c>
      <c r="C26" s="26" t="s">
        <v>24</v>
      </c>
      <c r="D26" s="28"/>
      <c r="E26" s="21"/>
      <c r="F26" s="21"/>
      <c r="G26" s="29">
        <f>IFERROR(Costs[[#This Row],[Áætlun]]-Costs[[#This Row],[Raun]], "")</f>
        <v>0</v>
      </c>
    </row>
    <row r="27" spans="2:7" ht="30" customHeight="1" x14ac:dyDescent="0.3">
      <c r="B27" s="26" t="s">
        <v>11</v>
      </c>
      <c r="C27" s="26" t="s">
        <v>26</v>
      </c>
      <c r="D27" s="28"/>
      <c r="E27" s="21"/>
      <c r="F27" s="21"/>
      <c r="G27" s="29">
        <f>IFERROR(Costs[[#This Row],[Áætlun]]-Costs[[#This Row],[Raun]], "")</f>
        <v>0</v>
      </c>
    </row>
    <row r="28" spans="2:7" ht="30" customHeight="1" x14ac:dyDescent="0.3">
      <c r="B28" s="26" t="s">
        <v>11</v>
      </c>
      <c r="C28" s="27" t="s">
        <v>25</v>
      </c>
      <c r="D28" s="28"/>
      <c r="E28" s="21"/>
      <c r="F28" s="21"/>
      <c r="G28" s="29">
        <f>IFERROR(Costs[[#This Row],[Áætlun]]-Costs[[#This Row],[Raun]], "")</f>
        <v>0</v>
      </c>
    </row>
    <row r="29" spans="2:7" ht="30" customHeight="1" x14ac:dyDescent="0.3">
      <c r="B29" s="26" t="s">
        <v>11</v>
      </c>
      <c r="C29" s="27"/>
      <c r="D29" s="28"/>
      <c r="E29" s="21"/>
      <c r="F29" s="21"/>
      <c r="G29" s="29">
        <f>IFERROR(Costs[[#This Row],[Áætlun]]-Costs[[#This Row],[Raun]], "")</f>
        <v>0</v>
      </c>
    </row>
    <row r="30" spans="2:7" ht="30" customHeight="1" x14ac:dyDescent="0.3">
      <c r="B30" s="26" t="s">
        <v>11</v>
      </c>
      <c r="D30" s="3"/>
      <c r="E30" s="21"/>
      <c r="F30" s="21"/>
      <c r="G30" s="22">
        <f>IFERROR(Costs[[#This Row],[Áætlun]]-Costs[[#This Row],[Raun]], "")</f>
        <v>0</v>
      </c>
    </row>
    <row r="31" spans="2:7" ht="30" customHeight="1" x14ac:dyDescent="0.3">
      <c r="B31" s="26" t="s">
        <v>27</v>
      </c>
      <c r="D31" s="3"/>
      <c r="E31" s="21"/>
      <c r="F31" s="21"/>
      <c r="G31" s="22">
        <f>IFERROR(Costs[[#This Row],[Áætlun]]-Costs[[#This Row],[Raun]], "")</f>
        <v>0</v>
      </c>
    </row>
    <row r="32" spans="2:7" ht="30" customHeight="1" x14ac:dyDescent="0.3">
      <c r="B32" s="26" t="s">
        <v>27</v>
      </c>
      <c r="D32" s="3"/>
      <c r="E32" s="21"/>
      <c r="F32" s="21"/>
      <c r="G32" s="22">
        <f>IFERROR(Costs[[#This Row],[Áætlun]]-Costs[[#This Row],[Raun]], "")</f>
        <v>0</v>
      </c>
    </row>
    <row r="33" spans="2:7" ht="30" customHeight="1" x14ac:dyDescent="0.3">
      <c r="B33" s="26" t="s">
        <v>27</v>
      </c>
      <c r="C33" s="26"/>
      <c r="D33" s="3"/>
      <c r="E33" s="21"/>
      <c r="F33" s="21"/>
      <c r="G33" s="22">
        <f>IFERROR(Costs[[#This Row],[Áætlun]]-Costs[[#This Row],[Raun]], "")</f>
        <v>0</v>
      </c>
    </row>
    <row r="34" spans="2:7" ht="30" customHeight="1" x14ac:dyDescent="0.3">
      <c r="B34" s="26" t="s">
        <v>27</v>
      </c>
      <c r="C34" s="26"/>
      <c r="D34" s="3"/>
      <c r="E34" s="21"/>
      <c r="F34" s="21"/>
      <c r="G34" s="22">
        <f>IFERROR(Costs[[#This Row],[Áætlun]]-Costs[[#This Row],[Raun]], "")</f>
        <v>0</v>
      </c>
    </row>
    <row r="35" spans="2:7" ht="30" customHeight="1" x14ac:dyDescent="0.3">
      <c r="B35" s="26" t="s">
        <v>27</v>
      </c>
      <c r="C35" s="27"/>
      <c r="D35" s="28"/>
      <c r="E35" s="21"/>
      <c r="F35" s="21"/>
      <c r="G35" s="29">
        <f>IFERROR(Costs[[#This Row],[Áætlun]]-Costs[[#This Row],[Raun]], "")</f>
        <v>0</v>
      </c>
    </row>
    <row r="36" spans="2:7" ht="30" customHeight="1" x14ac:dyDescent="0.3">
      <c r="B36" s="26" t="s">
        <v>27</v>
      </c>
      <c r="C36" s="27"/>
      <c r="D36" s="28"/>
      <c r="E36" s="21"/>
      <c r="F36" s="21"/>
      <c r="G36" s="29">
        <f>IFERROR(Costs[[#This Row],[Áætlun]]-Costs[[#This Row],[Raun]], "")</f>
        <v>0</v>
      </c>
    </row>
    <row r="37" spans="2:7" ht="30" customHeight="1" x14ac:dyDescent="0.3">
      <c r="B37" s="26" t="s">
        <v>27</v>
      </c>
      <c r="D37" s="3"/>
      <c r="E37" s="21"/>
      <c r="F37" s="21"/>
      <c r="G37" s="22">
        <f>IFERROR(Costs[[#This Row],[Áætlun]]-Costs[[#This Row],[Raun]], "")</f>
        <v>0</v>
      </c>
    </row>
    <row r="38" spans="2:7" ht="30" customHeight="1" x14ac:dyDescent="0.3">
      <c r="B38" s="4" t="s">
        <v>29</v>
      </c>
      <c r="C38" s="26"/>
      <c r="D38" s="30"/>
      <c r="E38" s="31">
        <f>SUBTOTAL(109,Costs[Áætlun])</f>
        <v>237000</v>
      </c>
      <c r="F38" s="32">
        <f>SUBTOTAL(109,Costs[Raun])</f>
        <v>0</v>
      </c>
      <c r="G38" s="33">
        <f>SUBTOTAL(109,Costs[Mismunur])</f>
        <v>237000</v>
      </c>
    </row>
    <row r="39" spans="2:7" ht="30" hidden="1" customHeight="1" x14ac:dyDescent="0.3">
      <c r="B39" s="7"/>
      <c r="D39" s="8"/>
      <c r="E39" s="23"/>
      <c r="F39" s="23"/>
      <c r="G39" s="24"/>
    </row>
    <row r="40" spans="2:7" ht="30" customHeight="1" x14ac:dyDescent="0.3">
      <c r="B40" s="11" t="s">
        <v>30</v>
      </c>
      <c r="C40" s="12"/>
      <c r="D40" s="12"/>
      <c r="E40" s="25">
        <f>IFERROR(Costs[[#Totals],[Áætlun]]*0.2, "")</f>
        <v>47400</v>
      </c>
      <c r="F40" s="25"/>
      <c r="G40" s="25"/>
    </row>
  </sheetData>
  <mergeCells count="4">
    <mergeCell ref="E3:G3"/>
    <mergeCell ref="B40:D40"/>
    <mergeCell ref="E40:G40"/>
    <mergeCell ref="B2:D3"/>
  </mergeCells>
  <dataValidations count="11">
    <dataValidation allowBlank="1" showInputMessage="1" showErrorMessage="1" prompt="Enter Itemized Cost in column E and F in table below. Difference is automatically calculated in column G" sqref="E3:G3" xr:uid="{00000000-0002-0000-0000-000000000000}"/>
    <dataValidation allowBlank="1" showInputMessage="1" showErrorMessage="1" prompt="Difference of Estimated and Actual cost is automatically calculated in this column under this heading. Negative amount will be highlighted with RGB color R=255 G=0 B=0" sqref="G4" xr:uid="{00000000-0002-0000-0000-000002000000}"/>
    <dataValidation allowBlank="1" showInputMessage="1" showErrorMessage="1" prompt="Enter Area in this column under this heading. Use heading filters to find specific entries" sqref="B4" xr:uid="{00000000-0002-0000-0000-000003000000}"/>
    <dataValidation allowBlank="1" showInputMessage="1" showErrorMessage="1" prompt="Enter Items in this column under this heading" sqref="C4" xr:uid="{00000000-0002-0000-0000-000004000000}"/>
    <dataValidation allowBlank="1" showInputMessage="1" showErrorMessage="1" prompt="Enter Quantity in this column under this heading" sqref="D4" xr:uid="{00000000-0002-0000-0000-000005000000}"/>
    <dataValidation allowBlank="1" showInputMessage="1" showErrorMessage="1" prompt="Enter Estimated cost in this column under this heading" sqref="E4" xr:uid="{00000000-0002-0000-0000-000006000000}"/>
    <dataValidation allowBlank="1" showInputMessage="1" showErrorMessage="1" prompt="Enter Actual cost in this column under this heading" sqref="F4" xr:uid="{00000000-0002-0000-0000-000007000000}"/>
    <dataValidation allowBlank="1" showInputMessage="1" showErrorMessage="1" prompt="Create a Bathroom Remodel Cost Calculator in this worksheet. Total Estimated and Actual costs, Cost Differences, Unexpected Costs, and Total Costs are automatically calculated" sqref="A1" xr:uid="{00000000-0002-0000-0000-00000A000000}"/>
    <dataValidation allowBlank="1" showInputMessage="1" showErrorMessage="1" prompt="Title of this worksheet is in this cell. Enter details in Costs table starting in cell B4. Estimated Unexpected and Total costs are automatically calculated at end of table" sqref="B1" xr:uid="{00000000-0002-0000-0000-00000B000000}"/>
    <dataValidation allowBlank="1" showInputMessage="1" showErrorMessage="1" prompt="Unexpected Costs are automatically calculated in cells at right" sqref="B40:D40" xr:uid="{00000000-0002-0000-0000-00000C000000}"/>
    <dataValidation allowBlank="1" showInputMessage="1" showErrorMessage="1" prompt="Unexpected Cost of the subtotal of Itemized Cost Estimated is automatically calculated in this cell" sqref="E40:G40" xr:uid="{00000000-0002-0000-0000-000012000000}"/>
  </dataValidations>
  <printOptions horizontalCentered="1"/>
  <pageMargins left="0.4" right="0.4" top="0.4" bottom="0.4" header="0.3" footer="0.3"/>
  <pageSetup scale="75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98AD1-DB48-45A6-BFA4-7E31A5F0842A}">
  <sheetPr>
    <tabColor theme="9"/>
  </sheetPr>
  <dimension ref="A1:L110"/>
  <sheetViews>
    <sheetView workbookViewId="0">
      <selection activeCell="K10" sqref="K10"/>
    </sheetView>
  </sheetViews>
  <sheetFormatPr defaultRowHeight="14.4" x14ac:dyDescent="0.3"/>
  <cols>
    <col min="1" max="1" width="29.5546875" customWidth="1"/>
    <col min="3" max="4" width="5.5546875" customWidth="1"/>
    <col min="5" max="6" width="26.5546875" customWidth="1"/>
    <col min="10" max="10" width="23.6640625" customWidth="1"/>
  </cols>
  <sheetData>
    <row r="1" spans="1:12" ht="30.6" thickBot="1" x14ac:dyDescent="0.55000000000000004">
      <c r="A1" s="9" t="s">
        <v>31</v>
      </c>
      <c r="B1" s="1"/>
      <c r="C1" s="1"/>
    </row>
    <row r="2" spans="1:12" ht="15" thickTop="1" x14ac:dyDescent="0.3">
      <c r="A2" s="10"/>
      <c r="B2" s="10"/>
      <c r="C2" s="10"/>
    </row>
    <row r="3" spans="1:12" s="36" customFormat="1" ht="43.2" x14ac:dyDescent="0.3">
      <c r="A3" s="37" t="s">
        <v>32</v>
      </c>
      <c r="B3" s="37" t="s">
        <v>33</v>
      </c>
      <c r="C3" s="38" t="s">
        <v>34</v>
      </c>
      <c r="D3" s="38"/>
      <c r="E3" s="39" t="s">
        <v>35</v>
      </c>
      <c r="F3" s="39" t="s">
        <v>36</v>
      </c>
    </row>
    <row r="4" spans="1:12" x14ac:dyDescent="0.3">
      <c r="C4" s="35" t="b">
        <v>0</v>
      </c>
      <c r="D4" s="34" t="b">
        <v>0</v>
      </c>
      <c r="J4" s="40" t="s">
        <v>37</v>
      </c>
      <c r="K4" s="41">
        <f>+SUM(B4:B110)</f>
        <v>0</v>
      </c>
      <c r="L4" s="41"/>
    </row>
    <row r="5" spans="1:12" x14ac:dyDescent="0.3">
      <c r="C5" s="35" t="b">
        <v>0</v>
      </c>
      <c r="D5" s="34" t="b">
        <v>0</v>
      </c>
      <c r="J5" s="40" t="s">
        <v>38</v>
      </c>
      <c r="K5" s="41">
        <f>SUMIFS(B4:B110, C4:C110, TRUE)</f>
        <v>0</v>
      </c>
      <c r="L5" s="41"/>
    </row>
    <row r="6" spans="1:12" x14ac:dyDescent="0.3">
      <c r="C6" s="35" t="b">
        <v>0</v>
      </c>
      <c r="D6" s="34" t="b">
        <v>0</v>
      </c>
    </row>
    <row r="7" spans="1:12" x14ac:dyDescent="0.3">
      <c r="C7" s="35" t="b">
        <v>0</v>
      </c>
      <c r="D7" s="34" t="b">
        <v>0</v>
      </c>
    </row>
    <row r="8" spans="1:12" x14ac:dyDescent="0.3">
      <c r="C8" s="35" t="b">
        <v>0</v>
      </c>
      <c r="D8" s="34" t="b">
        <v>0</v>
      </c>
    </row>
    <row r="9" spans="1:12" x14ac:dyDescent="0.3">
      <c r="C9" s="35" t="b">
        <v>0</v>
      </c>
      <c r="D9" s="34" t="b">
        <v>0</v>
      </c>
    </row>
    <row r="10" spans="1:12" x14ac:dyDescent="0.3">
      <c r="C10" s="35" t="b">
        <v>0</v>
      </c>
      <c r="D10" s="34" t="b">
        <v>0</v>
      </c>
    </row>
    <row r="11" spans="1:12" x14ac:dyDescent="0.3">
      <c r="C11" s="35" t="b">
        <v>0</v>
      </c>
      <c r="D11" s="34" t="b">
        <v>0</v>
      </c>
    </row>
    <row r="12" spans="1:12" x14ac:dyDescent="0.3">
      <c r="C12" s="35" t="b">
        <v>0</v>
      </c>
      <c r="D12" s="34" t="b">
        <v>0</v>
      </c>
    </row>
    <row r="13" spans="1:12" x14ac:dyDescent="0.3">
      <c r="C13" s="35" t="b">
        <v>0</v>
      </c>
      <c r="D13" s="34" t="b">
        <v>0</v>
      </c>
    </row>
    <row r="14" spans="1:12" x14ac:dyDescent="0.3">
      <c r="C14" s="35" t="b">
        <v>0</v>
      </c>
      <c r="D14" s="34" t="b">
        <v>0</v>
      </c>
    </row>
    <row r="15" spans="1:12" x14ac:dyDescent="0.3">
      <c r="C15" s="35" t="b">
        <v>0</v>
      </c>
      <c r="D15" s="34" t="b">
        <v>0</v>
      </c>
    </row>
    <row r="16" spans="1:12" x14ac:dyDescent="0.3">
      <c r="C16" s="35" t="b">
        <v>0</v>
      </c>
      <c r="D16" s="34" t="b">
        <v>0</v>
      </c>
    </row>
    <row r="17" spans="3:4" x14ac:dyDescent="0.3">
      <c r="C17" s="35" t="b">
        <v>0</v>
      </c>
      <c r="D17" s="34" t="b">
        <v>0</v>
      </c>
    </row>
    <row r="18" spans="3:4" x14ac:dyDescent="0.3">
      <c r="C18" s="35" t="b">
        <v>0</v>
      </c>
      <c r="D18" s="34" t="b">
        <v>0</v>
      </c>
    </row>
    <row r="19" spans="3:4" x14ac:dyDescent="0.3">
      <c r="C19" s="35" t="b">
        <v>0</v>
      </c>
      <c r="D19" s="34" t="b">
        <v>0</v>
      </c>
    </row>
    <row r="20" spans="3:4" x14ac:dyDescent="0.3">
      <c r="C20" s="35" t="b">
        <v>0</v>
      </c>
      <c r="D20" s="34" t="b">
        <v>0</v>
      </c>
    </row>
    <row r="21" spans="3:4" x14ac:dyDescent="0.3">
      <c r="C21" s="35" t="b">
        <v>0</v>
      </c>
      <c r="D21" s="34" t="b">
        <v>0</v>
      </c>
    </row>
    <row r="22" spans="3:4" x14ac:dyDescent="0.3">
      <c r="C22" s="35" t="b">
        <v>0</v>
      </c>
      <c r="D22" s="34" t="b">
        <v>0</v>
      </c>
    </row>
    <row r="23" spans="3:4" x14ac:dyDescent="0.3">
      <c r="C23" s="35" t="b">
        <v>0</v>
      </c>
      <c r="D23" s="34" t="b">
        <v>0</v>
      </c>
    </row>
    <row r="24" spans="3:4" x14ac:dyDescent="0.3">
      <c r="C24" s="35" t="b">
        <v>0</v>
      </c>
      <c r="D24" s="34" t="b">
        <v>0</v>
      </c>
    </row>
    <row r="25" spans="3:4" x14ac:dyDescent="0.3">
      <c r="C25" s="35" t="b">
        <v>0</v>
      </c>
      <c r="D25" s="34" t="b">
        <v>0</v>
      </c>
    </row>
    <row r="26" spans="3:4" x14ac:dyDescent="0.3">
      <c r="C26" s="35" t="b">
        <v>0</v>
      </c>
      <c r="D26" s="34" t="b">
        <v>0</v>
      </c>
    </row>
    <row r="27" spans="3:4" x14ac:dyDescent="0.3">
      <c r="C27" s="35" t="b">
        <v>0</v>
      </c>
      <c r="D27" s="34" t="b">
        <v>0</v>
      </c>
    </row>
    <row r="28" spans="3:4" x14ac:dyDescent="0.3">
      <c r="C28" s="35" t="b">
        <v>0</v>
      </c>
      <c r="D28" s="34" t="b">
        <v>0</v>
      </c>
    </row>
    <row r="29" spans="3:4" x14ac:dyDescent="0.3">
      <c r="C29" s="35" t="b">
        <v>0</v>
      </c>
      <c r="D29" s="34" t="b">
        <v>0</v>
      </c>
    </row>
    <row r="30" spans="3:4" x14ac:dyDescent="0.3">
      <c r="C30" s="35" t="b">
        <v>0</v>
      </c>
      <c r="D30" s="34" t="b">
        <v>0</v>
      </c>
    </row>
    <row r="31" spans="3:4" x14ac:dyDescent="0.3">
      <c r="C31" s="35" t="b">
        <v>0</v>
      </c>
      <c r="D31" s="34" t="b">
        <v>0</v>
      </c>
    </row>
    <row r="32" spans="3:4" x14ac:dyDescent="0.3">
      <c r="C32" s="35" t="b">
        <v>0</v>
      </c>
      <c r="D32" s="34" t="b">
        <v>0</v>
      </c>
    </row>
    <row r="33" spans="3:4" x14ac:dyDescent="0.3">
      <c r="C33" s="35" t="b">
        <v>0</v>
      </c>
      <c r="D33" s="34" t="b">
        <v>0</v>
      </c>
    </row>
    <row r="34" spans="3:4" x14ac:dyDescent="0.3">
      <c r="C34" s="35" t="b">
        <v>0</v>
      </c>
      <c r="D34" s="34" t="b">
        <v>0</v>
      </c>
    </row>
    <row r="35" spans="3:4" x14ac:dyDescent="0.3">
      <c r="C35" s="35" t="b">
        <v>0</v>
      </c>
      <c r="D35" s="34" t="b">
        <v>0</v>
      </c>
    </row>
    <row r="36" spans="3:4" x14ac:dyDescent="0.3">
      <c r="C36" s="35" t="b">
        <v>0</v>
      </c>
      <c r="D36" s="34" t="b">
        <v>0</v>
      </c>
    </row>
    <row r="37" spans="3:4" x14ac:dyDescent="0.3">
      <c r="C37" s="35" t="b">
        <v>0</v>
      </c>
      <c r="D37" s="34" t="b">
        <v>0</v>
      </c>
    </row>
    <row r="38" spans="3:4" x14ac:dyDescent="0.3">
      <c r="C38" s="35" t="b">
        <v>0</v>
      </c>
      <c r="D38" s="34" t="b">
        <v>0</v>
      </c>
    </row>
    <row r="39" spans="3:4" x14ac:dyDescent="0.3">
      <c r="C39" s="35" t="b">
        <v>0</v>
      </c>
      <c r="D39" s="34" t="b">
        <v>0</v>
      </c>
    </row>
    <row r="40" spans="3:4" x14ac:dyDescent="0.3">
      <c r="C40" s="35" t="b">
        <v>0</v>
      </c>
      <c r="D40" s="34" t="b">
        <v>0</v>
      </c>
    </row>
    <row r="41" spans="3:4" x14ac:dyDescent="0.3">
      <c r="C41" s="35" t="b">
        <v>0</v>
      </c>
      <c r="D41" s="34" t="b">
        <v>0</v>
      </c>
    </row>
    <row r="42" spans="3:4" x14ac:dyDescent="0.3">
      <c r="C42" s="35" t="b">
        <v>0</v>
      </c>
      <c r="D42" s="34" t="b">
        <v>0</v>
      </c>
    </row>
    <row r="43" spans="3:4" x14ac:dyDescent="0.3">
      <c r="C43" s="35" t="b">
        <v>0</v>
      </c>
      <c r="D43" s="34" t="b">
        <v>0</v>
      </c>
    </row>
    <row r="44" spans="3:4" x14ac:dyDescent="0.3">
      <c r="C44" s="35" t="b">
        <v>0</v>
      </c>
      <c r="D44" s="34" t="b">
        <v>0</v>
      </c>
    </row>
    <row r="45" spans="3:4" x14ac:dyDescent="0.3">
      <c r="C45" s="35" t="b">
        <v>0</v>
      </c>
      <c r="D45" s="34" t="b">
        <v>0</v>
      </c>
    </row>
    <row r="46" spans="3:4" x14ac:dyDescent="0.3">
      <c r="C46" s="35" t="b">
        <v>0</v>
      </c>
      <c r="D46" s="34" t="b">
        <v>0</v>
      </c>
    </row>
    <row r="47" spans="3:4" x14ac:dyDescent="0.3">
      <c r="C47" s="35" t="b">
        <v>0</v>
      </c>
      <c r="D47" s="34" t="b">
        <v>0</v>
      </c>
    </row>
    <row r="48" spans="3:4" x14ac:dyDescent="0.3">
      <c r="C48" s="35" t="b">
        <v>0</v>
      </c>
      <c r="D48" s="34" t="b">
        <v>0</v>
      </c>
    </row>
    <row r="49" spans="3:4" x14ac:dyDescent="0.3">
      <c r="C49" s="35" t="b">
        <v>0</v>
      </c>
      <c r="D49" s="34" t="b">
        <v>0</v>
      </c>
    </row>
    <row r="50" spans="3:4" x14ac:dyDescent="0.3">
      <c r="C50" s="35" t="b">
        <v>0</v>
      </c>
      <c r="D50" s="34" t="b">
        <v>0</v>
      </c>
    </row>
    <row r="51" spans="3:4" x14ac:dyDescent="0.3">
      <c r="C51" s="35" t="b">
        <v>0</v>
      </c>
      <c r="D51" s="34" t="b">
        <v>0</v>
      </c>
    </row>
    <row r="52" spans="3:4" x14ac:dyDescent="0.3">
      <c r="C52" s="35" t="b">
        <v>0</v>
      </c>
      <c r="D52" s="34" t="b">
        <v>0</v>
      </c>
    </row>
    <row r="53" spans="3:4" x14ac:dyDescent="0.3">
      <c r="C53" s="35" t="b">
        <v>0</v>
      </c>
      <c r="D53" s="34" t="b">
        <v>0</v>
      </c>
    </row>
    <row r="54" spans="3:4" x14ac:dyDescent="0.3">
      <c r="C54" s="35" t="b">
        <v>0</v>
      </c>
      <c r="D54" s="34" t="b">
        <v>0</v>
      </c>
    </row>
    <row r="55" spans="3:4" x14ac:dyDescent="0.3">
      <c r="C55" s="35" t="b">
        <v>0</v>
      </c>
      <c r="D55" s="34" t="b">
        <v>0</v>
      </c>
    </row>
    <row r="56" spans="3:4" x14ac:dyDescent="0.3">
      <c r="C56" s="35" t="b">
        <v>0</v>
      </c>
      <c r="D56" s="34" t="b">
        <v>0</v>
      </c>
    </row>
    <row r="57" spans="3:4" x14ac:dyDescent="0.3">
      <c r="C57" s="35" t="b">
        <v>0</v>
      </c>
      <c r="D57" s="34" t="b">
        <v>0</v>
      </c>
    </row>
    <row r="58" spans="3:4" x14ac:dyDescent="0.3">
      <c r="C58" s="35" t="b">
        <v>0</v>
      </c>
      <c r="D58" s="34" t="b">
        <v>0</v>
      </c>
    </row>
    <row r="59" spans="3:4" x14ac:dyDescent="0.3">
      <c r="C59" s="35" t="b">
        <v>0</v>
      </c>
      <c r="D59" s="34" t="b">
        <v>0</v>
      </c>
    </row>
    <row r="60" spans="3:4" x14ac:dyDescent="0.3">
      <c r="C60" s="35" t="b">
        <v>0</v>
      </c>
      <c r="D60" s="34" t="b">
        <v>0</v>
      </c>
    </row>
    <row r="61" spans="3:4" x14ac:dyDescent="0.3">
      <c r="C61" s="35" t="b">
        <v>0</v>
      </c>
      <c r="D61" s="34" t="b">
        <v>0</v>
      </c>
    </row>
    <row r="62" spans="3:4" x14ac:dyDescent="0.3">
      <c r="C62" s="35" t="b">
        <v>0</v>
      </c>
      <c r="D62" s="34" t="b">
        <v>0</v>
      </c>
    </row>
    <row r="63" spans="3:4" x14ac:dyDescent="0.3">
      <c r="C63" s="35" t="b">
        <v>0</v>
      </c>
      <c r="D63" s="34" t="b">
        <v>0</v>
      </c>
    </row>
    <row r="64" spans="3:4" x14ac:dyDescent="0.3">
      <c r="C64" s="35" t="b">
        <v>0</v>
      </c>
      <c r="D64" s="34" t="b">
        <v>0</v>
      </c>
    </row>
    <row r="65" spans="3:4" x14ac:dyDescent="0.3">
      <c r="C65" s="35" t="b">
        <v>0</v>
      </c>
      <c r="D65" s="34" t="b">
        <v>0</v>
      </c>
    </row>
    <row r="66" spans="3:4" x14ac:dyDescent="0.3">
      <c r="C66" s="35" t="b">
        <v>0</v>
      </c>
      <c r="D66" s="34" t="b">
        <v>0</v>
      </c>
    </row>
    <row r="67" spans="3:4" x14ac:dyDescent="0.3">
      <c r="C67" s="35" t="b">
        <v>0</v>
      </c>
      <c r="D67" s="34" t="b">
        <v>0</v>
      </c>
    </row>
    <row r="68" spans="3:4" x14ac:dyDescent="0.3">
      <c r="C68" s="35" t="b">
        <v>0</v>
      </c>
      <c r="D68" s="34" t="b">
        <v>0</v>
      </c>
    </row>
    <row r="69" spans="3:4" x14ac:dyDescent="0.3">
      <c r="C69" s="35" t="b">
        <v>0</v>
      </c>
      <c r="D69" s="34" t="b">
        <v>0</v>
      </c>
    </row>
    <row r="70" spans="3:4" x14ac:dyDescent="0.3">
      <c r="C70" s="35" t="b">
        <v>0</v>
      </c>
      <c r="D70" s="34" t="b">
        <v>0</v>
      </c>
    </row>
    <row r="71" spans="3:4" x14ac:dyDescent="0.3">
      <c r="C71" s="35" t="b">
        <v>0</v>
      </c>
      <c r="D71" s="34" t="b">
        <v>0</v>
      </c>
    </row>
    <row r="72" spans="3:4" x14ac:dyDescent="0.3">
      <c r="C72" s="35" t="b">
        <v>0</v>
      </c>
      <c r="D72" s="34" t="b">
        <v>0</v>
      </c>
    </row>
    <row r="73" spans="3:4" x14ac:dyDescent="0.3">
      <c r="C73" s="35" t="b">
        <v>0</v>
      </c>
      <c r="D73" s="34" t="b">
        <v>0</v>
      </c>
    </row>
    <row r="74" spans="3:4" x14ac:dyDescent="0.3">
      <c r="C74" s="35" t="b">
        <v>0</v>
      </c>
      <c r="D74" s="34" t="b">
        <v>0</v>
      </c>
    </row>
    <row r="75" spans="3:4" x14ac:dyDescent="0.3">
      <c r="C75" s="35" t="b">
        <v>0</v>
      </c>
      <c r="D75" s="34" t="b">
        <v>0</v>
      </c>
    </row>
    <row r="76" spans="3:4" x14ac:dyDescent="0.3">
      <c r="C76" s="35" t="b">
        <v>0</v>
      </c>
      <c r="D76" s="34" t="b">
        <v>0</v>
      </c>
    </row>
    <row r="77" spans="3:4" x14ac:dyDescent="0.3">
      <c r="C77" s="35" t="b">
        <v>0</v>
      </c>
      <c r="D77" s="34" t="b">
        <v>0</v>
      </c>
    </row>
    <row r="78" spans="3:4" x14ac:dyDescent="0.3">
      <c r="C78" s="35" t="b">
        <v>0</v>
      </c>
      <c r="D78" s="34" t="b">
        <v>0</v>
      </c>
    </row>
    <row r="79" spans="3:4" x14ac:dyDescent="0.3">
      <c r="C79" s="35" t="b">
        <v>0</v>
      </c>
      <c r="D79" s="34" t="b">
        <v>0</v>
      </c>
    </row>
    <row r="80" spans="3:4" x14ac:dyDescent="0.3">
      <c r="C80" s="35" t="b">
        <v>0</v>
      </c>
      <c r="D80" s="34" t="b">
        <v>0</v>
      </c>
    </row>
    <row r="81" spans="3:4" x14ac:dyDescent="0.3">
      <c r="C81" s="35" t="b">
        <v>0</v>
      </c>
      <c r="D81" s="34" t="b">
        <v>0</v>
      </c>
    </row>
    <row r="82" spans="3:4" x14ac:dyDescent="0.3">
      <c r="C82" s="35" t="b">
        <v>0</v>
      </c>
      <c r="D82" s="34" t="b">
        <v>0</v>
      </c>
    </row>
    <row r="83" spans="3:4" x14ac:dyDescent="0.3">
      <c r="C83" s="35" t="b">
        <v>0</v>
      </c>
      <c r="D83" s="34" t="b">
        <v>0</v>
      </c>
    </row>
    <row r="84" spans="3:4" x14ac:dyDescent="0.3">
      <c r="C84" s="35" t="b">
        <v>0</v>
      </c>
      <c r="D84" s="34" t="b">
        <v>0</v>
      </c>
    </row>
    <row r="85" spans="3:4" x14ac:dyDescent="0.3">
      <c r="C85" s="35" t="b">
        <v>0</v>
      </c>
      <c r="D85" s="34" t="b">
        <v>0</v>
      </c>
    </row>
    <row r="86" spans="3:4" x14ac:dyDescent="0.3">
      <c r="C86" s="35" t="b">
        <v>0</v>
      </c>
      <c r="D86" s="34" t="b">
        <v>0</v>
      </c>
    </row>
    <row r="87" spans="3:4" x14ac:dyDescent="0.3">
      <c r="C87" s="35" t="b">
        <v>0</v>
      </c>
      <c r="D87" s="34" t="b">
        <v>0</v>
      </c>
    </row>
    <row r="88" spans="3:4" x14ac:dyDescent="0.3">
      <c r="C88" s="35" t="b">
        <v>0</v>
      </c>
      <c r="D88" s="34" t="b">
        <v>0</v>
      </c>
    </row>
    <row r="89" spans="3:4" x14ac:dyDescent="0.3">
      <c r="C89" s="35" t="b">
        <v>0</v>
      </c>
      <c r="D89" s="34" t="b">
        <v>0</v>
      </c>
    </row>
    <row r="90" spans="3:4" x14ac:dyDescent="0.3">
      <c r="C90" s="35" t="b">
        <v>0</v>
      </c>
      <c r="D90" s="34" t="b">
        <v>0</v>
      </c>
    </row>
    <row r="91" spans="3:4" x14ac:dyDescent="0.3">
      <c r="C91" s="35" t="b">
        <v>0</v>
      </c>
      <c r="D91" s="34" t="b">
        <v>0</v>
      </c>
    </row>
    <row r="92" spans="3:4" x14ac:dyDescent="0.3">
      <c r="C92" s="35" t="b">
        <v>0</v>
      </c>
      <c r="D92" s="34" t="b">
        <v>0</v>
      </c>
    </row>
    <row r="93" spans="3:4" x14ac:dyDescent="0.3">
      <c r="C93" s="35" t="b">
        <v>0</v>
      </c>
      <c r="D93" s="34" t="b">
        <v>0</v>
      </c>
    </row>
    <row r="94" spans="3:4" x14ac:dyDescent="0.3">
      <c r="C94" s="35" t="b">
        <v>0</v>
      </c>
      <c r="D94" s="34" t="b">
        <v>0</v>
      </c>
    </row>
    <row r="95" spans="3:4" x14ac:dyDescent="0.3">
      <c r="C95" s="35" t="b">
        <v>0</v>
      </c>
      <c r="D95" s="34" t="b">
        <v>0</v>
      </c>
    </row>
    <row r="96" spans="3:4" x14ac:dyDescent="0.3">
      <c r="C96" s="35" t="b">
        <v>0</v>
      </c>
      <c r="D96" s="34" t="b">
        <v>0</v>
      </c>
    </row>
    <row r="97" spans="3:4" x14ac:dyDescent="0.3">
      <c r="C97" s="35" t="b">
        <v>0</v>
      </c>
      <c r="D97" s="34" t="b">
        <v>0</v>
      </c>
    </row>
    <row r="98" spans="3:4" x14ac:dyDescent="0.3">
      <c r="C98" s="35" t="b">
        <v>0</v>
      </c>
      <c r="D98" s="34" t="b">
        <v>0</v>
      </c>
    </row>
    <row r="99" spans="3:4" x14ac:dyDescent="0.3">
      <c r="C99" s="35" t="b">
        <v>0</v>
      </c>
      <c r="D99" s="34" t="b">
        <v>0</v>
      </c>
    </row>
    <row r="100" spans="3:4" x14ac:dyDescent="0.3">
      <c r="C100" s="35" t="b">
        <v>0</v>
      </c>
      <c r="D100" s="34" t="b">
        <v>0</v>
      </c>
    </row>
    <row r="101" spans="3:4" x14ac:dyDescent="0.3">
      <c r="C101" s="35" t="b">
        <v>0</v>
      </c>
      <c r="D101" s="34" t="b">
        <v>0</v>
      </c>
    </row>
    <row r="102" spans="3:4" x14ac:dyDescent="0.3">
      <c r="C102" s="35" t="b">
        <v>0</v>
      </c>
      <c r="D102" s="34" t="b">
        <v>0</v>
      </c>
    </row>
    <row r="103" spans="3:4" x14ac:dyDescent="0.3">
      <c r="C103" s="35" t="b">
        <v>0</v>
      </c>
      <c r="D103" s="34" t="b">
        <v>0</v>
      </c>
    </row>
    <row r="104" spans="3:4" x14ac:dyDescent="0.3">
      <c r="C104" s="35" t="b">
        <v>0</v>
      </c>
      <c r="D104" s="34" t="b">
        <v>0</v>
      </c>
    </row>
    <row r="105" spans="3:4" x14ac:dyDescent="0.3">
      <c r="C105" s="35" t="b">
        <v>0</v>
      </c>
      <c r="D105" s="34" t="b">
        <v>0</v>
      </c>
    </row>
    <row r="106" spans="3:4" x14ac:dyDescent="0.3">
      <c r="C106" s="35" t="b">
        <v>0</v>
      </c>
      <c r="D106" s="34" t="b">
        <v>0</v>
      </c>
    </row>
    <row r="107" spans="3:4" x14ac:dyDescent="0.3">
      <c r="C107" s="35" t="b">
        <v>0</v>
      </c>
      <c r="D107" s="34" t="b">
        <v>0</v>
      </c>
    </row>
    <row r="108" spans="3:4" x14ac:dyDescent="0.3">
      <c r="C108" s="35" t="b">
        <v>0</v>
      </c>
      <c r="D108" s="34" t="b">
        <v>0</v>
      </c>
    </row>
    <row r="109" spans="3:4" x14ac:dyDescent="0.3">
      <c r="C109" s="35" t="b">
        <v>0</v>
      </c>
      <c r="D109" s="34" t="b">
        <v>0</v>
      </c>
    </row>
    <row r="110" spans="3:4" x14ac:dyDescent="0.3">
      <c r="C110" s="35" t="b">
        <v>0</v>
      </c>
      <c r="D110" s="34" t="b">
        <v>0</v>
      </c>
    </row>
  </sheetData>
  <mergeCells count="1">
    <mergeCell ref="C3:D3"/>
  </mergeCells>
  <dataValidations count="1">
    <dataValidation allowBlank="1" showInputMessage="1" showErrorMessage="1" prompt="Title of this worksheet is in this cell. Enter details in Costs table starting in cell B4. Estimated Unexpected and Total costs are automatically calculated at end of table" sqref="A1" xr:uid="{F8BFF105-C43E-4356-89C7-91A755129644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FF710-4C90-4375-81AF-A84D8DFAFEAF}">
  <sheetPr>
    <tabColor theme="4"/>
  </sheetPr>
  <dimension ref="A1:H46"/>
  <sheetViews>
    <sheetView tabSelected="1" workbookViewId="0">
      <selection activeCell="K29" sqref="K29"/>
    </sheetView>
  </sheetViews>
  <sheetFormatPr defaultRowHeight="14.4" x14ac:dyDescent="0.3"/>
  <cols>
    <col min="1" max="1" width="27.109375" style="65" customWidth="1"/>
    <col min="2" max="2" width="36.88671875" style="66" customWidth="1"/>
    <col min="3" max="5" width="10.5546875" style="66" customWidth="1"/>
    <col min="6" max="6" width="26.77734375" style="66" customWidth="1"/>
  </cols>
  <sheetData>
    <row r="1" spans="1:6" ht="15.6" x14ac:dyDescent="0.3">
      <c r="A1" s="42"/>
      <c r="B1" s="43"/>
      <c r="C1" s="43"/>
      <c r="D1" s="43"/>
      <c r="E1" s="43"/>
      <c r="F1" s="43"/>
    </row>
    <row r="2" spans="1:6" ht="44.4" x14ac:dyDescent="0.3">
      <c r="A2" s="44" t="s">
        <v>40</v>
      </c>
      <c r="B2" s="44"/>
      <c r="C2" s="44"/>
      <c r="D2" s="44"/>
      <c r="E2" s="44"/>
      <c r="F2" s="44"/>
    </row>
    <row r="3" spans="1:6" ht="15.6" x14ac:dyDescent="0.3">
      <c r="A3" s="45" t="s">
        <v>41</v>
      </c>
      <c r="B3" s="46"/>
      <c r="C3" s="47" t="s">
        <v>42</v>
      </c>
      <c r="D3" s="48"/>
      <c r="E3" s="48"/>
      <c r="F3" s="48"/>
    </row>
    <row r="4" spans="1:6" ht="15.6" x14ac:dyDescent="0.3">
      <c r="A4" s="49"/>
      <c r="B4" s="50" t="s">
        <v>43</v>
      </c>
      <c r="C4" s="51" t="s">
        <v>44</v>
      </c>
      <c r="D4" s="52" t="s">
        <v>45</v>
      </c>
      <c r="E4" s="52" t="s">
        <v>46</v>
      </c>
      <c r="F4" s="52" t="s">
        <v>47</v>
      </c>
    </row>
    <row r="5" spans="1:6" ht="15.6" x14ac:dyDescent="0.3">
      <c r="A5" s="53" t="s">
        <v>48</v>
      </c>
      <c r="B5" s="54" t="s">
        <v>9</v>
      </c>
      <c r="C5" s="55"/>
      <c r="D5" s="56"/>
      <c r="E5" s="56"/>
      <c r="F5" s="56"/>
    </row>
    <row r="6" spans="1:6" ht="15.6" x14ac:dyDescent="0.3">
      <c r="A6" s="53"/>
      <c r="B6" s="57" t="s">
        <v>49</v>
      </c>
      <c r="C6" s="55"/>
      <c r="D6" s="56"/>
      <c r="E6" s="56"/>
      <c r="F6" s="56"/>
    </row>
    <row r="7" spans="1:6" ht="15.6" x14ac:dyDescent="0.3">
      <c r="A7" s="53"/>
      <c r="B7" s="54" t="s">
        <v>13</v>
      </c>
      <c r="C7" s="55"/>
      <c r="D7" s="56"/>
      <c r="E7" s="56"/>
      <c r="F7" s="56"/>
    </row>
    <row r="8" spans="1:6" ht="15.6" x14ac:dyDescent="0.3">
      <c r="A8" s="53"/>
      <c r="B8" s="54" t="s">
        <v>50</v>
      </c>
      <c r="C8" s="55"/>
      <c r="D8" s="56"/>
      <c r="E8" s="56"/>
      <c r="F8" s="56"/>
    </row>
    <row r="9" spans="1:6" ht="15.6" x14ac:dyDescent="0.3">
      <c r="A9" s="53"/>
      <c r="B9" s="54"/>
      <c r="C9" s="55"/>
      <c r="D9" s="56"/>
      <c r="E9" s="56"/>
      <c r="F9" s="56"/>
    </row>
    <row r="10" spans="1:6" ht="15.6" x14ac:dyDescent="0.3">
      <c r="A10" s="53"/>
      <c r="B10" s="54"/>
      <c r="C10" s="55"/>
      <c r="D10" s="56"/>
      <c r="E10" s="56"/>
      <c r="F10" s="56"/>
    </row>
    <row r="11" spans="1:6" ht="15.6" x14ac:dyDescent="0.3">
      <c r="A11" s="53"/>
      <c r="B11" s="54"/>
      <c r="C11" s="55"/>
      <c r="D11" s="56"/>
      <c r="E11" s="56"/>
      <c r="F11" s="56"/>
    </row>
    <row r="12" spans="1:6" ht="15.6" x14ac:dyDescent="0.3">
      <c r="A12" s="53"/>
      <c r="B12" s="54"/>
      <c r="C12" s="55"/>
      <c r="D12" s="56"/>
      <c r="E12" s="56"/>
      <c r="F12" s="56"/>
    </row>
    <row r="13" spans="1:6" ht="15.6" x14ac:dyDescent="0.3">
      <c r="A13" s="53" t="s">
        <v>10</v>
      </c>
      <c r="B13" s="54" t="s">
        <v>51</v>
      </c>
      <c r="C13" s="55"/>
      <c r="D13" s="56"/>
      <c r="E13" s="56"/>
      <c r="F13" s="56"/>
    </row>
    <row r="14" spans="1:6" ht="15.6" x14ac:dyDescent="0.3">
      <c r="A14" s="53"/>
      <c r="B14" s="54" t="s">
        <v>52</v>
      </c>
      <c r="C14" s="55"/>
      <c r="D14" s="56"/>
      <c r="E14" s="56"/>
      <c r="F14" s="56"/>
    </row>
    <row r="15" spans="1:6" ht="15.6" x14ac:dyDescent="0.3">
      <c r="A15" s="53"/>
      <c r="B15" s="54" t="s">
        <v>53</v>
      </c>
      <c r="C15" s="55"/>
      <c r="D15" s="56"/>
      <c r="E15" s="56"/>
      <c r="F15" s="56"/>
    </row>
    <row r="16" spans="1:6" ht="15.6" x14ac:dyDescent="0.3">
      <c r="A16" s="53"/>
      <c r="B16" s="54" t="s">
        <v>54</v>
      </c>
      <c r="C16" s="55"/>
      <c r="D16" s="56"/>
      <c r="E16" s="56"/>
      <c r="F16" s="56"/>
    </row>
    <row r="17" spans="1:6" ht="15.6" x14ac:dyDescent="0.3">
      <c r="A17" s="53"/>
      <c r="B17" s="54" t="s">
        <v>22</v>
      </c>
      <c r="C17" s="55"/>
      <c r="D17" s="56"/>
      <c r="E17" s="56"/>
      <c r="F17" s="56"/>
    </row>
    <row r="18" spans="1:6" ht="15.6" x14ac:dyDescent="0.3">
      <c r="A18" s="53"/>
      <c r="B18" s="54" t="s">
        <v>23</v>
      </c>
      <c r="C18" s="55"/>
      <c r="D18" s="56"/>
      <c r="E18" s="56"/>
      <c r="F18" s="56"/>
    </row>
    <row r="19" spans="1:6" ht="15.6" x14ac:dyDescent="0.3">
      <c r="A19" s="53"/>
      <c r="B19" s="54" t="s">
        <v>55</v>
      </c>
      <c r="C19" s="55"/>
      <c r="D19" s="56"/>
      <c r="E19" s="56"/>
      <c r="F19" s="56"/>
    </row>
    <row r="20" spans="1:6" ht="15.6" x14ac:dyDescent="0.3">
      <c r="A20" s="53"/>
      <c r="B20" s="54" t="s">
        <v>56</v>
      </c>
      <c r="C20" s="55"/>
      <c r="D20" s="56"/>
      <c r="E20" s="56"/>
      <c r="F20" s="56"/>
    </row>
    <row r="21" spans="1:6" ht="15.6" x14ac:dyDescent="0.3">
      <c r="A21" s="53"/>
      <c r="B21" s="54" t="s">
        <v>57</v>
      </c>
      <c r="C21" s="55"/>
      <c r="D21" s="56"/>
      <c r="E21" s="56"/>
      <c r="F21" s="56"/>
    </row>
    <row r="22" spans="1:6" ht="15.6" x14ac:dyDescent="0.3">
      <c r="A22" s="53"/>
      <c r="B22" s="54"/>
      <c r="C22" s="55"/>
      <c r="D22" s="56"/>
      <c r="E22" s="56"/>
      <c r="F22" s="56"/>
    </row>
    <row r="23" spans="1:6" ht="15.6" x14ac:dyDescent="0.3">
      <c r="A23" s="53"/>
      <c r="B23" s="54"/>
      <c r="C23" s="55"/>
      <c r="D23" s="56"/>
      <c r="E23" s="56"/>
      <c r="F23" s="56"/>
    </row>
    <row r="24" spans="1:6" ht="15.6" x14ac:dyDescent="0.3">
      <c r="A24" s="53"/>
      <c r="B24" s="54"/>
      <c r="C24" s="55"/>
      <c r="D24" s="56"/>
      <c r="E24" s="56"/>
      <c r="F24" s="56"/>
    </row>
    <row r="25" spans="1:6" ht="15.6" x14ac:dyDescent="0.3">
      <c r="A25" s="53" t="s">
        <v>11</v>
      </c>
      <c r="B25" s="54" t="s">
        <v>58</v>
      </c>
      <c r="C25" s="55"/>
      <c r="D25" s="56"/>
      <c r="E25" s="56"/>
      <c r="F25" s="56"/>
    </row>
    <row r="26" spans="1:6" ht="15.6" x14ac:dyDescent="0.3">
      <c r="A26" s="53"/>
      <c r="B26" s="54" t="s">
        <v>59</v>
      </c>
      <c r="C26" s="55"/>
      <c r="D26" s="56"/>
      <c r="E26" s="56"/>
      <c r="F26" s="56"/>
    </row>
    <row r="27" spans="1:6" ht="15.6" x14ac:dyDescent="0.3">
      <c r="A27" s="53"/>
      <c r="B27" s="54" t="s">
        <v>60</v>
      </c>
      <c r="C27" s="55"/>
      <c r="D27" s="56"/>
      <c r="E27" s="56"/>
      <c r="F27" s="56"/>
    </row>
    <row r="28" spans="1:6" ht="15.6" x14ac:dyDescent="0.3">
      <c r="A28" s="53"/>
      <c r="B28" s="54" t="s">
        <v>61</v>
      </c>
      <c r="C28" s="55"/>
      <c r="D28" s="56"/>
      <c r="E28" s="56"/>
      <c r="F28" s="56"/>
    </row>
    <row r="29" spans="1:6" ht="15.6" x14ac:dyDescent="0.3">
      <c r="A29" s="58"/>
      <c r="B29" s="54"/>
      <c r="C29" s="55"/>
      <c r="D29" s="56"/>
      <c r="E29" s="56"/>
      <c r="F29" s="56"/>
    </row>
    <row r="30" spans="1:6" ht="15.6" x14ac:dyDescent="0.3">
      <c r="A30" s="58"/>
      <c r="B30" s="54"/>
      <c r="C30" s="55"/>
      <c r="D30" s="56"/>
      <c r="E30" s="56"/>
      <c r="F30" s="56"/>
    </row>
    <row r="31" spans="1:6" ht="15.6" x14ac:dyDescent="0.3">
      <c r="A31" s="58"/>
      <c r="B31" s="54"/>
      <c r="C31" s="55"/>
      <c r="D31" s="56"/>
      <c r="E31" s="56"/>
      <c r="F31" s="56"/>
    </row>
    <row r="32" spans="1:6" ht="15.6" x14ac:dyDescent="0.3">
      <c r="A32" s="59" t="s">
        <v>27</v>
      </c>
      <c r="B32" s="60" t="s">
        <v>62</v>
      </c>
      <c r="C32" s="55"/>
      <c r="D32" s="56"/>
      <c r="E32" s="56"/>
      <c r="F32" s="56"/>
    </row>
    <row r="33" spans="1:8" ht="15.6" x14ac:dyDescent="0.3">
      <c r="A33" s="61"/>
      <c r="B33" s="60" t="s">
        <v>63</v>
      </c>
      <c r="C33" s="55"/>
      <c r="D33" s="56"/>
      <c r="E33" s="56"/>
      <c r="F33" s="56"/>
    </row>
    <row r="34" spans="1:8" ht="15.6" x14ac:dyDescent="0.3">
      <c r="A34" s="61"/>
      <c r="B34" s="60"/>
      <c r="C34" s="55"/>
      <c r="D34" s="56"/>
      <c r="E34" s="56"/>
      <c r="F34" s="56"/>
    </row>
    <row r="35" spans="1:8" ht="15.6" x14ac:dyDescent="0.3">
      <c r="A35" s="61"/>
      <c r="B35" s="60"/>
      <c r="C35" s="55"/>
      <c r="D35" s="56"/>
      <c r="E35" s="56"/>
      <c r="F35" s="56"/>
    </row>
    <row r="36" spans="1:8" ht="15.6" x14ac:dyDescent="0.3">
      <c r="A36" s="62"/>
      <c r="B36" s="54"/>
      <c r="C36" s="55"/>
      <c r="D36" s="56"/>
      <c r="E36" s="56"/>
      <c r="F36" s="56"/>
    </row>
    <row r="37" spans="1:8" ht="15.6" x14ac:dyDescent="0.3">
      <c r="A37" s="53"/>
      <c r="B37" s="54"/>
      <c r="C37" s="55"/>
      <c r="D37" s="56"/>
      <c r="E37" s="56"/>
      <c r="F37" s="56"/>
    </row>
    <row r="38" spans="1:8" ht="15.6" x14ac:dyDescent="0.3">
      <c r="A38" s="53"/>
      <c r="B38" s="54"/>
      <c r="C38" s="55"/>
      <c r="D38" s="56"/>
      <c r="E38" s="56"/>
      <c r="F38" s="56"/>
    </row>
    <row r="39" spans="1:8" ht="15.6" x14ac:dyDescent="0.3">
      <c r="A39" s="53"/>
      <c r="B39" s="54"/>
      <c r="C39" s="63"/>
      <c r="D39" s="64"/>
      <c r="E39" s="64"/>
      <c r="F39" s="64"/>
    </row>
    <row r="40" spans="1:8" ht="15.6" x14ac:dyDescent="0.3">
      <c r="B40" s="67"/>
      <c r="C40" s="67"/>
      <c r="D40" s="67"/>
      <c r="E40" s="67"/>
      <c r="F40" s="67"/>
      <c r="G40" s="27"/>
      <c r="H40" s="27"/>
    </row>
    <row r="41" spans="1:8" x14ac:dyDescent="0.3">
      <c r="B41" s="68"/>
      <c r="C41" s="68"/>
      <c r="D41" s="68"/>
      <c r="E41" s="68"/>
      <c r="F41" s="68"/>
      <c r="G41" s="27"/>
      <c r="H41" s="27"/>
    </row>
    <row r="42" spans="1:8" x14ac:dyDescent="0.3">
      <c r="B42" s="68"/>
      <c r="C42" s="68"/>
      <c r="D42" s="68"/>
      <c r="E42" s="68"/>
      <c r="F42" s="68"/>
      <c r="G42" s="27"/>
      <c r="H42" s="27"/>
    </row>
    <row r="43" spans="1:8" x14ac:dyDescent="0.3">
      <c r="B43" s="68"/>
      <c r="C43" s="68"/>
      <c r="D43" s="68"/>
      <c r="E43" s="68"/>
      <c r="F43" s="68"/>
      <c r="G43" s="27"/>
      <c r="H43" s="27"/>
    </row>
    <row r="44" spans="1:8" x14ac:dyDescent="0.3">
      <c r="B44" s="68"/>
      <c r="C44" s="68"/>
      <c r="D44" s="68"/>
      <c r="E44" s="68"/>
      <c r="F44" s="68"/>
      <c r="G44" s="27"/>
      <c r="H44" s="27"/>
    </row>
    <row r="45" spans="1:8" x14ac:dyDescent="0.3">
      <c r="B45" s="68"/>
      <c r="C45" s="68"/>
      <c r="D45" s="68"/>
      <c r="E45" s="68"/>
      <c r="F45" s="68"/>
      <c r="G45" s="27"/>
      <c r="H45" s="27"/>
    </row>
    <row r="46" spans="1:8" x14ac:dyDescent="0.3">
      <c r="B46" s="68"/>
      <c r="C46" s="68"/>
      <c r="D46" s="68"/>
      <c r="E46" s="68"/>
      <c r="F46" s="68"/>
      <c r="G46" s="27"/>
      <c r="H46" s="27"/>
    </row>
  </sheetData>
  <mergeCells count="8">
    <mergeCell ref="A32:A35"/>
    <mergeCell ref="A36:A39"/>
    <mergeCell ref="A2:F2"/>
    <mergeCell ref="A3:B3"/>
    <mergeCell ref="C3:F3"/>
    <mergeCell ref="A5:A12"/>
    <mergeCell ref="A13:A24"/>
    <mergeCell ref="A25:A31"/>
  </mergeCells>
  <dataValidations count="5">
    <dataValidation allowBlank="1" showInputMessage="1" showErrorMessage="1" prompt="Enter category in this column under this heading" sqref="A4" xr:uid="{8A59FF73-3859-48B3-91E3-DC4350E21D3D}"/>
    <dataValidation allowBlank="1" showInputMessage="1" showErrorMessage="1" prompt="Enter bill purpose in this column under this heading" sqref="B4" xr:uid="{3D48FC72-4BAB-422E-BD13-19E98D69F041}"/>
    <dataValidation allowBlank="1" showInputMessage="1" showErrorMessage="1" prompt="Enter date paid in this column under this heading" sqref="F4" xr:uid="{4D6ECB5C-2433-4684-8765-963967C7649B}"/>
    <dataValidation allowBlank="1" showInputMessage="1" showErrorMessage="1" prompt="Enter due date in this column under this heading" sqref="D4:E4" xr:uid="{E45AEFAB-C73E-41CC-97CD-6D8F5C56F14F}"/>
    <dataValidation allowBlank="1" showInputMessage="1" showErrorMessage="1" prompt="Enter bill amount in this column under this heading" sqref="C4" xr:uid="{F618DD4A-6F15-4517-960F-102A1E324313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03D46A-7246-40F6-A42C-CF04EE3B2B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A8C86F-F3B8-4E71-878D-FBD8908027A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85AE86AF-107A-4903-AF7F-4123D7666E6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TM03986880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Kostnaður</vt:lpstr>
      <vt:lpstr>Gestalisti</vt:lpstr>
      <vt:lpstr>Checklisti</vt:lpstr>
      <vt:lpstr>Kostnaður!Print_Titles</vt:lpstr>
      <vt:lpstr>Title1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2022-11-10T06:10:33Z</dcterms:created>
  <dcterms:modified xsi:type="dcterms:W3CDTF">2026-02-17T15:04:33Z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