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omments7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SheetTabs="0" xWindow="120" yWindow="90" windowWidth="24915" windowHeight="11820" tabRatio="633"/>
  </bookViews>
  <sheets>
    <sheet name="Leiðbeiningar" sheetId="15" r:id="rId1"/>
    <sheet name="Áætlun" sheetId="16" r:id="rId2"/>
    <sheet name="Samantekt" sheetId="3" r:id="rId3"/>
    <sheet name="Janúar" sheetId="1" r:id="rId4"/>
    <sheet name="Febrúar" sheetId="13" r:id="rId5"/>
    <sheet name="Mars" sheetId="12" r:id="rId6"/>
    <sheet name="Apríl" sheetId="11" r:id="rId7"/>
    <sheet name="Maí" sheetId="10" r:id="rId8"/>
    <sheet name="Júní" sheetId="9" r:id="rId9"/>
    <sheet name="Júlí" sheetId="8" r:id="rId10"/>
    <sheet name="Ágúst" sheetId="7" r:id="rId11"/>
    <sheet name="September" sheetId="6" r:id="rId12"/>
    <sheet name="Október" sheetId="5" r:id="rId13"/>
    <sheet name="Nóvember" sheetId="4" r:id="rId14"/>
    <sheet name="Desember" sheetId="14" r:id="rId15"/>
    <sheet name="Listi" sheetId="2" state="hidden" r:id="rId16"/>
  </sheets>
  <definedNames>
    <definedName name="AfborganirAfLánum">Listi!$J$4:$J$24</definedName>
    <definedName name="agu">Listi!$L$36:$L$66</definedName>
    <definedName name="apr">Listi!$H$36:$H$65</definedName>
    <definedName name="des">Listi!$P$36:$P$66</definedName>
    <definedName name="Fatakaup">Listi!$D$4:$D$9</definedName>
    <definedName name="feb">Listi!$F$36:$F$64</definedName>
    <definedName name="jan">Listi!$E$36:$E$66</definedName>
    <definedName name="jul">Listi!$K$36:$K$66</definedName>
    <definedName name="jun">Listi!$J$36:$J$65</definedName>
    <definedName name="Listi">Listi!$B$27:$B$36</definedName>
    <definedName name="Lækniskostnaður">Listi!$E$4:$E$8</definedName>
    <definedName name="mai">Listi!$I$36:$I$66</definedName>
    <definedName name="mar">Listi!$G$36:$G$66</definedName>
    <definedName name="MaturOgHreinlætisvörur">Listi!$B$4:$B$12</definedName>
    <definedName name="nov">Listi!$O$36:$O$65</definedName>
    <definedName name="okt">Listi!$N$36:$N$66</definedName>
    <definedName name="_xlnm.Print_Area" localSheetId="6">Apríl!$B$3:$F$204,Apríl!$H$22:$Q$54,Apríl!$H$3:$I$16</definedName>
    <definedName name="_xlnm.Print_Area" localSheetId="10">Ágúst!$B$3:$F$204,Ágúst!$H$22:$Q$54,Ágúst!$H$3:$I$16</definedName>
    <definedName name="_xlnm.Print_Area" localSheetId="1">Áætlun!$B$2:$Z$167</definedName>
    <definedName name="_xlnm.Print_Area" localSheetId="14">Desember!$B$3:$F$204,Desember!$H$22:$Q$54,Desember!$H$3:$I$16</definedName>
    <definedName name="_xlnm.Print_Area" localSheetId="4">Febrúar!$B$3:$F$204,Febrúar!$H$22:$Q$54,Febrúar!$H$3:$I$16</definedName>
    <definedName name="_xlnm.Print_Area" localSheetId="3">Janúar!$B$3:$F$204,Janúar!$H$22:$Q$54,Janúar!$H$3:$I$16</definedName>
    <definedName name="_xlnm.Print_Area" localSheetId="9">Júlí!$B$3:$F$204,Júlí!$H$22:$Q$54,Júlí!$H$3:$I$16</definedName>
    <definedName name="_xlnm.Print_Area" localSheetId="8">Júní!$B$3:$F$204,Júní!$H$22:$Q$54,Júní!$H$3:$I$16</definedName>
    <definedName name="_xlnm.Print_Area" localSheetId="0">Leiðbeiningar!$A$1:$P$26</definedName>
    <definedName name="_xlnm.Print_Area" localSheetId="7">Maí!$B$3:$F$204,Maí!$H$22:$Q$54,Maí!$H$3:$I$16</definedName>
    <definedName name="_xlnm.Print_Area" localSheetId="5">Mars!$B$3:$F$204,Mars!$H$22:$Q$54,Mars!$H$3:$I$16</definedName>
    <definedName name="_xlnm.Print_Area" localSheetId="13">Nóvember!$B$3:$F$204,Nóvember!$H$22:$Q$54,Nóvember!$H$3:$I$16</definedName>
    <definedName name="_xlnm.Print_Area" localSheetId="12">Október!$B$3:$F$204,Október!$H$22:$Q$54,Október!$H$3:$I$16</definedName>
    <definedName name="_xlnm.Print_Area" localSheetId="2">Samantekt!$B$3:$Z$21</definedName>
    <definedName name="_xlnm.Print_Area" localSheetId="11">September!$B$3:$F$204,September!$H$22:$Q$54,September!$H$3:$I$16</definedName>
    <definedName name="ReksturBifreiðar">Listi!$C$4:$C$15</definedName>
    <definedName name="sep">Listi!$M$36:$M$65</definedName>
    <definedName name="SkóliDagvist">Listi!$H$4:$H$15</definedName>
    <definedName name="Sparnaður">Listi!$K$4:$K$7</definedName>
    <definedName name="tekjur">Listi!$L$4:$L$18</definedName>
    <definedName name="Tómstundir">Listi!$F$4:$F$9</definedName>
    <definedName name="ÖnnurFöstÚtgjöld">Listi!$I$4:$I$17</definedName>
    <definedName name="ÖnnurÚtgjöld">Listi!$G$4:$G$31</definedName>
  </definedNames>
  <calcPr calcId="125725"/>
</workbook>
</file>

<file path=xl/calcChain.xml><?xml version="1.0" encoding="utf-8"?>
<calcChain xmlns="http://schemas.openxmlformats.org/spreadsheetml/2006/main">
  <c r="F5" i="13"/>
  <c r="F5" i="12"/>
  <c r="F5" i="11"/>
  <c r="F5" i="10"/>
  <c r="F5" i="9"/>
  <c r="F5" i="8"/>
  <c r="F5" i="7"/>
  <c r="F5" i="6"/>
  <c r="F5" i="5"/>
  <c r="F5" i="4"/>
  <c r="F5" i="14"/>
  <c r="F5" i="1"/>
  <c r="F7" i="13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12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1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10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9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8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6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5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14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6" i="13"/>
  <c r="F6" i="12"/>
  <c r="F6" i="11"/>
  <c r="F6" i="10"/>
  <c r="F6" i="9"/>
  <c r="F6" i="8"/>
  <c r="F6" i="7"/>
  <c r="F6" i="6"/>
  <c r="F6" i="5"/>
  <c r="F6" i="4"/>
  <c r="F6" i="14"/>
  <c r="F6" i="1"/>
  <c r="E160" i="16"/>
  <c r="Y136"/>
  <c r="W136"/>
  <c r="U136"/>
  <c r="S136"/>
  <c r="Q136"/>
  <c r="O136"/>
  <c r="M136"/>
  <c r="K136"/>
  <c r="I136"/>
  <c r="G136"/>
  <c r="E136"/>
  <c r="I119"/>
  <c r="G119"/>
  <c r="Y104"/>
  <c r="U104"/>
  <c r="M104"/>
  <c r="I104"/>
  <c r="E104"/>
  <c r="G73"/>
  <c r="E73"/>
  <c r="Y64"/>
  <c r="W64"/>
  <c r="U64"/>
  <c r="S64"/>
  <c r="Q64"/>
  <c r="O64"/>
  <c r="K64"/>
  <c r="G64"/>
  <c r="I56"/>
  <c r="G56"/>
  <c r="W47"/>
  <c r="Y32"/>
  <c r="W32"/>
  <c r="S32"/>
  <c r="Q32"/>
  <c r="O32"/>
  <c r="M32"/>
  <c r="E32"/>
  <c r="W18"/>
  <c r="U18"/>
  <c r="S18"/>
  <c r="Q18"/>
  <c r="O18"/>
  <c r="O6" i="3" s="1"/>
  <c r="Y167" i="16"/>
  <c r="W167"/>
  <c r="U167"/>
  <c r="S167"/>
  <c r="Q167"/>
  <c r="O167"/>
  <c r="M167"/>
  <c r="K167"/>
  <c r="I167"/>
  <c r="G167"/>
  <c r="E167"/>
  <c r="C167"/>
  <c r="C160"/>
  <c r="C136"/>
  <c r="E119"/>
  <c r="C119"/>
  <c r="W104"/>
  <c r="S104"/>
  <c r="Q104"/>
  <c r="O104"/>
  <c r="K104"/>
  <c r="G104"/>
  <c r="C104"/>
  <c r="C73"/>
  <c r="M64"/>
  <c r="I64"/>
  <c r="E64"/>
  <c r="C64"/>
  <c r="E56"/>
  <c r="C56"/>
  <c r="Y47"/>
  <c r="U47"/>
  <c r="S47"/>
  <c r="Q47"/>
  <c r="O47"/>
  <c r="M47"/>
  <c r="K47"/>
  <c r="I47"/>
  <c r="G47"/>
  <c r="E47"/>
  <c r="C47"/>
  <c r="U32"/>
  <c r="K32"/>
  <c r="I32"/>
  <c r="G32"/>
  <c r="C32"/>
  <c r="Y18"/>
  <c r="M18"/>
  <c r="K18"/>
  <c r="I18"/>
  <c r="G18"/>
  <c r="E18"/>
  <c r="C18"/>
  <c r="M119" l="1"/>
  <c r="M15" i="3" s="1"/>
  <c r="K119" i="16"/>
  <c r="K15" i="3" s="1"/>
  <c r="M56" i="16"/>
  <c r="M11" i="3" s="1"/>
  <c r="Y18"/>
  <c r="Y16"/>
  <c r="Y14"/>
  <c r="Y12"/>
  <c r="Y10"/>
  <c r="Y9"/>
  <c r="Y6"/>
  <c r="W18"/>
  <c r="W16"/>
  <c r="W14"/>
  <c r="W12"/>
  <c r="W10"/>
  <c r="W9"/>
  <c r="W6"/>
  <c r="U18"/>
  <c r="U16"/>
  <c r="U14"/>
  <c r="U12"/>
  <c r="U10"/>
  <c r="U9"/>
  <c r="U6"/>
  <c r="S18"/>
  <c r="S16"/>
  <c r="S14"/>
  <c r="S12"/>
  <c r="S10"/>
  <c r="S9"/>
  <c r="S6"/>
  <c r="Q18"/>
  <c r="Q16"/>
  <c r="Q14"/>
  <c r="Q12"/>
  <c r="Q10"/>
  <c r="Q9"/>
  <c r="Q6"/>
  <c r="O18"/>
  <c r="O16"/>
  <c r="O14"/>
  <c r="O12"/>
  <c r="O10"/>
  <c r="O9"/>
  <c r="M18"/>
  <c r="M16"/>
  <c r="M14"/>
  <c r="M12"/>
  <c r="M10"/>
  <c r="M9"/>
  <c r="M6"/>
  <c r="K18"/>
  <c r="K16"/>
  <c r="K14"/>
  <c r="K12"/>
  <c r="K10"/>
  <c r="K9"/>
  <c r="K6"/>
  <c r="I18"/>
  <c r="I16"/>
  <c r="I15"/>
  <c r="I14"/>
  <c r="I12"/>
  <c r="I11"/>
  <c r="I10"/>
  <c r="I9"/>
  <c r="I6"/>
  <c r="G18"/>
  <c r="G16"/>
  <c r="G15"/>
  <c r="G14"/>
  <c r="G13"/>
  <c r="G12"/>
  <c r="G11"/>
  <c r="G10"/>
  <c r="G9"/>
  <c r="G6"/>
  <c r="E18"/>
  <c r="E17"/>
  <c r="E16"/>
  <c r="E15"/>
  <c r="E14"/>
  <c r="E13"/>
  <c r="E12"/>
  <c r="E11"/>
  <c r="E10"/>
  <c r="E9"/>
  <c r="E6"/>
  <c r="C18"/>
  <c r="C17"/>
  <c r="C16"/>
  <c r="C15"/>
  <c r="C14"/>
  <c r="C13"/>
  <c r="C12"/>
  <c r="C11"/>
  <c r="C10"/>
  <c r="C9"/>
  <c r="C6"/>
  <c r="Q51" i="11"/>
  <c r="J166" i="16" s="1"/>
  <c r="Q50" i="11"/>
  <c r="J165" i="16" s="1"/>
  <c r="Q49" i="11"/>
  <c r="J164" i="16" s="1"/>
  <c r="Q48" i="11"/>
  <c r="J163" i="16" s="1"/>
  <c r="Q51" i="10"/>
  <c r="L166" i="16" s="1"/>
  <c r="Q50" i="10"/>
  <c r="L165" i="16" s="1"/>
  <c r="Q49" i="10"/>
  <c r="L164" i="16" s="1"/>
  <c r="Q48" i="10"/>
  <c r="L163" i="16" s="1"/>
  <c r="Q51" i="9"/>
  <c r="N166" i="16" s="1"/>
  <c r="Q50" i="9"/>
  <c r="N165" i="16" s="1"/>
  <c r="Q49" i="9"/>
  <c r="N164" i="16" s="1"/>
  <c r="Q48" i="9"/>
  <c r="N163" i="16" s="1"/>
  <c r="Q51" i="8"/>
  <c r="P166" i="16" s="1"/>
  <c r="Q50" i="8"/>
  <c r="P165" i="16" s="1"/>
  <c r="Q49" i="8"/>
  <c r="P164" i="16" s="1"/>
  <c r="Q48" i="8"/>
  <c r="P163" i="16" s="1"/>
  <c r="Q51" i="7"/>
  <c r="R166" i="16" s="1"/>
  <c r="Q50" i="7"/>
  <c r="R165" i="16" s="1"/>
  <c r="Q49" i="7"/>
  <c r="R164" i="16" s="1"/>
  <c r="Q48" i="7"/>
  <c r="R163" i="16" s="1"/>
  <c r="Q51" i="6"/>
  <c r="T166" i="16" s="1"/>
  <c r="Q50" i="6"/>
  <c r="T165" i="16" s="1"/>
  <c r="Q49" i="6"/>
  <c r="T164" i="16" s="1"/>
  <c r="Q48" i="6"/>
  <c r="T163" i="16" s="1"/>
  <c r="Q51" i="5"/>
  <c r="V166" i="16" s="1"/>
  <c r="Q50" i="5"/>
  <c r="V165" i="16" s="1"/>
  <c r="Q49" i="5"/>
  <c r="V164" i="16" s="1"/>
  <c r="Q48" i="5"/>
  <c r="V163" i="16" s="1"/>
  <c r="Q51" i="4"/>
  <c r="X166" i="16" s="1"/>
  <c r="Q50" i="4"/>
  <c r="X165" i="16" s="1"/>
  <c r="Q49" i="4"/>
  <c r="X164" i="16" s="1"/>
  <c r="Q48" i="4"/>
  <c r="X163" i="16" s="1"/>
  <c r="Q51" i="14"/>
  <c r="Z166" i="16" s="1"/>
  <c r="Q50" i="14"/>
  <c r="Z165" i="16" s="1"/>
  <c r="Q49" i="14"/>
  <c r="Z164" i="16" s="1"/>
  <c r="Q48" i="14"/>
  <c r="Z163" i="16" s="1"/>
  <c r="Q51" i="12"/>
  <c r="H166" i="16" s="1"/>
  <c r="Q50" i="12"/>
  <c r="H165" i="16" s="1"/>
  <c r="Q49" i="12"/>
  <c r="H164" i="16" s="1"/>
  <c r="Q48" i="12"/>
  <c r="H163" i="16" s="1"/>
  <c r="Q49" i="13"/>
  <c r="F164" i="16" s="1"/>
  <c r="Q50" i="13"/>
  <c r="Q51"/>
  <c r="F166" i="16" s="1"/>
  <c r="Q48" i="13"/>
  <c r="F163" i="16" s="1"/>
  <c r="Q49" i="1"/>
  <c r="D164" i="16" s="1"/>
  <c r="Q50" i="1"/>
  <c r="D165" i="16" s="1"/>
  <c r="Q51" i="1"/>
  <c r="D166" i="16" s="1"/>
  <c r="Q48" i="1"/>
  <c r="D163" i="16" s="1"/>
  <c r="E204" i="14"/>
  <c r="O52"/>
  <c r="Z135" i="16" s="1"/>
  <c r="O51" i="14"/>
  <c r="Z134" i="16" s="1"/>
  <c r="M51" i="14"/>
  <c r="Z103" i="16" s="1"/>
  <c r="O50" i="14"/>
  <c r="Z133" i="16" s="1"/>
  <c r="M50" i="14"/>
  <c r="Z102" i="16" s="1"/>
  <c r="O49" i="14"/>
  <c r="Z132" i="16" s="1"/>
  <c r="M49" i="14"/>
  <c r="Z101" i="16" s="1"/>
  <c r="O48" i="14"/>
  <c r="Z131" i="16" s="1"/>
  <c r="M48" i="14"/>
  <c r="Z100" i="16" s="1"/>
  <c r="O47" i="14"/>
  <c r="Z130" i="16" s="1"/>
  <c r="M47" i="14"/>
  <c r="Z99" i="16" s="1"/>
  <c r="I47" i="14"/>
  <c r="Z46" i="16" s="1"/>
  <c r="O46" i="14"/>
  <c r="Z129" i="16" s="1"/>
  <c r="M46" i="14"/>
  <c r="Z98" i="16" s="1"/>
  <c r="K46" i="14"/>
  <c r="Z72" i="16" s="1"/>
  <c r="I46" i="14"/>
  <c r="Z45" i="16" s="1"/>
  <c r="O45" i="14"/>
  <c r="Z128" i="16" s="1"/>
  <c r="M45" i="14"/>
  <c r="Z97" i="16" s="1"/>
  <c r="K45" i="14"/>
  <c r="Z71" i="16" s="1"/>
  <c r="I45" i="14"/>
  <c r="Z44" i="16" s="1"/>
  <c r="Q44" i="14"/>
  <c r="Z159" i="16" s="1"/>
  <c r="O44" i="14"/>
  <c r="Z127" i="16" s="1"/>
  <c r="M44" i="14"/>
  <c r="Z96" i="16" s="1"/>
  <c r="K44" i="14"/>
  <c r="Z70" i="16" s="1"/>
  <c r="I44" i="14"/>
  <c r="Z43" i="16" s="1"/>
  <c r="Q43" i="14"/>
  <c r="Z158" i="16" s="1"/>
  <c r="O43" i="14"/>
  <c r="Z126" i="16" s="1"/>
  <c r="M43" i="14"/>
  <c r="Z95" i="16" s="1"/>
  <c r="K43" i="14"/>
  <c r="Z69" i="16" s="1"/>
  <c r="I43" i="14"/>
  <c r="Z42" i="16" s="1"/>
  <c r="Q42" i="14"/>
  <c r="Z157" i="16" s="1"/>
  <c r="O42" i="14"/>
  <c r="Z125" i="16" s="1"/>
  <c r="M42" i="14"/>
  <c r="Z94" i="16" s="1"/>
  <c r="K42" i="14"/>
  <c r="Z68" i="16" s="1"/>
  <c r="I42" i="14"/>
  <c r="Z41" i="16" s="1"/>
  <c r="Q41" i="14"/>
  <c r="Z156" i="16" s="1"/>
  <c r="O41" i="14"/>
  <c r="Z124" i="16" s="1"/>
  <c r="M41" i="14"/>
  <c r="Z93" i="16" s="1"/>
  <c r="K41" i="14"/>
  <c r="Z67" i="16" s="1"/>
  <c r="I41" i="14"/>
  <c r="Z40" i="16" s="1"/>
  <c r="Q40" i="14"/>
  <c r="Z155" i="16" s="1"/>
  <c r="O40" i="14"/>
  <c r="Z123" i="16" s="1"/>
  <c r="M40" i="14"/>
  <c r="Z92" i="16" s="1"/>
  <c r="I40" i="14"/>
  <c r="Z39" i="16" s="1"/>
  <c r="Q39" i="14"/>
  <c r="Z154" i="16" s="1"/>
  <c r="O39" i="14"/>
  <c r="Z122" i="16" s="1"/>
  <c r="M39" i="14"/>
  <c r="Z91" i="16" s="1"/>
  <c r="I39" i="14"/>
  <c r="Z38" i="16" s="1"/>
  <c r="Q38" i="14"/>
  <c r="Z153" i="16" s="1"/>
  <c r="M38" i="14"/>
  <c r="Z90" i="16" s="1"/>
  <c r="I38" i="14"/>
  <c r="Z37" i="16" s="1"/>
  <c r="Q37" i="14"/>
  <c r="Z152" i="16" s="1"/>
  <c r="M37" i="14"/>
  <c r="Z89" i="16" s="1"/>
  <c r="K37" i="14"/>
  <c r="Z63" i="16" s="1"/>
  <c r="I37" i="14"/>
  <c r="Z36" i="16" s="1"/>
  <c r="Q36" i="14"/>
  <c r="Z151" i="16" s="1"/>
  <c r="M36" i="14"/>
  <c r="Z88" i="16" s="1"/>
  <c r="K36" i="14"/>
  <c r="Z62" i="16" s="1"/>
  <c r="I36" i="14"/>
  <c r="Z35" i="16" s="1"/>
  <c r="Q35" i="14"/>
  <c r="Z150" i="16" s="1"/>
  <c r="O35" i="14"/>
  <c r="Z118" i="16" s="1"/>
  <c r="M35" i="14"/>
  <c r="Z87" i="16" s="1"/>
  <c r="K35" i="14"/>
  <c r="Z61" i="16" s="1"/>
  <c r="Q34" i="14"/>
  <c r="Z149" i="16" s="1"/>
  <c r="O34" i="14"/>
  <c r="Z117" i="16" s="1"/>
  <c r="M34" i="14"/>
  <c r="Z86" i="16" s="1"/>
  <c r="K34" i="14"/>
  <c r="Z60" i="16" s="1"/>
  <c r="Q33" i="14"/>
  <c r="Z148" i="16" s="1"/>
  <c r="O33" i="14"/>
  <c r="Z116" i="16" s="1"/>
  <c r="M33" i="14"/>
  <c r="Z85" i="16" s="1"/>
  <c r="K33" i="14"/>
  <c r="Z59" i="16" s="1"/>
  <c r="Q32" i="14"/>
  <c r="Z147" i="16" s="1"/>
  <c r="O32" i="14"/>
  <c r="Z115" i="16" s="1"/>
  <c r="M32" i="14"/>
  <c r="Z84" i="16" s="1"/>
  <c r="I32" i="14"/>
  <c r="Z31" i="16" s="1"/>
  <c r="Q31" i="14"/>
  <c r="Z146" i="16" s="1"/>
  <c r="O31" i="14"/>
  <c r="Z114" i="16" s="1"/>
  <c r="M31" i="14"/>
  <c r="Z83" i="16" s="1"/>
  <c r="I31" i="14"/>
  <c r="Z30" i="16" s="1"/>
  <c r="Q30" i="14"/>
  <c r="Z145" i="16" s="1"/>
  <c r="O30" i="14"/>
  <c r="Z113" i="16" s="1"/>
  <c r="M30" i="14"/>
  <c r="Z82" i="16" s="1"/>
  <c r="I30" i="14"/>
  <c r="Z29" i="16" s="1"/>
  <c r="Q29" i="14"/>
  <c r="Z144" i="16" s="1"/>
  <c r="O29" i="14"/>
  <c r="Z112" i="16" s="1"/>
  <c r="M29" i="14"/>
  <c r="Z81" i="16" s="1"/>
  <c r="K29" i="14"/>
  <c r="Z55" i="16" s="1"/>
  <c r="I29" i="14"/>
  <c r="Z28" i="16" s="1"/>
  <c r="Q28" i="14"/>
  <c r="Z143" i="16" s="1"/>
  <c r="O28" i="14"/>
  <c r="Z111" i="16" s="1"/>
  <c r="M28" i="14"/>
  <c r="Z80" i="16" s="1"/>
  <c r="K28" i="14"/>
  <c r="Z54" i="16" s="1"/>
  <c r="I28" i="14"/>
  <c r="Z27" i="16" s="1"/>
  <c r="Q27" i="14"/>
  <c r="Z142" i="16" s="1"/>
  <c r="O27" i="14"/>
  <c r="Z110" i="16" s="1"/>
  <c r="M27" i="14"/>
  <c r="Z79" i="16" s="1"/>
  <c r="K27" i="14"/>
  <c r="Z53" i="16" s="1"/>
  <c r="I27" i="14"/>
  <c r="Z26" i="16" s="1"/>
  <c r="Q26" i="14"/>
  <c r="Z141" i="16" s="1"/>
  <c r="O26" i="14"/>
  <c r="Z109" i="16" s="1"/>
  <c r="M26" i="14"/>
  <c r="Z78" i="16" s="1"/>
  <c r="K26" i="14"/>
  <c r="Z52" i="16" s="1"/>
  <c r="I26" i="14"/>
  <c r="Z25" i="16" s="1"/>
  <c r="Q25" i="14"/>
  <c r="Z140" i="16" s="1"/>
  <c r="O25" i="14"/>
  <c r="Z108" i="16" s="1"/>
  <c r="M25" i="14"/>
  <c r="Z77" i="16" s="1"/>
  <c r="K25" i="14"/>
  <c r="Z51" i="16" s="1"/>
  <c r="I25" i="14"/>
  <c r="Z24" i="16" s="1"/>
  <c r="Q24" i="14"/>
  <c r="O24"/>
  <c r="M24"/>
  <c r="Z76" i="16" s="1"/>
  <c r="K24" i="14"/>
  <c r="Z50" i="16" s="1"/>
  <c r="I24" i="14"/>
  <c r="I16"/>
  <c r="Z6" i="3" s="1"/>
  <c r="E204" i="13"/>
  <c r="O52"/>
  <c r="F135" i="16" s="1"/>
  <c r="O51" i="13"/>
  <c r="F134" i="16" s="1"/>
  <c r="M51" i="13"/>
  <c r="F103" i="16" s="1"/>
  <c r="O50" i="13"/>
  <c r="F133" i="16" s="1"/>
  <c r="M50" i="13"/>
  <c r="F102" i="16" s="1"/>
  <c r="O49" i="13"/>
  <c r="F132" i="16" s="1"/>
  <c r="M49" i="13"/>
  <c r="F101" i="16" s="1"/>
  <c r="O48" i="13"/>
  <c r="F131" i="16" s="1"/>
  <c r="M48" i="13"/>
  <c r="F100" i="16" s="1"/>
  <c r="O47" i="13"/>
  <c r="F130" i="16" s="1"/>
  <c r="M47" i="13"/>
  <c r="F99" i="16" s="1"/>
  <c r="I47" i="13"/>
  <c r="F46" i="16" s="1"/>
  <c r="O46" i="13"/>
  <c r="F129" i="16" s="1"/>
  <c r="M46" i="13"/>
  <c r="F98" i="16" s="1"/>
  <c r="K46" i="13"/>
  <c r="F72" i="16" s="1"/>
  <c r="I46" i="13"/>
  <c r="F45" i="16" s="1"/>
  <c r="O45" i="13"/>
  <c r="F128" i="16" s="1"/>
  <c r="M45" i="13"/>
  <c r="F97" i="16" s="1"/>
  <c r="K45" i="13"/>
  <c r="F71" i="16" s="1"/>
  <c r="I45" i="13"/>
  <c r="F44" i="16" s="1"/>
  <c r="Q44" i="13"/>
  <c r="F159" i="16" s="1"/>
  <c r="O44" i="13"/>
  <c r="F127" i="16" s="1"/>
  <c r="M44" i="13"/>
  <c r="F96" i="16" s="1"/>
  <c r="K44" i="13"/>
  <c r="F70" i="16" s="1"/>
  <c r="I44" i="13"/>
  <c r="F43" i="16" s="1"/>
  <c r="Q43" i="13"/>
  <c r="F158" i="16" s="1"/>
  <c r="O43" i="13"/>
  <c r="F126" i="16" s="1"/>
  <c r="M43" i="13"/>
  <c r="F95" i="16" s="1"/>
  <c r="K43" i="13"/>
  <c r="F69" i="16" s="1"/>
  <c r="I43" i="13"/>
  <c r="F42" i="16" s="1"/>
  <c r="Q42" i="13"/>
  <c r="F157" i="16" s="1"/>
  <c r="O42" i="13"/>
  <c r="F125" i="16" s="1"/>
  <c r="M42" i="13"/>
  <c r="F94" i="16" s="1"/>
  <c r="K42" i="13"/>
  <c r="I42"/>
  <c r="F41" i="16" s="1"/>
  <c r="Q41" i="13"/>
  <c r="F156" i="16" s="1"/>
  <c r="O41" i="13"/>
  <c r="F124" i="16" s="1"/>
  <c r="M41" i="13"/>
  <c r="F93" i="16" s="1"/>
  <c r="K41" i="13"/>
  <c r="F67" i="16" s="1"/>
  <c r="I41" i="13"/>
  <c r="F40" i="16" s="1"/>
  <c r="Q40" i="13"/>
  <c r="F155" i="16" s="1"/>
  <c r="O40" i="13"/>
  <c r="F123" i="16" s="1"/>
  <c r="M40" i="13"/>
  <c r="F92" i="16" s="1"/>
  <c r="I40" i="13"/>
  <c r="F39" i="16" s="1"/>
  <c r="Q39" i="13"/>
  <c r="F154" i="16" s="1"/>
  <c r="O39" i="13"/>
  <c r="M39"/>
  <c r="F91" i="16" s="1"/>
  <c r="I39" i="13"/>
  <c r="F38" i="16" s="1"/>
  <c r="Q38" i="13"/>
  <c r="F153" i="16" s="1"/>
  <c r="M38" i="13"/>
  <c r="F90" i="16" s="1"/>
  <c r="I38" i="13"/>
  <c r="F37" i="16" s="1"/>
  <c r="Q37" i="13"/>
  <c r="F152" i="16" s="1"/>
  <c r="M37" i="13"/>
  <c r="F89" i="16" s="1"/>
  <c r="K37" i="13"/>
  <c r="F63" i="16" s="1"/>
  <c r="I37" i="13"/>
  <c r="F36" i="16" s="1"/>
  <c r="Q36" i="13"/>
  <c r="F151" i="16" s="1"/>
  <c r="M36" i="13"/>
  <c r="F88" i="16" s="1"/>
  <c r="K36" i="13"/>
  <c r="F62" i="16" s="1"/>
  <c r="I36" i="13"/>
  <c r="Q35"/>
  <c r="F150" i="16" s="1"/>
  <c r="O35" i="13"/>
  <c r="F118" i="16" s="1"/>
  <c r="M35" i="13"/>
  <c r="F87" i="16" s="1"/>
  <c r="K35" i="13"/>
  <c r="F61" i="16" s="1"/>
  <c r="Q34" i="13"/>
  <c r="F149" i="16" s="1"/>
  <c r="O34" i="13"/>
  <c r="F117" i="16" s="1"/>
  <c r="M34" i="13"/>
  <c r="F86" i="16" s="1"/>
  <c r="K34" i="13"/>
  <c r="F60" i="16" s="1"/>
  <c r="Q33" i="13"/>
  <c r="F148" i="16" s="1"/>
  <c r="O33" i="13"/>
  <c r="F116" i="16" s="1"/>
  <c r="M33" i="13"/>
  <c r="F85" i="16" s="1"/>
  <c r="K33" i="13"/>
  <c r="F59" i="16" s="1"/>
  <c r="Q32" i="13"/>
  <c r="F147" i="16" s="1"/>
  <c r="O32" i="13"/>
  <c r="F115" i="16" s="1"/>
  <c r="M32" i="13"/>
  <c r="F84" i="16" s="1"/>
  <c r="I32" i="13"/>
  <c r="F31" i="16" s="1"/>
  <c r="Q31" i="13"/>
  <c r="F146" i="16" s="1"/>
  <c r="O31" i="13"/>
  <c r="F114" i="16" s="1"/>
  <c r="M31" i="13"/>
  <c r="F83" i="16" s="1"/>
  <c r="I31" i="13"/>
  <c r="F30" i="16" s="1"/>
  <c r="Q30" i="13"/>
  <c r="F145" i="16" s="1"/>
  <c r="O30" i="13"/>
  <c r="F113" i="16" s="1"/>
  <c r="M30" i="13"/>
  <c r="F82" i="16" s="1"/>
  <c r="I30" i="13"/>
  <c r="F29" i="16" s="1"/>
  <c r="Q29" i="13"/>
  <c r="F144" i="16" s="1"/>
  <c r="O29" i="13"/>
  <c r="F112" i="16" s="1"/>
  <c r="M29" i="13"/>
  <c r="F81" i="16" s="1"/>
  <c r="K29" i="13"/>
  <c r="F55" i="16" s="1"/>
  <c r="I29" i="13"/>
  <c r="F28" i="16" s="1"/>
  <c r="Q28" i="13"/>
  <c r="F143" i="16" s="1"/>
  <c r="O28" i="13"/>
  <c r="F111" i="16" s="1"/>
  <c r="M28" i="13"/>
  <c r="F80" i="16" s="1"/>
  <c r="K28" i="13"/>
  <c r="F54" i="16" s="1"/>
  <c r="I28" i="13"/>
  <c r="F27" i="16" s="1"/>
  <c r="Q27" i="13"/>
  <c r="F142" i="16" s="1"/>
  <c r="O27" i="13"/>
  <c r="F110" i="16" s="1"/>
  <c r="M27" i="13"/>
  <c r="F79" i="16" s="1"/>
  <c r="K27" i="13"/>
  <c r="F53" i="16" s="1"/>
  <c r="I27" i="13"/>
  <c r="F26" i="16" s="1"/>
  <c r="Q26" i="13"/>
  <c r="F141" i="16" s="1"/>
  <c r="O26" i="13"/>
  <c r="F109" i="16" s="1"/>
  <c r="M26" i="13"/>
  <c r="F78" i="16" s="1"/>
  <c r="K26" i="13"/>
  <c r="F52" i="16" s="1"/>
  <c r="I26" i="13"/>
  <c r="F25" i="16" s="1"/>
  <c r="Q25" i="13"/>
  <c r="F140" i="16" s="1"/>
  <c r="O25" i="13"/>
  <c r="F108" i="16" s="1"/>
  <c r="M25" i="13"/>
  <c r="F77" i="16" s="1"/>
  <c r="K25" i="13"/>
  <c r="F51" i="16" s="1"/>
  <c r="I25" i="13"/>
  <c r="F24" i="16" s="1"/>
  <c r="Q24" i="13"/>
  <c r="F139" i="16" s="1"/>
  <c r="O24" i="13"/>
  <c r="F107" i="16" s="1"/>
  <c r="M24" i="13"/>
  <c r="K24"/>
  <c r="I24"/>
  <c r="F23" i="16" s="1"/>
  <c r="I16" i="13"/>
  <c r="E204" i="12"/>
  <c r="O52"/>
  <c r="H135" i="16" s="1"/>
  <c r="O51" i="12"/>
  <c r="H134" i="16" s="1"/>
  <c r="M51" i="12"/>
  <c r="H103" i="16" s="1"/>
  <c r="O50" i="12"/>
  <c r="H133" i="16" s="1"/>
  <c r="M50" i="12"/>
  <c r="H102" i="16" s="1"/>
  <c r="O49" i="12"/>
  <c r="H132" i="16" s="1"/>
  <c r="M49" i="12"/>
  <c r="H101" i="16" s="1"/>
  <c r="O48" i="12"/>
  <c r="H131" i="16" s="1"/>
  <c r="M48" i="12"/>
  <c r="H100" i="16" s="1"/>
  <c r="O47" i="12"/>
  <c r="H130" i="16" s="1"/>
  <c r="M47" i="12"/>
  <c r="H99" i="16" s="1"/>
  <c r="I47" i="12"/>
  <c r="H46" i="16" s="1"/>
  <c r="O46" i="12"/>
  <c r="H129" i="16" s="1"/>
  <c r="M46" i="12"/>
  <c r="H98" i="16" s="1"/>
  <c r="K46" i="12"/>
  <c r="H72" i="16" s="1"/>
  <c r="I46" i="12"/>
  <c r="H45" i="16" s="1"/>
  <c r="O45" i="12"/>
  <c r="H128" i="16" s="1"/>
  <c r="M45" i="12"/>
  <c r="H97" i="16" s="1"/>
  <c r="K45" i="12"/>
  <c r="H71" i="16" s="1"/>
  <c r="I45" i="12"/>
  <c r="H44" i="16" s="1"/>
  <c r="Q44" i="12"/>
  <c r="H159" i="16" s="1"/>
  <c r="O44" i="12"/>
  <c r="H127" i="16" s="1"/>
  <c r="M44" i="12"/>
  <c r="H96" i="16" s="1"/>
  <c r="K44" i="12"/>
  <c r="H70" i="16" s="1"/>
  <c r="I44" i="12"/>
  <c r="H43" i="16" s="1"/>
  <c r="Q43" i="12"/>
  <c r="H158" i="16" s="1"/>
  <c r="O43" i="12"/>
  <c r="H126" i="16" s="1"/>
  <c r="M43" i="12"/>
  <c r="H95" i="16" s="1"/>
  <c r="K43" i="12"/>
  <c r="H69" i="16" s="1"/>
  <c r="I43" i="12"/>
  <c r="H42" i="16" s="1"/>
  <c r="Q42" i="12"/>
  <c r="H157" i="16" s="1"/>
  <c r="O42" i="12"/>
  <c r="H125" i="16" s="1"/>
  <c r="M42" i="12"/>
  <c r="H94" i="16" s="1"/>
  <c r="K42" i="12"/>
  <c r="I42"/>
  <c r="H41" i="16" s="1"/>
  <c r="Q41" i="12"/>
  <c r="H156" i="16" s="1"/>
  <c r="O41" i="12"/>
  <c r="H124" i="16" s="1"/>
  <c r="M41" i="12"/>
  <c r="H93" i="16" s="1"/>
  <c r="K41" i="12"/>
  <c r="H67" i="16" s="1"/>
  <c r="I41" i="12"/>
  <c r="H40" i="16" s="1"/>
  <c r="Q40" i="12"/>
  <c r="H155" i="16" s="1"/>
  <c r="O40" i="12"/>
  <c r="H123" i="16" s="1"/>
  <c r="M40" i="12"/>
  <c r="H92" i="16" s="1"/>
  <c r="I40" i="12"/>
  <c r="H39" i="16" s="1"/>
  <c r="Q39" i="12"/>
  <c r="H154" i="16" s="1"/>
  <c r="O39" i="12"/>
  <c r="M39"/>
  <c r="H91" i="16" s="1"/>
  <c r="I39" i="12"/>
  <c r="H38" i="16" s="1"/>
  <c r="Q38" i="12"/>
  <c r="H153" i="16" s="1"/>
  <c r="M38" i="12"/>
  <c r="H90" i="16" s="1"/>
  <c r="I38" i="12"/>
  <c r="H37" i="16" s="1"/>
  <c r="Q37" i="12"/>
  <c r="H152" i="16" s="1"/>
  <c r="M37" i="12"/>
  <c r="H89" i="16" s="1"/>
  <c r="K37" i="12"/>
  <c r="H63" i="16" s="1"/>
  <c r="I37" i="12"/>
  <c r="H36" i="16" s="1"/>
  <c r="Q36" i="12"/>
  <c r="H151" i="16" s="1"/>
  <c r="M36" i="12"/>
  <c r="H88" i="16" s="1"/>
  <c r="K36" i="12"/>
  <c r="H62" i="16" s="1"/>
  <c r="I36" i="12"/>
  <c r="Q35"/>
  <c r="H150" i="16" s="1"/>
  <c r="O35" i="12"/>
  <c r="H118" i="16" s="1"/>
  <c r="M35" i="12"/>
  <c r="H87" i="16" s="1"/>
  <c r="K35" i="12"/>
  <c r="H61" i="16" s="1"/>
  <c r="Q34" i="12"/>
  <c r="H149" i="16" s="1"/>
  <c r="O34" i="12"/>
  <c r="H117" i="16" s="1"/>
  <c r="M34" i="12"/>
  <c r="H86" i="16" s="1"/>
  <c r="K34" i="12"/>
  <c r="H60" i="16" s="1"/>
  <c r="Q33" i="12"/>
  <c r="H148" i="16" s="1"/>
  <c r="O33" i="12"/>
  <c r="H116" i="16" s="1"/>
  <c r="M33" i="12"/>
  <c r="H85" i="16" s="1"/>
  <c r="K33" i="12"/>
  <c r="H59" i="16" s="1"/>
  <c r="Q32" i="12"/>
  <c r="H147" i="16" s="1"/>
  <c r="O32" i="12"/>
  <c r="H115" i="16" s="1"/>
  <c r="M32" i="12"/>
  <c r="H84" i="16" s="1"/>
  <c r="I32" i="12"/>
  <c r="H31" i="16" s="1"/>
  <c r="Q31" i="12"/>
  <c r="H146" i="16" s="1"/>
  <c r="O31" i="12"/>
  <c r="H114" i="16" s="1"/>
  <c r="M31" i="12"/>
  <c r="H83" i="16" s="1"/>
  <c r="I31" i="12"/>
  <c r="H30" i="16" s="1"/>
  <c r="Q30" i="12"/>
  <c r="H145" i="16" s="1"/>
  <c r="O30" i="12"/>
  <c r="H113" i="16" s="1"/>
  <c r="M30" i="12"/>
  <c r="H82" i="16" s="1"/>
  <c r="I30" i="12"/>
  <c r="H29" i="16" s="1"/>
  <c r="Q29" i="12"/>
  <c r="H144" i="16" s="1"/>
  <c r="O29" i="12"/>
  <c r="H112" i="16" s="1"/>
  <c r="M29" i="12"/>
  <c r="H81" i="16" s="1"/>
  <c r="K29" i="12"/>
  <c r="H55" i="16" s="1"/>
  <c r="I29" i="12"/>
  <c r="H28" i="16" s="1"/>
  <c r="Q28" i="12"/>
  <c r="H143" i="16" s="1"/>
  <c r="O28" i="12"/>
  <c r="H111" i="16" s="1"/>
  <c r="M28" i="12"/>
  <c r="H80" i="16" s="1"/>
  <c r="K28" i="12"/>
  <c r="H54" i="16" s="1"/>
  <c r="I28" i="12"/>
  <c r="H27" i="16" s="1"/>
  <c r="Q27" i="12"/>
  <c r="H142" i="16" s="1"/>
  <c r="O27" i="12"/>
  <c r="H110" i="16" s="1"/>
  <c r="M27" i="12"/>
  <c r="H79" i="16" s="1"/>
  <c r="K27" i="12"/>
  <c r="H53" i="16" s="1"/>
  <c r="I27" i="12"/>
  <c r="H26" i="16" s="1"/>
  <c r="Q26" i="12"/>
  <c r="H141" i="16" s="1"/>
  <c r="O26" i="12"/>
  <c r="H109" i="16" s="1"/>
  <c r="M26" i="12"/>
  <c r="H78" i="16" s="1"/>
  <c r="K26" i="12"/>
  <c r="H52" i="16" s="1"/>
  <c r="I26" i="12"/>
  <c r="H25" i="16" s="1"/>
  <c r="Q25" i="12"/>
  <c r="H140" i="16" s="1"/>
  <c r="O25" i="12"/>
  <c r="H108" i="16" s="1"/>
  <c r="M25" i="12"/>
  <c r="H77" i="16" s="1"/>
  <c r="K25" i="12"/>
  <c r="H51" i="16" s="1"/>
  <c r="I25" i="12"/>
  <c r="H24" i="16" s="1"/>
  <c r="Q24" i="12"/>
  <c r="H139" i="16" s="1"/>
  <c r="O24" i="12"/>
  <c r="H107" i="16" s="1"/>
  <c r="M24" i="12"/>
  <c r="K24"/>
  <c r="I24"/>
  <c r="H23" i="16" s="1"/>
  <c r="I16" i="12"/>
  <c r="H6" i="3" s="1"/>
  <c r="E204" i="11"/>
  <c r="O52"/>
  <c r="J135" i="16" s="1"/>
  <c r="O51" i="11"/>
  <c r="J134" i="16" s="1"/>
  <c r="M51" i="11"/>
  <c r="J103" i="16" s="1"/>
  <c r="O50" i="11"/>
  <c r="J133" i="16" s="1"/>
  <c r="M50" i="11"/>
  <c r="J102" i="16" s="1"/>
  <c r="O49" i="11"/>
  <c r="J132" i="16" s="1"/>
  <c r="M49" i="11"/>
  <c r="J101" i="16" s="1"/>
  <c r="O48" i="11"/>
  <c r="J131" i="16" s="1"/>
  <c r="M48" i="11"/>
  <c r="J100" i="16" s="1"/>
  <c r="O47" i="11"/>
  <c r="J130" i="16" s="1"/>
  <c r="M47" i="11"/>
  <c r="J99" i="16" s="1"/>
  <c r="I47" i="11"/>
  <c r="J46" i="16" s="1"/>
  <c r="O46" i="11"/>
  <c r="J129" i="16" s="1"/>
  <c r="M46" i="11"/>
  <c r="J98" i="16" s="1"/>
  <c r="K46" i="11"/>
  <c r="J72" i="16" s="1"/>
  <c r="I46" i="11"/>
  <c r="J45" i="16" s="1"/>
  <c r="O45" i="11"/>
  <c r="J128" i="16" s="1"/>
  <c r="M45" i="11"/>
  <c r="J97" i="16" s="1"/>
  <c r="K45" i="11"/>
  <c r="J71" i="16" s="1"/>
  <c r="I45" i="11"/>
  <c r="J44" i="16" s="1"/>
  <c r="Q44" i="11"/>
  <c r="J159" i="16" s="1"/>
  <c r="O44" i="11"/>
  <c r="J127" i="16" s="1"/>
  <c r="M44" i="11"/>
  <c r="J96" i="16" s="1"/>
  <c r="K44" i="11"/>
  <c r="J70" i="16" s="1"/>
  <c r="I44" i="11"/>
  <c r="J43" i="16" s="1"/>
  <c r="Q43" i="11"/>
  <c r="J158" i="16" s="1"/>
  <c r="O43" i="11"/>
  <c r="J126" i="16" s="1"/>
  <c r="M43" i="11"/>
  <c r="J95" i="16" s="1"/>
  <c r="K43" i="11"/>
  <c r="J69" i="16" s="1"/>
  <c r="I43" i="11"/>
  <c r="J42" i="16" s="1"/>
  <c r="Q42" i="11"/>
  <c r="J157" i="16" s="1"/>
  <c r="O42" i="11"/>
  <c r="J125" i="16" s="1"/>
  <c r="M42" i="11"/>
  <c r="J94" i="16" s="1"/>
  <c r="K42" i="11"/>
  <c r="J68" i="16" s="1"/>
  <c r="I42" i="11"/>
  <c r="J41" i="16" s="1"/>
  <c r="Q41" i="11"/>
  <c r="J156" i="16" s="1"/>
  <c r="O41" i="11"/>
  <c r="J124" i="16" s="1"/>
  <c r="M41" i="11"/>
  <c r="J93" i="16" s="1"/>
  <c r="K41" i="11"/>
  <c r="J67" i="16" s="1"/>
  <c r="I41" i="11"/>
  <c r="J40" i="16" s="1"/>
  <c r="Q40" i="11"/>
  <c r="J155" i="16" s="1"/>
  <c r="O40" i="11"/>
  <c r="J123" i="16" s="1"/>
  <c r="M40" i="11"/>
  <c r="J92" i="16" s="1"/>
  <c r="I40" i="11"/>
  <c r="J39" i="16" s="1"/>
  <c r="Q39" i="11"/>
  <c r="J154" i="16" s="1"/>
  <c r="O39" i="11"/>
  <c r="J122" i="16" s="1"/>
  <c r="M39" i="11"/>
  <c r="J91" i="16" s="1"/>
  <c r="I39" i="11"/>
  <c r="J38" i="16" s="1"/>
  <c r="Q38" i="11"/>
  <c r="J153" i="16" s="1"/>
  <c r="M38" i="11"/>
  <c r="J90" i="16" s="1"/>
  <c r="I38" i="11"/>
  <c r="J37" i="16" s="1"/>
  <c r="Q37" i="11"/>
  <c r="J152" i="16" s="1"/>
  <c r="M37" i="11"/>
  <c r="J89" i="16" s="1"/>
  <c r="K37" i="11"/>
  <c r="J63" i="16" s="1"/>
  <c r="I37" i="11"/>
  <c r="J36" i="16" s="1"/>
  <c r="Q36" i="11"/>
  <c r="J151" i="16" s="1"/>
  <c r="M36" i="11"/>
  <c r="J88" i="16" s="1"/>
  <c r="K36" i="11"/>
  <c r="J62" i="16" s="1"/>
  <c r="I36" i="11"/>
  <c r="J35" i="16" s="1"/>
  <c r="Q35" i="11"/>
  <c r="J150" i="16" s="1"/>
  <c r="O35" i="11"/>
  <c r="J118" i="16" s="1"/>
  <c r="M35" i="11"/>
  <c r="J87" i="16" s="1"/>
  <c r="K35" i="11"/>
  <c r="J61" i="16" s="1"/>
  <c r="Q34" i="11"/>
  <c r="J149" i="16" s="1"/>
  <c r="O34" i="11"/>
  <c r="J117" i="16" s="1"/>
  <c r="M34" i="11"/>
  <c r="J86" i="16" s="1"/>
  <c r="K34" i="11"/>
  <c r="J60" i="16" s="1"/>
  <c r="Q33" i="11"/>
  <c r="J148" i="16" s="1"/>
  <c r="O33" i="11"/>
  <c r="J116" i="16" s="1"/>
  <c r="M33" i="11"/>
  <c r="J85" i="16" s="1"/>
  <c r="K33" i="11"/>
  <c r="J59" i="16" s="1"/>
  <c r="Q32" i="11"/>
  <c r="J147" i="16" s="1"/>
  <c r="O32" i="11"/>
  <c r="J115" i="16" s="1"/>
  <c r="M32" i="11"/>
  <c r="J84" i="16" s="1"/>
  <c r="I32" i="11"/>
  <c r="J31" i="16" s="1"/>
  <c r="Q31" i="11"/>
  <c r="J146" i="16" s="1"/>
  <c r="O31" i="11"/>
  <c r="J114" i="16" s="1"/>
  <c r="M31" i="11"/>
  <c r="J83" i="16" s="1"/>
  <c r="I31" i="11"/>
  <c r="J30" i="16" s="1"/>
  <c r="Q30" i="11"/>
  <c r="J145" i="16" s="1"/>
  <c r="O30" i="11"/>
  <c r="J113" i="16" s="1"/>
  <c r="M30" i="11"/>
  <c r="J82" i="16" s="1"/>
  <c r="I30" i="11"/>
  <c r="J29" i="16" s="1"/>
  <c r="Q29" i="11"/>
  <c r="J144" i="16" s="1"/>
  <c r="O29" i="11"/>
  <c r="J112" i="16" s="1"/>
  <c r="M29" i="11"/>
  <c r="J81" i="16" s="1"/>
  <c r="K29" i="11"/>
  <c r="J55" i="16" s="1"/>
  <c r="I29" i="11"/>
  <c r="J28" i="16" s="1"/>
  <c r="Q28" i="11"/>
  <c r="J143" i="16" s="1"/>
  <c r="O28" i="11"/>
  <c r="J111" i="16" s="1"/>
  <c r="M28" i="11"/>
  <c r="J80" i="16" s="1"/>
  <c r="K28" i="11"/>
  <c r="J54" i="16" s="1"/>
  <c r="I28" i="11"/>
  <c r="J27" i="16" s="1"/>
  <c r="Q27" i="11"/>
  <c r="J142" i="16" s="1"/>
  <c r="O27" i="11"/>
  <c r="J110" i="16" s="1"/>
  <c r="M27" i="11"/>
  <c r="J79" i="16" s="1"/>
  <c r="K27" i="11"/>
  <c r="J53" i="16" s="1"/>
  <c r="I27" i="11"/>
  <c r="J26" i="16" s="1"/>
  <c r="Q26" i="11"/>
  <c r="J141" i="16" s="1"/>
  <c r="O26" i="11"/>
  <c r="J109" i="16" s="1"/>
  <c r="M26" i="11"/>
  <c r="J78" i="16" s="1"/>
  <c r="K26" i="11"/>
  <c r="J52" i="16" s="1"/>
  <c r="I26" i="11"/>
  <c r="J25" i="16" s="1"/>
  <c r="Q25" i="11"/>
  <c r="J140" i="16" s="1"/>
  <c r="O25" i="11"/>
  <c r="J108" i="16" s="1"/>
  <c r="M25" i="11"/>
  <c r="J77" i="16" s="1"/>
  <c r="K25" i="11"/>
  <c r="J51" i="16" s="1"/>
  <c r="I25" i="11"/>
  <c r="J24" i="16" s="1"/>
  <c r="Q24" i="11"/>
  <c r="O24"/>
  <c r="J107" i="16" s="1"/>
  <c r="M24" i="11"/>
  <c r="J76" i="16" s="1"/>
  <c r="K24" i="11"/>
  <c r="I24"/>
  <c r="I16"/>
  <c r="J6" i="3" s="1"/>
  <c r="E204" i="10"/>
  <c r="O52"/>
  <c r="L135" i="16" s="1"/>
  <c r="O51" i="10"/>
  <c r="L134" i="16" s="1"/>
  <c r="M51" i="10"/>
  <c r="L103" i="16" s="1"/>
  <c r="O50" i="10"/>
  <c r="L133" i="16" s="1"/>
  <c r="M50" i="10"/>
  <c r="L102" i="16" s="1"/>
  <c r="O49" i="10"/>
  <c r="L132" i="16" s="1"/>
  <c r="M49" i="10"/>
  <c r="L101" i="16" s="1"/>
  <c r="O48" i="10"/>
  <c r="L131" i="16" s="1"/>
  <c r="M48" i="10"/>
  <c r="L100" i="16" s="1"/>
  <c r="O47" i="10"/>
  <c r="L130" i="16" s="1"/>
  <c r="M47" i="10"/>
  <c r="L99" i="16" s="1"/>
  <c r="I47" i="10"/>
  <c r="L46" i="16" s="1"/>
  <c r="O46" i="10"/>
  <c r="L129" i="16" s="1"/>
  <c r="M46" i="10"/>
  <c r="L98" i="16" s="1"/>
  <c r="K46" i="10"/>
  <c r="L72" i="16" s="1"/>
  <c r="I46" i="10"/>
  <c r="L45" i="16" s="1"/>
  <c r="O45" i="10"/>
  <c r="L128" i="16" s="1"/>
  <c r="M45" i="10"/>
  <c r="L97" i="16" s="1"/>
  <c r="K45" i="10"/>
  <c r="L71" i="16" s="1"/>
  <c r="I45" i="10"/>
  <c r="L44" i="16" s="1"/>
  <c r="Q44" i="10"/>
  <c r="L159" i="16" s="1"/>
  <c r="O44" i="10"/>
  <c r="L127" i="16" s="1"/>
  <c r="M44" i="10"/>
  <c r="L96" i="16" s="1"/>
  <c r="K44" i="10"/>
  <c r="L70" i="16" s="1"/>
  <c r="I44" i="10"/>
  <c r="L43" i="16" s="1"/>
  <c r="Q43" i="10"/>
  <c r="L158" i="16" s="1"/>
  <c r="O43" i="10"/>
  <c r="L126" i="16" s="1"/>
  <c r="M43" i="10"/>
  <c r="L95" i="16" s="1"/>
  <c r="K43" i="10"/>
  <c r="L69" i="16" s="1"/>
  <c r="I43" i="10"/>
  <c r="L42" i="16" s="1"/>
  <c r="Q42" i="10"/>
  <c r="L157" i="16" s="1"/>
  <c r="O42" i="10"/>
  <c r="L125" i="16" s="1"/>
  <c r="M42" i="10"/>
  <c r="L94" i="16" s="1"/>
  <c r="K42" i="10"/>
  <c r="L68" i="16" s="1"/>
  <c r="I42" i="10"/>
  <c r="L41" i="16" s="1"/>
  <c r="Q41" i="10"/>
  <c r="L156" i="16" s="1"/>
  <c r="O41" i="10"/>
  <c r="L124" i="16" s="1"/>
  <c r="M41" i="10"/>
  <c r="L93" i="16" s="1"/>
  <c r="K41" i="10"/>
  <c r="L67" i="16" s="1"/>
  <c r="I41" i="10"/>
  <c r="L40" i="16" s="1"/>
  <c r="Q40" i="10"/>
  <c r="L155" i="16" s="1"/>
  <c r="O40" i="10"/>
  <c r="L123" i="16" s="1"/>
  <c r="M40" i="10"/>
  <c r="L92" i="16" s="1"/>
  <c r="I40" i="10"/>
  <c r="L39" i="16" s="1"/>
  <c r="Q39" i="10"/>
  <c r="L154" i="16" s="1"/>
  <c r="O39" i="10"/>
  <c r="M39"/>
  <c r="L91" i="16" s="1"/>
  <c r="I39" i="10"/>
  <c r="L38" i="16" s="1"/>
  <c r="Q38" i="10"/>
  <c r="L153" i="16" s="1"/>
  <c r="M38" i="10"/>
  <c r="L90" i="16" s="1"/>
  <c r="I38" i="10"/>
  <c r="L37" i="16" s="1"/>
  <c r="Q37" i="10"/>
  <c r="L152" i="16" s="1"/>
  <c r="M37" i="10"/>
  <c r="L89" i="16" s="1"/>
  <c r="K37" i="10"/>
  <c r="L63" i="16" s="1"/>
  <c r="I37" i="10"/>
  <c r="L36" i="16" s="1"/>
  <c r="Q36" i="10"/>
  <c r="L151" i="16" s="1"/>
  <c r="M36" i="10"/>
  <c r="L88" i="16" s="1"/>
  <c r="K36" i="10"/>
  <c r="L62" i="16" s="1"/>
  <c r="I36" i="10"/>
  <c r="L35" i="16" s="1"/>
  <c r="Q35" i="10"/>
  <c r="L150" i="16" s="1"/>
  <c r="O35" i="10"/>
  <c r="L118" i="16" s="1"/>
  <c r="M35" i="10"/>
  <c r="L87" i="16" s="1"/>
  <c r="K35" i="10"/>
  <c r="L61" i="16" s="1"/>
  <c r="Q34" i="10"/>
  <c r="L149" i="16" s="1"/>
  <c r="O34" i="10"/>
  <c r="L117" i="16" s="1"/>
  <c r="M34" i="10"/>
  <c r="L86" i="16" s="1"/>
  <c r="K34" i="10"/>
  <c r="L60" i="16" s="1"/>
  <c r="Q33" i="10"/>
  <c r="L148" i="16" s="1"/>
  <c r="O33" i="10"/>
  <c r="L116" i="16" s="1"/>
  <c r="M33" i="10"/>
  <c r="L85" i="16" s="1"/>
  <c r="K33" i="10"/>
  <c r="L59" i="16" s="1"/>
  <c r="Q32" i="10"/>
  <c r="L147" i="16" s="1"/>
  <c r="O32" i="10"/>
  <c r="L115" i="16" s="1"/>
  <c r="M32" i="10"/>
  <c r="L84" i="16" s="1"/>
  <c r="I32" i="10"/>
  <c r="L31" i="16" s="1"/>
  <c r="Q31" i="10"/>
  <c r="L146" i="16" s="1"/>
  <c r="O31" i="10"/>
  <c r="L114" i="16" s="1"/>
  <c r="M31" i="10"/>
  <c r="L83" i="16" s="1"/>
  <c r="I31" i="10"/>
  <c r="L30" i="16" s="1"/>
  <c r="Q30" i="10"/>
  <c r="L145" i="16" s="1"/>
  <c r="O30" i="10"/>
  <c r="L113" i="16" s="1"/>
  <c r="M30" i="10"/>
  <c r="L82" i="16" s="1"/>
  <c r="I30" i="10"/>
  <c r="L29" i="16" s="1"/>
  <c r="Q29" i="10"/>
  <c r="L144" i="16" s="1"/>
  <c r="O29" i="10"/>
  <c r="L112" i="16" s="1"/>
  <c r="M29" i="10"/>
  <c r="L81" i="16" s="1"/>
  <c r="K29" i="10"/>
  <c r="L55" i="16" s="1"/>
  <c r="I29" i="10"/>
  <c r="L28" i="16" s="1"/>
  <c r="Q28" i="10"/>
  <c r="L143" i="16" s="1"/>
  <c r="O28" i="10"/>
  <c r="L111" i="16" s="1"/>
  <c r="M28" i="10"/>
  <c r="L80" i="16" s="1"/>
  <c r="K28" i="10"/>
  <c r="L54" i="16" s="1"/>
  <c r="I28" i="10"/>
  <c r="L27" i="16" s="1"/>
  <c r="Q27" i="10"/>
  <c r="L142" i="16" s="1"/>
  <c r="O27" i="10"/>
  <c r="L110" i="16" s="1"/>
  <c r="M27" i="10"/>
  <c r="L79" i="16" s="1"/>
  <c r="K27" i="10"/>
  <c r="L53" i="16" s="1"/>
  <c r="I27" i="10"/>
  <c r="L26" i="16" s="1"/>
  <c r="Q26" i="10"/>
  <c r="L141" i="16" s="1"/>
  <c r="O26" i="10"/>
  <c r="L109" i="16" s="1"/>
  <c r="M26" i="10"/>
  <c r="L78" i="16" s="1"/>
  <c r="K26" i="10"/>
  <c r="L52" i="16" s="1"/>
  <c r="I26" i="10"/>
  <c r="L25" i="16" s="1"/>
  <c r="Q25" i="10"/>
  <c r="L140" i="16" s="1"/>
  <c r="O25" i="10"/>
  <c r="L108" i="16" s="1"/>
  <c r="M25" i="10"/>
  <c r="L77" i="16" s="1"/>
  <c r="K25" i="10"/>
  <c r="L51" i="16" s="1"/>
  <c r="I25" i="10"/>
  <c r="L24" i="16" s="1"/>
  <c r="Q24" i="10"/>
  <c r="O24"/>
  <c r="L107" i="16" s="1"/>
  <c r="M24" i="10"/>
  <c r="L76" i="16" s="1"/>
  <c r="K24" i="10"/>
  <c r="L50" i="16" s="1"/>
  <c r="I24" i="10"/>
  <c r="I16"/>
  <c r="L6" i="3" s="1"/>
  <c r="E204" i="9"/>
  <c r="Q52"/>
  <c r="O52"/>
  <c r="N135" i="16" s="1"/>
  <c r="O51" i="9"/>
  <c r="N134" i="16" s="1"/>
  <c r="M51" i="9"/>
  <c r="N103" i="16" s="1"/>
  <c r="O50" i="9"/>
  <c r="N133" i="16" s="1"/>
  <c r="M50" i="9"/>
  <c r="N102" i="16" s="1"/>
  <c r="O49" i="9"/>
  <c r="N132" i="16" s="1"/>
  <c r="M49" i="9"/>
  <c r="N101" i="16" s="1"/>
  <c r="O48" i="9"/>
  <c r="N131" i="16" s="1"/>
  <c r="M48" i="9"/>
  <c r="N100" i="16" s="1"/>
  <c r="O47" i="9"/>
  <c r="N130" i="16" s="1"/>
  <c r="M47" i="9"/>
  <c r="N99" i="16" s="1"/>
  <c r="I47" i="9"/>
  <c r="N46" i="16" s="1"/>
  <c r="O46" i="9"/>
  <c r="N129" i="16" s="1"/>
  <c r="M46" i="9"/>
  <c r="N98" i="16" s="1"/>
  <c r="K46" i="9"/>
  <c r="N72" i="16" s="1"/>
  <c r="I46" i="9"/>
  <c r="N45" i="16" s="1"/>
  <c r="O45" i="9"/>
  <c r="N128" i="16" s="1"/>
  <c r="M45" i="9"/>
  <c r="N97" i="16" s="1"/>
  <c r="K45" i="9"/>
  <c r="N71" i="16" s="1"/>
  <c r="I45" i="9"/>
  <c r="N44" i="16" s="1"/>
  <c r="Q44" i="9"/>
  <c r="N159" i="16" s="1"/>
  <c r="O44" i="9"/>
  <c r="N127" i="16" s="1"/>
  <c r="M44" i="9"/>
  <c r="N96" i="16" s="1"/>
  <c r="K44" i="9"/>
  <c r="N70" i="16" s="1"/>
  <c r="I44" i="9"/>
  <c r="N43" i="16" s="1"/>
  <c r="Q43" i="9"/>
  <c r="N158" i="16" s="1"/>
  <c r="O43" i="9"/>
  <c r="N126" i="16" s="1"/>
  <c r="M43" i="9"/>
  <c r="N95" i="16" s="1"/>
  <c r="K43" i="9"/>
  <c r="N69" i="16" s="1"/>
  <c r="I43" i="9"/>
  <c r="N42" i="16" s="1"/>
  <c r="Q42" i="9"/>
  <c r="N157" i="16" s="1"/>
  <c r="O42" i="9"/>
  <c r="N125" i="16" s="1"/>
  <c r="M42" i="9"/>
  <c r="N94" i="16" s="1"/>
  <c r="K42" i="9"/>
  <c r="N68" i="16" s="1"/>
  <c r="I42" i="9"/>
  <c r="N41" i="16" s="1"/>
  <c r="Q41" i="9"/>
  <c r="N156" i="16" s="1"/>
  <c r="O41" i="9"/>
  <c r="N124" i="16" s="1"/>
  <c r="M41" i="9"/>
  <c r="N93" i="16" s="1"/>
  <c r="K41" i="9"/>
  <c r="N67" i="16" s="1"/>
  <c r="I41" i="9"/>
  <c r="N40" i="16" s="1"/>
  <c r="Q40" i="9"/>
  <c r="N155" i="16" s="1"/>
  <c r="O40" i="9"/>
  <c r="N123" i="16" s="1"/>
  <c r="M40" i="9"/>
  <c r="N92" i="16" s="1"/>
  <c r="I40" i="9"/>
  <c r="N39" i="16" s="1"/>
  <c r="Q39" i="9"/>
  <c r="N154" i="16" s="1"/>
  <c r="O39" i="9"/>
  <c r="N122" i="16" s="1"/>
  <c r="M39" i="9"/>
  <c r="N91" i="16" s="1"/>
  <c r="I39" i="9"/>
  <c r="N38" i="16" s="1"/>
  <c r="Q38" i="9"/>
  <c r="N153" i="16" s="1"/>
  <c r="M38" i="9"/>
  <c r="N90" i="16" s="1"/>
  <c r="I38" i="9"/>
  <c r="N37" i="16" s="1"/>
  <c r="Q37" i="9"/>
  <c r="N152" i="16" s="1"/>
  <c r="M37" i="9"/>
  <c r="N89" i="16" s="1"/>
  <c r="K37" i="9"/>
  <c r="N63" i="16" s="1"/>
  <c r="I37" i="9"/>
  <c r="N36" i="16" s="1"/>
  <c r="Q36" i="9"/>
  <c r="N151" i="16" s="1"/>
  <c r="M36" i="9"/>
  <c r="N88" i="16" s="1"/>
  <c r="K36" i="9"/>
  <c r="N62" i="16" s="1"/>
  <c r="I36" i="9"/>
  <c r="N35" i="16" s="1"/>
  <c r="Q35" i="9"/>
  <c r="N150" i="16" s="1"/>
  <c r="O35" i="9"/>
  <c r="N118" i="16" s="1"/>
  <c r="M35" i="9"/>
  <c r="N87" i="16" s="1"/>
  <c r="K35" i="9"/>
  <c r="N61" i="16" s="1"/>
  <c r="Q34" i="9"/>
  <c r="N149" i="16" s="1"/>
  <c r="O34" i="9"/>
  <c r="N117" i="16" s="1"/>
  <c r="M34" i="9"/>
  <c r="N86" i="16" s="1"/>
  <c r="K34" i="9"/>
  <c r="N60" i="16" s="1"/>
  <c r="Q33" i="9"/>
  <c r="N148" i="16" s="1"/>
  <c r="O33" i="9"/>
  <c r="N116" i="16" s="1"/>
  <c r="M33" i="9"/>
  <c r="N85" i="16" s="1"/>
  <c r="K33" i="9"/>
  <c r="Q32"/>
  <c r="N147" i="16" s="1"/>
  <c r="O32" i="9"/>
  <c r="N115" i="16" s="1"/>
  <c r="M32" i="9"/>
  <c r="N84" i="16" s="1"/>
  <c r="I32" i="9"/>
  <c r="N31" i="16" s="1"/>
  <c r="Q31" i="9"/>
  <c r="N146" i="16" s="1"/>
  <c r="O31" i="9"/>
  <c r="N114" i="16" s="1"/>
  <c r="M31" i="9"/>
  <c r="N83" i="16" s="1"/>
  <c r="I31" i="9"/>
  <c r="N30" i="16" s="1"/>
  <c r="Q30" i="9"/>
  <c r="N145" i="16" s="1"/>
  <c r="O30" i="9"/>
  <c r="N113" i="16" s="1"/>
  <c r="M30" i="9"/>
  <c r="N82" i="16" s="1"/>
  <c r="I30" i="9"/>
  <c r="N29" i="16" s="1"/>
  <c r="Q29" i="9"/>
  <c r="N144" i="16" s="1"/>
  <c r="O29" i="9"/>
  <c r="N112" i="16" s="1"/>
  <c r="M29" i="9"/>
  <c r="N81" i="16" s="1"/>
  <c r="K29" i="9"/>
  <c r="N55" i="16" s="1"/>
  <c r="I29" i="9"/>
  <c r="N28" i="16" s="1"/>
  <c r="Q28" i="9"/>
  <c r="N143" i="16" s="1"/>
  <c r="O28" i="9"/>
  <c r="N111" i="16" s="1"/>
  <c r="M28" i="9"/>
  <c r="N80" i="16" s="1"/>
  <c r="K28" i="9"/>
  <c r="N54" i="16" s="1"/>
  <c r="I28" i="9"/>
  <c r="N27" i="16" s="1"/>
  <c r="Q27" i="9"/>
  <c r="N142" i="16" s="1"/>
  <c r="O27" i="9"/>
  <c r="N110" i="16" s="1"/>
  <c r="M27" i="9"/>
  <c r="N79" i="16" s="1"/>
  <c r="K27" i="9"/>
  <c r="N53" i="16" s="1"/>
  <c r="I27" i="9"/>
  <c r="N26" i="16" s="1"/>
  <c r="Q26" i="9"/>
  <c r="N141" i="16" s="1"/>
  <c r="O26" i="9"/>
  <c r="N109" i="16" s="1"/>
  <c r="M26" i="9"/>
  <c r="N78" i="16" s="1"/>
  <c r="K26" i="9"/>
  <c r="N52" i="16" s="1"/>
  <c r="I26" i="9"/>
  <c r="N25" i="16" s="1"/>
  <c r="Q25" i="9"/>
  <c r="N140" i="16" s="1"/>
  <c r="O25" i="9"/>
  <c r="N108" i="16" s="1"/>
  <c r="M25" i="9"/>
  <c r="N77" i="16" s="1"/>
  <c r="K25" i="9"/>
  <c r="N51" i="16" s="1"/>
  <c r="I25" i="9"/>
  <c r="N24" i="16" s="1"/>
  <c r="Q24" i="9"/>
  <c r="N139" i="16" s="1"/>
  <c r="O24" i="9"/>
  <c r="M24"/>
  <c r="K24"/>
  <c r="N50" i="16" s="1"/>
  <c r="I24" i="9"/>
  <c r="N23" i="16" s="1"/>
  <c r="I16" i="9"/>
  <c r="N6" i="3" s="1"/>
  <c r="V15" i="9"/>
  <c r="N18" i="3" s="1"/>
  <c r="E204" i="8"/>
  <c r="O52"/>
  <c r="P135" i="16" s="1"/>
  <c r="O51" i="8"/>
  <c r="P134" i="16" s="1"/>
  <c r="M51" i="8"/>
  <c r="P103" i="16" s="1"/>
  <c r="O50" i="8"/>
  <c r="P133" i="16" s="1"/>
  <c r="M50" i="8"/>
  <c r="P102" i="16" s="1"/>
  <c r="O49" i="8"/>
  <c r="P132" i="16" s="1"/>
  <c r="M49" i="8"/>
  <c r="P101" i="16" s="1"/>
  <c r="O48" i="8"/>
  <c r="P131" i="16" s="1"/>
  <c r="M48" i="8"/>
  <c r="P100" i="16" s="1"/>
  <c r="O47" i="8"/>
  <c r="P130" i="16" s="1"/>
  <c r="M47" i="8"/>
  <c r="P99" i="16" s="1"/>
  <c r="I47" i="8"/>
  <c r="P46" i="16" s="1"/>
  <c r="O46" i="8"/>
  <c r="P129" i="16" s="1"/>
  <c r="M46" i="8"/>
  <c r="P98" i="16" s="1"/>
  <c r="K46" i="8"/>
  <c r="P72" i="16" s="1"/>
  <c r="I46" i="8"/>
  <c r="P45" i="16" s="1"/>
  <c r="O45" i="8"/>
  <c r="P128" i="16" s="1"/>
  <c r="M45" i="8"/>
  <c r="P97" i="16" s="1"/>
  <c r="K45" i="8"/>
  <c r="P71" i="16" s="1"/>
  <c r="I45" i="8"/>
  <c r="P44" i="16" s="1"/>
  <c r="Q44" i="8"/>
  <c r="P159" i="16" s="1"/>
  <c r="O44" i="8"/>
  <c r="P127" i="16" s="1"/>
  <c r="M44" i="8"/>
  <c r="P96" i="16" s="1"/>
  <c r="K44" i="8"/>
  <c r="P70" i="16" s="1"/>
  <c r="I44" i="8"/>
  <c r="P43" i="16" s="1"/>
  <c r="Q43" i="8"/>
  <c r="P158" i="16" s="1"/>
  <c r="O43" i="8"/>
  <c r="P126" i="16" s="1"/>
  <c r="M43" i="8"/>
  <c r="P95" i="16" s="1"/>
  <c r="K43" i="8"/>
  <c r="P69" i="16" s="1"/>
  <c r="I43" i="8"/>
  <c r="P42" i="16" s="1"/>
  <c r="Q42" i="8"/>
  <c r="P157" i="16" s="1"/>
  <c r="O42" i="8"/>
  <c r="P125" i="16" s="1"/>
  <c r="M42" i="8"/>
  <c r="P94" i="16" s="1"/>
  <c r="K42" i="8"/>
  <c r="P68" i="16" s="1"/>
  <c r="I42" i="8"/>
  <c r="P41" i="16" s="1"/>
  <c r="Q41" i="8"/>
  <c r="P156" i="16" s="1"/>
  <c r="O41" i="8"/>
  <c r="P124" i="16" s="1"/>
  <c r="M41" i="8"/>
  <c r="P93" i="16" s="1"/>
  <c r="K41" i="8"/>
  <c r="P67" i="16" s="1"/>
  <c r="I41" i="8"/>
  <c r="P40" i="16" s="1"/>
  <c r="Q40" i="8"/>
  <c r="P155" i="16" s="1"/>
  <c r="O40" i="8"/>
  <c r="P123" i="16" s="1"/>
  <c r="M40" i="8"/>
  <c r="P92" i="16" s="1"/>
  <c r="I40" i="8"/>
  <c r="P39" i="16" s="1"/>
  <c r="Q39" i="8"/>
  <c r="P154" i="16" s="1"/>
  <c r="O39" i="8"/>
  <c r="M39"/>
  <c r="P91" i="16" s="1"/>
  <c r="I39" i="8"/>
  <c r="P38" i="16" s="1"/>
  <c r="Q38" i="8"/>
  <c r="P153" i="16" s="1"/>
  <c r="M38" i="8"/>
  <c r="P90" i="16" s="1"/>
  <c r="I38" i="8"/>
  <c r="P37" i="16" s="1"/>
  <c r="Q37" i="8"/>
  <c r="P152" i="16" s="1"/>
  <c r="M37" i="8"/>
  <c r="P89" i="16" s="1"/>
  <c r="K37" i="8"/>
  <c r="P63" i="16" s="1"/>
  <c r="I37" i="8"/>
  <c r="P36" i="16" s="1"/>
  <c r="Q36" i="8"/>
  <c r="P151" i="16" s="1"/>
  <c r="M36" i="8"/>
  <c r="P88" i="16" s="1"/>
  <c r="K36" i="8"/>
  <c r="P62" i="16" s="1"/>
  <c r="I36" i="8"/>
  <c r="Q35"/>
  <c r="P150" i="16" s="1"/>
  <c r="O35" i="8"/>
  <c r="P118" i="16" s="1"/>
  <c r="M35" i="8"/>
  <c r="P87" i="16" s="1"/>
  <c r="K35" i="8"/>
  <c r="P61" i="16" s="1"/>
  <c r="Q34" i="8"/>
  <c r="P149" i="16" s="1"/>
  <c r="O34" i="8"/>
  <c r="P117" i="16" s="1"/>
  <c r="M34" i="8"/>
  <c r="P86" i="16" s="1"/>
  <c r="K34" i="8"/>
  <c r="P60" i="16" s="1"/>
  <c r="Q33" i="8"/>
  <c r="P148" i="16" s="1"/>
  <c r="O33" i="8"/>
  <c r="P116" i="16" s="1"/>
  <c r="M33" i="8"/>
  <c r="P85" i="16" s="1"/>
  <c r="K33" i="8"/>
  <c r="P59" i="16" s="1"/>
  <c r="Q32" i="8"/>
  <c r="P147" i="16" s="1"/>
  <c r="O32" i="8"/>
  <c r="P115" i="16" s="1"/>
  <c r="M32" i="8"/>
  <c r="P84" i="16" s="1"/>
  <c r="I32" i="8"/>
  <c r="P31" i="16" s="1"/>
  <c r="Q31" i="8"/>
  <c r="P146" i="16" s="1"/>
  <c r="O31" i="8"/>
  <c r="P114" i="16" s="1"/>
  <c r="M31" i="8"/>
  <c r="P83" i="16" s="1"/>
  <c r="I31" i="8"/>
  <c r="P30" i="16" s="1"/>
  <c r="Q30" i="8"/>
  <c r="P145" i="16" s="1"/>
  <c r="O30" i="8"/>
  <c r="P113" i="16" s="1"/>
  <c r="M30" i="8"/>
  <c r="P82" i="16" s="1"/>
  <c r="I30" i="8"/>
  <c r="P29" i="16" s="1"/>
  <c r="Q29" i="8"/>
  <c r="P144" i="16" s="1"/>
  <c r="O29" i="8"/>
  <c r="P112" i="16" s="1"/>
  <c r="M29" i="8"/>
  <c r="P81" i="16" s="1"/>
  <c r="K29" i="8"/>
  <c r="P55" i="16" s="1"/>
  <c r="I29" i="8"/>
  <c r="P28" i="16" s="1"/>
  <c r="Q28" i="8"/>
  <c r="P143" i="16" s="1"/>
  <c r="O28" i="8"/>
  <c r="P111" i="16" s="1"/>
  <c r="M28" i="8"/>
  <c r="P80" i="16" s="1"/>
  <c r="K28" i="8"/>
  <c r="P54" i="16" s="1"/>
  <c r="I28" i="8"/>
  <c r="P27" i="16" s="1"/>
  <c r="Q27" i="8"/>
  <c r="P142" i="16" s="1"/>
  <c r="O27" i="8"/>
  <c r="P110" i="16" s="1"/>
  <c r="M27" i="8"/>
  <c r="P79" i="16" s="1"/>
  <c r="K27" i="8"/>
  <c r="P53" i="16" s="1"/>
  <c r="I27" i="8"/>
  <c r="P26" i="16" s="1"/>
  <c r="Q26" i="8"/>
  <c r="P141" i="16" s="1"/>
  <c r="O26" i="8"/>
  <c r="P109" i="16" s="1"/>
  <c r="M26" i="8"/>
  <c r="P78" i="16" s="1"/>
  <c r="K26" i="8"/>
  <c r="P52" i="16" s="1"/>
  <c r="I26" i="8"/>
  <c r="P25" i="16" s="1"/>
  <c r="Q25" i="8"/>
  <c r="P140" i="16" s="1"/>
  <c r="O25" i="8"/>
  <c r="P108" i="16" s="1"/>
  <c r="M25" i="8"/>
  <c r="P77" i="16" s="1"/>
  <c r="K25" i="8"/>
  <c r="P51" i="16" s="1"/>
  <c r="I25" i="8"/>
  <c r="P24" i="16" s="1"/>
  <c r="Q24" i="8"/>
  <c r="P139" i="16" s="1"/>
  <c r="O24" i="8"/>
  <c r="P107" i="16" s="1"/>
  <c r="M24" i="8"/>
  <c r="K24"/>
  <c r="I24"/>
  <c r="P23" i="16" s="1"/>
  <c r="I16" i="8"/>
  <c r="P6" i="3" s="1"/>
  <c r="E204" i="7"/>
  <c r="Q52"/>
  <c r="O52"/>
  <c r="R135" i="16" s="1"/>
  <c r="O51" i="7"/>
  <c r="R134" i="16" s="1"/>
  <c r="M51" i="7"/>
  <c r="R103" i="16" s="1"/>
  <c r="O50" i="7"/>
  <c r="R133" i="16" s="1"/>
  <c r="M50" i="7"/>
  <c r="R102" i="16" s="1"/>
  <c r="O49" i="7"/>
  <c r="R132" i="16" s="1"/>
  <c r="M49" i="7"/>
  <c r="R101" i="16" s="1"/>
  <c r="O48" i="7"/>
  <c r="R131" i="16" s="1"/>
  <c r="M48" i="7"/>
  <c r="R100" i="16" s="1"/>
  <c r="O47" i="7"/>
  <c r="R130" i="16" s="1"/>
  <c r="M47" i="7"/>
  <c r="R99" i="16" s="1"/>
  <c r="I47" i="7"/>
  <c r="R46" i="16" s="1"/>
  <c r="O46" i="7"/>
  <c r="R129" i="16" s="1"/>
  <c r="M46" i="7"/>
  <c r="R98" i="16" s="1"/>
  <c r="K46" i="7"/>
  <c r="R72" i="16" s="1"/>
  <c r="I46" i="7"/>
  <c r="R45" i="16" s="1"/>
  <c r="O45" i="7"/>
  <c r="R128" i="16" s="1"/>
  <c r="M45" i="7"/>
  <c r="R97" i="16" s="1"/>
  <c r="K45" i="7"/>
  <c r="R71" i="16" s="1"/>
  <c r="I45" i="7"/>
  <c r="R44" i="16" s="1"/>
  <c r="Q44" i="7"/>
  <c r="R159" i="16" s="1"/>
  <c r="O44" i="7"/>
  <c r="R127" i="16" s="1"/>
  <c r="M44" i="7"/>
  <c r="R96" i="16" s="1"/>
  <c r="K44" i="7"/>
  <c r="R70" i="16" s="1"/>
  <c r="I44" i="7"/>
  <c r="R43" i="16" s="1"/>
  <c r="Q43" i="7"/>
  <c r="R158" i="16" s="1"/>
  <c r="O43" i="7"/>
  <c r="R126" i="16" s="1"/>
  <c r="M43" i="7"/>
  <c r="R95" i="16" s="1"/>
  <c r="K43" i="7"/>
  <c r="R69" i="16" s="1"/>
  <c r="I43" i="7"/>
  <c r="R42" i="16" s="1"/>
  <c r="Q42" i="7"/>
  <c r="R157" i="16" s="1"/>
  <c r="O42" i="7"/>
  <c r="R125" i="16" s="1"/>
  <c r="M42" i="7"/>
  <c r="R94" i="16" s="1"/>
  <c r="K42" i="7"/>
  <c r="I42"/>
  <c r="R41" i="16" s="1"/>
  <c r="Q41" i="7"/>
  <c r="R156" i="16" s="1"/>
  <c r="O41" i="7"/>
  <c r="R124" i="16" s="1"/>
  <c r="M41" i="7"/>
  <c r="R93" i="16" s="1"/>
  <c r="K41" i="7"/>
  <c r="R67" i="16" s="1"/>
  <c r="I41" i="7"/>
  <c r="R40" i="16" s="1"/>
  <c r="Q40" i="7"/>
  <c r="R155" i="16" s="1"/>
  <c r="O40" i="7"/>
  <c r="R123" i="16" s="1"/>
  <c r="M40" i="7"/>
  <c r="R92" i="16" s="1"/>
  <c r="I40" i="7"/>
  <c r="R39" i="16" s="1"/>
  <c r="Q39" i="7"/>
  <c r="R154" i="16" s="1"/>
  <c r="O39" i="7"/>
  <c r="R122" i="16" s="1"/>
  <c r="M39" i="7"/>
  <c r="R91" i="16" s="1"/>
  <c r="I39" i="7"/>
  <c r="R38" i="16" s="1"/>
  <c r="Q38" i="7"/>
  <c r="R153" i="16" s="1"/>
  <c r="M38" i="7"/>
  <c r="R90" i="16" s="1"/>
  <c r="I38" i="7"/>
  <c r="R37" i="16" s="1"/>
  <c r="Q37" i="7"/>
  <c r="R152" i="16" s="1"/>
  <c r="M37" i="7"/>
  <c r="R89" i="16" s="1"/>
  <c r="K37" i="7"/>
  <c r="R63" i="16" s="1"/>
  <c r="I37" i="7"/>
  <c r="R36" i="16" s="1"/>
  <c r="Q36" i="7"/>
  <c r="R151" i="16" s="1"/>
  <c r="M36" i="7"/>
  <c r="R88" i="16" s="1"/>
  <c r="K36" i="7"/>
  <c r="R62" i="16" s="1"/>
  <c r="I36" i="7"/>
  <c r="R35" i="16" s="1"/>
  <c r="Q35" i="7"/>
  <c r="R150" i="16" s="1"/>
  <c r="O35" i="7"/>
  <c r="R118" i="16" s="1"/>
  <c r="M35" i="7"/>
  <c r="R87" i="16" s="1"/>
  <c r="K35" i="7"/>
  <c r="R61" i="16" s="1"/>
  <c r="Q34" i="7"/>
  <c r="R149" i="16" s="1"/>
  <c r="O34" i="7"/>
  <c r="R117" i="16" s="1"/>
  <c r="M34" i="7"/>
  <c r="R86" i="16" s="1"/>
  <c r="K34" i="7"/>
  <c r="R60" i="16" s="1"/>
  <c r="Q33" i="7"/>
  <c r="R148" i="16" s="1"/>
  <c r="O33" i="7"/>
  <c r="R116" i="16" s="1"/>
  <c r="M33" i="7"/>
  <c r="R85" i="16" s="1"/>
  <c r="K33" i="7"/>
  <c r="R59" i="16" s="1"/>
  <c r="Q32" i="7"/>
  <c r="R147" i="16" s="1"/>
  <c r="O32" i="7"/>
  <c r="R115" i="16" s="1"/>
  <c r="M32" i="7"/>
  <c r="R84" i="16" s="1"/>
  <c r="I32" i="7"/>
  <c r="R31" i="16" s="1"/>
  <c r="Q31" i="7"/>
  <c r="R146" i="16" s="1"/>
  <c r="O31" i="7"/>
  <c r="R114" i="16" s="1"/>
  <c r="M31" i="7"/>
  <c r="R83" i="16" s="1"/>
  <c r="I31" i="7"/>
  <c r="R30" i="16" s="1"/>
  <c r="Q30" i="7"/>
  <c r="R145" i="16" s="1"/>
  <c r="O30" i="7"/>
  <c r="R113" i="16" s="1"/>
  <c r="M30" i="7"/>
  <c r="R82" i="16" s="1"/>
  <c r="I30" i="7"/>
  <c r="R29" i="16" s="1"/>
  <c r="Q29" i="7"/>
  <c r="R144" i="16" s="1"/>
  <c r="O29" i="7"/>
  <c r="R112" i="16" s="1"/>
  <c r="M29" i="7"/>
  <c r="R81" i="16" s="1"/>
  <c r="K29" i="7"/>
  <c r="R55" i="16" s="1"/>
  <c r="I29" i="7"/>
  <c r="R28" i="16" s="1"/>
  <c r="Q28" i="7"/>
  <c r="R143" i="16" s="1"/>
  <c r="O28" i="7"/>
  <c r="R111" i="16" s="1"/>
  <c r="M28" i="7"/>
  <c r="R80" i="16" s="1"/>
  <c r="K28" i="7"/>
  <c r="R54" i="16" s="1"/>
  <c r="I28" i="7"/>
  <c r="R27" i="16" s="1"/>
  <c r="Q27" i="7"/>
  <c r="R142" i="16" s="1"/>
  <c r="O27" i="7"/>
  <c r="R110" i="16" s="1"/>
  <c r="M27" i="7"/>
  <c r="R79" i="16" s="1"/>
  <c r="K27" i="7"/>
  <c r="R53" i="16" s="1"/>
  <c r="I27" i="7"/>
  <c r="R26" i="16" s="1"/>
  <c r="Q26" i="7"/>
  <c r="R141" i="16" s="1"/>
  <c r="O26" i="7"/>
  <c r="R109" i="16" s="1"/>
  <c r="M26" i="7"/>
  <c r="R78" i="16" s="1"/>
  <c r="K26" i="7"/>
  <c r="R52" i="16" s="1"/>
  <c r="I26" i="7"/>
  <c r="R25" i="16" s="1"/>
  <c r="Q25" i="7"/>
  <c r="R140" i="16" s="1"/>
  <c r="O25" i="7"/>
  <c r="R108" i="16" s="1"/>
  <c r="M25" i="7"/>
  <c r="R77" i="16" s="1"/>
  <c r="K25" i="7"/>
  <c r="R51" i="16" s="1"/>
  <c r="I25" i="7"/>
  <c r="R24" i="16" s="1"/>
  <c r="Q24" i="7"/>
  <c r="O24"/>
  <c r="R107" i="16" s="1"/>
  <c r="M24" i="7"/>
  <c r="R76" i="16" s="1"/>
  <c r="K24" i="7"/>
  <c r="I24"/>
  <c r="I16"/>
  <c r="R6" i="3" s="1"/>
  <c r="V15" i="7"/>
  <c r="R18" i="3" s="1"/>
  <c r="E204" i="6"/>
  <c r="O52"/>
  <c r="T135" i="16" s="1"/>
  <c r="O51" i="6"/>
  <c r="T134" i="16" s="1"/>
  <c r="M51" i="6"/>
  <c r="T103" i="16" s="1"/>
  <c r="O50" i="6"/>
  <c r="T133" i="16" s="1"/>
  <c r="M50" i="6"/>
  <c r="T102" i="16" s="1"/>
  <c r="O49" i="6"/>
  <c r="T132" i="16" s="1"/>
  <c r="M49" i="6"/>
  <c r="T101" i="16" s="1"/>
  <c r="O48" i="6"/>
  <c r="T131" i="16" s="1"/>
  <c r="M48" i="6"/>
  <c r="T100" i="16" s="1"/>
  <c r="O47" i="6"/>
  <c r="T130" i="16" s="1"/>
  <c r="M47" i="6"/>
  <c r="T99" i="16" s="1"/>
  <c r="I47" i="6"/>
  <c r="T46" i="16" s="1"/>
  <c r="O46" i="6"/>
  <c r="T129" i="16" s="1"/>
  <c r="M46" i="6"/>
  <c r="T98" i="16" s="1"/>
  <c r="K46" i="6"/>
  <c r="T72" i="16" s="1"/>
  <c r="I46" i="6"/>
  <c r="T45" i="16" s="1"/>
  <c r="O45" i="6"/>
  <c r="T128" i="16" s="1"/>
  <c r="M45" i="6"/>
  <c r="T97" i="16" s="1"/>
  <c r="K45" i="6"/>
  <c r="T71" i="16" s="1"/>
  <c r="I45" i="6"/>
  <c r="T44" i="16" s="1"/>
  <c r="Q44" i="6"/>
  <c r="T159" i="16" s="1"/>
  <c r="O44" i="6"/>
  <c r="T127" i="16" s="1"/>
  <c r="M44" i="6"/>
  <c r="T96" i="16" s="1"/>
  <c r="K44" i="6"/>
  <c r="T70" i="16" s="1"/>
  <c r="I44" i="6"/>
  <c r="T43" i="16" s="1"/>
  <c r="Q43" i="6"/>
  <c r="T158" i="16" s="1"/>
  <c r="O43" i="6"/>
  <c r="T126" i="16" s="1"/>
  <c r="M43" i="6"/>
  <c r="T95" i="16" s="1"/>
  <c r="K43" i="6"/>
  <c r="T69" i="16" s="1"/>
  <c r="I43" i="6"/>
  <c r="T42" i="16" s="1"/>
  <c r="Q42" i="6"/>
  <c r="T157" i="16" s="1"/>
  <c r="O42" i="6"/>
  <c r="T125" i="16" s="1"/>
  <c r="M42" i="6"/>
  <c r="T94" i="16" s="1"/>
  <c r="K42" i="6"/>
  <c r="T68" i="16" s="1"/>
  <c r="I42" i="6"/>
  <c r="T41" i="16" s="1"/>
  <c r="Q41" i="6"/>
  <c r="T156" i="16" s="1"/>
  <c r="O41" i="6"/>
  <c r="T124" i="16" s="1"/>
  <c r="M41" i="6"/>
  <c r="T93" i="16" s="1"/>
  <c r="K41" i="6"/>
  <c r="I41"/>
  <c r="T40" i="16" s="1"/>
  <c r="Q40" i="6"/>
  <c r="T155" i="16" s="1"/>
  <c r="O40" i="6"/>
  <c r="M40"/>
  <c r="T92" i="16" s="1"/>
  <c r="I40" i="6"/>
  <c r="T39" i="16" s="1"/>
  <c r="Q39" i="6"/>
  <c r="T154" i="16" s="1"/>
  <c r="O39" i="6"/>
  <c r="T122" i="16" s="1"/>
  <c r="M39" i="6"/>
  <c r="T91" i="16" s="1"/>
  <c r="I39" i="6"/>
  <c r="T38" i="16" s="1"/>
  <c r="Q38" i="6"/>
  <c r="T153" i="16" s="1"/>
  <c r="M38" i="6"/>
  <c r="T90" i="16" s="1"/>
  <c r="I38" i="6"/>
  <c r="T37" i="16" s="1"/>
  <c r="Q37" i="6"/>
  <c r="T152" i="16" s="1"/>
  <c r="M37" i="6"/>
  <c r="T89" i="16" s="1"/>
  <c r="K37" i="6"/>
  <c r="T63" i="16" s="1"/>
  <c r="I37" i="6"/>
  <c r="T36" i="16" s="1"/>
  <c r="Q36" i="6"/>
  <c r="T151" i="16" s="1"/>
  <c r="M36" i="6"/>
  <c r="T88" i="16" s="1"/>
  <c r="K36" i="6"/>
  <c r="T62" i="16" s="1"/>
  <c r="I36" i="6"/>
  <c r="T35" i="16" s="1"/>
  <c r="Q35" i="6"/>
  <c r="T150" i="16" s="1"/>
  <c r="O35" i="6"/>
  <c r="T118" i="16" s="1"/>
  <c r="M35" i="6"/>
  <c r="T87" i="16" s="1"/>
  <c r="K35" i="6"/>
  <c r="T61" i="16" s="1"/>
  <c r="Q34" i="6"/>
  <c r="T149" i="16" s="1"/>
  <c r="O34" i="6"/>
  <c r="T117" i="16" s="1"/>
  <c r="M34" i="6"/>
  <c r="T86" i="16" s="1"/>
  <c r="K34" i="6"/>
  <c r="T60" i="16" s="1"/>
  <c r="Q33" i="6"/>
  <c r="T148" i="16" s="1"/>
  <c r="O33" i="6"/>
  <c r="T116" i="16" s="1"/>
  <c r="M33" i="6"/>
  <c r="T85" i="16" s="1"/>
  <c r="K33" i="6"/>
  <c r="Q32"/>
  <c r="T147" i="16" s="1"/>
  <c r="O32" i="6"/>
  <c r="T115" i="16" s="1"/>
  <c r="M32" i="6"/>
  <c r="T84" i="16" s="1"/>
  <c r="I32" i="6"/>
  <c r="T31" i="16" s="1"/>
  <c r="Q31" i="6"/>
  <c r="T146" i="16" s="1"/>
  <c r="O31" i="6"/>
  <c r="T114" i="16" s="1"/>
  <c r="M31" i="6"/>
  <c r="T83" i="16" s="1"/>
  <c r="I31" i="6"/>
  <c r="T30" i="16" s="1"/>
  <c r="Q30" i="6"/>
  <c r="T145" i="16" s="1"/>
  <c r="O30" i="6"/>
  <c r="T113" i="16" s="1"/>
  <c r="M30" i="6"/>
  <c r="T82" i="16" s="1"/>
  <c r="I30" i="6"/>
  <c r="T29" i="16" s="1"/>
  <c r="Q29" i="6"/>
  <c r="T144" i="16" s="1"/>
  <c r="O29" i="6"/>
  <c r="T112" i="16" s="1"/>
  <c r="M29" i="6"/>
  <c r="T81" i="16" s="1"/>
  <c r="K29" i="6"/>
  <c r="T55" i="16" s="1"/>
  <c r="I29" i="6"/>
  <c r="T28" i="16" s="1"/>
  <c r="Q28" i="6"/>
  <c r="T143" i="16" s="1"/>
  <c r="O28" i="6"/>
  <c r="T111" i="16" s="1"/>
  <c r="M28" i="6"/>
  <c r="T80" i="16" s="1"/>
  <c r="K28" i="6"/>
  <c r="T54" i="16" s="1"/>
  <c r="I28" i="6"/>
  <c r="T27" i="16" s="1"/>
  <c r="Q27" i="6"/>
  <c r="T142" i="16" s="1"/>
  <c r="O27" i="6"/>
  <c r="T110" i="16" s="1"/>
  <c r="M27" i="6"/>
  <c r="T79" i="16" s="1"/>
  <c r="K27" i="6"/>
  <c r="T53" i="16" s="1"/>
  <c r="I27" i="6"/>
  <c r="T26" i="16" s="1"/>
  <c r="Q26" i="6"/>
  <c r="T141" i="16" s="1"/>
  <c r="O26" i="6"/>
  <c r="T109" i="16" s="1"/>
  <c r="M26" i="6"/>
  <c r="T78" i="16" s="1"/>
  <c r="K26" i="6"/>
  <c r="T52" i="16" s="1"/>
  <c r="I26" i="6"/>
  <c r="T25" i="16" s="1"/>
  <c r="Q25" i="6"/>
  <c r="T140" i="16" s="1"/>
  <c r="O25" i="6"/>
  <c r="T108" i="16" s="1"/>
  <c r="M25" i="6"/>
  <c r="T77" i="16" s="1"/>
  <c r="K25" i="6"/>
  <c r="T51" i="16" s="1"/>
  <c r="I25" i="6"/>
  <c r="T24" i="16" s="1"/>
  <c r="Q24" i="6"/>
  <c r="O24"/>
  <c r="M24"/>
  <c r="T76" i="16" s="1"/>
  <c r="K24" i="6"/>
  <c r="T50" i="16" s="1"/>
  <c r="I24" i="6"/>
  <c r="I16"/>
  <c r="T6" i="3" s="1"/>
  <c r="E204" i="5"/>
  <c r="Q52"/>
  <c r="O52"/>
  <c r="V135" i="16" s="1"/>
  <c r="O51" i="5"/>
  <c r="V134" i="16" s="1"/>
  <c r="M51" i="5"/>
  <c r="V103" i="16" s="1"/>
  <c r="O50" i="5"/>
  <c r="V133" i="16" s="1"/>
  <c r="M50" i="5"/>
  <c r="V102" i="16" s="1"/>
  <c r="O49" i="5"/>
  <c r="V132" i="16" s="1"/>
  <c r="M49" i="5"/>
  <c r="V101" i="16" s="1"/>
  <c r="O48" i="5"/>
  <c r="V131" i="16" s="1"/>
  <c r="M48" i="5"/>
  <c r="V100" i="16" s="1"/>
  <c r="O47" i="5"/>
  <c r="V130" i="16" s="1"/>
  <c r="M47" i="5"/>
  <c r="V99" i="16" s="1"/>
  <c r="I47" i="5"/>
  <c r="V46" i="16" s="1"/>
  <c r="O46" i="5"/>
  <c r="V129" i="16" s="1"/>
  <c r="M46" i="5"/>
  <c r="V98" i="16" s="1"/>
  <c r="K46" i="5"/>
  <c r="V72" i="16" s="1"/>
  <c r="I46" i="5"/>
  <c r="V45" i="16" s="1"/>
  <c r="O45" i="5"/>
  <c r="V128" i="16" s="1"/>
  <c r="M45" i="5"/>
  <c r="V97" i="16" s="1"/>
  <c r="K45" i="5"/>
  <c r="V71" i="16" s="1"/>
  <c r="I45" i="5"/>
  <c r="V44" i="16" s="1"/>
  <c r="Q44" i="5"/>
  <c r="V159" i="16" s="1"/>
  <c r="O44" i="5"/>
  <c r="V127" i="16" s="1"/>
  <c r="M44" i="5"/>
  <c r="V96" i="16" s="1"/>
  <c r="K44" i="5"/>
  <c r="V70" i="16" s="1"/>
  <c r="I44" i="5"/>
  <c r="V43" i="16" s="1"/>
  <c r="Q43" i="5"/>
  <c r="V158" i="16" s="1"/>
  <c r="O43" i="5"/>
  <c r="V126" i="16" s="1"/>
  <c r="M43" i="5"/>
  <c r="V95" i="16" s="1"/>
  <c r="K43" i="5"/>
  <c r="V69" i="16" s="1"/>
  <c r="I43" i="5"/>
  <c r="V42" i="16" s="1"/>
  <c r="Q42" i="5"/>
  <c r="V157" i="16" s="1"/>
  <c r="O42" i="5"/>
  <c r="V125" i="16" s="1"/>
  <c r="M42" i="5"/>
  <c r="V94" i="16" s="1"/>
  <c r="K42" i="5"/>
  <c r="V68" i="16" s="1"/>
  <c r="I42" i="5"/>
  <c r="V41" i="16" s="1"/>
  <c r="Q41" i="5"/>
  <c r="V156" i="16" s="1"/>
  <c r="O41" i="5"/>
  <c r="V124" i="16" s="1"/>
  <c r="M41" i="5"/>
  <c r="V93" i="16" s="1"/>
  <c r="K41" i="5"/>
  <c r="V67" i="16" s="1"/>
  <c r="I41" i="5"/>
  <c r="V40" i="16" s="1"/>
  <c r="Q40" i="5"/>
  <c r="V155" i="16" s="1"/>
  <c r="O40" i="5"/>
  <c r="V123" i="16" s="1"/>
  <c r="M40" i="5"/>
  <c r="V92" i="16" s="1"/>
  <c r="I40" i="5"/>
  <c r="V39" i="16" s="1"/>
  <c r="Q39" i="5"/>
  <c r="V154" i="16" s="1"/>
  <c r="O39" i="5"/>
  <c r="M39"/>
  <c r="V91" i="16" s="1"/>
  <c r="I39" i="5"/>
  <c r="V38" i="16" s="1"/>
  <c r="Q38" i="5"/>
  <c r="V153" i="16" s="1"/>
  <c r="M38" i="5"/>
  <c r="V90" i="16" s="1"/>
  <c r="I38" i="5"/>
  <c r="V37" i="16" s="1"/>
  <c r="Q37" i="5"/>
  <c r="V152" i="16" s="1"/>
  <c r="M37" i="5"/>
  <c r="V89" i="16" s="1"/>
  <c r="K37" i="5"/>
  <c r="V63" i="16" s="1"/>
  <c r="I37" i="5"/>
  <c r="V36" i="16" s="1"/>
  <c r="Q36" i="5"/>
  <c r="V151" i="16" s="1"/>
  <c r="M36" i="5"/>
  <c r="V88" i="16" s="1"/>
  <c r="K36" i="5"/>
  <c r="V62" i="16" s="1"/>
  <c r="I36" i="5"/>
  <c r="Q35"/>
  <c r="V150" i="16" s="1"/>
  <c r="O35" i="5"/>
  <c r="V118" i="16" s="1"/>
  <c r="M35" i="5"/>
  <c r="V87" i="16" s="1"/>
  <c r="K35" i="5"/>
  <c r="V61" i="16" s="1"/>
  <c r="Q34" i="5"/>
  <c r="V149" i="16" s="1"/>
  <c r="O34" i="5"/>
  <c r="V117" i="16" s="1"/>
  <c r="M34" i="5"/>
  <c r="V86" i="16" s="1"/>
  <c r="K34" i="5"/>
  <c r="V60" i="16" s="1"/>
  <c r="Q33" i="5"/>
  <c r="V148" i="16" s="1"/>
  <c r="O33" i="5"/>
  <c r="V116" i="16" s="1"/>
  <c r="M33" i="5"/>
  <c r="V85" i="16" s="1"/>
  <c r="K33" i="5"/>
  <c r="Q32"/>
  <c r="V147" i="16" s="1"/>
  <c r="O32" i="5"/>
  <c r="V115" i="16" s="1"/>
  <c r="M32" i="5"/>
  <c r="V84" i="16" s="1"/>
  <c r="I32" i="5"/>
  <c r="V31" i="16" s="1"/>
  <c r="Q31" i="5"/>
  <c r="V146" i="16" s="1"/>
  <c r="O31" i="5"/>
  <c r="V114" i="16" s="1"/>
  <c r="M31" i="5"/>
  <c r="V83" i="16" s="1"/>
  <c r="I31" i="5"/>
  <c r="V30" i="16" s="1"/>
  <c r="Q30" i="5"/>
  <c r="V145" i="16" s="1"/>
  <c r="O30" i="5"/>
  <c r="V113" i="16" s="1"/>
  <c r="M30" i="5"/>
  <c r="V82" i="16" s="1"/>
  <c r="I30" i="5"/>
  <c r="V29" i="16" s="1"/>
  <c r="Q29" i="5"/>
  <c r="V144" i="16" s="1"/>
  <c r="O29" i="5"/>
  <c r="V112" i="16" s="1"/>
  <c r="M29" i="5"/>
  <c r="V81" i="16" s="1"/>
  <c r="K29" i="5"/>
  <c r="V55" i="16" s="1"/>
  <c r="I29" i="5"/>
  <c r="V28" i="16" s="1"/>
  <c r="Q28" i="5"/>
  <c r="V143" i="16" s="1"/>
  <c r="O28" i="5"/>
  <c r="V111" i="16" s="1"/>
  <c r="M28" i="5"/>
  <c r="V80" i="16" s="1"/>
  <c r="K28" i="5"/>
  <c r="V54" i="16" s="1"/>
  <c r="I28" i="5"/>
  <c r="V27" i="16" s="1"/>
  <c r="Q27" i="5"/>
  <c r="V142" i="16" s="1"/>
  <c r="O27" i="5"/>
  <c r="V110" i="16" s="1"/>
  <c r="M27" i="5"/>
  <c r="V79" i="16" s="1"/>
  <c r="K27" i="5"/>
  <c r="V53" i="16" s="1"/>
  <c r="I27" i="5"/>
  <c r="V26" i="16" s="1"/>
  <c r="Q26" i="5"/>
  <c r="V141" i="16" s="1"/>
  <c r="O26" i="5"/>
  <c r="V109" i="16" s="1"/>
  <c r="M26" i="5"/>
  <c r="V78" i="16" s="1"/>
  <c r="K26" i="5"/>
  <c r="V52" i="16" s="1"/>
  <c r="I26" i="5"/>
  <c r="V25" i="16" s="1"/>
  <c r="Q25" i="5"/>
  <c r="V140" i="16" s="1"/>
  <c r="O25" i="5"/>
  <c r="V108" i="16" s="1"/>
  <c r="M25" i="5"/>
  <c r="V77" i="16" s="1"/>
  <c r="K25" i="5"/>
  <c r="V51" i="16" s="1"/>
  <c r="I25" i="5"/>
  <c r="V24" i="16" s="1"/>
  <c r="Q24" i="5"/>
  <c r="V139" i="16" s="1"/>
  <c r="O24" i="5"/>
  <c r="M24"/>
  <c r="K24"/>
  <c r="V50" i="16" s="1"/>
  <c r="I24" i="5"/>
  <c r="V23" i="16" s="1"/>
  <c r="I16" i="5"/>
  <c r="V6" i="3" s="1"/>
  <c r="V15" i="5"/>
  <c r="V18" i="3" s="1"/>
  <c r="E204" i="4"/>
  <c r="O52"/>
  <c r="X135" i="16" s="1"/>
  <c r="O51" i="4"/>
  <c r="X134" i="16" s="1"/>
  <c r="M51" i="4"/>
  <c r="X103" i="16" s="1"/>
  <c r="O50" i="4"/>
  <c r="X133" i="16" s="1"/>
  <c r="M50" i="4"/>
  <c r="X102" i="16" s="1"/>
  <c r="O49" i="4"/>
  <c r="X132" i="16" s="1"/>
  <c r="M49" i="4"/>
  <c r="X101" i="16" s="1"/>
  <c r="O48" i="4"/>
  <c r="X131" i="16" s="1"/>
  <c r="M48" i="4"/>
  <c r="X100" i="16" s="1"/>
  <c r="O47" i="4"/>
  <c r="X130" i="16" s="1"/>
  <c r="M47" i="4"/>
  <c r="X99" i="16" s="1"/>
  <c r="I47" i="4"/>
  <c r="X46" i="16" s="1"/>
  <c r="O46" i="4"/>
  <c r="X129" i="16" s="1"/>
  <c r="M46" i="4"/>
  <c r="X98" i="16" s="1"/>
  <c r="K46" i="4"/>
  <c r="X72" i="16" s="1"/>
  <c r="I46" i="4"/>
  <c r="X45" i="16" s="1"/>
  <c r="O45" i="4"/>
  <c r="X128" i="16" s="1"/>
  <c r="M45" i="4"/>
  <c r="X97" i="16" s="1"/>
  <c r="K45" i="4"/>
  <c r="X71" i="16" s="1"/>
  <c r="I45" i="4"/>
  <c r="X44" i="16" s="1"/>
  <c r="Q44" i="4"/>
  <c r="X159" i="16" s="1"/>
  <c r="O44" i="4"/>
  <c r="X127" i="16" s="1"/>
  <c r="M44" i="4"/>
  <c r="X96" i="16" s="1"/>
  <c r="K44" i="4"/>
  <c r="X70" i="16" s="1"/>
  <c r="I44" i="4"/>
  <c r="X43" i="16" s="1"/>
  <c r="Q43" i="4"/>
  <c r="X158" i="16" s="1"/>
  <c r="O43" i="4"/>
  <c r="X126" i="16" s="1"/>
  <c r="M43" i="4"/>
  <c r="X95" i="16" s="1"/>
  <c r="K43" i="4"/>
  <c r="X69" i="16" s="1"/>
  <c r="I43" i="4"/>
  <c r="X42" i="16" s="1"/>
  <c r="Q42" i="4"/>
  <c r="X157" i="16" s="1"/>
  <c r="O42" i="4"/>
  <c r="X125" i="16" s="1"/>
  <c r="M42" i="4"/>
  <c r="X94" i="16" s="1"/>
  <c r="K42" i="4"/>
  <c r="X68" i="16" s="1"/>
  <c r="I42" i="4"/>
  <c r="X41" i="16" s="1"/>
  <c r="Q41" i="4"/>
  <c r="X156" i="16" s="1"/>
  <c r="O41" i="4"/>
  <c r="X124" i="16" s="1"/>
  <c r="M41" i="4"/>
  <c r="X93" i="16" s="1"/>
  <c r="K41" i="4"/>
  <c r="X67" i="16" s="1"/>
  <c r="I41" i="4"/>
  <c r="X40" i="16" s="1"/>
  <c r="Q40" i="4"/>
  <c r="X155" i="16" s="1"/>
  <c r="O40" i="4"/>
  <c r="X123" i="16" s="1"/>
  <c r="M40" i="4"/>
  <c r="X92" i="16" s="1"/>
  <c r="I40" i="4"/>
  <c r="X39" i="16" s="1"/>
  <c r="Q39" i="4"/>
  <c r="X154" i="16" s="1"/>
  <c r="O39" i="4"/>
  <c r="M39"/>
  <c r="X91" i="16" s="1"/>
  <c r="I39" i="4"/>
  <c r="X38" i="16" s="1"/>
  <c r="Q38" i="4"/>
  <c r="X153" i="16" s="1"/>
  <c r="M38" i="4"/>
  <c r="X90" i="16" s="1"/>
  <c r="I38" i="4"/>
  <c r="X37" i="16" s="1"/>
  <c r="Q37" i="4"/>
  <c r="X152" i="16" s="1"/>
  <c r="M37" i="4"/>
  <c r="X89" i="16" s="1"/>
  <c r="K37" i="4"/>
  <c r="X63" i="16" s="1"/>
  <c r="I37" i="4"/>
  <c r="X36" i="16" s="1"/>
  <c r="Q36" i="4"/>
  <c r="X151" i="16" s="1"/>
  <c r="M36" i="4"/>
  <c r="X88" i="16" s="1"/>
  <c r="K36" i="4"/>
  <c r="X62" i="16" s="1"/>
  <c r="I36" i="4"/>
  <c r="Q35"/>
  <c r="X150" i="16" s="1"/>
  <c r="O35" i="4"/>
  <c r="X118" i="16" s="1"/>
  <c r="M35" i="4"/>
  <c r="X87" i="16" s="1"/>
  <c r="K35" i="4"/>
  <c r="X61" i="16" s="1"/>
  <c r="Q34" i="4"/>
  <c r="X149" i="16" s="1"/>
  <c r="O34" i="4"/>
  <c r="X117" i="16" s="1"/>
  <c r="M34" i="4"/>
  <c r="X86" i="16" s="1"/>
  <c r="K34" i="4"/>
  <c r="X60" i="16" s="1"/>
  <c r="Q33" i="4"/>
  <c r="X148" i="16" s="1"/>
  <c r="O33" i="4"/>
  <c r="X116" i="16" s="1"/>
  <c r="M33" i="4"/>
  <c r="X85" i="16" s="1"/>
  <c r="K33" i="4"/>
  <c r="X59" i="16" s="1"/>
  <c r="Q32" i="4"/>
  <c r="X147" i="16" s="1"/>
  <c r="O32" i="4"/>
  <c r="X115" i="16" s="1"/>
  <c r="M32" i="4"/>
  <c r="X84" i="16" s="1"/>
  <c r="I32" i="4"/>
  <c r="X31" i="16" s="1"/>
  <c r="Q31" i="4"/>
  <c r="X146" i="16" s="1"/>
  <c r="O31" i="4"/>
  <c r="X114" i="16" s="1"/>
  <c r="M31" i="4"/>
  <c r="X83" i="16" s="1"/>
  <c r="I31" i="4"/>
  <c r="X30" i="16" s="1"/>
  <c r="Q30" i="4"/>
  <c r="X145" i="16" s="1"/>
  <c r="O30" i="4"/>
  <c r="X113" i="16" s="1"/>
  <c r="M30" i="4"/>
  <c r="X82" i="16" s="1"/>
  <c r="I30" i="4"/>
  <c r="X29" i="16" s="1"/>
  <c r="Q29" i="4"/>
  <c r="X144" i="16" s="1"/>
  <c r="O29" i="4"/>
  <c r="X112" i="16" s="1"/>
  <c r="M29" i="4"/>
  <c r="X81" i="16" s="1"/>
  <c r="K29" i="4"/>
  <c r="X55" i="16" s="1"/>
  <c r="I29" i="4"/>
  <c r="X28" i="16" s="1"/>
  <c r="Q28" i="4"/>
  <c r="X143" i="16" s="1"/>
  <c r="O28" i="4"/>
  <c r="X111" i="16" s="1"/>
  <c r="M28" i="4"/>
  <c r="X80" i="16" s="1"/>
  <c r="K28" i="4"/>
  <c r="X54" i="16" s="1"/>
  <c r="I28" i="4"/>
  <c r="X27" i="16" s="1"/>
  <c r="Q27" i="4"/>
  <c r="X142" i="16" s="1"/>
  <c r="O27" i="4"/>
  <c r="X110" i="16" s="1"/>
  <c r="M27" i="4"/>
  <c r="X79" i="16" s="1"/>
  <c r="K27" i="4"/>
  <c r="X53" i="16" s="1"/>
  <c r="I27" i="4"/>
  <c r="X26" i="16" s="1"/>
  <c r="Q26" i="4"/>
  <c r="X141" i="16" s="1"/>
  <c r="O26" i="4"/>
  <c r="X109" i="16" s="1"/>
  <c r="M26" i="4"/>
  <c r="X78" i="16" s="1"/>
  <c r="K26" i="4"/>
  <c r="X52" i="16" s="1"/>
  <c r="I26" i="4"/>
  <c r="X25" i="16" s="1"/>
  <c r="Q25" i="4"/>
  <c r="X140" i="16" s="1"/>
  <c r="O25" i="4"/>
  <c r="X108" i="16" s="1"/>
  <c r="M25" i="4"/>
  <c r="X77" i="16" s="1"/>
  <c r="K25" i="4"/>
  <c r="X51" i="16" s="1"/>
  <c r="I25" i="4"/>
  <c r="X24" i="16" s="1"/>
  <c r="Q24" i="4"/>
  <c r="X139" i="16" s="1"/>
  <c r="O24" i="4"/>
  <c r="X107" i="16" s="1"/>
  <c r="M24" i="4"/>
  <c r="K24"/>
  <c r="I24"/>
  <c r="X23" i="16" s="1"/>
  <c r="I16" i="4"/>
  <c r="X6" i="3" s="1"/>
  <c r="B10"/>
  <c r="B11"/>
  <c r="B12"/>
  <c r="B13"/>
  <c r="B14"/>
  <c r="B15"/>
  <c r="B16"/>
  <c r="B17"/>
  <c r="B18"/>
  <c r="B9"/>
  <c r="F6" l="1"/>
  <c r="Q52" i="11"/>
  <c r="V15" s="1"/>
  <c r="J18" i="3" s="1"/>
  <c r="N32" i="16"/>
  <c r="Z47"/>
  <c r="Z136"/>
  <c r="L119"/>
  <c r="F32"/>
  <c r="F160"/>
  <c r="V56"/>
  <c r="H160"/>
  <c r="L167"/>
  <c r="J167"/>
  <c r="H167"/>
  <c r="N160"/>
  <c r="R136"/>
  <c r="Z104"/>
  <c r="X73"/>
  <c r="L73"/>
  <c r="T56"/>
  <c r="R47"/>
  <c r="H32"/>
  <c r="Z56"/>
  <c r="Z167"/>
  <c r="Q52" i="8"/>
  <c r="V15" s="1"/>
  <c r="P18" i="3" s="1"/>
  <c r="G160" i="16"/>
  <c r="G17" i="3" s="1"/>
  <c r="G19" s="1"/>
  <c r="G21" s="1"/>
  <c r="O119" i="16"/>
  <c r="O15" i="3" s="1"/>
  <c r="I73" i="16"/>
  <c r="I13" i="3" s="1"/>
  <c r="K56" i="16"/>
  <c r="K11" i="3" s="1"/>
  <c r="P32" i="16"/>
  <c r="P160"/>
  <c r="Q52" i="14"/>
  <c r="V15" s="1"/>
  <c r="Z18" i="3" s="1"/>
  <c r="X160" i="16"/>
  <c r="X119"/>
  <c r="Q52" i="4"/>
  <c r="V15" s="1"/>
  <c r="X18" i="3" s="1"/>
  <c r="X32" i="16"/>
  <c r="Q45" i="14"/>
  <c r="V14" s="1"/>
  <c r="Z17" i="3" s="1"/>
  <c r="Z139" i="16"/>
  <c r="Z160" s="1"/>
  <c r="I33" i="14"/>
  <c r="V6" s="1"/>
  <c r="Z9" i="3" s="1"/>
  <c r="Z23" i="16"/>
  <c r="Z32" s="1"/>
  <c r="O36" i="14"/>
  <c r="V12" s="1"/>
  <c r="Z15" i="3" s="1"/>
  <c r="Z107" i="16"/>
  <c r="Z119" s="1"/>
  <c r="Z64"/>
  <c r="Z73"/>
  <c r="V160"/>
  <c r="V32"/>
  <c r="X64"/>
  <c r="M52" i="4"/>
  <c r="V11" s="1"/>
  <c r="X14" i="3" s="1"/>
  <c r="X76" i="16"/>
  <c r="X104" s="1"/>
  <c r="I48" i="4"/>
  <c r="V7" s="1"/>
  <c r="X10" i="3" s="1"/>
  <c r="X35" i="16"/>
  <c r="X47" s="1"/>
  <c r="O53" i="4"/>
  <c r="V13" s="1"/>
  <c r="X16" i="3" s="1"/>
  <c r="X122" i="16"/>
  <c r="X136" s="1"/>
  <c r="K30" i="4"/>
  <c r="V8" s="1"/>
  <c r="X11" i="3" s="1"/>
  <c r="X50" i="16"/>
  <c r="X56" s="1"/>
  <c r="X167"/>
  <c r="Q52" i="6"/>
  <c r="V15" s="1"/>
  <c r="T18" i="3" s="1"/>
  <c r="M52" i="5"/>
  <c r="V11" s="1"/>
  <c r="V14" i="3" s="1"/>
  <c r="V76" i="16"/>
  <c r="V104" s="1"/>
  <c r="O36" i="5"/>
  <c r="V12" s="1"/>
  <c r="V15" i="3" s="1"/>
  <c r="V107" i="16"/>
  <c r="V119" s="1"/>
  <c r="K38" i="5"/>
  <c r="V9" s="1"/>
  <c r="V12" i="3" s="1"/>
  <c r="V59" i="16"/>
  <c r="V64" s="1"/>
  <c r="V73"/>
  <c r="V167"/>
  <c r="I48" i="5"/>
  <c r="V7" s="1"/>
  <c r="V10" i="3" s="1"/>
  <c r="V35" i="16"/>
  <c r="V47" s="1"/>
  <c r="O53" i="5"/>
  <c r="V13" s="1"/>
  <c r="V16" i="3" s="1"/>
  <c r="V122" i="16"/>
  <c r="V136" s="1"/>
  <c r="R167"/>
  <c r="I33" i="6"/>
  <c r="V6" s="1"/>
  <c r="T9" i="3" s="1"/>
  <c r="T23" i="16"/>
  <c r="T32" s="1"/>
  <c r="Q45" i="6"/>
  <c r="V14" s="1"/>
  <c r="T17" i="3" s="1"/>
  <c r="T139" i="16"/>
  <c r="T160" s="1"/>
  <c r="O36" i="6"/>
  <c r="V12" s="1"/>
  <c r="T15" i="3" s="1"/>
  <c r="T107" i="16"/>
  <c r="T119" s="1"/>
  <c r="K38" i="6"/>
  <c r="V9" s="1"/>
  <c r="T12" i="3" s="1"/>
  <c r="T59" i="16"/>
  <c r="T64" s="1"/>
  <c r="O53" i="6"/>
  <c r="V13" s="1"/>
  <c r="T16" i="3" s="1"/>
  <c r="T123" i="16"/>
  <c r="T136" s="1"/>
  <c r="K47" i="6"/>
  <c r="V10" s="1"/>
  <c r="T13" i="3" s="1"/>
  <c r="T67" i="16"/>
  <c r="T73" s="1"/>
  <c r="T167"/>
  <c r="T104"/>
  <c r="T47"/>
  <c r="P119"/>
  <c r="P64"/>
  <c r="P73"/>
  <c r="P167"/>
  <c r="R104"/>
  <c r="K30" i="7"/>
  <c r="V8" s="1"/>
  <c r="R11" i="3" s="1"/>
  <c r="R50" i="16"/>
  <c r="R56" s="1"/>
  <c r="K47" i="7"/>
  <c r="V10" s="1"/>
  <c r="R13" i="3" s="1"/>
  <c r="R68" i="16"/>
  <c r="R73" s="1"/>
  <c r="I33" i="7"/>
  <c r="V6" s="1"/>
  <c r="R9" i="3" s="1"/>
  <c r="R23" i="16"/>
  <c r="R32" s="1"/>
  <c r="Q45" i="7"/>
  <c r="V14" s="1"/>
  <c r="R17" i="3" s="1"/>
  <c r="R139" i="16"/>
  <c r="R160" s="1"/>
  <c r="R119"/>
  <c r="R64"/>
  <c r="N47"/>
  <c r="N136"/>
  <c r="N167"/>
  <c r="N73"/>
  <c r="M52" i="8"/>
  <c r="V11" s="1"/>
  <c r="P14" i="3" s="1"/>
  <c r="P76" i="16"/>
  <c r="P104" s="1"/>
  <c r="I48" i="8"/>
  <c r="V7" s="1"/>
  <c r="P10" i="3" s="1"/>
  <c r="P35" i="16"/>
  <c r="P47" s="1"/>
  <c r="O53" i="8"/>
  <c r="V13" s="1"/>
  <c r="P16" i="3" s="1"/>
  <c r="P122" i="16"/>
  <c r="P136" s="1"/>
  <c r="K30" i="8"/>
  <c r="V8" s="1"/>
  <c r="P11" i="3" s="1"/>
  <c r="P50" i="16"/>
  <c r="P56" s="1"/>
  <c r="L104"/>
  <c r="L47"/>
  <c r="Q52" i="10"/>
  <c r="V15" s="1"/>
  <c r="L18" i="3" s="1"/>
  <c r="O36" i="9"/>
  <c r="V12" s="1"/>
  <c r="N15" i="3" s="1"/>
  <c r="N107" i="16"/>
  <c r="N119" s="1"/>
  <c r="K38" i="9"/>
  <c r="V9" s="1"/>
  <c r="N12" i="3" s="1"/>
  <c r="N59" i="16"/>
  <c r="N64" s="1"/>
  <c r="M52" i="9"/>
  <c r="V11" s="1"/>
  <c r="N14" i="3" s="1"/>
  <c r="N76" i="16"/>
  <c r="N104" s="1"/>
  <c r="N56"/>
  <c r="J73"/>
  <c r="J104"/>
  <c r="J47"/>
  <c r="J136"/>
  <c r="Q45" i="10"/>
  <c r="V14" s="1"/>
  <c r="L17" i="3" s="1"/>
  <c r="L139" i="16"/>
  <c r="L160" s="1"/>
  <c r="I33" i="10"/>
  <c r="V6" s="1"/>
  <c r="L23" i="16"/>
  <c r="L32" s="1"/>
  <c r="L64"/>
  <c r="O53" i="10"/>
  <c r="V13" s="1"/>
  <c r="L16" i="3" s="1"/>
  <c r="L122" i="16"/>
  <c r="L136" s="1"/>
  <c r="L56"/>
  <c r="Q52" i="12"/>
  <c r="V15" s="1"/>
  <c r="H18" i="3" s="1"/>
  <c r="I33" i="11"/>
  <c r="V6" s="1"/>
  <c r="J9" i="3" s="1"/>
  <c r="J23" i="16"/>
  <c r="J32" s="1"/>
  <c r="J119"/>
  <c r="J64"/>
  <c r="K30" i="11"/>
  <c r="V8" s="1"/>
  <c r="J11" i="3" s="1"/>
  <c r="J50" i="16"/>
  <c r="J56" s="1"/>
  <c r="Q45" i="11"/>
  <c r="V14" s="1"/>
  <c r="J17" i="3" s="1"/>
  <c r="J139" i="16"/>
  <c r="J160" s="1"/>
  <c r="H119"/>
  <c r="H64"/>
  <c r="M52" i="12"/>
  <c r="V11" s="1"/>
  <c r="H14" i="3" s="1"/>
  <c r="H76" i="16"/>
  <c r="H104" s="1"/>
  <c r="I48" i="12"/>
  <c r="V7" s="1"/>
  <c r="H10" i="3" s="1"/>
  <c r="H35" i="16"/>
  <c r="H47" s="1"/>
  <c r="O53" i="12"/>
  <c r="V13" s="1"/>
  <c r="H16" i="3" s="1"/>
  <c r="H122" i="16"/>
  <c r="H136" s="1"/>
  <c r="K30" i="12"/>
  <c r="V8" s="1"/>
  <c r="H11" i="3" s="1"/>
  <c r="H50" i="16"/>
  <c r="H56" s="1"/>
  <c r="K47" i="12"/>
  <c r="V10" s="1"/>
  <c r="H13" i="3" s="1"/>
  <c r="H68" i="16"/>
  <c r="H73" s="1"/>
  <c r="K30" i="13"/>
  <c r="V8" s="1"/>
  <c r="F11" i="3" s="1"/>
  <c r="F50" i="16"/>
  <c r="F56" s="1"/>
  <c r="K47" i="13"/>
  <c r="V10" s="1"/>
  <c r="F13" i="3" s="1"/>
  <c r="F68" i="16"/>
  <c r="F73" s="1"/>
  <c r="F119"/>
  <c r="F64"/>
  <c r="M52" i="13"/>
  <c r="V11" s="1"/>
  <c r="F14" i="3" s="1"/>
  <c r="F76" i="16"/>
  <c r="F104" s="1"/>
  <c r="I48" i="13"/>
  <c r="V7" s="1"/>
  <c r="F10" i="3" s="1"/>
  <c r="F35" i="16"/>
  <c r="F47" s="1"/>
  <c r="O53" i="13"/>
  <c r="V13" s="1"/>
  <c r="F16" i="3" s="1"/>
  <c r="F122" i="16"/>
  <c r="F136" s="1"/>
  <c r="Q52" i="13"/>
  <c r="V15" s="1"/>
  <c r="F18" i="3" s="1"/>
  <c r="F165" i="16"/>
  <c r="F167" s="1"/>
  <c r="D167"/>
  <c r="E19" i="3"/>
  <c r="E21" s="1"/>
  <c r="C19"/>
  <c r="C21" s="1"/>
  <c r="I48" i="9"/>
  <c r="V7" s="1"/>
  <c r="N10" i="3" s="1"/>
  <c r="O53" i="9"/>
  <c r="V13" s="1"/>
  <c r="N16" i="3" s="1"/>
  <c r="O36" i="10"/>
  <c r="V12" s="1"/>
  <c r="L15" i="3" s="1"/>
  <c r="K38" i="10"/>
  <c r="V9" s="1"/>
  <c r="L12" i="3" s="1"/>
  <c r="K38" i="14"/>
  <c r="V9" s="1"/>
  <c r="Z12" i="3" s="1"/>
  <c r="L9"/>
  <c r="Q45" i="4"/>
  <c r="V14" s="1"/>
  <c r="X17" i="3" s="1"/>
  <c r="K30" i="5"/>
  <c r="V8" s="1"/>
  <c r="K47"/>
  <c r="V10" s="1"/>
  <c r="V13" i="3" s="1"/>
  <c r="M52" i="6"/>
  <c r="V11" s="1"/>
  <c r="T14" i="3" s="1"/>
  <c r="I48" i="6"/>
  <c r="V7" s="1"/>
  <c r="T10" i="3" s="1"/>
  <c r="O36" i="7"/>
  <c r="V12" s="1"/>
  <c r="R15" i="3" s="1"/>
  <c r="K38" i="7"/>
  <c r="V9" s="1"/>
  <c r="R12" i="3" s="1"/>
  <c r="I33" i="8"/>
  <c r="V6" s="1"/>
  <c r="P9" i="3" s="1"/>
  <c r="Q45" i="8"/>
  <c r="V14" s="1"/>
  <c r="K30" i="9"/>
  <c r="V8" s="1"/>
  <c r="N11" i="3" s="1"/>
  <c r="K47" i="9"/>
  <c r="V10" s="1"/>
  <c r="N13" i="3" s="1"/>
  <c r="M52" i="10"/>
  <c r="V11" s="1"/>
  <c r="L14" i="3" s="1"/>
  <c r="I48" i="10"/>
  <c r="V7" s="1"/>
  <c r="L10" i="3" s="1"/>
  <c r="O36" i="11"/>
  <c r="V12" s="1"/>
  <c r="J15" i="3" s="1"/>
  <c r="K38" i="11"/>
  <c r="V9" s="1"/>
  <c r="J12" i="3" s="1"/>
  <c r="K47" i="11"/>
  <c r="V10" s="1"/>
  <c r="J13" i="3" s="1"/>
  <c r="I33" i="12"/>
  <c r="V6" s="1"/>
  <c r="Q45"/>
  <c r="V14" s="1"/>
  <c r="H17" i="3" s="1"/>
  <c r="M52" i="14"/>
  <c r="V11" s="1"/>
  <c r="Z14" i="3" s="1"/>
  <c r="I48" i="14"/>
  <c r="V7" s="1"/>
  <c r="Z10" i="3" s="1"/>
  <c r="O53" i="14"/>
  <c r="V13" s="1"/>
  <c r="Z16" i="3" s="1"/>
  <c r="I33" i="4"/>
  <c r="V6" s="1"/>
  <c r="X9" i="3" s="1"/>
  <c r="O36" i="4"/>
  <c r="V12" s="1"/>
  <c r="X15" i="3" s="1"/>
  <c r="K38" i="4"/>
  <c r="V9" s="1"/>
  <c r="X12" i="3" s="1"/>
  <c r="K47" i="4"/>
  <c r="V10" s="1"/>
  <c r="X13" i="3" s="1"/>
  <c r="I33" i="5"/>
  <c r="V6" s="1"/>
  <c r="V9" i="3" s="1"/>
  <c r="Q45" i="5"/>
  <c r="V14" s="1"/>
  <c r="V17" i="3" s="1"/>
  <c r="K30" i="6"/>
  <c r="V8" s="1"/>
  <c r="T11" i="3" s="1"/>
  <c r="M52" i="7"/>
  <c r="V11" s="1"/>
  <c r="R14" i="3" s="1"/>
  <c r="I48" i="7"/>
  <c r="V7" s="1"/>
  <c r="R10" i="3" s="1"/>
  <c r="O53" i="7"/>
  <c r="V13" s="1"/>
  <c r="R16" i="3" s="1"/>
  <c r="O36" i="8"/>
  <c r="V12" s="1"/>
  <c r="P15" i="3" s="1"/>
  <c r="K38" i="8"/>
  <c r="V9" s="1"/>
  <c r="K47"/>
  <c r="V10" s="1"/>
  <c r="I33" i="9"/>
  <c r="V6" s="1"/>
  <c r="Q45"/>
  <c r="V14" s="1"/>
  <c r="N17" i="3" s="1"/>
  <c r="K30" i="10"/>
  <c r="V8" s="1"/>
  <c r="L11" i="3" s="1"/>
  <c r="K47" i="10"/>
  <c r="V10" s="1"/>
  <c r="L13" i="3" s="1"/>
  <c r="M52" i="11"/>
  <c r="V11" s="1"/>
  <c r="J14" i="3" s="1"/>
  <c r="I48" i="11"/>
  <c r="V7" s="1"/>
  <c r="J10" i="3" s="1"/>
  <c r="O53" i="11"/>
  <c r="V13" s="1"/>
  <c r="J16" i="3" s="1"/>
  <c r="O36" i="12"/>
  <c r="V12" s="1"/>
  <c r="H15" i="3" s="1"/>
  <c r="K38" i="12"/>
  <c r="V9" s="1"/>
  <c r="H12" i="3" s="1"/>
  <c r="K30" i="14"/>
  <c r="V8" s="1"/>
  <c r="Z11" i="3" s="1"/>
  <c r="K47" i="14"/>
  <c r="V10" s="1"/>
  <c r="Z13" i="3" s="1"/>
  <c r="I33" i="13"/>
  <c r="V6" s="1"/>
  <c r="Q45"/>
  <c r="V14" s="1"/>
  <c r="F17" i="3" s="1"/>
  <c r="O36" i="13"/>
  <c r="V12" s="1"/>
  <c r="F15" i="3" s="1"/>
  <c r="K38" i="13"/>
  <c r="V9" s="1"/>
  <c r="F12" i="3" s="1"/>
  <c r="Q52" i="1"/>
  <c r="Q25"/>
  <c r="D140" i="16" s="1"/>
  <c r="Q26" i="1"/>
  <c r="D141" i="16" s="1"/>
  <c r="Q27" i="1"/>
  <c r="D142" i="16" s="1"/>
  <c r="Q28" i="1"/>
  <c r="D143" i="16" s="1"/>
  <c r="Q29" i="1"/>
  <c r="D144" i="16" s="1"/>
  <c r="Q30" i="1"/>
  <c r="D145" i="16" s="1"/>
  <c r="Q31" i="1"/>
  <c r="D146" i="16" s="1"/>
  <c r="Q32" i="1"/>
  <c r="D147" i="16" s="1"/>
  <c r="Q33" i="1"/>
  <c r="D148" i="16" s="1"/>
  <c r="Q34" i="1"/>
  <c r="D149" i="16" s="1"/>
  <c r="Q35" i="1"/>
  <c r="D150" i="16" s="1"/>
  <c r="Q36" i="1"/>
  <c r="D151" i="16" s="1"/>
  <c r="Q37" i="1"/>
  <c r="D152" i="16" s="1"/>
  <c r="Q38" i="1"/>
  <c r="D153" i="16" s="1"/>
  <c r="Q39" i="1"/>
  <c r="D154" i="16" s="1"/>
  <c r="Q40" i="1"/>
  <c r="D155" i="16" s="1"/>
  <c r="Q41" i="1"/>
  <c r="D156" i="16" s="1"/>
  <c r="Q42" i="1"/>
  <c r="D157" i="16" s="1"/>
  <c r="Q43" i="1"/>
  <c r="D158" i="16" s="1"/>
  <c r="Q44" i="1"/>
  <c r="D159" i="16" s="1"/>
  <c r="Q24" i="1"/>
  <c r="D139" i="16" s="1"/>
  <c r="O40" i="1"/>
  <c r="D123" i="16" s="1"/>
  <c r="O41" i="1"/>
  <c r="D124" i="16" s="1"/>
  <c r="O42" i="1"/>
  <c r="D125" i="16" s="1"/>
  <c r="O43" i="1"/>
  <c r="D126" i="16" s="1"/>
  <c r="O44" i="1"/>
  <c r="D127" i="16" s="1"/>
  <c r="O45" i="1"/>
  <c r="D128" i="16" s="1"/>
  <c r="O46" i="1"/>
  <c r="D129" i="16" s="1"/>
  <c r="O47" i="1"/>
  <c r="D130" i="16" s="1"/>
  <c r="O48" i="1"/>
  <c r="D131" i="16" s="1"/>
  <c r="O49" i="1"/>
  <c r="D132" i="16" s="1"/>
  <c r="O50" i="1"/>
  <c r="D133" i="16" s="1"/>
  <c r="O51" i="1"/>
  <c r="D134" i="16" s="1"/>
  <c r="O52" i="1"/>
  <c r="D135" i="16" s="1"/>
  <c r="O39" i="1"/>
  <c r="D122" i="16" s="1"/>
  <c r="O25" i="1"/>
  <c r="D108" i="16" s="1"/>
  <c r="O26" i="1"/>
  <c r="D109" i="16" s="1"/>
  <c r="O27" i="1"/>
  <c r="D110" i="16" s="1"/>
  <c r="O28" i="1"/>
  <c r="D111" i="16" s="1"/>
  <c r="O29" i="1"/>
  <c r="D112" i="16" s="1"/>
  <c r="O30" i="1"/>
  <c r="D113" i="16" s="1"/>
  <c r="O31" i="1"/>
  <c r="D114" i="16" s="1"/>
  <c r="O32" i="1"/>
  <c r="D115" i="16" s="1"/>
  <c r="O33" i="1"/>
  <c r="D116" i="16" s="1"/>
  <c r="O34" i="1"/>
  <c r="D117" i="16" s="1"/>
  <c r="O35" i="1"/>
  <c r="D118" i="16" s="1"/>
  <c r="O24" i="1"/>
  <c r="D107" i="16" s="1"/>
  <c r="M25" i="1"/>
  <c r="D77" i="16" s="1"/>
  <c r="M26" i="1"/>
  <c r="D78" i="16" s="1"/>
  <c r="M27" i="1"/>
  <c r="D79" i="16" s="1"/>
  <c r="M28" i="1"/>
  <c r="D80" i="16" s="1"/>
  <c r="M29" i="1"/>
  <c r="D81" i="16" s="1"/>
  <c r="M30" i="1"/>
  <c r="D82" i="16" s="1"/>
  <c r="M31" i="1"/>
  <c r="D83" i="16" s="1"/>
  <c r="M32" i="1"/>
  <c r="D84" i="16" s="1"/>
  <c r="M33" i="1"/>
  <c r="D85" i="16" s="1"/>
  <c r="M34" i="1"/>
  <c r="D86" i="16" s="1"/>
  <c r="M35" i="1"/>
  <c r="D87" i="16" s="1"/>
  <c r="M36" i="1"/>
  <c r="D88" i="16" s="1"/>
  <c r="M37" i="1"/>
  <c r="D89" i="16" s="1"/>
  <c r="M38" i="1"/>
  <c r="D90" i="16" s="1"/>
  <c r="M39" i="1"/>
  <c r="D91" i="16" s="1"/>
  <c r="M40" i="1"/>
  <c r="D92" i="16" s="1"/>
  <c r="M41" i="1"/>
  <c r="D93" i="16" s="1"/>
  <c r="M42" i="1"/>
  <c r="D94" i="16" s="1"/>
  <c r="M43" i="1"/>
  <c r="D95" i="16" s="1"/>
  <c r="M44" i="1"/>
  <c r="D96" i="16" s="1"/>
  <c r="M45" i="1"/>
  <c r="D97" i="16" s="1"/>
  <c r="M46" i="1"/>
  <c r="D98" i="16" s="1"/>
  <c r="M47" i="1"/>
  <c r="D99" i="16" s="1"/>
  <c r="M48" i="1"/>
  <c r="D100" i="16" s="1"/>
  <c r="M49" i="1"/>
  <c r="D101" i="16" s="1"/>
  <c r="M50" i="1"/>
  <c r="D102" i="16" s="1"/>
  <c r="M51" i="1"/>
  <c r="D103" i="16" s="1"/>
  <c r="M24" i="1"/>
  <c r="D76" i="16" s="1"/>
  <c r="K42" i="1"/>
  <c r="D68" i="16" s="1"/>
  <c r="K43" i="1"/>
  <c r="D69" i="16" s="1"/>
  <c r="K44" i="1"/>
  <c r="D70" i="16" s="1"/>
  <c r="K45" i="1"/>
  <c r="D71" i="16" s="1"/>
  <c r="K46" i="1"/>
  <c r="D72" i="16" s="1"/>
  <c r="K41" i="1"/>
  <c r="D67" i="16" s="1"/>
  <c r="K34" i="1"/>
  <c r="D60" i="16" s="1"/>
  <c r="K35" i="1"/>
  <c r="D61" i="16" s="1"/>
  <c r="K36" i="1"/>
  <c r="D62" i="16" s="1"/>
  <c r="K37" i="1"/>
  <c r="D63" i="16" s="1"/>
  <c r="K33" i="1"/>
  <c r="D59" i="16" s="1"/>
  <c r="K25" i="1"/>
  <c r="D51" i="16" s="1"/>
  <c r="K26" i="1"/>
  <c r="D52" i="16" s="1"/>
  <c r="K27" i="1"/>
  <c r="D53" i="16" s="1"/>
  <c r="K28" i="1"/>
  <c r="D54" i="16" s="1"/>
  <c r="K29" i="1"/>
  <c r="D55" i="16" s="1"/>
  <c r="K24" i="1"/>
  <c r="D50" i="16" s="1"/>
  <c r="I37" i="1"/>
  <c r="D36" i="16" s="1"/>
  <c r="I38" i="1"/>
  <c r="D37" i="16" s="1"/>
  <c r="I39" i="1"/>
  <c r="D38" i="16" s="1"/>
  <c r="I40" i="1"/>
  <c r="D39" i="16" s="1"/>
  <c r="I41" i="1"/>
  <c r="D40" i="16" s="1"/>
  <c r="I42" i="1"/>
  <c r="D41" i="16" s="1"/>
  <c r="I43" i="1"/>
  <c r="D42" i="16" s="1"/>
  <c r="I44" i="1"/>
  <c r="D43" i="16" s="1"/>
  <c r="I45" i="1"/>
  <c r="D44" i="16" s="1"/>
  <c r="I46" i="1"/>
  <c r="D45" i="16" s="1"/>
  <c r="I47" i="1"/>
  <c r="D46" i="16" s="1"/>
  <c r="I36" i="1"/>
  <c r="D35" i="16" s="1"/>
  <c r="I25" i="1"/>
  <c r="D24" i="16" s="1"/>
  <c r="I26" i="1"/>
  <c r="D25" i="16" s="1"/>
  <c r="I27" i="1"/>
  <c r="D26" i="16" s="1"/>
  <c r="I28" i="1"/>
  <c r="D27" i="16" s="1"/>
  <c r="I29" i="1"/>
  <c r="D28" i="16" s="1"/>
  <c r="I30" i="1"/>
  <c r="D29" i="16" s="1"/>
  <c r="I31" i="1"/>
  <c r="D30" i="16" s="1"/>
  <c r="I32" i="1"/>
  <c r="D31" i="16" s="1"/>
  <c r="I24" i="1"/>
  <c r="D23" i="16" s="1"/>
  <c r="I16" i="1"/>
  <c r="E204"/>
  <c r="T13" i="4" l="1"/>
  <c r="T11" i="14"/>
  <c r="I160" i="16"/>
  <c r="I17" i="3" s="1"/>
  <c r="I19" s="1"/>
  <c r="I21" s="1"/>
  <c r="Q119" i="16"/>
  <c r="Q15" i="3" s="1"/>
  <c r="K73" i="16"/>
  <c r="K13" i="3" s="1"/>
  <c r="O56" i="16"/>
  <c r="O11" i="3" s="1"/>
  <c r="Q56" i="16"/>
  <c r="Q11" i="3" s="1"/>
  <c r="T9" i="14"/>
  <c r="T9" i="8"/>
  <c r="T14" i="14"/>
  <c r="T15"/>
  <c r="T7" i="5"/>
  <c r="T9" i="4"/>
  <c r="T14" i="6"/>
  <c r="T7"/>
  <c r="T14" i="5"/>
  <c r="T9" i="7"/>
  <c r="T11" i="6"/>
  <c r="T15"/>
  <c r="T12"/>
  <c r="T9"/>
  <c r="T10"/>
  <c r="T8"/>
  <c r="T15" i="8"/>
  <c r="T13" i="7"/>
  <c r="T9" i="9"/>
  <c r="T6" i="8"/>
  <c r="P13" i="3"/>
  <c r="T11" i="8"/>
  <c r="P12" i="3"/>
  <c r="T14" i="8"/>
  <c r="P17" i="3"/>
  <c r="T13" i="8"/>
  <c r="T8" i="9"/>
  <c r="T8" i="11"/>
  <c r="T10" i="10"/>
  <c r="T11"/>
  <c r="T8" i="12"/>
  <c r="T12" i="11"/>
  <c r="T7"/>
  <c r="T9" i="12"/>
  <c r="T11" i="13"/>
  <c r="D160" i="16"/>
  <c r="D47"/>
  <c r="D56"/>
  <c r="D32"/>
  <c r="D73"/>
  <c r="D64"/>
  <c r="D104"/>
  <c r="D119"/>
  <c r="D136"/>
  <c r="D6" i="3"/>
  <c r="V15" i="1"/>
  <c r="D18" i="3" s="1"/>
  <c r="Z19"/>
  <c r="Z21" s="1"/>
  <c r="T19"/>
  <c r="T21" s="1"/>
  <c r="R19"/>
  <c r="R21" s="1"/>
  <c r="X19"/>
  <c r="X21" s="1"/>
  <c r="J19"/>
  <c r="J21" s="1"/>
  <c r="T6" i="12"/>
  <c r="H9" i="3"/>
  <c r="H19" s="1"/>
  <c r="H21" s="1"/>
  <c r="T12" i="4"/>
  <c r="T6"/>
  <c r="T11" i="5"/>
  <c r="T6"/>
  <c r="T7" i="7"/>
  <c r="T12"/>
  <c r="T7" i="8"/>
  <c r="T12"/>
  <c r="T13" i="9"/>
  <c r="T12"/>
  <c r="T15"/>
  <c r="T9" i="10"/>
  <c r="T8"/>
  <c r="T11" i="11"/>
  <c r="T14"/>
  <c r="T13" i="12"/>
  <c r="T12"/>
  <c r="T15"/>
  <c r="T15" i="5"/>
  <c r="L19" i="3"/>
  <c r="L21" s="1"/>
  <c r="T6" i="10"/>
  <c r="T11" i="4"/>
  <c r="T7"/>
  <c r="T8"/>
  <c r="T10" i="7"/>
  <c r="T11" i="9"/>
  <c r="T7" i="10"/>
  <c r="T13" i="11"/>
  <c r="T11" i="12"/>
  <c r="T6" i="14"/>
  <c r="T15" i="7"/>
  <c r="T8" i="5"/>
  <c r="V11" i="3"/>
  <c r="V19" s="1"/>
  <c r="V21" s="1"/>
  <c r="T6" i="9"/>
  <c r="N9" i="3"/>
  <c r="N19" s="1"/>
  <c r="N21" s="1"/>
  <c r="T10" i="4"/>
  <c r="T13" i="5"/>
  <c r="T12"/>
  <c r="T6" i="7"/>
  <c r="T10" i="8"/>
  <c r="T10" i="9"/>
  <c r="T14" i="10"/>
  <c r="T9" i="11"/>
  <c r="T15"/>
  <c r="T10" i="12"/>
  <c r="T7" i="14"/>
  <c r="T8"/>
  <c r="T8" i="8"/>
  <c r="T14" i="4"/>
  <c r="T15"/>
  <c r="T9" i="5"/>
  <c r="T10"/>
  <c r="T13" i="6"/>
  <c r="T6"/>
  <c r="T11" i="7"/>
  <c r="T14"/>
  <c r="T7" i="9"/>
  <c r="T14"/>
  <c r="T13" i="10"/>
  <c r="T12"/>
  <c r="T15"/>
  <c r="T10" i="11"/>
  <c r="T6"/>
  <c r="T7" i="12"/>
  <c r="T14"/>
  <c r="T13" i="14"/>
  <c r="T12"/>
  <c r="T10"/>
  <c r="T8" i="7"/>
  <c r="T10" i="13"/>
  <c r="T6"/>
  <c r="F9" i="3"/>
  <c r="F19" s="1"/>
  <c r="F21" s="1"/>
  <c r="T7" i="13"/>
  <c r="T14"/>
  <c r="T13"/>
  <c r="T12"/>
  <c r="T15"/>
  <c r="T9"/>
  <c r="T8"/>
  <c r="I33" i="1"/>
  <c r="V6" s="1"/>
  <c r="D9" i="3" s="1"/>
  <c r="K47" i="1"/>
  <c r="V10" s="1"/>
  <c r="D13" i="3" s="1"/>
  <c r="Q45" i="1"/>
  <c r="V14" s="1"/>
  <c r="D17" i="3" s="1"/>
  <c r="K38" i="1"/>
  <c r="V9" s="1"/>
  <c r="D12" i="3" s="1"/>
  <c r="M52" i="1"/>
  <c r="V11" s="1"/>
  <c r="D14" i="3" s="1"/>
  <c r="O36" i="1"/>
  <c r="V12" s="1"/>
  <c r="D15" i="3" s="1"/>
  <c r="O53" i="1"/>
  <c r="V13" s="1"/>
  <c r="D16" i="3" s="1"/>
  <c r="I48" i="1"/>
  <c r="V7" s="1"/>
  <c r="D10" i="3" s="1"/>
  <c r="K30" i="1"/>
  <c r="V8" s="1"/>
  <c r="D11" i="3" s="1"/>
  <c r="K160" i="16" l="1"/>
  <c r="K17" i="3" s="1"/>
  <c r="K19" s="1"/>
  <c r="K21" s="1"/>
  <c r="S119" i="16"/>
  <c r="S15" i="3" s="1"/>
  <c r="M73" i="16"/>
  <c r="M13" i="3" s="1"/>
  <c r="S56" i="16"/>
  <c r="S11" i="3" s="1"/>
  <c r="P19"/>
  <c r="P21" s="1"/>
  <c r="D19"/>
  <c r="D21" s="1"/>
  <c r="T8" i="1"/>
  <c r="T6"/>
  <c r="T15"/>
  <c r="T11"/>
  <c r="T12"/>
  <c r="T10"/>
  <c r="T13"/>
  <c r="T14"/>
  <c r="T7"/>
  <c r="T9"/>
  <c r="M160" i="16" l="1"/>
  <c r="M17" i="3" s="1"/>
  <c r="M19" s="1"/>
  <c r="M21" s="1"/>
  <c r="U119" i="16"/>
  <c r="U15" i="3" s="1"/>
  <c r="O73" i="16"/>
  <c r="O13" i="3" s="1"/>
  <c r="U56" i="16"/>
  <c r="U11" i="3" s="1"/>
  <c r="O160" i="16" l="1"/>
  <c r="O17" i="3" s="1"/>
  <c r="O19" s="1"/>
  <c r="O21" s="1"/>
  <c r="W119" i="16"/>
  <c r="W15" i="3" s="1"/>
  <c r="Y119" i="16"/>
  <c r="Y15" i="3" s="1"/>
  <c r="Q73" i="16"/>
  <c r="Q13" i="3" s="1"/>
  <c r="W56" i="16"/>
  <c r="W11" i="3" s="1"/>
  <c r="Y56" i="16"/>
  <c r="Y11" i="3" s="1"/>
  <c r="Q160" i="16" l="1"/>
  <c r="Q17" i="3" s="1"/>
  <c r="Q19" s="1"/>
  <c r="Q21" s="1"/>
  <c r="S73" i="16"/>
  <c r="S13" i="3" s="1"/>
  <c r="S160" i="16" l="1"/>
  <c r="S17" i="3" s="1"/>
  <c r="S19" s="1"/>
  <c r="S21" s="1"/>
  <c r="U73" i="16"/>
  <c r="U13" i="3" s="1"/>
  <c r="U160" i="16" l="1"/>
  <c r="U17" i="3" s="1"/>
  <c r="U19" s="1"/>
  <c r="U21" s="1"/>
  <c r="Y73" i="16"/>
  <c r="Y13" i="3" s="1"/>
  <c r="W73" i="16"/>
  <c r="W13" i="3" s="1"/>
  <c r="Y160" i="16" l="1"/>
  <c r="Y17" i="3" s="1"/>
  <c r="Y19" s="1"/>
  <c r="Y21" s="1"/>
  <c r="W160" i="16"/>
  <c r="W17" i="3" s="1"/>
  <c r="W19" s="1"/>
  <c r="W21" s="1"/>
</calcChain>
</file>

<file path=xl/comments1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10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11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12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2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3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4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5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6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7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8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comments9.xml><?xml version="1.0" encoding="utf-8"?>
<comments xmlns="http://schemas.openxmlformats.org/spreadsheetml/2006/main">
  <authors>
    <author>DJG</author>
  </authors>
  <commentList>
    <comment ref="E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  <comment ref="I4" authorId="0">
      <text>
        <r>
          <rPr>
            <sz val="9"/>
            <color indexed="81"/>
            <rFont val="Tahoma"/>
            <family val="2"/>
          </rPr>
          <t>Slá skal upphæðir inn með jákvæðum formerkjum.</t>
        </r>
      </text>
    </comment>
  </commentList>
</comments>
</file>

<file path=xl/sharedStrings.xml><?xml version="1.0" encoding="utf-8"?>
<sst xmlns="http://schemas.openxmlformats.org/spreadsheetml/2006/main" count="2620" uniqueCount="216">
  <si>
    <t>Upphæð</t>
  </si>
  <si>
    <t>Yfirflokkur</t>
  </si>
  <si>
    <t>Undirflokkur</t>
  </si>
  <si>
    <t>MATUR OG HREINLÆTISVÖRUR</t>
  </si>
  <si>
    <t>Matarinnkaup</t>
  </si>
  <si>
    <t>Ræstivörur</t>
  </si>
  <si>
    <t>Veitingahús</t>
  </si>
  <si>
    <t>Skyndibitastaðir</t>
  </si>
  <si>
    <t>Kaffihús</t>
  </si>
  <si>
    <t>Snakk, nammi og gos</t>
  </si>
  <si>
    <t>Tóbak</t>
  </si>
  <si>
    <t>Áfengi</t>
  </si>
  <si>
    <t>Annað</t>
  </si>
  <si>
    <t>REKSTUR BIFREIÐAR</t>
  </si>
  <si>
    <t>Bifreiðagjöld bíll 1</t>
  </si>
  <si>
    <t>Bifreiðagjöld bíll 2</t>
  </si>
  <si>
    <t>Bifreiðaskoðun bíll 1</t>
  </si>
  <si>
    <t>Bifreiðaskoðun bíll 2</t>
  </si>
  <si>
    <t>Hjólbarðar</t>
  </si>
  <si>
    <t>Bílaviðgerðir</t>
  </si>
  <si>
    <t>Eldsneyti</t>
  </si>
  <si>
    <t>Reglulegur viðhaldskostnaður</t>
  </si>
  <si>
    <t>Stöðumælagjöld</t>
  </si>
  <si>
    <t>Strætó og rútuferðir</t>
  </si>
  <si>
    <t>Leigubílaakstur</t>
  </si>
  <si>
    <t>FATAKAUP</t>
  </si>
  <si>
    <t>Fatnaður</t>
  </si>
  <si>
    <t>Barnafatnaður</t>
  </si>
  <si>
    <t>Vinnufatnaður</t>
  </si>
  <si>
    <t>Íþróttafatnaður</t>
  </si>
  <si>
    <t>Skór</t>
  </si>
  <si>
    <t>LÆKNISKOSTNAÐUR</t>
  </si>
  <si>
    <t>Lækniskostnaður</t>
  </si>
  <si>
    <t>Tannlæknakostnaður</t>
  </si>
  <si>
    <t>Sjúkrameðferð</t>
  </si>
  <si>
    <t>Lyfjakostnaður</t>
  </si>
  <si>
    <t>TÓMSTUNDIR</t>
  </si>
  <si>
    <t>Bíó</t>
  </si>
  <si>
    <t>Myndbönd</t>
  </si>
  <si>
    <t>Tölvuleikir</t>
  </si>
  <si>
    <t>Tölvubúnaður</t>
  </si>
  <si>
    <t>Bækur</t>
  </si>
  <si>
    <t>ÖNNUR ÚTGJÖLD</t>
  </si>
  <si>
    <t>Heimasími</t>
  </si>
  <si>
    <t>GSM-sími 1</t>
  </si>
  <si>
    <t>GSM-sími 2</t>
  </si>
  <si>
    <t>Internet</t>
  </si>
  <si>
    <t>Rafmagn</t>
  </si>
  <si>
    <t>Hiti</t>
  </si>
  <si>
    <t>Hússjóður</t>
  </si>
  <si>
    <t>Sjónvarpsáskriftir</t>
  </si>
  <si>
    <t>Dagblöð</t>
  </si>
  <si>
    <t>Tímarit</t>
  </si>
  <si>
    <t>Fasteignagjöld</t>
  </si>
  <si>
    <t>Húsaleiga</t>
  </si>
  <si>
    <t>Brunatrygging</t>
  </si>
  <si>
    <t>Fasteignatrygging</t>
  </si>
  <si>
    <t>Innbústrygging</t>
  </si>
  <si>
    <t>Bifreiðatryggingar bíll 1</t>
  </si>
  <si>
    <t>Bifreiðatryggingar bíll 2</t>
  </si>
  <si>
    <t>Líftrygging</t>
  </si>
  <si>
    <t>Sjúkdómatrygging</t>
  </si>
  <si>
    <t>Aðrar tryggingar</t>
  </si>
  <si>
    <t>Öryggisgæsla</t>
  </si>
  <si>
    <t>Þrif</t>
  </si>
  <si>
    <t>Húsgögn</t>
  </si>
  <si>
    <t>Heimilistæki</t>
  </si>
  <si>
    <t>Viðgerðir og viðhald húss</t>
  </si>
  <si>
    <t>Smáhlutir</t>
  </si>
  <si>
    <t>SKÓLI, DAGVIST</t>
  </si>
  <si>
    <t>Skólagjöld</t>
  </si>
  <si>
    <t>Námskeiðsgjöld</t>
  </si>
  <si>
    <t>Námsbækur</t>
  </si>
  <si>
    <t>Ritföng</t>
  </si>
  <si>
    <t>Skólataska</t>
  </si>
  <si>
    <t>Leikskóli - barn 1</t>
  </si>
  <si>
    <t>Leikskóli - barn 2</t>
  </si>
  <si>
    <t>Íþróttir og tómstundir - barn 1</t>
  </si>
  <si>
    <t>Íþróttir og tómstundir - barn 2</t>
  </si>
  <si>
    <t>Tónlistarnám</t>
  </si>
  <si>
    <t>Íþróttir</t>
  </si>
  <si>
    <t>ÖNNUR FÖST ÚTGJÖLD</t>
  </si>
  <si>
    <t>Meðlag</t>
  </si>
  <si>
    <t>Líkamsrækt</t>
  </si>
  <si>
    <t>Hársnyrting</t>
  </si>
  <si>
    <t>Aðrar snyrtimeðferðir</t>
  </si>
  <si>
    <t>Snyrtivörur</t>
  </si>
  <si>
    <t>Fæðubótarefni</t>
  </si>
  <si>
    <t>Sumarfrí</t>
  </si>
  <si>
    <t>Vetrarfrí</t>
  </si>
  <si>
    <t>Páskafrí</t>
  </si>
  <si>
    <t>Verslunarmannahelgi</t>
  </si>
  <si>
    <t>Önnur ferðalög</t>
  </si>
  <si>
    <t>Afmæli</t>
  </si>
  <si>
    <t>Jól</t>
  </si>
  <si>
    <t>AFBORGANIR AF LÁNUM</t>
  </si>
  <si>
    <t>Húsnæðislán 1 - afborganir</t>
  </si>
  <si>
    <t>Húsnæðislán 2 - afborganir</t>
  </si>
  <si>
    <t>Húsnæðislán 3 - afborganir</t>
  </si>
  <si>
    <t>Skuldabréfalán - 1</t>
  </si>
  <si>
    <t>Skuldabréfalán - 2</t>
  </si>
  <si>
    <t>Skuldabréfalán - 3</t>
  </si>
  <si>
    <t>Skuldabréfalán - 4</t>
  </si>
  <si>
    <t>Yfirdráttarlán - 1</t>
  </si>
  <si>
    <t>Yfirdráttarlán - 2</t>
  </si>
  <si>
    <t>Yfirdráttarlán - 3</t>
  </si>
  <si>
    <t>Yfirdráttarlán - 4</t>
  </si>
  <si>
    <t>Greiðsluþjónusta</t>
  </si>
  <si>
    <t>Kreditkortaskuld - greiðsludreifing 1</t>
  </si>
  <si>
    <t>Kreditkortaskuld - greiðsludreifing 2</t>
  </si>
  <si>
    <t>Kreditkortaskuld - greiðsludreifing 3</t>
  </si>
  <si>
    <t>Bílalán 1 - afborganir</t>
  </si>
  <si>
    <t>Bílalán 2 - afborganir</t>
  </si>
  <si>
    <t>Bílalán 3 - afborganir</t>
  </si>
  <si>
    <t>LÍN - föst afborgun (mars)</t>
  </si>
  <si>
    <t>LÍN - tekjutengd afborgun (september)</t>
  </si>
  <si>
    <t>SPARNAÐUR</t>
  </si>
  <si>
    <t>Varasparnaður</t>
  </si>
  <si>
    <t>Neyslusparnaður</t>
  </si>
  <si>
    <t>Langtímasparnaður</t>
  </si>
  <si>
    <t>MaturOgHreinlætisvörur</t>
  </si>
  <si>
    <t>ReksturBifreiðar</t>
  </si>
  <si>
    <t>Fatakaup</t>
  </si>
  <si>
    <t>Tómstundir</t>
  </si>
  <si>
    <t>ÖnnurÚtgjöld</t>
  </si>
  <si>
    <t>SkóliDagvist</t>
  </si>
  <si>
    <t>ÖnnurFöstÚtgjöld</t>
  </si>
  <si>
    <t>AfborganirAfLánum</t>
  </si>
  <si>
    <t>Sparnaður</t>
  </si>
  <si>
    <t>Dags</t>
  </si>
  <si>
    <t>Útgjöld í janúar</t>
  </si>
  <si>
    <t>Lífeyrir/bætur</t>
  </si>
  <si>
    <t>Mæðra/feðralaun</t>
  </si>
  <si>
    <t>Barnabætur</t>
  </si>
  <si>
    <t>Húsaleigubætur/sérst. húsaleigubætur</t>
  </si>
  <si>
    <t>Vaxtatekjur</t>
  </si>
  <si>
    <t>Aðrar tekjur</t>
  </si>
  <si>
    <t>Arður</t>
  </si>
  <si>
    <t>Gjafir</t>
  </si>
  <si>
    <t>Önnur innkoma</t>
  </si>
  <si>
    <t>TEKJUR</t>
  </si>
  <si>
    <t>Flokkur</t>
  </si>
  <si>
    <t>Nettó laun (A)</t>
  </si>
  <si>
    <t>Nettó laun (B)</t>
  </si>
  <si>
    <t>Eftirstöðvar tekna</t>
  </si>
  <si>
    <t>Tekjur í janúar</t>
  </si>
  <si>
    <t>Samantekt útgjalda</t>
  </si>
  <si>
    <t>Samtals</t>
  </si>
  <si>
    <t>Prósentuskipting útgjalda</t>
  </si>
  <si>
    <t>(ISK)</t>
  </si>
  <si>
    <t>Tekjur</t>
  </si>
  <si>
    <t>Janúar</t>
  </si>
  <si>
    <t>Febrúar</t>
  </si>
  <si>
    <t>Mars</t>
  </si>
  <si>
    <t>Apríl</t>
  </si>
  <si>
    <t>Maí</t>
  </si>
  <si>
    <t>Júní</t>
  </si>
  <si>
    <t>Ágúst</t>
  </si>
  <si>
    <t>September</t>
  </si>
  <si>
    <t>Október</t>
  </si>
  <si>
    <t>Nóvember</t>
  </si>
  <si>
    <t>Desember</t>
  </si>
  <si>
    <t>Áætlun</t>
  </si>
  <si>
    <t>Raun</t>
  </si>
  <si>
    <t>Gjöld</t>
  </si>
  <si>
    <t>Matur og hreinlætisvörur</t>
  </si>
  <si>
    <t>Rekstur bifreiðar</t>
  </si>
  <si>
    <t>Önnur útgjöld</t>
  </si>
  <si>
    <t>Skóli, dagvist</t>
  </si>
  <si>
    <t>Afborganir af lánum</t>
  </si>
  <si>
    <t>Samtals gjöld</t>
  </si>
  <si>
    <t>Útgjöld í desember</t>
  </si>
  <si>
    <t>Tekjur í desember</t>
  </si>
  <si>
    <t>Útgjöld í nóvember</t>
  </si>
  <si>
    <t>Tekjur í nóvember</t>
  </si>
  <si>
    <t>Útgjöld í október</t>
  </si>
  <si>
    <t>Tekjur í október</t>
  </si>
  <si>
    <t>Tekjur í september</t>
  </si>
  <si>
    <t>Útgjöld í september</t>
  </si>
  <si>
    <t>Tekjur ágúst</t>
  </si>
  <si>
    <t>Útgjöld í ágúst</t>
  </si>
  <si>
    <t>Tekjur í júlí</t>
  </si>
  <si>
    <t>Útgjöld í júlí</t>
  </si>
  <si>
    <t>Tekjur júní</t>
  </si>
  <si>
    <t>Útgjöld í júní</t>
  </si>
  <si>
    <t>Tekjur í maí</t>
  </si>
  <si>
    <t>Útgjöld í maí</t>
  </si>
  <si>
    <t>Tekjur í apríl</t>
  </si>
  <si>
    <t>Útgjöld í apríl</t>
  </si>
  <si>
    <t>Tekjur í mars</t>
  </si>
  <si>
    <t>Útgjöld í mars</t>
  </si>
  <si>
    <t>Tekjur í febrúar</t>
  </si>
  <si>
    <t>Útgjöld í febrúar</t>
  </si>
  <si>
    <t>Júlí</t>
  </si>
  <si>
    <t>Húsaleigubætur/sérst. Húsaleigub.</t>
  </si>
  <si>
    <t>Ábendingar</t>
  </si>
  <si>
    <t xml:space="preserve"> - Mögulegt er að áætla og taka fyrir einn mánuð fyrir í einu.</t>
  </si>
  <si>
    <t xml:space="preserve"> - Ekki er nauðsynlegt að fylla áætlun fyrir allt árið í einu. </t>
  </si>
  <si>
    <t xml:space="preserve">   og geta þannig verið nytsamleg í áætlunargerð fyrir næsta mánuð</t>
  </si>
  <si>
    <t>Tekjuáætlun</t>
  </si>
  <si>
    <t>Áætluð útgjöld</t>
  </si>
  <si>
    <t>Rekstur heimilis</t>
  </si>
  <si>
    <t>Annað RB</t>
  </si>
  <si>
    <t>Annað FK</t>
  </si>
  <si>
    <t>Annað LK</t>
  </si>
  <si>
    <t>Annað TS</t>
  </si>
  <si>
    <t>Annað ÖÚ</t>
  </si>
  <si>
    <t>Annað SD</t>
  </si>
  <si>
    <t>Annað ÖFÚ</t>
  </si>
  <si>
    <t>Annað AL</t>
  </si>
  <si>
    <t>Annað SP</t>
  </si>
  <si>
    <t>Annað MH</t>
  </si>
  <si>
    <t>Annað SK</t>
  </si>
  <si>
    <t xml:space="preserve"> - Raunútgjöld fyrir hvern mánuð færast sjálfkrafa inn á flipann "Áætlun"</t>
  </si>
  <si>
    <t>Önnur föst útgjöld</t>
  </si>
  <si>
    <t>Stórir hlutir</t>
  </si>
</sst>
</file>

<file path=xl/styles.xml><?xml version="1.0" encoding="utf-8"?>
<styleSheet xmlns="http://schemas.openxmlformats.org/spreadsheetml/2006/main">
  <numFmts count="1">
    <numFmt numFmtId="164" formatCode="@*."/>
  </numFmts>
  <fonts count="15"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9"/>
      <color indexed="81"/>
      <name val="Tahoma"/>
      <family val="2"/>
    </font>
    <font>
      <b/>
      <i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i/>
      <sz val="10"/>
      <color rgb="FF000000"/>
      <name val="Arial"/>
      <family val="2"/>
    </font>
    <font>
      <b/>
      <sz val="10"/>
      <color indexed="8"/>
      <name val="Arial"/>
      <family val="2"/>
    </font>
    <font>
      <u/>
      <sz val="10"/>
      <color theme="10"/>
      <name val="Arial"/>
      <family val="2"/>
    </font>
    <font>
      <i/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444F5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8">
    <border>
      <left/>
      <right/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rgb="FF444F51"/>
      </bottom>
      <diagonal/>
    </border>
    <border>
      <left/>
      <right style="thin">
        <color indexed="63"/>
      </right>
      <top/>
      <bottom style="thin">
        <color rgb="FF444F51"/>
      </bottom>
      <diagonal/>
    </border>
    <border>
      <left style="thin">
        <color indexed="63"/>
      </left>
      <right/>
      <top style="thin">
        <color rgb="FF444F51"/>
      </top>
      <bottom style="thin">
        <color indexed="63"/>
      </bottom>
      <diagonal/>
    </border>
    <border>
      <left/>
      <right style="thin">
        <color indexed="63"/>
      </right>
      <top style="thin">
        <color rgb="FF444F51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rgb="FF444F51"/>
      </bottom>
      <diagonal/>
    </border>
    <border>
      <left/>
      <right/>
      <top/>
      <bottom style="thin">
        <color indexed="63"/>
      </bottom>
      <diagonal/>
    </border>
    <border>
      <left style="thin">
        <color rgb="FF444F51"/>
      </left>
      <right/>
      <top style="thin">
        <color rgb="FF444F51"/>
      </top>
      <bottom/>
      <diagonal/>
    </border>
    <border>
      <left/>
      <right/>
      <top style="thin">
        <color rgb="FF444F51"/>
      </top>
      <bottom/>
      <diagonal/>
    </border>
    <border>
      <left style="thin">
        <color rgb="FF444F51"/>
      </left>
      <right/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indexed="63"/>
      </right>
      <top style="hair">
        <color auto="1"/>
      </top>
      <bottom/>
      <diagonal/>
    </border>
    <border>
      <left style="dashed">
        <color rgb="FF444F51"/>
      </left>
      <right/>
      <top/>
      <bottom/>
      <diagonal/>
    </border>
    <border>
      <left style="thin">
        <color rgb="FF444F51"/>
      </left>
      <right/>
      <top/>
      <bottom style="thin">
        <color indexed="63"/>
      </bottom>
      <diagonal/>
    </border>
    <border>
      <left style="thin">
        <color rgb="FF444F51"/>
      </left>
      <right/>
      <top/>
      <bottom style="thin">
        <color rgb="FF444F51"/>
      </bottom>
      <diagonal/>
    </border>
    <border>
      <left style="thin">
        <color indexed="63"/>
      </left>
      <right/>
      <top style="thin">
        <color rgb="FF444F51"/>
      </top>
      <bottom/>
      <diagonal/>
    </border>
    <border>
      <left style="dotted">
        <color rgb="FF444F51"/>
      </left>
      <right style="dashed">
        <color rgb="FF444F51"/>
      </right>
      <top style="thin">
        <color rgb="FF444F51"/>
      </top>
      <bottom style="dotted">
        <color rgb="FF444F51"/>
      </bottom>
      <diagonal/>
    </border>
    <border>
      <left style="dotted">
        <color rgb="FF444F51"/>
      </left>
      <right style="dashed">
        <color rgb="FF444F51"/>
      </right>
      <top style="dotted">
        <color rgb="FF444F51"/>
      </top>
      <bottom style="dotted">
        <color rgb="FF444F51"/>
      </bottom>
      <diagonal/>
    </border>
    <border>
      <left style="dotted">
        <color rgb="FF444F51"/>
      </left>
      <right style="dashed">
        <color rgb="FF444F51"/>
      </right>
      <top style="dotted">
        <color rgb="FF444F51"/>
      </top>
      <bottom style="thin">
        <color rgb="FF444F51"/>
      </bottom>
      <diagonal/>
    </border>
    <border>
      <left style="dotted">
        <color rgb="FF444F51"/>
      </left>
      <right style="thin">
        <color indexed="63"/>
      </right>
      <top style="thin">
        <color rgb="FF444F51"/>
      </top>
      <bottom style="dotted">
        <color rgb="FF444F51"/>
      </bottom>
      <diagonal/>
    </border>
    <border>
      <left style="dotted">
        <color rgb="FF444F51"/>
      </left>
      <right style="thin">
        <color indexed="63"/>
      </right>
      <top style="dotted">
        <color rgb="FF444F51"/>
      </top>
      <bottom style="dotted">
        <color rgb="FF444F51"/>
      </bottom>
      <diagonal/>
    </border>
    <border>
      <left style="dotted">
        <color rgb="FF444F51"/>
      </left>
      <right style="thin">
        <color indexed="63"/>
      </right>
      <top style="dotted">
        <color rgb="FF444F51"/>
      </top>
      <bottom style="thin">
        <color rgb="FF444F5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dashed">
        <color rgb="FF444F51"/>
      </left>
      <right/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rgb="FF444F51"/>
      </top>
      <bottom style="thin">
        <color indexed="63"/>
      </bottom>
      <diagonal/>
    </border>
    <border>
      <left/>
      <right/>
      <top style="dotted">
        <color indexed="63"/>
      </top>
      <bottom/>
      <diagonal/>
    </border>
    <border>
      <left/>
      <right style="thin">
        <color indexed="63"/>
      </right>
      <top style="dotted">
        <color indexed="63"/>
      </top>
      <bottom/>
      <diagonal/>
    </border>
    <border>
      <left/>
      <right style="thin">
        <color indexed="63"/>
      </right>
      <top/>
      <bottom style="dotted">
        <color indexed="63"/>
      </bottom>
      <diagonal/>
    </border>
    <border>
      <left/>
      <right style="thin">
        <color indexed="63"/>
      </right>
      <top style="dotted">
        <color indexed="63"/>
      </top>
      <bottom style="dotted">
        <color indexed="63"/>
      </bottom>
      <diagonal/>
    </border>
    <border>
      <left style="dotted">
        <color rgb="FF444F51"/>
      </left>
      <right/>
      <top/>
      <bottom style="thin">
        <color rgb="FF444F51"/>
      </bottom>
      <diagonal/>
    </border>
    <border>
      <left/>
      <right style="dotted">
        <color rgb="FF444F51"/>
      </right>
      <top/>
      <bottom style="thin">
        <color rgb="FF444F51"/>
      </bottom>
      <diagonal/>
    </border>
    <border>
      <left style="dotted">
        <color indexed="63"/>
      </left>
      <right/>
      <top/>
      <bottom style="thin">
        <color rgb="FF444F51"/>
      </bottom>
      <diagonal/>
    </border>
    <border>
      <left/>
      <right style="dotted">
        <color indexed="63"/>
      </right>
      <top/>
      <bottom style="thin">
        <color rgb="FF444F51"/>
      </bottom>
      <diagonal/>
    </border>
    <border>
      <left style="dotted">
        <color indexed="63"/>
      </left>
      <right/>
      <top/>
      <bottom/>
      <diagonal/>
    </border>
    <border>
      <left/>
      <right style="dotted">
        <color indexed="63"/>
      </right>
      <top/>
      <bottom/>
      <diagonal/>
    </border>
    <border>
      <left style="dotted">
        <color indexed="63"/>
      </left>
      <right/>
      <top style="dotted">
        <color indexed="63"/>
      </top>
      <bottom style="dotted">
        <color indexed="63"/>
      </bottom>
      <diagonal/>
    </border>
    <border>
      <left/>
      <right style="dotted">
        <color indexed="63"/>
      </right>
      <top style="dotted">
        <color indexed="63"/>
      </top>
      <bottom style="dotted">
        <color indexed="63"/>
      </bottom>
      <diagonal/>
    </border>
    <border>
      <left style="dotted">
        <color indexed="63"/>
      </left>
      <right/>
      <top style="dotted">
        <color indexed="63"/>
      </top>
      <bottom/>
      <diagonal/>
    </border>
    <border>
      <left/>
      <right style="dotted">
        <color indexed="63"/>
      </right>
      <top style="dotted">
        <color indexed="63"/>
      </top>
      <bottom/>
      <diagonal/>
    </border>
    <border>
      <left style="dotted">
        <color indexed="63"/>
      </left>
      <right/>
      <top/>
      <bottom style="dotted">
        <color indexed="63"/>
      </bottom>
      <diagonal/>
    </border>
    <border>
      <left/>
      <right style="dotted">
        <color indexed="63"/>
      </right>
      <top/>
      <bottom style="dotted">
        <color indexed="63"/>
      </bottom>
      <diagonal/>
    </border>
    <border>
      <left style="dotted">
        <color indexed="63"/>
      </left>
      <right/>
      <top style="thin">
        <color rgb="FF444F51"/>
      </top>
      <bottom style="thin">
        <color indexed="63"/>
      </bottom>
      <diagonal/>
    </border>
    <border>
      <left/>
      <right style="dotted">
        <color indexed="63"/>
      </right>
      <top style="thin">
        <color rgb="FF444F51"/>
      </top>
      <bottom style="thin">
        <color indexed="63"/>
      </bottom>
      <diagonal/>
    </border>
    <border>
      <left style="thin">
        <color indexed="63"/>
      </left>
      <right style="dotted">
        <color indexed="63"/>
      </right>
      <top/>
      <bottom/>
      <diagonal/>
    </border>
    <border>
      <left style="dotted">
        <color rgb="FF444F51"/>
      </left>
      <right/>
      <top/>
      <bottom/>
      <diagonal/>
    </border>
    <border>
      <left/>
      <right style="dotted">
        <color rgb="FF444F51"/>
      </right>
      <top/>
      <bottom/>
      <diagonal/>
    </border>
    <border>
      <left style="dotted">
        <color rgb="FF444F51"/>
      </left>
      <right/>
      <top style="dotted">
        <color rgb="FF444F51"/>
      </top>
      <bottom/>
      <diagonal/>
    </border>
    <border>
      <left/>
      <right style="dotted">
        <color rgb="FF444F51"/>
      </right>
      <top style="dotted">
        <color rgb="FF444F51"/>
      </top>
      <bottom/>
      <diagonal/>
    </border>
    <border>
      <left/>
      <right style="thin">
        <color indexed="63"/>
      </right>
      <top style="dotted">
        <color rgb="FF444F51"/>
      </top>
      <bottom/>
      <diagonal/>
    </border>
    <border>
      <left/>
      <right style="thin">
        <color rgb="FF444F51"/>
      </right>
      <top/>
      <bottom/>
      <diagonal/>
    </border>
    <border>
      <left style="dotted">
        <color rgb="FF444F51"/>
      </left>
      <right/>
      <top style="dotted">
        <color rgb="FF444F51"/>
      </top>
      <bottom style="thin">
        <color indexed="63"/>
      </bottom>
      <diagonal/>
    </border>
    <border>
      <left/>
      <right style="dotted">
        <color rgb="FF444F51"/>
      </right>
      <top style="dotted">
        <color rgb="FF444F51"/>
      </top>
      <bottom style="thin">
        <color indexed="63"/>
      </bottom>
      <diagonal/>
    </border>
    <border>
      <left/>
      <right style="thin">
        <color rgb="FF444F51"/>
      </right>
      <top style="dotted">
        <color rgb="FF444F51"/>
      </top>
      <bottom style="thin">
        <color indexed="63"/>
      </bottom>
      <diagonal/>
    </border>
    <border>
      <left style="dotted">
        <color rgb="FF444F51"/>
      </left>
      <right/>
      <top/>
      <bottom style="dotted">
        <color rgb="FF444F51"/>
      </bottom>
      <diagonal/>
    </border>
    <border>
      <left/>
      <right style="dotted">
        <color rgb="FF444F51"/>
      </right>
      <top/>
      <bottom style="dotted">
        <color rgb="FF444F51"/>
      </bottom>
      <diagonal/>
    </border>
    <border>
      <left/>
      <right style="thin">
        <color rgb="FF444F51"/>
      </right>
      <top/>
      <bottom style="dotted">
        <color rgb="FF444F51"/>
      </bottom>
      <diagonal/>
    </border>
    <border>
      <left/>
      <right style="thin">
        <color indexed="63"/>
      </right>
      <top/>
      <bottom style="dotted">
        <color rgb="FF444F51"/>
      </bottom>
      <diagonal/>
    </border>
    <border>
      <left/>
      <right style="thin">
        <color indexed="63"/>
      </right>
      <top style="dotted">
        <color rgb="FF444F51"/>
      </top>
      <bottom style="thin">
        <color indexed="63"/>
      </bottom>
      <diagonal/>
    </border>
    <border>
      <left style="thin">
        <color indexed="63"/>
      </left>
      <right style="dotted">
        <color rgb="FF444F51"/>
      </right>
      <top style="thin">
        <color indexed="63"/>
      </top>
      <bottom style="thin">
        <color indexed="63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51">
    <xf numFmtId="0" fontId="0" fillId="0" borderId="0" xfId="0"/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right"/>
    </xf>
    <xf numFmtId="0" fontId="4" fillId="2" borderId="8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2" fillId="3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/>
    </xf>
    <xf numFmtId="16" fontId="0" fillId="0" borderId="0" xfId="0" applyNumberFormat="1"/>
    <xf numFmtId="0" fontId="2" fillId="3" borderId="10" xfId="0" applyFont="1" applyFill="1" applyBorder="1" applyAlignment="1">
      <alignment horizontal="right"/>
    </xf>
    <xf numFmtId="3" fontId="4" fillId="2" borderId="16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3" fontId="1" fillId="5" borderId="4" xfId="0" applyNumberFormat="1" applyFont="1" applyFill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3" fontId="1" fillId="2" borderId="0" xfId="0" applyNumberFormat="1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3" fontId="4" fillId="2" borderId="18" xfId="0" applyNumberFormat="1" applyFont="1" applyFill="1" applyBorder="1" applyAlignment="1">
      <alignment horizontal="center"/>
    </xf>
    <xf numFmtId="3" fontId="1" fillId="2" borderId="4" xfId="0" applyNumberFormat="1" applyFont="1" applyFill="1" applyBorder="1" applyAlignment="1">
      <alignment horizontal="center"/>
    </xf>
    <xf numFmtId="3" fontId="4" fillId="2" borderId="19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right"/>
    </xf>
    <xf numFmtId="0" fontId="4" fillId="2" borderId="20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0" fillId="0" borderId="30" xfId="0" applyBorder="1"/>
    <xf numFmtId="0" fontId="0" fillId="0" borderId="32" xfId="0" applyBorder="1"/>
    <xf numFmtId="0" fontId="0" fillId="0" borderId="34" xfId="0" applyBorder="1"/>
    <xf numFmtId="9" fontId="0" fillId="0" borderId="31" xfId="1" applyNumberFormat="1" applyFont="1" applyBorder="1"/>
    <xf numFmtId="9" fontId="0" fillId="0" borderId="33" xfId="1" applyNumberFormat="1" applyFont="1" applyBorder="1"/>
    <xf numFmtId="3" fontId="0" fillId="0" borderId="36" xfId="0" applyNumberFormat="1" applyBorder="1"/>
    <xf numFmtId="3" fontId="0" fillId="0" borderId="37" xfId="0" applyNumberFormat="1" applyBorder="1"/>
    <xf numFmtId="3" fontId="0" fillId="0" borderId="38" xfId="0" applyNumberFormat="1" applyBorder="1"/>
    <xf numFmtId="9" fontId="0" fillId="0" borderId="35" xfId="1" applyFont="1" applyBorder="1"/>
    <xf numFmtId="0" fontId="1" fillId="2" borderId="39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right"/>
    </xf>
    <xf numFmtId="0" fontId="1" fillId="2" borderId="40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0" xfId="0" applyBorder="1"/>
    <xf numFmtId="0" fontId="8" fillId="0" borderId="0" xfId="0" applyFont="1"/>
    <xf numFmtId="3" fontId="4" fillId="2" borderId="9" xfId="0" applyNumberFormat="1" applyFont="1" applyFill="1" applyBorder="1" applyAlignment="1">
      <alignment horizontal="center"/>
    </xf>
    <xf numFmtId="3" fontId="4" fillId="2" borderId="12" xfId="0" applyNumberFormat="1" applyFont="1" applyFill="1" applyBorder="1" applyAlignment="1">
      <alignment horizontal="center"/>
    </xf>
    <xf numFmtId="0" fontId="9" fillId="3" borderId="41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3" fontId="0" fillId="0" borderId="0" xfId="0" applyNumberFormat="1"/>
    <xf numFmtId="3" fontId="1" fillId="2" borderId="0" xfId="0" applyNumberFormat="1" applyFont="1" applyFill="1" applyBorder="1" applyAlignment="1">
      <alignment horizontal="right"/>
    </xf>
    <xf numFmtId="3" fontId="1" fillId="2" borderId="4" xfId="0" applyNumberFormat="1" applyFont="1" applyFill="1" applyBorder="1" applyAlignment="1">
      <alignment horizontal="right"/>
    </xf>
    <xf numFmtId="0" fontId="0" fillId="6" borderId="0" xfId="0" applyFill="1"/>
    <xf numFmtId="16" fontId="0" fillId="0" borderId="13" xfId="0" applyNumberFormat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3" fontId="1" fillId="4" borderId="24" xfId="0" applyNumberFormat="1" applyFont="1" applyFill="1" applyBorder="1" applyAlignment="1" applyProtection="1">
      <alignment horizontal="center"/>
      <protection locked="0"/>
    </xf>
    <xf numFmtId="16" fontId="0" fillId="0" borderId="15" xfId="0" applyNumberFormat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3" fontId="1" fillId="4" borderId="25" xfId="0" applyNumberFormat="1" applyFont="1" applyFill="1" applyBorder="1" applyAlignment="1" applyProtection="1">
      <alignment horizontal="center"/>
      <protection locked="0"/>
    </xf>
    <xf numFmtId="16" fontId="0" fillId="0" borderId="22" xfId="0" applyNumberFormat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3" fontId="1" fillId="4" borderId="26" xfId="0" applyNumberFormat="1" applyFont="1" applyFill="1" applyBorder="1" applyAlignment="1" applyProtection="1">
      <alignment horizontal="center"/>
      <protection locked="0"/>
    </xf>
    <xf numFmtId="0" fontId="1" fillId="2" borderId="23" xfId="0" applyFont="1" applyFill="1" applyBorder="1" applyAlignment="1" applyProtection="1">
      <alignment horizontal="left"/>
      <protection locked="0"/>
    </xf>
    <xf numFmtId="3" fontId="1" fillId="4" borderId="27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3" fontId="1" fillId="4" borderId="2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3" fontId="1" fillId="4" borderId="29" xfId="0" applyNumberFormat="1" applyFont="1" applyFill="1" applyBorder="1" applyAlignment="1" applyProtection="1">
      <alignment horizontal="center"/>
      <protection locked="0"/>
    </xf>
    <xf numFmtId="3" fontId="1" fillId="4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ont="1"/>
    <xf numFmtId="3" fontId="1" fillId="2" borderId="64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3" fontId="1" fillId="2" borderId="63" xfId="0" applyNumberFormat="1" applyFont="1" applyFill="1" applyBorder="1" applyAlignment="1">
      <alignment horizontal="right"/>
    </xf>
    <xf numFmtId="3" fontId="1" fillId="4" borderId="63" xfId="0" applyNumberFormat="1" applyFont="1" applyFill="1" applyBorder="1" applyAlignment="1" applyProtection="1">
      <alignment horizontal="right"/>
      <protection locked="0"/>
    </xf>
    <xf numFmtId="3" fontId="4" fillId="2" borderId="65" xfId="0" applyNumberFormat="1" applyFont="1" applyFill="1" applyBorder="1" applyAlignment="1">
      <alignment horizontal="right"/>
    </xf>
    <xf numFmtId="3" fontId="4" fillId="2" borderId="66" xfId="0" applyNumberFormat="1" applyFont="1" applyFill="1" applyBorder="1" applyAlignment="1">
      <alignment horizontal="right"/>
    </xf>
    <xf numFmtId="3" fontId="4" fillId="2" borderId="67" xfId="0" applyNumberFormat="1" applyFont="1" applyFill="1" applyBorder="1" applyAlignment="1">
      <alignment horizontal="right"/>
    </xf>
    <xf numFmtId="3" fontId="4" fillId="2" borderId="69" xfId="0" applyNumberFormat="1" applyFont="1" applyFill="1" applyBorder="1" applyAlignment="1">
      <alignment horizontal="right"/>
    </xf>
    <xf numFmtId="3" fontId="4" fillId="2" borderId="70" xfId="0" applyNumberFormat="1" applyFont="1" applyFill="1" applyBorder="1" applyAlignment="1">
      <alignment horizontal="right"/>
    </xf>
    <xf numFmtId="0" fontId="8" fillId="0" borderId="20" xfId="0" applyFont="1" applyBorder="1"/>
    <xf numFmtId="0" fontId="11" fillId="0" borderId="20" xfId="0" applyFont="1" applyBorder="1"/>
    <xf numFmtId="3" fontId="1" fillId="4" borderId="72" xfId="0" applyNumberFormat="1" applyFont="1" applyFill="1" applyBorder="1" applyAlignment="1" applyProtection="1">
      <alignment horizontal="right"/>
      <protection locked="0"/>
    </xf>
    <xf numFmtId="3" fontId="3" fillId="2" borderId="63" xfId="0" applyNumberFormat="1" applyFont="1" applyFill="1" applyBorder="1" applyAlignment="1">
      <alignment horizontal="center"/>
    </xf>
    <xf numFmtId="3" fontId="3" fillId="2" borderId="64" xfId="0" applyNumberFormat="1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3" fontId="1" fillId="2" borderId="75" xfId="0" applyNumberFormat="1" applyFont="1" applyFill="1" applyBorder="1" applyAlignment="1">
      <alignment horizontal="right"/>
    </xf>
    <xf numFmtId="3" fontId="4" fillId="2" borderId="76" xfId="0" applyNumberFormat="1" applyFont="1" applyFill="1" applyBorder="1" applyAlignment="1">
      <alignment horizontal="right"/>
    </xf>
    <xf numFmtId="0" fontId="4" fillId="2" borderId="77" xfId="0" applyFon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4" fillId="0" borderId="18" xfId="0" applyFont="1" applyBorder="1"/>
    <xf numFmtId="0" fontId="0" fillId="0" borderId="18" xfId="0" applyBorder="1"/>
    <xf numFmtId="0" fontId="13" fillId="0" borderId="0" xfId="0" applyFont="1" applyBorder="1"/>
    <xf numFmtId="0" fontId="0" fillId="0" borderId="0" xfId="0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13" fillId="0" borderId="0" xfId="0" applyFont="1" applyFill="1" applyBorder="1"/>
    <xf numFmtId="0" fontId="12" fillId="0" borderId="0" xfId="2" applyBorder="1" applyAlignment="1" applyProtection="1"/>
    <xf numFmtId="0" fontId="3" fillId="2" borderId="3" xfId="0" applyFont="1" applyFill="1" applyBorder="1" applyAlignment="1" applyProtection="1">
      <alignment horizontal="left"/>
    </xf>
    <xf numFmtId="0" fontId="3" fillId="2" borderId="52" xfId="0" applyFont="1" applyFill="1" applyBorder="1" applyAlignment="1" applyProtection="1">
      <alignment horizontal="center"/>
    </xf>
    <xf numFmtId="0" fontId="3" fillId="6" borderId="5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6" borderId="4" xfId="0" applyFont="1" applyFill="1" applyBorder="1" applyAlignment="1" applyProtection="1">
      <alignment horizontal="center"/>
    </xf>
    <xf numFmtId="164" fontId="1" fillId="2" borderId="62" xfId="0" applyNumberFormat="1" applyFont="1" applyFill="1" applyBorder="1" applyAlignment="1" applyProtection="1">
      <alignment horizontal="left"/>
    </xf>
    <xf numFmtId="3" fontId="1" fillId="5" borderId="54" xfId="0" applyNumberFormat="1" applyFont="1" applyFill="1" applyBorder="1" applyAlignment="1" applyProtection="1">
      <alignment horizontal="right"/>
    </xf>
    <xf numFmtId="3" fontId="1" fillId="6" borderId="55" xfId="0" applyNumberFormat="1" applyFont="1" applyFill="1" applyBorder="1" applyAlignment="1" applyProtection="1">
      <alignment horizontal="right"/>
    </xf>
    <xf numFmtId="3" fontId="1" fillId="6" borderId="47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 applyProtection="1">
      <alignment horizontal="left"/>
    </xf>
    <xf numFmtId="3" fontId="1" fillId="2" borderId="52" xfId="0" applyNumberFormat="1" applyFont="1" applyFill="1" applyBorder="1" applyAlignment="1" applyProtection="1">
      <alignment horizontal="right"/>
    </xf>
    <xf numFmtId="3" fontId="1" fillId="6" borderId="53" xfId="0" applyNumberFormat="1" applyFont="1" applyFill="1" applyBorder="1" applyAlignment="1" applyProtection="1">
      <alignment horizontal="right"/>
    </xf>
    <xf numFmtId="3" fontId="1" fillId="6" borderId="0" xfId="0" applyNumberFormat="1" applyFont="1" applyFill="1" applyBorder="1" applyAlignment="1" applyProtection="1">
      <alignment horizontal="right"/>
    </xf>
    <xf numFmtId="3" fontId="1" fillId="6" borderId="4" xfId="0" applyNumberFormat="1" applyFont="1" applyFill="1" applyBorder="1" applyAlignment="1" applyProtection="1">
      <alignment horizontal="right"/>
    </xf>
    <xf numFmtId="0" fontId="10" fillId="2" borderId="3" xfId="0" applyFont="1" applyFill="1" applyBorder="1" applyAlignment="1" applyProtection="1">
      <alignment horizontal="left"/>
    </xf>
    <xf numFmtId="3" fontId="0" fillId="5" borderId="56" xfId="0" applyNumberFormat="1" applyFill="1" applyBorder="1" applyProtection="1"/>
    <xf numFmtId="3" fontId="1" fillId="6" borderId="57" xfId="0" applyNumberFormat="1" applyFont="1" applyFill="1" applyBorder="1" applyAlignment="1" applyProtection="1">
      <alignment horizontal="right"/>
    </xf>
    <xf numFmtId="3" fontId="1" fillId="6" borderId="45" xfId="0" applyNumberFormat="1" applyFont="1" applyFill="1" applyBorder="1" applyAlignment="1" applyProtection="1">
      <alignment horizontal="right"/>
    </xf>
    <xf numFmtId="3" fontId="1" fillId="5" borderId="52" xfId="0" applyNumberFormat="1" applyFont="1" applyFill="1" applyBorder="1" applyAlignment="1" applyProtection="1">
      <alignment horizontal="right"/>
    </xf>
    <xf numFmtId="3" fontId="1" fillId="5" borderId="58" xfId="0" applyNumberFormat="1" applyFont="1" applyFill="1" applyBorder="1" applyAlignment="1" applyProtection="1">
      <alignment horizontal="right"/>
    </xf>
    <xf numFmtId="3" fontId="1" fillId="6" borderId="59" xfId="0" applyNumberFormat="1" applyFont="1" applyFill="1" applyBorder="1" applyAlignment="1" applyProtection="1">
      <alignment horizontal="right"/>
    </xf>
    <xf numFmtId="3" fontId="1" fillId="6" borderId="46" xfId="0" applyNumberFormat="1" applyFont="1" applyFill="1" applyBorder="1" applyAlignment="1" applyProtection="1">
      <alignment horizontal="right"/>
    </xf>
    <xf numFmtId="0" fontId="10" fillId="2" borderId="3" xfId="0" applyFont="1" applyFill="1" applyBorder="1" applyAlignment="1" applyProtection="1">
      <alignment horizontal="right"/>
    </xf>
    <xf numFmtId="3" fontId="1" fillId="2" borderId="56" xfId="0" applyNumberFormat="1" applyFont="1" applyFill="1" applyBorder="1" applyAlignment="1" applyProtection="1">
      <alignment horizontal="right"/>
    </xf>
    <xf numFmtId="3" fontId="1" fillId="2" borderId="44" xfId="0" applyNumberFormat="1" applyFont="1" applyFill="1" applyBorder="1" applyAlignment="1" applyProtection="1">
      <alignment horizontal="right"/>
    </xf>
    <xf numFmtId="3" fontId="1" fillId="2" borderId="0" xfId="0" applyNumberFormat="1" applyFont="1" applyFill="1" applyBorder="1" applyAlignment="1" applyProtection="1">
      <alignment horizontal="right"/>
    </xf>
    <xf numFmtId="0" fontId="4" fillId="2" borderId="8" xfId="0" applyFont="1" applyFill="1" applyBorder="1" applyAlignment="1" applyProtection="1">
      <alignment horizontal="right"/>
    </xf>
    <xf numFmtId="3" fontId="4" fillId="2" borderId="60" xfId="0" applyNumberFormat="1" applyFont="1" applyFill="1" applyBorder="1" applyAlignment="1" applyProtection="1">
      <alignment horizontal="right"/>
    </xf>
    <xf numFmtId="3" fontId="4" fillId="6" borderId="61" xfId="0" applyNumberFormat="1" applyFont="1" applyFill="1" applyBorder="1" applyAlignment="1" applyProtection="1">
      <alignment horizontal="right"/>
    </xf>
    <xf numFmtId="3" fontId="4" fillId="2" borderId="43" xfId="0" applyNumberFormat="1" applyFont="1" applyFill="1" applyBorder="1" applyAlignment="1" applyProtection="1">
      <alignment horizontal="right"/>
    </xf>
    <xf numFmtId="3" fontId="4" fillId="6" borderId="9" xfId="0" applyNumberFormat="1" applyFont="1" applyFill="1" applyBorder="1" applyAlignment="1" applyProtection="1">
      <alignment horizontal="right"/>
    </xf>
    <xf numFmtId="3" fontId="3" fillId="2" borderId="48" xfId="0" applyNumberFormat="1" applyFont="1" applyFill="1" applyBorder="1" applyAlignment="1">
      <alignment horizontal="center"/>
    </xf>
    <xf numFmtId="3" fontId="3" fillId="2" borderId="49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3" fontId="1" fillId="4" borderId="63" xfId="0" applyNumberFormat="1" applyFont="1" applyFill="1" applyBorder="1" applyAlignment="1" applyProtection="1">
      <alignment horizontal="center"/>
      <protection locked="0"/>
    </xf>
    <xf numFmtId="3" fontId="1" fillId="4" borderId="64" xfId="0" applyNumberFormat="1" applyFont="1" applyFill="1" applyBorder="1" applyAlignment="1" applyProtection="1">
      <alignment horizontal="center"/>
      <protection locked="0"/>
    </xf>
    <xf numFmtId="0" fontId="0" fillId="0" borderId="64" xfId="0" applyBorder="1" applyProtection="1">
      <protection locked="0"/>
    </xf>
    <xf numFmtId="3" fontId="1" fillId="4" borderId="72" xfId="0" applyNumberFormat="1" applyFont="1" applyFill="1" applyBorder="1" applyAlignment="1" applyProtection="1">
      <alignment horizontal="center"/>
      <protection locked="0"/>
    </xf>
    <xf numFmtId="0" fontId="0" fillId="0" borderId="73" xfId="0" applyBorder="1" applyProtection="1">
      <protection locked="0"/>
    </xf>
    <xf numFmtId="3" fontId="4" fillId="2" borderId="69" xfId="0" applyNumberFormat="1" applyFont="1" applyFill="1" applyBorder="1" applyAlignment="1">
      <alignment horizontal="center"/>
    </xf>
    <xf numFmtId="3" fontId="4" fillId="2" borderId="70" xfId="0" applyNumberFormat="1" applyFont="1" applyFill="1" applyBorder="1" applyAlignment="1">
      <alignment horizontal="center"/>
    </xf>
    <xf numFmtId="0" fontId="0" fillId="0" borderId="68" xfId="0" applyBorder="1" applyProtection="1">
      <protection locked="0"/>
    </xf>
    <xf numFmtId="0" fontId="0" fillId="0" borderId="74" xfId="0" applyBorder="1" applyProtection="1">
      <protection locked="0"/>
    </xf>
    <xf numFmtId="0" fontId="0" fillId="0" borderId="4" xfId="0" applyBorder="1" applyProtection="1">
      <protection locked="0"/>
    </xf>
    <xf numFmtId="3" fontId="4" fillId="2" borderId="7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50" xfId="0" applyFont="1" applyFill="1" applyBorder="1" applyAlignment="1">
      <alignment horizontal="center"/>
    </xf>
    <xf numFmtId="0" fontId="3" fillId="2" borderId="51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D4F51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036E-2"/>
          <c:y val="3.6405005688282366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Janúar!$S$6:$S$15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Janúar!$T$6:$T$15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326"/>
          <c:h val="0.83793963254593595"/>
        </c:manualLayout>
      </c:layout>
    </c:legend>
  </c:chart>
  <c:spPr>
    <a:ln>
      <a:solidFill>
        <a:srgbClr val="3D4F51"/>
      </a:solidFill>
    </a:ln>
  </c:spPr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085E-2"/>
          <c:y val="3.6405005688282407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Október!$S$6:$S$15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Október!$T$6:$T$15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392"/>
          <c:h val="0.83793963254593673"/>
        </c:manualLayout>
      </c:layout>
    </c:legend>
  </c:chart>
  <c:spPr>
    <a:ln>
      <a:solidFill>
        <a:srgbClr val="3D4F51"/>
      </a:solidFill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057E-2"/>
          <c:y val="3.6405005688282387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Nóvember!$S$6:$S$15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Nóvember!$T$6:$T$15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359"/>
          <c:h val="0.83793963254593629"/>
        </c:manualLayout>
      </c:layout>
    </c:legend>
  </c:chart>
  <c:spPr>
    <a:ln>
      <a:solidFill>
        <a:srgbClr val="3D4F51"/>
      </a:solidFill>
    </a:ln>
  </c:sp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085E-2"/>
          <c:y val="3.6405005688282407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Desember!$S$6:$S$15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Desember!$T$6:$T$15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392"/>
          <c:h val="0.83793963254593673"/>
        </c:manualLayout>
      </c:layout>
    </c:legend>
  </c:chart>
  <c:spPr>
    <a:ln>
      <a:solidFill>
        <a:srgbClr val="3D4F51"/>
      </a:solidFill>
    </a:ln>
  </c:spPr>
  <c:printSettings>
    <c:headerFooter/>
    <c:pageMargins b="0.75000000000000344" l="0.70000000000000062" r="0.70000000000000062" t="0.750000000000003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553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Febrúar!$S$6:$S$15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Febrúar!$T$6:$T$15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62"/>
          <c:h val="0.83793963254593928"/>
        </c:manualLayout>
      </c:layout>
    </c:legend>
  </c:chart>
  <c:spPr>
    <a:ln>
      <a:solidFill>
        <a:srgbClr val="3D4F51"/>
      </a:solidFill>
    </a:ln>
  </c:spPr>
  <c:printSettings>
    <c:headerFooter/>
    <c:pageMargins b="0.75000000000000522" l="0.70000000000000062" r="0.70000000000000062" t="0.750000000000005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525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Mars!$S$6:$S$15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Mars!$T$6:$T$15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592"/>
          <c:h val="0.83793963254593895"/>
        </c:manualLayout>
      </c:layout>
    </c:legend>
  </c:chart>
  <c:spPr>
    <a:ln>
      <a:solidFill>
        <a:srgbClr val="3D4F51"/>
      </a:solidFill>
    </a:ln>
  </c:spPr>
  <c:printSettings>
    <c:headerFooter/>
    <c:pageMargins b="0.750000000000005" l="0.70000000000000062" r="0.70000000000000062" t="0.75000000000000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512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Apríl!$S$6:$S$15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Apríl!$T$6:$T$15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559"/>
          <c:h val="0.83793963254593873"/>
        </c:manualLayout>
      </c:layout>
    </c:legend>
  </c:chart>
  <c:spPr>
    <a:ln>
      <a:solidFill>
        <a:srgbClr val="3D4F51"/>
      </a:solidFill>
    </a:ln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498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Maí!$S$6:$S$15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Maí!$T$6:$T$15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537"/>
          <c:h val="0.83793963254593828"/>
        </c:manualLayout>
      </c:layout>
    </c:legend>
  </c:chart>
  <c:spPr>
    <a:ln>
      <a:solidFill>
        <a:srgbClr val="3D4F51"/>
      </a:solidFill>
    </a:ln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477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Júní!$S$6:$S$15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Júní!$T$6:$T$15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504"/>
          <c:h val="0.83793963254593795"/>
        </c:manualLayout>
      </c:layout>
    </c:legend>
  </c:chart>
  <c:spPr>
    <a:ln>
      <a:solidFill>
        <a:srgbClr val="3D4F51"/>
      </a:solidFill>
    </a:ln>
  </c:sp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33E-2"/>
          <c:y val="3.6405005688282456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Júlí!$S$6:$S$15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Júlí!$T$6:$T$15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476"/>
          <c:h val="0.83793963254593773"/>
        </c:manualLayout>
      </c:layout>
    </c:legend>
  </c:chart>
  <c:spPr>
    <a:ln>
      <a:solidFill>
        <a:srgbClr val="3D4F51"/>
      </a:solidFill>
    </a:ln>
  </c:sp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27E-2"/>
          <c:y val="3.6405005688282442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Ágúst!$S$6:$S$15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Ágúst!$T$6:$T$15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448"/>
          <c:h val="0.83793963254593729"/>
        </c:manualLayout>
      </c:layout>
    </c:legend>
  </c:chart>
  <c:spPr>
    <a:ln>
      <a:solidFill>
        <a:srgbClr val="3D4F51"/>
      </a:solidFill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s-IS"/>
  <c:chart>
    <c:title>
      <c:tx>
        <c:rich>
          <a:bodyPr/>
          <a:lstStyle/>
          <a:p>
            <a:pPr>
              <a:defRPr/>
            </a:pPr>
            <a:r>
              <a:rPr lang="is-IS"/>
              <a:t>Skipting útgjalda í prósentum</a:t>
            </a:r>
          </a:p>
        </c:rich>
      </c:tx>
      <c:layout>
        <c:manualLayout>
          <c:xMode val="edge"/>
          <c:yMode val="edge"/>
          <c:x val="5.9993957589834106E-2"/>
          <c:y val="3.6405005688282421E-2"/>
        </c:manualLayout>
      </c:layout>
    </c:title>
    <c:plotArea>
      <c:layout/>
      <c:pieChart>
        <c:varyColors val="1"/>
        <c:ser>
          <c:idx val="0"/>
          <c:order val="0"/>
          <c:dLbls>
            <c:dLblPos val="inEnd"/>
            <c:showVal val="1"/>
            <c:showLeaderLines val="1"/>
          </c:dLbls>
          <c:cat>
            <c:strRef>
              <c:f>September!$S$6:$S$15</c:f>
              <c:strCache>
                <c:ptCount val="10"/>
                <c:pt idx="0">
                  <c:v>Matur og hreinlætisvörur</c:v>
                </c:pt>
                <c:pt idx="1">
                  <c:v>Rekstur bifreiðar</c:v>
                </c:pt>
                <c:pt idx="2">
                  <c:v>Fatakaup</c:v>
                </c:pt>
                <c:pt idx="3">
                  <c:v>Lækniskostnaður</c:v>
                </c:pt>
                <c:pt idx="4">
                  <c:v>Tómstundir</c:v>
                </c:pt>
                <c:pt idx="5">
                  <c:v>Önnur útgjöld</c:v>
                </c:pt>
                <c:pt idx="6">
                  <c:v>Skóli, dagvist</c:v>
                </c:pt>
                <c:pt idx="7">
                  <c:v>Önnur föst útgjöld</c:v>
                </c:pt>
                <c:pt idx="8">
                  <c:v>Afborganir af lánum</c:v>
                </c:pt>
                <c:pt idx="9">
                  <c:v>Sparnaður</c:v>
                </c:pt>
              </c:strCache>
            </c:strRef>
          </c:cat>
          <c:val>
            <c:numRef>
              <c:f>September!$T$6:$T$15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Val val="1"/>
        </c:dLbls>
        <c:firstSliceAng val="0"/>
      </c:pieChart>
    </c:plotArea>
    <c:legend>
      <c:legendPos val="r"/>
      <c:layout>
        <c:manualLayout>
          <c:xMode val="edge"/>
          <c:yMode val="edge"/>
          <c:x val="0.64842198681999363"/>
          <c:y val="0.10243745129128499"/>
          <c:w val="0.3424204609154442"/>
          <c:h val="0.83793963254593695"/>
        </c:manualLayout>
      </c:layout>
    </c:legend>
  </c:chart>
  <c:spPr>
    <a:ln>
      <a:solidFill>
        <a:srgbClr val="3D4F51"/>
      </a:solidFill>
    </a:ln>
  </c:spPr>
  <c:printSettings>
    <c:headerFooter/>
    <c:pageMargins b="0.75000000000000366" l="0.70000000000000062" r="0.70000000000000062" t="0.750000000000003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esember!E5"/><Relationship Id="rId13" Type="http://schemas.openxmlformats.org/officeDocument/2006/relationships/hyperlink" Target="#N&#243;vember!E5"/><Relationship Id="rId3" Type="http://schemas.openxmlformats.org/officeDocument/2006/relationships/hyperlink" Target="#Jan&#250;ar!E5"/><Relationship Id="rId7" Type="http://schemas.openxmlformats.org/officeDocument/2006/relationships/hyperlink" Target="#Apr&#237;l!E5"/><Relationship Id="rId12" Type="http://schemas.openxmlformats.org/officeDocument/2006/relationships/hyperlink" Target="#J&#250;n&#237;!E5"/><Relationship Id="rId2" Type="http://schemas.openxmlformats.org/officeDocument/2006/relationships/hyperlink" Target="#Samantekt!C6"/><Relationship Id="rId1" Type="http://schemas.openxmlformats.org/officeDocument/2006/relationships/hyperlink" Target="#Lei&#240;beiningar!D5"/><Relationship Id="rId6" Type="http://schemas.openxmlformats.org/officeDocument/2006/relationships/hyperlink" Target="#Ma&#237;!E5"/><Relationship Id="rId11" Type="http://schemas.openxmlformats.org/officeDocument/2006/relationships/hyperlink" Target="#J&#250;l&#237;!E5"/><Relationship Id="rId5" Type="http://schemas.openxmlformats.org/officeDocument/2006/relationships/hyperlink" Target="#Mars!E5"/><Relationship Id="rId15" Type="http://schemas.openxmlformats.org/officeDocument/2006/relationships/hyperlink" Target="#&#193;&#230;tlun!C6"/><Relationship Id="rId10" Type="http://schemas.openxmlformats.org/officeDocument/2006/relationships/hyperlink" Target="#&#193;g&#250;st!E5"/><Relationship Id="rId4" Type="http://schemas.openxmlformats.org/officeDocument/2006/relationships/hyperlink" Target="#Febr&#250;ar!E5"/><Relationship Id="rId9" Type="http://schemas.openxmlformats.org/officeDocument/2006/relationships/hyperlink" Target="#September!E5"/><Relationship Id="rId14" Type="http://schemas.openxmlformats.org/officeDocument/2006/relationships/hyperlink" Target="#Okt&#243;ber!E5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7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8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9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10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11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12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Desember!E5"/><Relationship Id="rId13" Type="http://schemas.openxmlformats.org/officeDocument/2006/relationships/hyperlink" Target="#N&#243;vember!E5"/><Relationship Id="rId3" Type="http://schemas.openxmlformats.org/officeDocument/2006/relationships/hyperlink" Target="#Jan&#250;ar!E5"/><Relationship Id="rId7" Type="http://schemas.openxmlformats.org/officeDocument/2006/relationships/hyperlink" Target="#Apr&#237;l!E5"/><Relationship Id="rId12" Type="http://schemas.openxmlformats.org/officeDocument/2006/relationships/hyperlink" Target="#J&#250;n&#237;!E5"/><Relationship Id="rId2" Type="http://schemas.openxmlformats.org/officeDocument/2006/relationships/hyperlink" Target="#Samantekt!C6"/><Relationship Id="rId1" Type="http://schemas.openxmlformats.org/officeDocument/2006/relationships/hyperlink" Target="#Lei&#240;beiningar!D5"/><Relationship Id="rId6" Type="http://schemas.openxmlformats.org/officeDocument/2006/relationships/hyperlink" Target="#Ma&#237;!E5"/><Relationship Id="rId11" Type="http://schemas.openxmlformats.org/officeDocument/2006/relationships/hyperlink" Target="#J&#250;l&#237;!E5"/><Relationship Id="rId5" Type="http://schemas.openxmlformats.org/officeDocument/2006/relationships/hyperlink" Target="#Mars!E5"/><Relationship Id="rId15" Type="http://schemas.openxmlformats.org/officeDocument/2006/relationships/hyperlink" Target="#&#193;&#230;tlun!C6"/><Relationship Id="rId10" Type="http://schemas.openxmlformats.org/officeDocument/2006/relationships/hyperlink" Target="#&#193;g&#250;st!E5"/><Relationship Id="rId4" Type="http://schemas.openxmlformats.org/officeDocument/2006/relationships/hyperlink" Target="#Febr&#250;ar!E5"/><Relationship Id="rId9" Type="http://schemas.openxmlformats.org/officeDocument/2006/relationships/hyperlink" Target="#September!E5"/><Relationship Id="rId14" Type="http://schemas.openxmlformats.org/officeDocument/2006/relationships/hyperlink" Target="#Okt&#243;ber!E5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Desember!E5"/><Relationship Id="rId13" Type="http://schemas.openxmlformats.org/officeDocument/2006/relationships/hyperlink" Target="#N&#243;vember!E5"/><Relationship Id="rId3" Type="http://schemas.openxmlformats.org/officeDocument/2006/relationships/hyperlink" Target="#Jan&#250;ar!E5"/><Relationship Id="rId7" Type="http://schemas.openxmlformats.org/officeDocument/2006/relationships/hyperlink" Target="#Apr&#237;l!E5"/><Relationship Id="rId12" Type="http://schemas.openxmlformats.org/officeDocument/2006/relationships/hyperlink" Target="#J&#250;n&#237;!E5"/><Relationship Id="rId2" Type="http://schemas.openxmlformats.org/officeDocument/2006/relationships/hyperlink" Target="#Samantekt!C6"/><Relationship Id="rId1" Type="http://schemas.openxmlformats.org/officeDocument/2006/relationships/hyperlink" Target="#Lei&#240;beiningar!D5"/><Relationship Id="rId6" Type="http://schemas.openxmlformats.org/officeDocument/2006/relationships/hyperlink" Target="#Ma&#237;!E5"/><Relationship Id="rId11" Type="http://schemas.openxmlformats.org/officeDocument/2006/relationships/hyperlink" Target="#J&#250;l&#237;!E5"/><Relationship Id="rId5" Type="http://schemas.openxmlformats.org/officeDocument/2006/relationships/hyperlink" Target="#Mars!E5"/><Relationship Id="rId15" Type="http://schemas.openxmlformats.org/officeDocument/2006/relationships/hyperlink" Target="#&#193;&#230;tlun!C6"/><Relationship Id="rId10" Type="http://schemas.openxmlformats.org/officeDocument/2006/relationships/hyperlink" Target="#&#193;g&#250;st!E5"/><Relationship Id="rId4" Type="http://schemas.openxmlformats.org/officeDocument/2006/relationships/hyperlink" Target="#Febr&#250;ar!E5"/><Relationship Id="rId9" Type="http://schemas.openxmlformats.org/officeDocument/2006/relationships/hyperlink" Target="#September!E5"/><Relationship Id="rId14" Type="http://schemas.openxmlformats.org/officeDocument/2006/relationships/hyperlink" Target="#Okt&#243;ber!E5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1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2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3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4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5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Apr&#237;l!E5"/><Relationship Id="rId13" Type="http://schemas.openxmlformats.org/officeDocument/2006/relationships/hyperlink" Target="#J&#250;n&#237;!E5"/><Relationship Id="rId3" Type="http://schemas.openxmlformats.org/officeDocument/2006/relationships/hyperlink" Target="#Samantekt!C6"/><Relationship Id="rId7" Type="http://schemas.openxmlformats.org/officeDocument/2006/relationships/hyperlink" Target="#Ma&#237;!E5"/><Relationship Id="rId12" Type="http://schemas.openxmlformats.org/officeDocument/2006/relationships/hyperlink" Target="#J&#250;l&#237;!E5"/><Relationship Id="rId2" Type="http://schemas.openxmlformats.org/officeDocument/2006/relationships/hyperlink" Target="#Lei&#240;beiningar!D5"/><Relationship Id="rId16" Type="http://schemas.openxmlformats.org/officeDocument/2006/relationships/hyperlink" Target="#&#193;&#230;tlun!C6"/><Relationship Id="rId1" Type="http://schemas.openxmlformats.org/officeDocument/2006/relationships/chart" Target="../charts/chart6.xml"/><Relationship Id="rId6" Type="http://schemas.openxmlformats.org/officeDocument/2006/relationships/hyperlink" Target="#Mars!E5"/><Relationship Id="rId11" Type="http://schemas.openxmlformats.org/officeDocument/2006/relationships/hyperlink" Target="#&#193;g&#250;st!E5"/><Relationship Id="rId5" Type="http://schemas.openxmlformats.org/officeDocument/2006/relationships/hyperlink" Target="#Febr&#250;ar!E5"/><Relationship Id="rId15" Type="http://schemas.openxmlformats.org/officeDocument/2006/relationships/hyperlink" Target="#Okt&#243;ber!E5"/><Relationship Id="rId10" Type="http://schemas.openxmlformats.org/officeDocument/2006/relationships/hyperlink" Target="#September!E5"/><Relationship Id="rId4" Type="http://schemas.openxmlformats.org/officeDocument/2006/relationships/hyperlink" Target="#Jan&#250;ar!E5"/><Relationship Id="rId9" Type="http://schemas.openxmlformats.org/officeDocument/2006/relationships/hyperlink" Target="#Desember!E5"/><Relationship Id="rId14" Type="http://schemas.openxmlformats.org/officeDocument/2006/relationships/hyperlink" Target="#N&#243;vember!E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47625</xdr:rowOff>
    </xdr:from>
    <xdr:to>
      <xdr:col>3</xdr:col>
      <xdr:colOff>0</xdr:colOff>
      <xdr:row>0</xdr:row>
      <xdr:rowOff>304800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4</xdr:col>
      <xdr:colOff>344260</xdr:colOff>
      <xdr:row>0</xdr:row>
      <xdr:rowOff>47625</xdr:rowOff>
    </xdr:from>
    <xdr:to>
      <xdr:col>4</xdr:col>
      <xdr:colOff>1182460</xdr:colOff>
      <xdr:row>0</xdr:row>
      <xdr:rowOff>304800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4</xdr:col>
      <xdr:colOff>1240290</xdr:colOff>
      <xdr:row>0</xdr:row>
      <xdr:rowOff>47625</xdr:rowOff>
    </xdr:from>
    <xdr:to>
      <xdr:col>6</xdr:col>
      <xdr:colOff>21090</xdr:colOff>
      <xdr:row>0</xdr:row>
      <xdr:rowOff>304800</xdr:rowOff>
    </xdr:to>
    <xdr:sp macro="" textlink="">
      <xdr:nvSpPr>
        <xdr:cNvPr id="4" name="TextBox 3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6</xdr:col>
      <xdr:colOff>78920</xdr:colOff>
      <xdr:row>0</xdr:row>
      <xdr:rowOff>47625</xdr:rowOff>
    </xdr:from>
    <xdr:to>
      <xdr:col>7</xdr:col>
      <xdr:colOff>307520</xdr:colOff>
      <xdr:row>0</xdr:row>
      <xdr:rowOff>304800</xdr:rowOff>
    </xdr:to>
    <xdr:sp macro="" textlink="">
      <xdr:nvSpPr>
        <xdr:cNvPr id="5" name="TextBox 4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7</xdr:col>
      <xdr:colOff>365350</xdr:colOff>
      <xdr:row>0</xdr:row>
      <xdr:rowOff>47625</xdr:rowOff>
    </xdr:from>
    <xdr:to>
      <xdr:col>8</xdr:col>
      <xdr:colOff>593950</xdr:colOff>
      <xdr:row>0</xdr:row>
      <xdr:rowOff>304800</xdr:rowOff>
    </xdr:to>
    <xdr:sp macro="" textlink="">
      <xdr:nvSpPr>
        <xdr:cNvPr id="6" name="TextBox 5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10</xdr:col>
      <xdr:colOff>328610</xdr:colOff>
      <xdr:row>0</xdr:row>
      <xdr:rowOff>47625</xdr:rowOff>
    </xdr:from>
    <xdr:to>
      <xdr:col>11</xdr:col>
      <xdr:colOff>557210</xdr:colOff>
      <xdr:row>0</xdr:row>
      <xdr:rowOff>304800</xdr:rowOff>
    </xdr:to>
    <xdr:sp macro="" textlink="">
      <xdr:nvSpPr>
        <xdr:cNvPr id="7" name="TextBox 6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9</xdr:col>
      <xdr:colOff>42180</xdr:colOff>
      <xdr:row>0</xdr:row>
      <xdr:rowOff>47625</xdr:rowOff>
    </xdr:from>
    <xdr:to>
      <xdr:col>10</xdr:col>
      <xdr:colOff>270780</xdr:colOff>
      <xdr:row>0</xdr:row>
      <xdr:rowOff>304800</xdr:rowOff>
    </xdr:to>
    <xdr:sp macro="" textlink="">
      <xdr:nvSpPr>
        <xdr:cNvPr id="8" name="TextBox 7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20</xdr:col>
      <xdr:colOff>504825</xdr:colOff>
      <xdr:row>0</xdr:row>
      <xdr:rowOff>47625</xdr:rowOff>
    </xdr:from>
    <xdr:to>
      <xdr:col>22</xdr:col>
      <xdr:colOff>123825</xdr:colOff>
      <xdr:row>0</xdr:row>
      <xdr:rowOff>304800</xdr:rowOff>
    </xdr:to>
    <xdr:sp macro="" textlink="">
      <xdr:nvSpPr>
        <xdr:cNvPr id="9" name="TextBox 8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16</xdr:col>
      <xdr:colOff>255130</xdr:colOff>
      <xdr:row>0</xdr:row>
      <xdr:rowOff>47625</xdr:rowOff>
    </xdr:from>
    <xdr:to>
      <xdr:col>17</xdr:col>
      <xdr:colOff>483730</xdr:colOff>
      <xdr:row>0</xdr:row>
      <xdr:rowOff>304800</xdr:rowOff>
    </xdr:to>
    <xdr:sp macro="" textlink="">
      <xdr:nvSpPr>
        <xdr:cNvPr id="10" name="TextBox 9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14</xdr:col>
      <xdr:colOff>578300</xdr:colOff>
      <xdr:row>0</xdr:row>
      <xdr:rowOff>47625</xdr:rowOff>
    </xdr:from>
    <xdr:to>
      <xdr:col>16</xdr:col>
      <xdr:colOff>197300</xdr:colOff>
      <xdr:row>0</xdr:row>
      <xdr:rowOff>304800</xdr:rowOff>
    </xdr:to>
    <xdr:sp macro="" textlink="">
      <xdr:nvSpPr>
        <xdr:cNvPr id="11" name="TextBox 10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13</xdr:col>
      <xdr:colOff>291870</xdr:colOff>
      <xdr:row>0</xdr:row>
      <xdr:rowOff>47625</xdr:rowOff>
    </xdr:from>
    <xdr:to>
      <xdr:col>14</xdr:col>
      <xdr:colOff>520470</xdr:colOff>
      <xdr:row>0</xdr:row>
      <xdr:rowOff>304800</xdr:rowOff>
    </xdr:to>
    <xdr:sp macro="" textlink="">
      <xdr:nvSpPr>
        <xdr:cNvPr id="12" name="TextBox 11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12</xdr:col>
      <xdr:colOff>5440</xdr:colOff>
      <xdr:row>0</xdr:row>
      <xdr:rowOff>47625</xdr:rowOff>
    </xdr:from>
    <xdr:to>
      <xdr:col>13</xdr:col>
      <xdr:colOff>234040</xdr:colOff>
      <xdr:row>0</xdr:row>
      <xdr:rowOff>304800</xdr:rowOff>
    </xdr:to>
    <xdr:sp macro="" textlink="">
      <xdr:nvSpPr>
        <xdr:cNvPr id="13" name="TextBox 12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19</xdr:col>
      <xdr:colOff>218390</xdr:colOff>
      <xdr:row>0</xdr:row>
      <xdr:rowOff>47625</xdr:rowOff>
    </xdr:from>
    <xdr:to>
      <xdr:col>20</xdr:col>
      <xdr:colOff>446990</xdr:colOff>
      <xdr:row>0</xdr:row>
      <xdr:rowOff>304800</xdr:rowOff>
    </xdr:to>
    <xdr:sp macro="" textlink="">
      <xdr:nvSpPr>
        <xdr:cNvPr id="14" name="TextBox 13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17</xdr:col>
      <xdr:colOff>541560</xdr:colOff>
      <xdr:row>0</xdr:row>
      <xdr:rowOff>47625</xdr:rowOff>
    </xdr:from>
    <xdr:to>
      <xdr:col>19</xdr:col>
      <xdr:colOff>160560</xdr:colOff>
      <xdr:row>0</xdr:row>
      <xdr:rowOff>304800</xdr:rowOff>
    </xdr:to>
    <xdr:sp macro="" textlink="">
      <xdr:nvSpPr>
        <xdr:cNvPr id="15" name="TextBox 14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>
    <xdr:from>
      <xdr:col>2</xdr:col>
      <xdr:colOff>152400</xdr:colOff>
      <xdr:row>7</xdr:row>
      <xdr:rowOff>0</xdr:rowOff>
    </xdr:from>
    <xdr:to>
      <xdr:col>4</xdr:col>
      <xdr:colOff>1105439</xdr:colOff>
      <xdr:row>11</xdr:row>
      <xdr:rowOff>19050</xdr:rowOff>
    </xdr:to>
    <xdr:sp macro="" textlink="">
      <xdr:nvSpPr>
        <xdr:cNvPr id="16" name="TextBox 15"/>
        <xdr:cNvSpPr txBox="1"/>
      </xdr:nvSpPr>
      <xdr:spPr>
        <a:xfrm>
          <a:off x="857250" y="1352550"/>
          <a:ext cx="1743614" cy="666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Tekjur</a:t>
          </a:r>
          <a:r>
            <a:rPr lang="is-IS" sz="800" baseline="0">
              <a:latin typeface="Arial" pitchFamily="34" charset="0"/>
              <a:cs typeface="Arial" pitchFamily="34" charset="0"/>
            </a:rPr>
            <a:t> og gjöld  fyrir hvern mánuðeru áætluð á flipanum "Áætlun".</a:t>
          </a:r>
          <a:endParaRPr lang="is-IS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3</xdr:col>
      <xdr:colOff>57830</xdr:colOff>
      <xdr:row>0</xdr:row>
      <xdr:rowOff>47625</xdr:rowOff>
    </xdr:from>
    <xdr:to>
      <xdr:col>4</xdr:col>
      <xdr:colOff>286430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  <xdr:twoCellAnchor>
    <xdr:from>
      <xdr:col>2</xdr:col>
      <xdr:colOff>133350</xdr:colOff>
      <xdr:row>13</xdr:row>
      <xdr:rowOff>21431</xdr:rowOff>
    </xdr:from>
    <xdr:to>
      <xdr:col>4</xdr:col>
      <xdr:colOff>1085850</xdr:colOff>
      <xdr:row>19</xdr:row>
      <xdr:rowOff>35719</xdr:rowOff>
    </xdr:to>
    <xdr:sp macro="" textlink="">
      <xdr:nvSpPr>
        <xdr:cNvPr id="18" name="TextBox 17"/>
        <xdr:cNvSpPr txBox="1"/>
      </xdr:nvSpPr>
      <xdr:spPr>
        <a:xfrm>
          <a:off x="838200" y="2345531"/>
          <a:ext cx="1743075" cy="98583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Strimlabókhald</a:t>
          </a:r>
          <a:r>
            <a:rPr lang="is-IS" sz="800" baseline="0">
              <a:latin typeface="Arial" pitchFamily="34" charset="0"/>
              <a:cs typeface="Arial" pitchFamily="34" charset="0"/>
            </a:rPr>
            <a:t> er haldið fyrir hvern mánuð fyrir sig þar sem tekjur og útgjöld eru færð í hvert sinn sem þau koma til. Fellivallistar eru notaðir til þess að setja útgjöld og tekjur í rétta flokka.</a:t>
          </a:r>
          <a:endParaRPr lang="is-IS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152400</xdr:colOff>
      <xdr:row>21</xdr:row>
      <xdr:rowOff>38100</xdr:rowOff>
    </xdr:from>
    <xdr:to>
      <xdr:col>4</xdr:col>
      <xdr:colOff>1105439</xdr:colOff>
      <xdr:row>25</xdr:row>
      <xdr:rowOff>57150</xdr:rowOff>
    </xdr:to>
    <xdr:sp macro="" textlink="">
      <xdr:nvSpPr>
        <xdr:cNvPr id="19" name="TextBox 18"/>
        <xdr:cNvSpPr txBox="1"/>
      </xdr:nvSpPr>
      <xdr:spPr>
        <a:xfrm>
          <a:off x="857250" y="3657600"/>
          <a:ext cx="1743614" cy="6667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 er skoðuð til að skoða</a:t>
          </a:r>
          <a:r>
            <a:rPr lang="is-IS" sz="800" baseline="0">
              <a:latin typeface="Arial" pitchFamily="34" charset="0"/>
              <a:cs typeface="Arial" pitchFamily="34" charset="0"/>
            </a:rPr>
            <a:t> rekstur heimilis og bera áætlun saman við raunverulegar tekjur og útgjöld.</a:t>
          </a:r>
          <a:endParaRPr lang="is-IS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95249</xdr:colOff>
      <xdr:row>9</xdr:row>
      <xdr:rowOff>142875</xdr:rowOff>
    </xdr:from>
    <xdr:to>
      <xdr:col>7</xdr:col>
      <xdr:colOff>333374</xdr:colOff>
      <xdr:row>14</xdr:row>
      <xdr:rowOff>28575</xdr:rowOff>
    </xdr:to>
    <xdr:sp macro="" textlink="">
      <xdr:nvSpPr>
        <xdr:cNvPr id="20" name="TextBox 19"/>
        <xdr:cNvSpPr txBox="1"/>
      </xdr:nvSpPr>
      <xdr:spPr>
        <a:xfrm>
          <a:off x="3038474" y="1819275"/>
          <a:ext cx="1457325" cy="6953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Aðeins skal stimpla tölustafi</a:t>
          </a:r>
          <a:r>
            <a:rPr lang="is-IS" sz="800" baseline="0">
              <a:latin typeface="Arial" pitchFamily="34" charset="0"/>
              <a:cs typeface="Arial" pitchFamily="34" charset="0"/>
            </a:rPr>
            <a:t> </a:t>
          </a:r>
          <a:r>
            <a:rPr lang="is-IS" sz="800">
              <a:latin typeface="Arial" pitchFamily="34" charset="0"/>
              <a:cs typeface="Arial" pitchFamily="34" charset="0"/>
            </a:rPr>
            <a:t>í bláa</a:t>
          </a:r>
          <a:r>
            <a:rPr lang="is-IS" sz="800" baseline="0">
              <a:latin typeface="Arial" pitchFamily="34" charset="0"/>
              <a:cs typeface="Arial" pitchFamily="34" charset="0"/>
            </a:rPr>
            <a:t> reiti og innslegin gildi skulu ávallt vera með jákvæðum formerkjum.</a:t>
          </a:r>
          <a:endParaRPr lang="is-IS" sz="8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</xdr:col>
      <xdr:colOff>600075</xdr:colOff>
      <xdr:row>19</xdr:row>
      <xdr:rowOff>85725</xdr:rowOff>
    </xdr:from>
    <xdr:to>
      <xdr:col>4</xdr:col>
      <xdr:colOff>475107</xdr:colOff>
      <xdr:row>21</xdr:row>
      <xdr:rowOff>9525</xdr:rowOff>
    </xdr:to>
    <xdr:sp macro="" textlink="">
      <xdr:nvSpPr>
        <xdr:cNvPr id="24" name="Down Arrow 23"/>
        <xdr:cNvSpPr/>
      </xdr:nvSpPr>
      <xdr:spPr>
        <a:xfrm>
          <a:off x="1485900" y="3381375"/>
          <a:ext cx="484632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s-IS" sz="1100"/>
        </a:p>
      </xdr:txBody>
    </xdr:sp>
    <xdr:clientData/>
  </xdr:twoCellAnchor>
  <xdr:twoCellAnchor>
    <xdr:from>
      <xdr:col>4</xdr:col>
      <xdr:colOff>1105439</xdr:colOff>
      <xdr:row>9</xdr:row>
      <xdr:rowOff>9525</xdr:rowOff>
    </xdr:from>
    <xdr:to>
      <xdr:col>5</xdr:col>
      <xdr:colOff>95250</xdr:colOff>
      <xdr:row>9</xdr:row>
      <xdr:rowOff>142875</xdr:rowOff>
    </xdr:to>
    <xdr:cxnSp macro="">
      <xdr:nvCxnSpPr>
        <xdr:cNvPr id="26" name="Straight Arrow Connector 25"/>
        <xdr:cNvCxnSpPr>
          <a:stCxn id="16" idx="3"/>
        </xdr:cNvCxnSpPr>
      </xdr:nvCxnSpPr>
      <xdr:spPr>
        <a:xfrm>
          <a:off x="2600864" y="1685925"/>
          <a:ext cx="437611" cy="133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1085850</xdr:colOff>
      <xdr:row>14</xdr:row>
      <xdr:rowOff>38100</xdr:rowOff>
    </xdr:from>
    <xdr:to>
      <xdr:col>5</xdr:col>
      <xdr:colOff>95250</xdr:colOff>
      <xdr:row>16</xdr:row>
      <xdr:rowOff>28575</xdr:rowOff>
    </xdr:to>
    <xdr:cxnSp macro="">
      <xdr:nvCxnSpPr>
        <xdr:cNvPr id="30" name="Straight Arrow Connector 29"/>
        <xdr:cNvCxnSpPr>
          <a:stCxn id="18" idx="3"/>
        </xdr:cNvCxnSpPr>
      </xdr:nvCxnSpPr>
      <xdr:spPr>
        <a:xfrm flipV="1">
          <a:off x="2581275" y="2524125"/>
          <a:ext cx="457200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600075</xdr:colOff>
      <xdr:row>11</xdr:row>
      <xdr:rowOff>76200</xdr:rowOff>
    </xdr:from>
    <xdr:to>
      <xdr:col>4</xdr:col>
      <xdr:colOff>475107</xdr:colOff>
      <xdr:row>13</xdr:row>
      <xdr:rowOff>0</xdr:rowOff>
    </xdr:to>
    <xdr:sp macro="" textlink="">
      <xdr:nvSpPr>
        <xdr:cNvPr id="35" name="Down Arrow 34"/>
        <xdr:cNvSpPr/>
      </xdr:nvSpPr>
      <xdr:spPr>
        <a:xfrm>
          <a:off x="1485900" y="2076450"/>
          <a:ext cx="484632" cy="2476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s-IS" sz="1100"/>
        </a:p>
      </xdr:txBody>
    </xdr:sp>
    <xdr:clientData/>
  </xdr:twoCellAnchor>
  <xdr:twoCellAnchor>
    <xdr:from>
      <xdr:col>2</xdr:col>
      <xdr:colOff>142875</xdr:colOff>
      <xdr:row>5</xdr:row>
      <xdr:rowOff>66676</xdr:rowOff>
    </xdr:from>
    <xdr:to>
      <xdr:col>4</xdr:col>
      <xdr:colOff>1114425</xdr:colOff>
      <xdr:row>6</xdr:row>
      <xdr:rowOff>152401</xdr:rowOff>
    </xdr:to>
    <xdr:sp macro="" textlink="">
      <xdr:nvSpPr>
        <xdr:cNvPr id="45" name="TextBox 44"/>
        <xdr:cNvSpPr txBox="1"/>
      </xdr:nvSpPr>
      <xdr:spPr>
        <a:xfrm>
          <a:off x="847725" y="1095376"/>
          <a:ext cx="1762125" cy="2476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1000" b="1">
              <a:latin typeface="Arial" pitchFamily="34" charset="0"/>
              <a:cs typeface="Arial" pitchFamily="34" charset="0"/>
            </a:rPr>
            <a:t>Vegferðin</a:t>
          </a:r>
          <a:r>
            <a:rPr lang="is-IS" sz="1000" b="1" baseline="0">
              <a:latin typeface="Arial" pitchFamily="34" charset="0"/>
              <a:cs typeface="Arial" pitchFamily="34" charset="0"/>
            </a:rPr>
            <a:t> um forritið</a:t>
          </a:r>
          <a:endParaRPr lang="is-IS" sz="10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47625</xdr:rowOff>
    </xdr:from>
    <xdr:to>
      <xdr:col>1</xdr:col>
      <xdr:colOff>276225</xdr:colOff>
      <xdr:row>0</xdr:row>
      <xdr:rowOff>304800</xdr:rowOff>
    </xdr:to>
    <xdr:sp macro="" textlink="">
      <xdr:nvSpPr>
        <xdr:cNvPr id="2" name="TextBox 1">
          <a:hlinkClick xmlns:r="http://schemas.openxmlformats.org/officeDocument/2006/relationships" r:id="rId1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1</xdr:col>
      <xdr:colOff>1230085</xdr:colOff>
      <xdr:row>0</xdr:row>
      <xdr:rowOff>47625</xdr:rowOff>
    </xdr:from>
    <xdr:to>
      <xdr:col>1</xdr:col>
      <xdr:colOff>2068285</xdr:colOff>
      <xdr:row>0</xdr:row>
      <xdr:rowOff>304800</xdr:rowOff>
    </xdr:to>
    <xdr:sp macro="" textlink="">
      <xdr:nvSpPr>
        <xdr:cNvPr id="3" name="TextBox 2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2040</xdr:colOff>
      <xdr:row>0</xdr:row>
      <xdr:rowOff>47625</xdr:rowOff>
    </xdr:from>
    <xdr:to>
      <xdr:col>3</xdr:col>
      <xdr:colOff>230640</xdr:colOff>
      <xdr:row>0</xdr:row>
      <xdr:rowOff>304800</xdr:rowOff>
    </xdr:to>
    <xdr:sp macro="" textlink="">
      <xdr:nvSpPr>
        <xdr:cNvPr id="4" name="TextBox 3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288470</xdr:colOff>
      <xdr:row>0</xdr:row>
      <xdr:rowOff>47625</xdr:rowOff>
    </xdr:from>
    <xdr:to>
      <xdr:col>4</xdr:col>
      <xdr:colOff>517070</xdr:colOff>
      <xdr:row>0</xdr:row>
      <xdr:rowOff>304800</xdr:rowOff>
    </xdr:to>
    <xdr:sp macro="" textlink="">
      <xdr:nvSpPr>
        <xdr:cNvPr id="5" name="TextBox 4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4</xdr:col>
      <xdr:colOff>574900</xdr:colOff>
      <xdr:row>0</xdr:row>
      <xdr:rowOff>47625</xdr:rowOff>
    </xdr:from>
    <xdr:to>
      <xdr:col>6</xdr:col>
      <xdr:colOff>193900</xdr:colOff>
      <xdr:row>0</xdr:row>
      <xdr:rowOff>304800</xdr:rowOff>
    </xdr:to>
    <xdr:sp macro="" textlink="">
      <xdr:nvSpPr>
        <xdr:cNvPr id="6" name="TextBox 5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7</xdr:col>
      <xdr:colOff>538160</xdr:colOff>
      <xdr:row>0</xdr:row>
      <xdr:rowOff>47625</xdr:rowOff>
    </xdr:from>
    <xdr:to>
      <xdr:col>9</xdr:col>
      <xdr:colOff>157160</xdr:colOff>
      <xdr:row>0</xdr:row>
      <xdr:rowOff>304800</xdr:rowOff>
    </xdr:to>
    <xdr:sp macro="" textlink="">
      <xdr:nvSpPr>
        <xdr:cNvPr id="7" name="TextBox 6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6</xdr:col>
      <xdr:colOff>251730</xdr:colOff>
      <xdr:row>0</xdr:row>
      <xdr:rowOff>47625</xdr:rowOff>
    </xdr:from>
    <xdr:to>
      <xdr:col>7</xdr:col>
      <xdr:colOff>480330</xdr:colOff>
      <xdr:row>0</xdr:row>
      <xdr:rowOff>304800</xdr:rowOff>
    </xdr:to>
    <xdr:sp macro="" textlink="">
      <xdr:nvSpPr>
        <xdr:cNvPr id="8" name="TextBox 7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18</xdr:col>
      <xdr:colOff>104775</xdr:colOff>
      <xdr:row>0</xdr:row>
      <xdr:rowOff>47625</xdr:rowOff>
    </xdr:from>
    <xdr:to>
      <xdr:col>19</xdr:col>
      <xdr:colOff>333375</xdr:colOff>
      <xdr:row>0</xdr:row>
      <xdr:rowOff>304800</xdr:rowOff>
    </xdr:to>
    <xdr:sp macro="" textlink="">
      <xdr:nvSpPr>
        <xdr:cNvPr id="9" name="TextBox 8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13</xdr:col>
      <xdr:colOff>464680</xdr:colOff>
      <xdr:row>0</xdr:row>
      <xdr:rowOff>47625</xdr:rowOff>
    </xdr:from>
    <xdr:to>
      <xdr:col>15</xdr:col>
      <xdr:colOff>83680</xdr:colOff>
      <xdr:row>0</xdr:row>
      <xdr:rowOff>304800</xdr:rowOff>
    </xdr:to>
    <xdr:sp macro="" textlink="">
      <xdr:nvSpPr>
        <xdr:cNvPr id="10" name="TextBox 9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12</xdr:col>
      <xdr:colOff>178250</xdr:colOff>
      <xdr:row>0</xdr:row>
      <xdr:rowOff>47625</xdr:rowOff>
    </xdr:from>
    <xdr:to>
      <xdr:col>13</xdr:col>
      <xdr:colOff>406850</xdr:colOff>
      <xdr:row>0</xdr:row>
      <xdr:rowOff>304800</xdr:rowOff>
    </xdr:to>
    <xdr:sp macro="" textlink="">
      <xdr:nvSpPr>
        <xdr:cNvPr id="11" name="TextBox 10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10</xdr:col>
      <xdr:colOff>501420</xdr:colOff>
      <xdr:row>0</xdr:row>
      <xdr:rowOff>47625</xdr:rowOff>
    </xdr:from>
    <xdr:to>
      <xdr:col>12</xdr:col>
      <xdr:colOff>120420</xdr:colOff>
      <xdr:row>0</xdr:row>
      <xdr:rowOff>304800</xdr:rowOff>
    </xdr:to>
    <xdr:sp macro="" textlink="">
      <xdr:nvSpPr>
        <xdr:cNvPr id="12" name="TextBox 11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9</xdr:col>
      <xdr:colOff>214990</xdr:colOff>
      <xdr:row>0</xdr:row>
      <xdr:rowOff>47625</xdr:rowOff>
    </xdr:from>
    <xdr:to>
      <xdr:col>10</xdr:col>
      <xdr:colOff>443590</xdr:colOff>
      <xdr:row>0</xdr:row>
      <xdr:rowOff>304800</xdr:rowOff>
    </xdr:to>
    <xdr:sp macro="" textlink="">
      <xdr:nvSpPr>
        <xdr:cNvPr id="13" name="TextBox 12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16</xdr:col>
      <xdr:colOff>427940</xdr:colOff>
      <xdr:row>0</xdr:row>
      <xdr:rowOff>47625</xdr:rowOff>
    </xdr:from>
    <xdr:to>
      <xdr:col>18</xdr:col>
      <xdr:colOff>46940</xdr:colOff>
      <xdr:row>0</xdr:row>
      <xdr:rowOff>304800</xdr:rowOff>
    </xdr:to>
    <xdr:sp macro="" textlink="">
      <xdr:nvSpPr>
        <xdr:cNvPr id="14" name="TextBox 13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15</xdr:col>
      <xdr:colOff>141510</xdr:colOff>
      <xdr:row>0</xdr:row>
      <xdr:rowOff>47625</xdr:rowOff>
    </xdr:from>
    <xdr:to>
      <xdr:col>16</xdr:col>
      <xdr:colOff>370110</xdr:colOff>
      <xdr:row>0</xdr:row>
      <xdr:rowOff>304800</xdr:rowOff>
    </xdr:to>
    <xdr:sp macro="" textlink="">
      <xdr:nvSpPr>
        <xdr:cNvPr id="15" name="TextBox 14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334055</xdr:colOff>
      <xdr:row>0</xdr:row>
      <xdr:rowOff>47625</xdr:rowOff>
    </xdr:from>
    <xdr:to>
      <xdr:col>1</xdr:col>
      <xdr:colOff>1172255</xdr:colOff>
      <xdr:row>0</xdr:row>
      <xdr:rowOff>304800</xdr:rowOff>
    </xdr:to>
    <xdr:sp macro="" textlink="">
      <xdr:nvSpPr>
        <xdr:cNvPr id="16" name="TextBox 15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58" name="TextBox 57">
          <a:hlinkClick xmlns:r="http://schemas.openxmlformats.org/officeDocument/2006/relationships" r:id="rId1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1</xdr:col>
      <xdr:colOff>1268185</xdr:colOff>
      <xdr:row>0</xdr:row>
      <xdr:rowOff>47625</xdr:rowOff>
    </xdr:from>
    <xdr:to>
      <xdr:col>1</xdr:col>
      <xdr:colOff>2106385</xdr:colOff>
      <xdr:row>0</xdr:row>
      <xdr:rowOff>304800</xdr:rowOff>
    </xdr:to>
    <xdr:sp macro="" textlink="">
      <xdr:nvSpPr>
        <xdr:cNvPr id="59" name="TextBox 58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2040</xdr:colOff>
      <xdr:row>0</xdr:row>
      <xdr:rowOff>47625</xdr:rowOff>
    </xdr:from>
    <xdr:to>
      <xdr:col>3</xdr:col>
      <xdr:colOff>230640</xdr:colOff>
      <xdr:row>0</xdr:row>
      <xdr:rowOff>304800</xdr:rowOff>
    </xdr:to>
    <xdr:sp macro="" textlink="">
      <xdr:nvSpPr>
        <xdr:cNvPr id="60" name="TextBox 59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288470</xdr:colOff>
      <xdr:row>0</xdr:row>
      <xdr:rowOff>47625</xdr:rowOff>
    </xdr:from>
    <xdr:to>
      <xdr:col>4</xdr:col>
      <xdr:colOff>517070</xdr:colOff>
      <xdr:row>0</xdr:row>
      <xdr:rowOff>304800</xdr:rowOff>
    </xdr:to>
    <xdr:sp macro="" textlink="">
      <xdr:nvSpPr>
        <xdr:cNvPr id="61" name="TextBox 60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4</xdr:col>
      <xdr:colOff>574900</xdr:colOff>
      <xdr:row>0</xdr:row>
      <xdr:rowOff>47625</xdr:rowOff>
    </xdr:from>
    <xdr:to>
      <xdr:col>6</xdr:col>
      <xdr:colOff>193900</xdr:colOff>
      <xdr:row>0</xdr:row>
      <xdr:rowOff>304800</xdr:rowOff>
    </xdr:to>
    <xdr:sp macro="" textlink="">
      <xdr:nvSpPr>
        <xdr:cNvPr id="62" name="TextBox 61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7</xdr:col>
      <xdr:colOff>538160</xdr:colOff>
      <xdr:row>0</xdr:row>
      <xdr:rowOff>47625</xdr:rowOff>
    </xdr:from>
    <xdr:to>
      <xdr:col>9</xdr:col>
      <xdr:colOff>157160</xdr:colOff>
      <xdr:row>0</xdr:row>
      <xdr:rowOff>304800</xdr:rowOff>
    </xdr:to>
    <xdr:sp macro="" textlink="">
      <xdr:nvSpPr>
        <xdr:cNvPr id="63" name="TextBox 62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6</xdr:col>
      <xdr:colOff>251730</xdr:colOff>
      <xdr:row>0</xdr:row>
      <xdr:rowOff>47625</xdr:rowOff>
    </xdr:from>
    <xdr:to>
      <xdr:col>7</xdr:col>
      <xdr:colOff>480330</xdr:colOff>
      <xdr:row>0</xdr:row>
      <xdr:rowOff>304800</xdr:rowOff>
    </xdr:to>
    <xdr:sp macro="" textlink="">
      <xdr:nvSpPr>
        <xdr:cNvPr id="64" name="TextBox 63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18</xdr:col>
      <xdr:colOff>104775</xdr:colOff>
      <xdr:row>0</xdr:row>
      <xdr:rowOff>47625</xdr:rowOff>
    </xdr:from>
    <xdr:to>
      <xdr:col>19</xdr:col>
      <xdr:colOff>333375</xdr:colOff>
      <xdr:row>0</xdr:row>
      <xdr:rowOff>304800</xdr:rowOff>
    </xdr:to>
    <xdr:sp macro="" textlink="">
      <xdr:nvSpPr>
        <xdr:cNvPr id="65" name="TextBox 64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13</xdr:col>
      <xdr:colOff>464680</xdr:colOff>
      <xdr:row>0</xdr:row>
      <xdr:rowOff>47625</xdr:rowOff>
    </xdr:from>
    <xdr:to>
      <xdr:col>15</xdr:col>
      <xdr:colOff>83680</xdr:colOff>
      <xdr:row>0</xdr:row>
      <xdr:rowOff>304800</xdr:rowOff>
    </xdr:to>
    <xdr:sp macro="" textlink="">
      <xdr:nvSpPr>
        <xdr:cNvPr id="66" name="TextBox 65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12</xdr:col>
      <xdr:colOff>178250</xdr:colOff>
      <xdr:row>0</xdr:row>
      <xdr:rowOff>47625</xdr:rowOff>
    </xdr:from>
    <xdr:to>
      <xdr:col>13</xdr:col>
      <xdr:colOff>406850</xdr:colOff>
      <xdr:row>0</xdr:row>
      <xdr:rowOff>304800</xdr:rowOff>
    </xdr:to>
    <xdr:sp macro="" textlink="">
      <xdr:nvSpPr>
        <xdr:cNvPr id="67" name="TextBox 66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10</xdr:col>
      <xdr:colOff>501420</xdr:colOff>
      <xdr:row>0</xdr:row>
      <xdr:rowOff>47625</xdr:rowOff>
    </xdr:from>
    <xdr:to>
      <xdr:col>12</xdr:col>
      <xdr:colOff>120420</xdr:colOff>
      <xdr:row>0</xdr:row>
      <xdr:rowOff>304800</xdr:rowOff>
    </xdr:to>
    <xdr:sp macro="" textlink="">
      <xdr:nvSpPr>
        <xdr:cNvPr id="68" name="TextBox 67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9</xdr:col>
      <xdr:colOff>214990</xdr:colOff>
      <xdr:row>0</xdr:row>
      <xdr:rowOff>47625</xdr:rowOff>
    </xdr:from>
    <xdr:to>
      <xdr:col>10</xdr:col>
      <xdr:colOff>443590</xdr:colOff>
      <xdr:row>0</xdr:row>
      <xdr:rowOff>304800</xdr:rowOff>
    </xdr:to>
    <xdr:sp macro="" textlink="">
      <xdr:nvSpPr>
        <xdr:cNvPr id="69" name="TextBox 68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16</xdr:col>
      <xdr:colOff>427940</xdr:colOff>
      <xdr:row>0</xdr:row>
      <xdr:rowOff>47625</xdr:rowOff>
    </xdr:from>
    <xdr:to>
      <xdr:col>18</xdr:col>
      <xdr:colOff>46940</xdr:colOff>
      <xdr:row>0</xdr:row>
      <xdr:rowOff>304800</xdr:rowOff>
    </xdr:to>
    <xdr:sp macro="" textlink="">
      <xdr:nvSpPr>
        <xdr:cNvPr id="70" name="TextBox 69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15</xdr:col>
      <xdr:colOff>141510</xdr:colOff>
      <xdr:row>0</xdr:row>
      <xdr:rowOff>47625</xdr:rowOff>
    </xdr:from>
    <xdr:to>
      <xdr:col>16</xdr:col>
      <xdr:colOff>370110</xdr:colOff>
      <xdr:row>0</xdr:row>
      <xdr:rowOff>304800</xdr:rowOff>
    </xdr:to>
    <xdr:sp macro="" textlink="">
      <xdr:nvSpPr>
        <xdr:cNvPr id="71" name="TextBox 70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1</xdr:col>
      <xdr:colOff>1210355</xdr:colOff>
      <xdr:row>0</xdr:row>
      <xdr:rowOff>304800</xdr:rowOff>
    </xdr:to>
    <xdr:sp macro="" textlink="">
      <xdr:nvSpPr>
        <xdr:cNvPr id="72" name="TextBox 71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2" name="TextBox 31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17" name="TextBox 16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18" name="TextBox 17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19" name="TextBox 18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20" name="TextBox 19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21" name="TextBox 20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22" name="TextBox 21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23" name="TextBox 22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24" name="TextBox 23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25" name="TextBox 24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26" name="TextBox 25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27" name="TextBox 26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28" name="TextBox 27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29" name="TextBox 28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2</xdr:row>
      <xdr:rowOff>9524</xdr:rowOff>
    </xdr:from>
    <xdr:to>
      <xdr:col>13</xdr:col>
      <xdr:colOff>847725</xdr:colOff>
      <xdr:row>19</xdr:row>
      <xdr:rowOff>114299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47625</xdr:colOff>
      <xdr:row>0</xdr:row>
      <xdr:rowOff>47625</xdr:rowOff>
    </xdr:from>
    <xdr:to>
      <xdr:col>1</xdr:col>
      <xdr:colOff>314325</xdr:colOff>
      <xdr:row>0</xdr:row>
      <xdr:rowOff>304800</xdr:rowOff>
    </xdr:to>
    <xdr:sp macro="" textlink="">
      <xdr:nvSpPr>
        <xdr:cNvPr id="30" name="TextBox 29">
          <a:hlinkClick xmlns:r="http://schemas.openxmlformats.org/officeDocument/2006/relationships" r:id="rId2"/>
        </xdr:cNvPr>
        <xdr:cNvSpPr txBox="1">
          <a:spLocks/>
        </xdr:cNvSpPr>
      </xdr:nvSpPr>
      <xdr:spPr>
        <a:xfrm>
          <a:off x="476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Leiðbeiningar</a:t>
          </a:r>
        </a:p>
      </xdr:txBody>
    </xdr:sp>
    <xdr:clientData/>
  </xdr:twoCellAnchor>
  <xdr:twoCellAnchor editAs="absolute">
    <xdr:from>
      <xdr:col>2</xdr:col>
      <xdr:colOff>506185</xdr:colOff>
      <xdr:row>0</xdr:row>
      <xdr:rowOff>47625</xdr:rowOff>
    </xdr:from>
    <xdr:to>
      <xdr:col>2</xdr:col>
      <xdr:colOff>1344385</xdr:colOff>
      <xdr:row>0</xdr:row>
      <xdr:rowOff>304800</xdr:rowOff>
    </xdr:to>
    <xdr:sp macro="" textlink="">
      <xdr:nvSpPr>
        <xdr:cNvPr id="31" name="TextBox 30">
          <a:hlinkClick xmlns:r="http://schemas.openxmlformats.org/officeDocument/2006/relationships" r:id="rId3"/>
        </xdr:cNvPr>
        <xdr:cNvSpPr txBox="1">
          <a:spLocks/>
        </xdr:cNvSpPr>
      </xdr:nvSpPr>
      <xdr:spPr>
        <a:xfrm>
          <a:off x="18396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Samantekt</a:t>
          </a:r>
        </a:p>
      </xdr:txBody>
    </xdr:sp>
    <xdr:clientData/>
  </xdr:twoCellAnchor>
  <xdr:twoCellAnchor editAs="absolute">
    <xdr:from>
      <xdr:col>2</xdr:col>
      <xdr:colOff>1402215</xdr:colOff>
      <xdr:row>0</xdr:row>
      <xdr:rowOff>47625</xdr:rowOff>
    </xdr:from>
    <xdr:to>
      <xdr:col>3</xdr:col>
      <xdr:colOff>602115</xdr:colOff>
      <xdr:row>0</xdr:row>
      <xdr:rowOff>304800</xdr:rowOff>
    </xdr:to>
    <xdr:sp macro="" textlink="">
      <xdr:nvSpPr>
        <xdr:cNvPr id="32" name="TextBox 31">
          <a:hlinkClick xmlns:r="http://schemas.openxmlformats.org/officeDocument/2006/relationships" r:id="rId4"/>
        </xdr:cNvPr>
        <xdr:cNvSpPr txBox="1">
          <a:spLocks/>
        </xdr:cNvSpPr>
      </xdr:nvSpPr>
      <xdr:spPr>
        <a:xfrm>
          <a:off x="27357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Janúar</a:t>
          </a:r>
        </a:p>
      </xdr:txBody>
    </xdr:sp>
    <xdr:clientData/>
  </xdr:twoCellAnchor>
  <xdr:twoCellAnchor editAs="absolute">
    <xdr:from>
      <xdr:col>3</xdr:col>
      <xdr:colOff>659945</xdr:colOff>
      <xdr:row>0</xdr:row>
      <xdr:rowOff>47625</xdr:rowOff>
    </xdr:from>
    <xdr:to>
      <xdr:col>3</xdr:col>
      <xdr:colOff>1498145</xdr:colOff>
      <xdr:row>0</xdr:row>
      <xdr:rowOff>304800</xdr:rowOff>
    </xdr:to>
    <xdr:sp macro="" textlink="">
      <xdr:nvSpPr>
        <xdr:cNvPr id="33" name="TextBox 32">
          <a:hlinkClick xmlns:r="http://schemas.openxmlformats.org/officeDocument/2006/relationships" r:id="rId5"/>
        </xdr:cNvPr>
        <xdr:cNvSpPr txBox="1">
          <a:spLocks/>
        </xdr:cNvSpPr>
      </xdr:nvSpPr>
      <xdr:spPr>
        <a:xfrm>
          <a:off x="363174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Febrúar</a:t>
          </a:r>
        </a:p>
      </xdr:txBody>
    </xdr:sp>
    <xdr:clientData/>
  </xdr:twoCellAnchor>
  <xdr:twoCellAnchor editAs="absolute">
    <xdr:from>
      <xdr:col>3</xdr:col>
      <xdr:colOff>1555975</xdr:colOff>
      <xdr:row>0</xdr:row>
      <xdr:rowOff>47625</xdr:rowOff>
    </xdr:from>
    <xdr:to>
      <xdr:col>4</xdr:col>
      <xdr:colOff>232000</xdr:colOff>
      <xdr:row>0</xdr:row>
      <xdr:rowOff>304800</xdr:rowOff>
    </xdr:to>
    <xdr:sp macro="" textlink="">
      <xdr:nvSpPr>
        <xdr:cNvPr id="34" name="TextBox 33">
          <a:hlinkClick xmlns:r="http://schemas.openxmlformats.org/officeDocument/2006/relationships" r:id="rId6"/>
        </xdr:cNvPr>
        <xdr:cNvSpPr txBox="1">
          <a:spLocks/>
        </xdr:cNvSpPr>
      </xdr:nvSpPr>
      <xdr:spPr>
        <a:xfrm>
          <a:off x="452777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Mars</a:t>
          </a:r>
        </a:p>
      </xdr:txBody>
    </xdr:sp>
    <xdr:clientData/>
  </xdr:twoCellAnchor>
  <xdr:twoCellAnchor editAs="absolute">
    <xdr:from>
      <xdr:col>5</xdr:col>
      <xdr:colOff>328610</xdr:colOff>
      <xdr:row>0</xdr:row>
      <xdr:rowOff>47625</xdr:rowOff>
    </xdr:from>
    <xdr:to>
      <xdr:col>7</xdr:col>
      <xdr:colOff>71435</xdr:colOff>
      <xdr:row>0</xdr:row>
      <xdr:rowOff>304800</xdr:rowOff>
    </xdr:to>
    <xdr:sp macro="" textlink="">
      <xdr:nvSpPr>
        <xdr:cNvPr id="35" name="TextBox 34">
          <a:hlinkClick xmlns:r="http://schemas.openxmlformats.org/officeDocument/2006/relationships" r:id="rId7"/>
        </xdr:cNvPr>
        <xdr:cNvSpPr txBox="1">
          <a:spLocks/>
        </xdr:cNvSpPr>
      </xdr:nvSpPr>
      <xdr:spPr>
        <a:xfrm>
          <a:off x="631983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Maí</a:t>
          </a:r>
        </a:p>
      </xdr:txBody>
    </xdr:sp>
    <xdr:clientData/>
  </xdr:twoCellAnchor>
  <xdr:twoCellAnchor editAs="absolute">
    <xdr:from>
      <xdr:col>4</xdr:col>
      <xdr:colOff>289830</xdr:colOff>
      <xdr:row>0</xdr:row>
      <xdr:rowOff>47625</xdr:rowOff>
    </xdr:from>
    <xdr:to>
      <xdr:col>5</xdr:col>
      <xdr:colOff>270780</xdr:colOff>
      <xdr:row>0</xdr:row>
      <xdr:rowOff>304800</xdr:rowOff>
    </xdr:to>
    <xdr:sp macro="" textlink="">
      <xdr:nvSpPr>
        <xdr:cNvPr id="36" name="TextBox 35">
          <a:hlinkClick xmlns:r="http://schemas.openxmlformats.org/officeDocument/2006/relationships" r:id="rId8"/>
        </xdr:cNvPr>
        <xdr:cNvSpPr txBox="1">
          <a:spLocks/>
        </xdr:cNvSpPr>
      </xdr:nvSpPr>
      <xdr:spPr>
        <a:xfrm>
          <a:off x="542380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Apríl</a:t>
          </a:r>
        </a:p>
      </xdr:txBody>
    </xdr:sp>
    <xdr:clientData/>
  </xdr:twoCellAnchor>
  <xdr:twoCellAnchor editAs="absolute">
    <xdr:from>
      <xdr:col>11</xdr:col>
      <xdr:colOff>695325</xdr:colOff>
      <xdr:row>0</xdr:row>
      <xdr:rowOff>47625</xdr:rowOff>
    </xdr:from>
    <xdr:to>
      <xdr:col>12</xdr:col>
      <xdr:colOff>66675</xdr:colOff>
      <xdr:row>0</xdr:row>
      <xdr:rowOff>304800</xdr:rowOff>
    </xdr:to>
    <xdr:sp macro="" textlink="">
      <xdr:nvSpPr>
        <xdr:cNvPr id="37" name="TextBox 36">
          <a:hlinkClick xmlns:r="http://schemas.openxmlformats.org/officeDocument/2006/relationships" r:id="rId9"/>
        </xdr:cNvPr>
        <xdr:cNvSpPr txBox="1">
          <a:spLocks/>
        </xdr:cNvSpPr>
      </xdr:nvSpPr>
      <xdr:spPr>
        <a:xfrm>
          <a:off x="12592050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Desember</a:t>
          </a:r>
        </a:p>
      </xdr:txBody>
    </xdr:sp>
    <xdr:clientData/>
  </xdr:twoCellAnchor>
  <xdr:twoCellAnchor editAs="absolute">
    <xdr:from>
      <xdr:col>9</xdr:col>
      <xdr:colOff>217030</xdr:colOff>
      <xdr:row>0</xdr:row>
      <xdr:rowOff>47625</xdr:rowOff>
    </xdr:from>
    <xdr:to>
      <xdr:col>9</xdr:col>
      <xdr:colOff>1055230</xdr:colOff>
      <xdr:row>0</xdr:row>
      <xdr:rowOff>304800</xdr:rowOff>
    </xdr:to>
    <xdr:sp macro="" textlink="">
      <xdr:nvSpPr>
        <xdr:cNvPr id="38" name="TextBox 37">
          <a:hlinkClick xmlns:r="http://schemas.openxmlformats.org/officeDocument/2006/relationships" r:id="rId10"/>
        </xdr:cNvPr>
        <xdr:cNvSpPr txBox="1">
          <a:spLocks/>
        </xdr:cNvSpPr>
      </xdr:nvSpPr>
      <xdr:spPr>
        <a:xfrm>
          <a:off x="99039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September</a:t>
          </a:r>
        </a:p>
      </xdr:txBody>
    </xdr:sp>
    <xdr:clientData/>
  </xdr:twoCellAnchor>
  <xdr:twoCellAnchor editAs="absolute">
    <xdr:from>
      <xdr:col>8</xdr:col>
      <xdr:colOff>178250</xdr:colOff>
      <xdr:row>0</xdr:row>
      <xdr:rowOff>47625</xdr:rowOff>
    </xdr:from>
    <xdr:to>
      <xdr:col>9</xdr:col>
      <xdr:colOff>159200</xdr:colOff>
      <xdr:row>0</xdr:row>
      <xdr:rowOff>304800</xdr:rowOff>
    </xdr:to>
    <xdr:sp macro="" textlink="">
      <xdr:nvSpPr>
        <xdr:cNvPr id="39" name="TextBox 38">
          <a:hlinkClick xmlns:r="http://schemas.openxmlformats.org/officeDocument/2006/relationships" r:id="rId11"/>
        </xdr:cNvPr>
        <xdr:cNvSpPr txBox="1">
          <a:spLocks/>
        </xdr:cNvSpPr>
      </xdr:nvSpPr>
      <xdr:spPr>
        <a:xfrm>
          <a:off x="900792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Ágúst</a:t>
          </a:r>
        </a:p>
      </xdr:txBody>
    </xdr:sp>
    <xdr:clientData/>
  </xdr:twoCellAnchor>
  <xdr:twoCellAnchor editAs="absolute">
    <xdr:from>
      <xdr:col>7</xdr:col>
      <xdr:colOff>1025295</xdr:colOff>
      <xdr:row>0</xdr:row>
      <xdr:rowOff>47625</xdr:rowOff>
    </xdr:from>
    <xdr:to>
      <xdr:col>8</xdr:col>
      <xdr:colOff>120420</xdr:colOff>
      <xdr:row>0</xdr:row>
      <xdr:rowOff>304800</xdr:rowOff>
    </xdr:to>
    <xdr:sp macro="" textlink="">
      <xdr:nvSpPr>
        <xdr:cNvPr id="40" name="TextBox 39">
          <a:hlinkClick xmlns:r="http://schemas.openxmlformats.org/officeDocument/2006/relationships" r:id="rId12"/>
        </xdr:cNvPr>
        <xdr:cNvSpPr txBox="1">
          <a:spLocks/>
        </xdr:cNvSpPr>
      </xdr:nvSpPr>
      <xdr:spPr>
        <a:xfrm>
          <a:off x="811189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Júlí</a:t>
          </a:r>
        </a:p>
      </xdr:txBody>
    </xdr:sp>
    <xdr:clientData/>
  </xdr:twoCellAnchor>
  <xdr:twoCellAnchor editAs="absolute">
    <xdr:from>
      <xdr:col>7</xdr:col>
      <xdr:colOff>129265</xdr:colOff>
      <xdr:row>0</xdr:row>
      <xdr:rowOff>47625</xdr:rowOff>
    </xdr:from>
    <xdr:to>
      <xdr:col>7</xdr:col>
      <xdr:colOff>967465</xdr:colOff>
      <xdr:row>0</xdr:row>
      <xdr:rowOff>304800</xdr:rowOff>
    </xdr:to>
    <xdr:sp macro="" textlink="">
      <xdr:nvSpPr>
        <xdr:cNvPr id="41" name="TextBox 40">
          <a:hlinkClick xmlns:r="http://schemas.openxmlformats.org/officeDocument/2006/relationships" r:id="rId13"/>
        </xdr:cNvPr>
        <xdr:cNvSpPr txBox="1">
          <a:spLocks/>
        </xdr:cNvSpPr>
      </xdr:nvSpPr>
      <xdr:spPr>
        <a:xfrm>
          <a:off x="721586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Júní</a:t>
          </a:r>
        </a:p>
      </xdr:txBody>
    </xdr:sp>
    <xdr:clientData/>
  </xdr:twoCellAnchor>
  <xdr:twoCellAnchor editAs="absolute">
    <xdr:from>
      <xdr:col>10</xdr:col>
      <xdr:colOff>656540</xdr:colOff>
      <xdr:row>0</xdr:row>
      <xdr:rowOff>47625</xdr:rowOff>
    </xdr:from>
    <xdr:to>
      <xdr:col>11</xdr:col>
      <xdr:colOff>637490</xdr:colOff>
      <xdr:row>0</xdr:row>
      <xdr:rowOff>304800</xdr:rowOff>
    </xdr:to>
    <xdr:sp macro="" textlink="">
      <xdr:nvSpPr>
        <xdr:cNvPr id="42" name="TextBox 41">
          <a:hlinkClick xmlns:r="http://schemas.openxmlformats.org/officeDocument/2006/relationships" r:id="rId14"/>
        </xdr:cNvPr>
        <xdr:cNvSpPr txBox="1">
          <a:spLocks/>
        </xdr:cNvSpPr>
      </xdr:nvSpPr>
      <xdr:spPr>
        <a:xfrm>
          <a:off x="1169601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Nóvember</a:t>
          </a:r>
        </a:p>
      </xdr:txBody>
    </xdr:sp>
    <xdr:clientData/>
  </xdr:twoCellAnchor>
  <xdr:twoCellAnchor editAs="absolute">
    <xdr:from>
      <xdr:col>9</xdr:col>
      <xdr:colOff>1113060</xdr:colOff>
      <xdr:row>0</xdr:row>
      <xdr:rowOff>47625</xdr:rowOff>
    </xdr:from>
    <xdr:to>
      <xdr:col>10</xdr:col>
      <xdr:colOff>598710</xdr:colOff>
      <xdr:row>0</xdr:row>
      <xdr:rowOff>304800</xdr:rowOff>
    </xdr:to>
    <xdr:sp macro="" textlink="">
      <xdr:nvSpPr>
        <xdr:cNvPr id="43" name="TextBox 42">
          <a:hlinkClick xmlns:r="http://schemas.openxmlformats.org/officeDocument/2006/relationships" r:id="rId15"/>
        </xdr:cNvPr>
        <xdr:cNvSpPr txBox="1">
          <a:spLocks/>
        </xdr:cNvSpPr>
      </xdr:nvSpPr>
      <xdr:spPr>
        <a:xfrm>
          <a:off x="1079998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Október</a:t>
          </a:r>
        </a:p>
      </xdr:txBody>
    </xdr:sp>
    <xdr:clientData/>
  </xdr:twoCellAnchor>
  <xdr:twoCellAnchor editAs="absolute">
    <xdr:from>
      <xdr:col>1</xdr:col>
      <xdr:colOff>372155</xdr:colOff>
      <xdr:row>0</xdr:row>
      <xdr:rowOff>47625</xdr:rowOff>
    </xdr:from>
    <xdr:to>
      <xdr:col>2</xdr:col>
      <xdr:colOff>448355</xdr:colOff>
      <xdr:row>0</xdr:row>
      <xdr:rowOff>304800</xdr:rowOff>
    </xdr:to>
    <xdr:sp macro="" textlink="">
      <xdr:nvSpPr>
        <xdr:cNvPr id="44" name="TextBox 43">
          <a:hlinkClick xmlns:r="http://schemas.openxmlformats.org/officeDocument/2006/relationships" r:id="rId16"/>
        </xdr:cNvPr>
        <xdr:cNvSpPr txBox="1">
          <a:spLocks/>
        </xdr:cNvSpPr>
      </xdr:nvSpPr>
      <xdr:spPr>
        <a:xfrm>
          <a:off x="943655" y="47625"/>
          <a:ext cx="83820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s-IS" sz="800">
              <a:latin typeface="Arial" pitchFamily="34" charset="0"/>
              <a:cs typeface="Arial" pitchFamily="34" charset="0"/>
            </a:rPr>
            <a:t>Áætlun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7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D1:O26"/>
  <sheetViews>
    <sheetView showGridLines="0" showRowColHeaders="0" tabSelected="1" zoomScaleNormal="100" workbookViewId="0">
      <pane ySplit="1" topLeftCell="A2" activePane="bottomLeft" state="frozen"/>
      <selection activeCell="C40" sqref="C40"/>
      <selection pane="bottomLeft" activeCell="J28" sqref="J28"/>
    </sheetView>
  </sheetViews>
  <sheetFormatPr defaultRowHeight="12.75"/>
  <cols>
    <col min="1" max="1" width="8.5703125" customWidth="1"/>
    <col min="2" max="2" width="2" customWidth="1"/>
    <col min="3" max="3" width="2.7109375" customWidth="1"/>
    <col min="5" max="5" width="21.7109375" bestFit="1" customWidth="1"/>
    <col min="8" max="8" width="9.140625" customWidth="1"/>
    <col min="10" max="10" width="9.140625" customWidth="1"/>
  </cols>
  <sheetData>
    <row r="1" spans="4:5" s="56" customFormat="1" ht="30" customHeight="1"/>
    <row r="7" spans="4:5">
      <c r="D7" s="47"/>
    </row>
    <row r="8" spans="4:5">
      <c r="D8" s="97"/>
      <c r="E8" s="46"/>
    </row>
    <row r="9" spans="4:5">
      <c r="D9" s="97"/>
      <c r="E9" s="98"/>
    </row>
    <row r="10" spans="4:5">
      <c r="D10" s="97"/>
      <c r="E10" s="99"/>
    </row>
    <row r="11" spans="4:5">
      <c r="D11" s="100"/>
      <c r="E11" s="101"/>
    </row>
    <row r="12" spans="4:5">
      <c r="D12" s="97"/>
      <c r="E12" s="46"/>
    </row>
    <row r="13" spans="4:5">
      <c r="D13" s="97"/>
      <c r="E13" s="101"/>
    </row>
    <row r="18" spans="7:15">
      <c r="G18" s="93" t="s">
        <v>195</v>
      </c>
    </row>
    <row r="19" spans="7:15">
      <c r="G19" s="95" t="s">
        <v>197</v>
      </c>
      <c r="H19" s="96"/>
      <c r="I19" s="96"/>
      <c r="J19" s="96"/>
      <c r="K19" s="96"/>
      <c r="L19" s="46"/>
      <c r="M19" s="46"/>
      <c r="N19" s="46"/>
      <c r="O19" s="46"/>
    </row>
    <row r="20" spans="7:15">
      <c r="G20" s="94" t="s">
        <v>196</v>
      </c>
    </row>
    <row r="21" spans="7:15">
      <c r="G21" s="94" t="s">
        <v>213</v>
      </c>
    </row>
    <row r="22" spans="7:15">
      <c r="G22" s="94" t="s">
        <v>198</v>
      </c>
    </row>
    <row r="23" spans="7:15">
      <c r="K23" s="94"/>
    </row>
    <row r="24" spans="7:15">
      <c r="K24" s="94"/>
    </row>
    <row r="25" spans="7:15">
      <c r="K25" s="94"/>
    </row>
    <row r="26" spans="7:15">
      <c r="K26" s="94"/>
    </row>
  </sheetData>
  <sheetProtection sheet="1" objects="1" scenarios="1"/>
  <pageMargins left="0.7" right="0.7" top="0.75" bottom="0.75" header="0.3" footer="0.3"/>
  <pageSetup paperSize="9" scale="54" orientation="portrait" verticalDpi="0" r:id="rId1"/>
  <colBreaks count="1" manualBreakCount="1">
    <brk id="18" max="2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182</v>
      </c>
      <c r="C3" s="12"/>
      <c r="D3" s="12"/>
      <c r="E3" s="15"/>
      <c r="F3" s="4"/>
      <c r="H3" s="3" t="s">
        <v>181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H5:H15">
      <formula1>tekjur</formula1>
    </dataValidation>
    <dataValidation type="list" allowBlank="1" showInputMessage="1" showErrorMessage="1" sqref="B5:B203">
      <formula1>jul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D5:D203">
      <formula1>INDIRECT(C5)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0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180</v>
      </c>
      <c r="C3" s="12"/>
      <c r="D3" s="12"/>
      <c r="E3" s="15"/>
      <c r="F3" s="4"/>
      <c r="H3" s="3" t="s">
        <v>179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agu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178</v>
      </c>
      <c r="C3" s="12"/>
      <c r="D3" s="12"/>
      <c r="E3" s="15"/>
      <c r="F3" s="4"/>
      <c r="H3" s="3" t="s">
        <v>177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H5:H15">
      <formula1>tekjur</formula1>
    </dataValidation>
    <dataValidation type="list" allowBlank="1" showInputMessage="1" showErrorMessage="1" sqref="B5:B203">
      <formula1>sep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D5:D203">
      <formula1>INDIRECT(C5)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2"/>
  <dimension ref="B1:V204"/>
  <sheetViews>
    <sheetView showGridLines="0" showRowColHeaders="0" zoomScaleNormal="100" workbookViewId="0">
      <pane ySplit="1" topLeftCell="A2" activePane="bottomLeft" state="frozen"/>
      <selection activeCell="L33" sqref="L33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175</v>
      </c>
      <c r="C3" s="12"/>
      <c r="D3" s="12"/>
      <c r="E3" s="15"/>
      <c r="F3" s="4"/>
      <c r="H3" s="3" t="s">
        <v>176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Consolidate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okt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3"/>
  <dimension ref="B1:V204"/>
  <sheetViews>
    <sheetView showGridLines="0" showRowColHeaders="0" zoomScaleNormal="100" workbookViewId="0">
      <pane ySplit="1" topLeftCell="A2" activePane="bottomLeft" state="frozen"/>
      <selection activeCell="L33" sqref="L33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173</v>
      </c>
      <c r="C3" s="12"/>
      <c r="D3" s="12"/>
      <c r="E3" s="15"/>
      <c r="F3" s="4"/>
      <c r="H3" s="3" t="s">
        <v>174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H5:H15">
      <formula1>tekjur</formula1>
    </dataValidation>
    <dataValidation type="list" allowBlank="1" showInputMessage="1" showErrorMessage="1" sqref="B5:B203">
      <formula1>nov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D5:D203">
      <formula1>INDIRECT(C5)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4"/>
  <dimension ref="B1:V204"/>
  <sheetViews>
    <sheetView showGridLines="0" showRowColHeaders="0" zoomScaleNormal="100" workbookViewId="0">
      <pane ySplit="1" topLeftCell="A2" activePane="bottomLeft" state="frozen"/>
      <selection activeCell="L33" sqref="L33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171</v>
      </c>
      <c r="C3" s="12"/>
      <c r="D3" s="12"/>
      <c r="E3" s="15"/>
      <c r="F3" s="4"/>
      <c r="H3" s="3" t="s">
        <v>172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4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des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5"/>
  <dimension ref="B3:P839"/>
  <sheetViews>
    <sheetView showGridLines="0" workbookViewId="0">
      <selection activeCell="G31" sqref="G31"/>
    </sheetView>
  </sheetViews>
  <sheetFormatPr defaultRowHeight="12.75"/>
  <cols>
    <col min="1" max="1" width="1.42578125" customWidth="1"/>
    <col min="2" max="2" width="29.85546875" bestFit="1" customWidth="1"/>
    <col min="3" max="3" width="25.5703125" bestFit="1" customWidth="1"/>
    <col min="4" max="4" width="12.7109375" bestFit="1" customWidth="1"/>
    <col min="5" max="5" width="19.85546875" bestFit="1" customWidth="1"/>
    <col min="6" max="6" width="12.85546875" bestFit="1" customWidth="1"/>
    <col min="7" max="7" width="22" bestFit="1" customWidth="1"/>
    <col min="8" max="8" width="25.28515625" bestFit="1" customWidth="1"/>
    <col min="9" max="9" width="22.28515625" bestFit="1" customWidth="1"/>
    <col min="10" max="10" width="32.7109375" bestFit="1" customWidth="1"/>
    <col min="11" max="11" width="16.85546875" bestFit="1" customWidth="1"/>
  </cols>
  <sheetData>
    <row r="3" spans="2:12">
      <c r="B3" t="s">
        <v>3</v>
      </c>
      <c r="C3" t="s">
        <v>13</v>
      </c>
      <c r="D3" t="s">
        <v>25</v>
      </c>
      <c r="E3" t="s">
        <v>31</v>
      </c>
      <c r="F3" t="s">
        <v>36</v>
      </c>
      <c r="G3" t="s">
        <v>42</v>
      </c>
      <c r="H3" t="s">
        <v>69</v>
      </c>
      <c r="I3" t="s">
        <v>81</v>
      </c>
      <c r="J3" t="s">
        <v>95</v>
      </c>
      <c r="K3" t="s">
        <v>116</v>
      </c>
      <c r="L3" t="s">
        <v>140</v>
      </c>
    </row>
    <row r="4" spans="2:12">
      <c r="B4" t="s">
        <v>211</v>
      </c>
      <c r="C4" t="s">
        <v>202</v>
      </c>
      <c r="D4" t="s">
        <v>203</v>
      </c>
      <c r="E4" t="s">
        <v>204</v>
      </c>
      <c r="F4" t="s">
        <v>205</v>
      </c>
      <c r="G4" t="s">
        <v>62</v>
      </c>
      <c r="H4" t="s">
        <v>207</v>
      </c>
      <c r="I4" t="s">
        <v>85</v>
      </c>
      <c r="J4" t="s">
        <v>209</v>
      </c>
      <c r="K4" t="s">
        <v>210</v>
      </c>
      <c r="L4" t="s">
        <v>142</v>
      </c>
    </row>
    <row r="5" spans="2:12">
      <c r="B5" t="s">
        <v>11</v>
      </c>
      <c r="C5" t="s">
        <v>14</v>
      </c>
      <c r="D5" t="s">
        <v>27</v>
      </c>
      <c r="E5" t="s">
        <v>35</v>
      </c>
      <c r="F5" t="s">
        <v>37</v>
      </c>
      <c r="G5" t="s">
        <v>206</v>
      </c>
      <c r="H5" t="s">
        <v>80</v>
      </c>
      <c r="I5" t="s">
        <v>93</v>
      </c>
      <c r="J5" t="s">
        <v>111</v>
      </c>
      <c r="K5" t="s">
        <v>119</v>
      </c>
      <c r="L5" t="s">
        <v>143</v>
      </c>
    </row>
    <row r="6" spans="2:12">
      <c r="B6" t="s">
        <v>8</v>
      </c>
      <c r="C6" t="s">
        <v>15</v>
      </c>
      <c r="D6" t="s">
        <v>26</v>
      </c>
      <c r="E6" t="s">
        <v>32</v>
      </c>
      <c r="F6" t="s">
        <v>41</v>
      </c>
      <c r="G6" t="s">
        <v>58</v>
      </c>
      <c r="H6" t="s">
        <v>77</v>
      </c>
      <c r="I6" t="s">
        <v>208</v>
      </c>
      <c r="J6" t="s">
        <v>112</v>
      </c>
      <c r="K6" t="s">
        <v>118</v>
      </c>
      <c r="L6" t="s">
        <v>131</v>
      </c>
    </row>
    <row r="7" spans="2:12">
      <c r="B7" t="s">
        <v>4</v>
      </c>
      <c r="C7" t="s">
        <v>16</v>
      </c>
      <c r="D7" t="s">
        <v>29</v>
      </c>
      <c r="E7" t="s">
        <v>34</v>
      </c>
      <c r="F7" t="s">
        <v>38</v>
      </c>
      <c r="G7" t="s">
        <v>59</v>
      </c>
      <c r="H7" t="s">
        <v>78</v>
      </c>
      <c r="I7" t="s">
        <v>87</v>
      </c>
      <c r="J7" t="s">
        <v>113</v>
      </c>
      <c r="K7" t="s">
        <v>117</v>
      </c>
      <c r="L7" t="s">
        <v>132</v>
      </c>
    </row>
    <row r="8" spans="2:12">
      <c r="B8" t="s">
        <v>5</v>
      </c>
      <c r="C8" t="s">
        <v>17</v>
      </c>
      <c r="D8" t="s">
        <v>30</v>
      </c>
      <c r="E8" t="s">
        <v>33</v>
      </c>
      <c r="F8" t="s">
        <v>40</v>
      </c>
      <c r="G8" t="s">
        <v>55</v>
      </c>
      <c r="H8" t="s">
        <v>75</v>
      </c>
      <c r="I8" t="s">
        <v>84</v>
      </c>
      <c r="J8" t="s">
        <v>107</v>
      </c>
      <c r="L8" t="s">
        <v>133</v>
      </c>
    </row>
    <row r="9" spans="2:12">
      <c r="B9" t="s">
        <v>7</v>
      </c>
      <c r="C9" t="s">
        <v>19</v>
      </c>
      <c r="D9" t="s">
        <v>28</v>
      </c>
      <c r="F9" t="s">
        <v>39</v>
      </c>
      <c r="G9" t="s">
        <v>51</v>
      </c>
      <c r="H9" t="s">
        <v>76</v>
      </c>
      <c r="I9" t="s">
        <v>94</v>
      </c>
      <c r="J9" t="s">
        <v>96</v>
      </c>
      <c r="L9" t="s">
        <v>82</v>
      </c>
    </row>
    <row r="10" spans="2:12">
      <c r="B10" t="s">
        <v>9</v>
      </c>
      <c r="C10" t="s">
        <v>20</v>
      </c>
      <c r="G10" t="s">
        <v>53</v>
      </c>
      <c r="H10" t="s">
        <v>72</v>
      </c>
      <c r="I10" t="s">
        <v>83</v>
      </c>
      <c r="J10" t="s">
        <v>97</v>
      </c>
      <c r="L10" t="s">
        <v>134</v>
      </c>
    </row>
    <row r="11" spans="2:12">
      <c r="B11" t="s">
        <v>10</v>
      </c>
      <c r="C11" t="s">
        <v>18</v>
      </c>
      <c r="G11" t="s">
        <v>56</v>
      </c>
      <c r="H11" t="s">
        <v>71</v>
      </c>
      <c r="I11" t="s">
        <v>82</v>
      </c>
      <c r="J11" t="s">
        <v>98</v>
      </c>
      <c r="L11" t="s">
        <v>135</v>
      </c>
    </row>
    <row r="12" spans="2:12">
      <c r="B12" t="s">
        <v>6</v>
      </c>
      <c r="C12" t="s">
        <v>24</v>
      </c>
      <c r="G12" t="s">
        <v>44</v>
      </c>
      <c r="H12" t="s">
        <v>73</v>
      </c>
      <c r="I12" t="s">
        <v>90</v>
      </c>
      <c r="J12" t="s">
        <v>108</v>
      </c>
      <c r="L12" t="s">
        <v>136</v>
      </c>
    </row>
    <row r="13" spans="2:12">
      <c r="C13" t="s">
        <v>21</v>
      </c>
      <c r="G13" t="s">
        <v>45</v>
      </c>
      <c r="H13" t="s">
        <v>70</v>
      </c>
      <c r="I13" t="s">
        <v>86</v>
      </c>
      <c r="J13" t="s">
        <v>109</v>
      </c>
      <c r="L13" t="s">
        <v>137</v>
      </c>
    </row>
    <row r="14" spans="2:12">
      <c r="C14" t="s">
        <v>23</v>
      </c>
      <c r="G14" t="s">
        <v>43</v>
      </c>
      <c r="H14" t="s">
        <v>74</v>
      </c>
      <c r="I14" t="s">
        <v>88</v>
      </c>
      <c r="J14" t="s">
        <v>110</v>
      </c>
      <c r="L14" t="s">
        <v>138</v>
      </c>
    </row>
    <row r="15" spans="2:12">
      <c r="C15" t="s">
        <v>22</v>
      </c>
      <c r="G15" t="s">
        <v>66</v>
      </c>
      <c r="H15" t="s">
        <v>79</v>
      </c>
      <c r="I15" t="s">
        <v>91</v>
      </c>
      <c r="J15" t="s">
        <v>114</v>
      </c>
      <c r="L15" t="s">
        <v>139</v>
      </c>
    </row>
    <row r="16" spans="2:12">
      <c r="G16" t="s">
        <v>48</v>
      </c>
      <c r="I16" t="s">
        <v>89</v>
      </c>
      <c r="J16" t="s">
        <v>115</v>
      </c>
      <c r="L16" t="s">
        <v>139</v>
      </c>
    </row>
    <row r="17" spans="2:12">
      <c r="G17" t="s">
        <v>54</v>
      </c>
      <c r="I17" t="s">
        <v>92</v>
      </c>
      <c r="J17" t="s">
        <v>99</v>
      </c>
      <c r="L17" t="s">
        <v>139</v>
      </c>
    </row>
    <row r="18" spans="2:12">
      <c r="G18" t="s">
        <v>65</v>
      </c>
      <c r="J18" t="s">
        <v>100</v>
      </c>
      <c r="L18" t="s">
        <v>139</v>
      </c>
    </row>
    <row r="19" spans="2:12">
      <c r="G19" t="s">
        <v>49</v>
      </c>
      <c r="J19" t="s">
        <v>101</v>
      </c>
    </row>
    <row r="20" spans="2:12">
      <c r="G20" t="s">
        <v>57</v>
      </c>
      <c r="J20" t="s">
        <v>102</v>
      </c>
    </row>
    <row r="21" spans="2:12">
      <c r="G21" t="s">
        <v>46</v>
      </c>
      <c r="J21" t="s">
        <v>103</v>
      </c>
    </row>
    <row r="22" spans="2:12">
      <c r="G22" t="s">
        <v>60</v>
      </c>
      <c r="J22" t="s">
        <v>104</v>
      </c>
    </row>
    <row r="23" spans="2:12">
      <c r="G23" t="s">
        <v>47</v>
      </c>
      <c r="J23" t="s">
        <v>105</v>
      </c>
    </row>
    <row r="24" spans="2:12">
      <c r="G24" t="s">
        <v>50</v>
      </c>
      <c r="J24" t="s">
        <v>106</v>
      </c>
    </row>
    <row r="25" spans="2:12">
      <c r="G25" t="s">
        <v>61</v>
      </c>
    </row>
    <row r="26" spans="2:12">
      <c r="G26" t="s">
        <v>68</v>
      </c>
    </row>
    <row r="27" spans="2:12">
      <c r="B27" t="s">
        <v>127</v>
      </c>
      <c r="G27" t="s">
        <v>215</v>
      </c>
    </row>
    <row r="28" spans="2:12">
      <c r="B28" t="s">
        <v>122</v>
      </c>
      <c r="G28" t="s">
        <v>52</v>
      </c>
    </row>
    <row r="29" spans="2:12">
      <c r="B29" t="s">
        <v>32</v>
      </c>
      <c r="G29" t="s">
        <v>67</v>
      </c>
    </row>
    <row r="30" spans="2:12">
      <c r="B30" t="s">
        <v>120</v>
      </c>
      <c r="G30" t="s">
        <v>64</v>
      </c>
    </row>
    <row r="31" spans="2:12">
      <c r="B31" t="s">
        <v>121</v>
      </c>
      <c r="G31" t="s">
        <v>63</v>
      </c>
    </row>
    <row r="32" spans="2:12">
      <c r="B32" t="s">
        <v>125</v>
      </c>
    </row>
    <row r="33" spans="2:16">
      <c r="B33" t="s">
        <v>128</v>
      </c>
    </row>
    <row r="34" spans="2:16">
      <c r="B34" t="s">
        <v>123</v>
      </c>
    </row>
    <row r="35" spans="2:16">
      <c r="B35" t="s">
        <v>126</v>
      </c>
    </row>
    <row r="36" spans="2:16">
      <c r="B36" t="s">
        <v>124</v>
      </c>
      <c r="E36" s="14">
        <v>40544</v>
      </c>
      <c r="F36" s="14">
        <v>40575</v>
      </c>
      <c r="G36" s="14">
        <v>40603</v>
      </c>
      <c r="H36" s="14">
        <v>40634</v>
      </c>
      <c r="I36" s="14">
        <v>40664</v>
      </c>
      <c r="J36" s="14">
        <v>40695</v>
      </c>
      <c r="K36" s="14">
        <v>40725</v>
      </c>
      <c r="L36" s="14">
        <v>40756</v>
      </c>
      <c r="M36" s="14">
        <v>40787</v>
      </c>
      <c r="N36" s="14">
        <v>40817</v>
      </c>
      <c r="O36" s="14">
        <v>40848</v>
      </c>
      <c r="P36" s="14">
        <v>40878</v>
      </c>
    </row>
    <row r="37" spans="2:16">
      <c r="E37" s="14">
        <v>40545</v>
      </c>
      <c r="F37" s="14">
        <v>40576</v>
      </c>
      <c r="G37" s="14">
        <v>40604</v>
      </c>
      <c r="H37" s="14">
        <v>40635</v>
      </c>
      <c r="I37" s="14">
        <v>40665</v>
      </c>
      <c r="J37" s="14">
        <v>40696</v>
      </c>
      <c r="K37" s="14">
        <v>40726</v>
      </c>
      <c r="L37" s="14">
        <v>40757</v>
      </c>
      <c r="M37" s="14">
        <v>40788</v>
      </c>
      <c r="N37" s="14">
        <v>40818</v>
      </c>
      <c r="O37" s="14">
        <v>40849</v>
      </c>
      <c r="P37" s="14">
        <v>40879</v>
      </c>
    </row>
    <row r="38" spans="2:16">
      <c r="E38" s="14">
        <v>40546</v>
      </c>
      <c r="F38" s="14">
        <v>40577</v>
      </c>
      <c r="G38" s="14">
        <v>40605</v>
      </c>
      <c r="H38" s="14">
        <v>40636</v>
      </c>
      <c r="I38" s="14">
        <v>40666</v>
      </c>
      <c r="J38" s="14">
        <v>40697</v>
      </c>
      <c r="K38" s="14">
        <v>40727</v>
      </c>
      <c r="L38" s="14">
        <v>40758</v>
      </c>
      <c r="M38" s="14">
        <v>40789</v>
      </c>
      <c r="N38" s="14">
        <v>40819</v>
      </c>
      <c r="O38" s="14">
        <v>40850</v>
      </c>
      <c r="P38" s="14">
        <v>40880</v>
      </c>
    </row>
    <row r="39" spans="2:16">
      <c r="E39" s="14">
        <v>40547</v>
      </c>
      <c r="F39" s="14">
        <v>40578</v>
      </c>
      <c r="G39" s="14">
        <v>40606</v>
      </c>
      <c r="H39" s="14">
        <v>40637</v>
      </c>
      <c r="I39" s="14">
        <v>40667</v>
      </c>
      <c r="J39" s="14">
        <v>40698</v>
      </c>
      <c r="K39" s="14">
        <v>40728</v>
      </c>
      <c r="L39" s="14">
        <v>40759</v>
      </c>
      <c r="M39" s="14">
        <v>40790</v>
      </c>
      <c r="N39" s="14">
        <v>40820</v>
      </c>
      <c r="O39" s="14">
        <v>40851</v>
      </c>
      <c r="P39" s="14">
        <v>40881</v>
      </c>
    </row>
    <row r="40" spans="2:16">
      <c r="E40" s="14">
        <v>40548</v>
      </c>
      <c r="F40" s="14">
        <v>40579</v>
      </c>
      <c r="G40" s="14">
        <v>40607</v>
      </c>
      <c r="H40" s="14">
        <v>40638</v>
      </c>
      <c r="I40" s="14">
        <v>40668</v>
      </c>
      <c r="J40" s="14">
        <v>40699</v>
      </c>
      <c r="K40" s="14">
        <v>40729</v>
      </c>
      <c r="L40" s="14">
        <v>40760</v>
      </c>
      <c r="M40" s="14">
        <v>40791</v>
      </c>
      <c r="N40" s="14">
        <v>40821</v>
      </c>
      <c r="O40" s="14">
        <v>40852</v>
      </c>
      <c r="P40" s="14">
        <v>40882</v>
      </c>
    </row>
    <row r="41" spans="2:16">
      <c r="E41" s="14">
        <v>40549</v>
      </c>
      <c r="F41" s="14">
        <v>40580</v>
      </c>
      <c r="G41" s="14">
        <v>40608</v>
      </c>
      <c r="H41" s="14">
        <v>40639</v>
      </c>
      <c r="I41" s="14">
        <v>40669</v>
      </c>
      <c r="J41" s="14">
        <v>40700</v>
      </c>
      <c r="K41" s="14">
        <v>40730</v>
      </c>
      <c r="L41" s="14">
        <v>40761</v>
      </c>
      <c r="M41" s="14">
        <v>40792</v>
      </c>
      <c r="N41" s="14">
        <v>40822</v>
      </c>
      <c r="O41" s="14">
        <v>40853</v>
      </c>
      <c r="P41" s="14">
        <v>40883</v>
      </c>
    </row>
    <row r="42" spans="2:16">
      <c r="E42" s="14">
        <v>40550</v>
      </c>
      <c r="F42" s="14">
        <v>40581</v>
      </c>
      <c r="G42" s="14">
        <v>40609</v>
      </c>
      <c r="H42" s="14">
        <v>40640</v>
      </c>
      <c r="I42" s="14">
        <v>40670</v>
      </c>
      <c r="J42" s="14">
        <v>40701</v>
      </c>
      <c r="K42" s="14">
        <v>40731</v>
      </c>
      <c r="L42" s="14">
        <v>40762</v>
      </c>
      <c r="M42" s="14">
        <v>40793</v>
      </c>
      <c r="N42" s="14">
        <v>40823</v>
      </c>
      <c r="O42" s="14">
        <v>40854</v>
      </c>
      <c r="P42" s="14">
        <v>40884</v>
      </c>
    </row>
    <row r="43" spans="2:16">
      <c r="E43" s="14">
        <v>40551</v>
      </c>
      <c r="F43" s="14">
        <v>40582</v>
      </c>
      <c r="G43" s="14">
        <v>40610</v>
      </c>
      <c r="H43" s="14">
        <v>40641</v>
      </c>
      <c r="I43" s="14">
        <v>40671</v>
      </c>
      <c r="J43" s="14">
        <v>40702</v>
      </c>
      <c r="K43" s="14">
        <v>40732</v>
      </c>
      <c r="L43" s="14">
        <v>40763</v>
      </c>
      <c r="M43" s="14">
        <v>40794</v>
      </c>
      <c r="N43" s="14">
        <v>40824</v>
      </c>
      <c r="O43" s="14">
        <v>40855</v>
      </c>
      <c r="P43" s="14">
        <v>40885</v>
      </c>
    </row>
    <row r="44" spans="2:16">
      <c r="E44" s="14">
        <v>40552</v>
      </c>
      <c r="F44" s="14">
        <v>40583</v>
      </c>
      <c r="G44" s="14">
        <v>40611</v>
      </c>
      <c r="H44" s="14">
        <v>40642</v>
      </c>
      <c r="I44" s="14">
        <v>40672</v>
      </c>
      <c r="J44" s="14">
        <v>40703</v>
      </c>
      <c r="K44" s="14">
        <v>40733</v>
      </c>
      <c r="L44" s="14">
        <v>40764</v>
      </c>
      <c r="M44" s="14">
        <v>40795</v>
      </c>
      <c r="N44" s="14">
        <v>40825</v>
      </c>
      <c r="O44" s="14">
        <v>40856</v>
      </c>
      <c r="P44" s="14">
        <v>40886</v>
      </c>
    </row>
    <row r="45" spans="2:16">
      <c r="E45" s="14">
        <v>40553</v>
      </c>
      <c r="F45" s="14">
        <v>40584</v>
      </c>
      <c r="G45" s="14">
        <v>40612</v>
      </c>
      <c r="H45" s="14">
        <v>40643</v>
      </c>
      <c r="I45" s="14">
        <v>40673</v>
      </c>
      <c r="J45" s="14">
        <v>40704</v>
      </c>
      <c r="K45" s="14">
        <v>40734</v>
      </c>
      <c r="L45" s="14">
        <v>40765</v>
      </c>
      <c r="M45" s="14">
        <v>40796</v>
      </c>
      <c r="N45" s="14">
        <v>40826</v>
      </c>
      <c r="O45" s="14">
        <v>40857</v>
      </c>
      <c r="P45" s="14">
        <v>40887</v>
      </c>
    </row>
    <row r="46" spans="2:16">
      <c r="E46" s="14">
        <v>40554</v>
      </c>
      <c r="F46" s="14">
        <v>40585</v>
      </c>
      <c r="G46" s="14">
        <v>40613</v>
      </c>
      <c r="H46" s="14">
        <v>40644</v>
      </c>
      <c r="I46" s="14">
        <v>40674</v>
      </c>
      <c r="J46" s="14">
        <v>40705</v>
      </c>
      <c r="K46" s="14">
        <v>40735</v>
      </c>
      <c r="L46" s="14">
        <v>40766</v>
      </c>
      <c r="M46" s="14">
        <v>40797</v>
      </c>
      <c r="N46" s="14">
        <v>40827</v>
      </c>
      <c r="O46" s="14">
        <v>40858</v>
      </c>
      <c r="P46" s="14">
        <v>40888</v>
      </c>
    </row>
    <row r="47" spans="2:16">
      <c r="E47" s="14">
        <v>40555</v>
      </c>
      <c r="F47" s="14">
        <v>40586</v>
      </c>
      <c r="G47" s="14">
        <v>40614</v>
      </c>
      <c r="H47" s="14">
        <v>40645</v>
      </c>
      <c r="I47" s="14">
        <v>40675</v>
      </c>
      <c r="J47" s="14">
        <v>40706</v>
      </c>
      <c r="K47" s="14">
        <v>40736</v>
      </c>
      <c r="L47" s="14">
        <v>40767</v>
      </c>
      <c r="M47" s="14">
        <v>40798</v>
      </c>
      <c r="N47" s="14">
        <v>40828</v>
      </c>
      <c r="O47" s="14">
        <v>40859</v>
      </c>
      <c r="P47" s="14">
        <v>40889</v>
      </c>
    </row>
    <row r="48" spans="2:16">
      <c r="E48" s="14">
        <v>40556</v>
      </c>
      <c r="F48" s="14">
        <v>40587</v>
      </c>
      <c r="G48" s="14">
        <v>40615</v>
      </c>
      <c r="H48" s="14">
        <v>40646</v>
      </c>
      <c r="I48" s="14">
        <v>40676</v>
      </c>
      <c r="J48" s="14">
        <v>40707</v>
      </c>
      <c r="K48" s="14">
        <v>40737</v>
      </c>
      <c r="L48" s="14">
        <v>40768</v>
      </c>
      <c r="M48" s="14">
        <v>40799</v>
      </c>
      <c r="N48" s="14">
        <v>40829</v>
      </c>
      <c r="O48" s="14">
        <v>40860</v>
      </c>
      <c r="P48" s="14">
        <v>40890</v>
      </c>
    </row>
    <row r="49" spans="5:16">
      <c r="E49" s="14">
        <v>40557</v>
      </c>
      <c r="F49" s="14">
        <v>40588</v>
      </c>
      <c r="G49" s="14">
        <v>40616</v>
      </c>
      <c r="H49" s="14">
        <v>40647</v>
      </c>
      <c r="I49" s="14">
        <v>40677</v>
      </c>
      <c r="J49" s="14">
        <v>40708</v>
      </c>
      <c r="K49" s="14">
        <v>40738</v>
      </c>
      <c r="L49" s="14">
        <v>40769</v>
      </c>
      <c r="M49" s="14">
        <v>40800</v>
      </c>
      <c r="N49" s="14">
        <v>40830</v>
      </c>
      <c r="O49" s="14">
        <v>40861</v>
      </c>
      <c r="P49" s="14">
        <v>40891</v>
      </c>
    </row>
    <row r="50" spans="5:16">
      <c r="E50" s="14">
        <v>40558</v>
      </c>
      <c r="F50" s="14">
        <v>40589</v>
      </c>
      <c r="G50" s="14">
        <v>40617</v>
      </c>
      <c r="H50" s="14">
        <v>40648</v>
      </c>
      <c r="I50" s="14">
        <v>40678</v>
      </c>
      <c r="J50" s="14">
        <v>40709</v>
      </c>
      <c r="K50" s="14">
        <v>40739</v>
      </c>
      <c r="L50" s="14">
        <v>40770</v>
      </c>
      <c r="M50" s="14">
        <v>40801</v>
      </c>
      <c r="N50" s="14">
        <v>40831</v>
      </c>
      <c r="O50" s="14">
        <v>40862</v>
      </c>
      <c r="P50" s="14">
        <v>40892</v>
      </c>
    </row>
    <row r="51" spans="5:16">
      <c r="E51" s="14">
        <v>40559</v>
      </c>
      <c r="F51" s="14">
        <v>40590</v>
      </c>
      <c r="G51" s="14">
        <v>40618</v>
      </c>
      <c r="H51" s="14">
        <v>40649</v>
      </c>
      <c r="I51" s="14">
        <v>40679</v>
      </c>
      <c r="J51" s="14">
        <v>40710</v>
      </c>
      <c r="K51" s="14">
        <v>40740</v>
      </c>
      <c r="L51" s="14">
        <v>40771</v>
      </c>
      <c r="M51" s="14">
        <v>40802</v>
      </c>
      <c r="N51" s="14">
        <v>40832</v>
      </c>
      <c r="O51" s="14">
        <v>40863</v>
      </c>
      <c r="P51" s="14">
        <v>40893</v>
      </c>
    </row>
    <row r="52" spans="5:16">
      <c r="E52" s="14">
        <v>40560</v>
      </c>
      <c r="F52" s="14">
        <v>40591</v>
      </c>
      <c r="G52" s="14">
        <v>40619</v>
      </c>
      <c r="H52" s="14">
        <v>40650</v>
      </c>
      <c r="I52" s="14">
        <v>40680</v>
      </c>
      <c r="J52" s="14">
        <v>40711</v>
      </c>
      <c r="K52" s="14">
        <v>40741</v>
      </c>
      <c r="L52" s="14">
        <v>40772</v>
      </c>
      <c r="M52" s="14">
        <v>40803</v>
      </c>
      <c r="N52" s="14">
        <v>40833</v>
      </c>
      <c r="O52" s="14">
        <v>40864</v>
      </c>
      <c r="P52" s="14">
        <v>40894</v>
      </c>
    </row>
    <row r="53" spans="5:16">
      <c r="E53" s="14">
        <v>40561</v>
      </c>
      <c r="F53" s="14">
        <v>40592</v>
      </c>
      <c r="G53" s="14">
        <v>40620</v>
      </c>
      <c r="H53" s="14">
        <v>40651</v>
      </c>
      <c r="I53" s="14">
        <v>40681</v>
      </c>
      <c r="J53" s="14">
        <v>40712</v>
      </c>
      <c r="K53" s="14">
        <v>40742</v>
      </c>
      <c r="L53" s="14">
        <v>40773</v>
      </c>
      <c r="M53" s="14">
        <v>40804</v>
      </c>
      <c r="N53" s="14">
        <v>40834</v>
      </c>
      <c r="O53" s="14">
        <v>40865</v>
      </c>
      <c r="P53" s="14">
        <v>40895</v>
      </c>
    </row>
    <row r="54" spans="5:16">
      <c r="E54" s="14">
        <v>40562</v>
      </c>
      <c r="F54" s="14">
        <v>40593</v>
      </c>
      <c r="G54" s="14">
        <v>40621</v>
      </c>
      <c r="H54" s="14">
        <v>40652</v>
      </c>
      <c r="I54" s="14">
        <v>40682</v>
      </c>
      <c r="J54" s="14">
        <v>40713</v>
      </c>
      <c r="K54" s="14">
        <v>40743</v>
      </c>
      <c r="L54" s="14">
        <v>40774</v>
      </c>
      <c r="M54" s="14">
        <v>40805</v>
      </c>
      <c r="N54" s="14">
        <v>40835</v>
      </c>
      <c r="O54" s="14">
        <v>40866</v>
      </c>
      <c r="P54" s="14">
        <v>40896</v>
      </c>
    </row>
    <row r="55" spans="5:16">
      <c r="E55" s="14">
        <v>40563</v>
      </c>
      <c r="F55" s="14">
        <v>40594</v>
      </c>
      <c r="G55" s="14">
        <v>40622</v>
      </c>
      <c r="H55" s="14">
        <v>40653</v>
      </c>
      <c r="I55" s="14">
        <v>40683</v>
      </c>
      <c r="J55" s="14">
        <v>40714</v>
      </c>
      <c r="K55" s="14">
        <v>40744</v>
      </c>
      <c r="L55" s="14">
        <v>40775</v>
      </c>
      <c r="M55" s="14">
        <v>40806</v>
      </c>
      <c r="N55" s="14">
        <v>40836</v>
      </c>
      <c r="O55" s="14">
        <v>40867</v>
      </c>
      <c r="P55" s="14">
        <v>40897</v>
      </c>
    </row>
    <row r="56" spans="5:16">
      <c r="E56" s="14">
        <v>40564</v>
      </c>
      <c r="F56" s="14">
        <v>40595</v>
      </c>
      <c r="G56" s="14">
        <v>40623</v>
      </c>
      <c r="H56" s="14">
        <v>40654</v>
      </c>
      <c r="I56" s="14">
        <v>40684</v>
      </c>
      <c r="J56" s="14">
        <v>40715</v>
      </c>
      <c r="K56" s="14">
        <v>40745</v>
      </c>
      <c r="L56" s="14">
        <v>40776</v>
      </c>
      <c r="M56" s="14">
        <v>40807</v>
      </c>
      <c r="N56" s="14">
        <v>40837</v>
      </c>
      <c r="O56" s="14">
        <v>40868</v>
      </c>
      <c r="P56" s="14">
        <v>40898</v>
      </c>
    </row>
    <row r="57" spans="5:16">
      <c r="E57" s="14">
        <v>40565</v>
      </c>
      <c r="F57" s="14">
        <v>40596</v>
      </c>
      <c r="G57" s="14">
        <v>40624</v>
      </c>
      <c r="H57" s="14">
        <v>40655</v>
      </c>
      <c r="I57" s="14">
        <v>40685</v>
      </c>
      <c r="J57" s="14">
        <v>40716</v>
      </c>
      <c r="K57" s="14">
        <v>40746</v>
      </c>
      <c r="L57" s="14">
        <v>40777</v>
      </c>
      <c r="M57" s="14">
        <v>40808</v>
      </c>
      <c r="N57" s="14">
        <v>40838</v>
      </c>
      <c r="O57" s="14">
        <v>40869</v>
      </c>
      <c r="P57" s="14">
        <v>40899</v>
      </c>
    </row>
    <row r="58" spans="5:16">
      <c r="E58" s="14">
        <v>40566</v>
      </c>
      <c r="F58" s="14">
        <v>40597</v>
      </c>
      <c r="G58" s="14">
        <v>40625</v>
      </c>
      <c r="H58" s="14">
        <v>40656</v>
      </c>
      <c r="I58" s="14">
        <v>40686</v>
      </c>
      <c r="J58" s="14">
        <v>40717</v>
      </c>
      <c r="K58" s="14">
        <v>40747</v>
      </c>
      <c r="L58" s="14">
        <v>40778</v>
      </c>
      <c r="M58" s="14">
        <v>40809</v>
      </c>
      <c r="N58" s="14">
        <v>40839</v>
      </c>
      <c r="O58" s="14">
        <v>40870</v>
      </c>
      <c r="P58" s="14">
        <v>40900</v>
      </c>
    </row>
    <row r="59" spans="5:16">
      <c r="E59" s="14">
        <v>40567</v>
      </c>
      <c r="F59" s="14">
        <v>40598</v>
      </c>
      <c r="G59" s="14">
        <v>40626</v>
      </c>
      <c r="H59" s="14">
        <v>40657</v>
      </c>
      <c r="I59" s="14">
        <v>40687</v>
      </c>
      <c r="J59" s="14">
        <v>40718</v>
      </c>
      <c r="K59" s="14">
        <v>40748</v>
      </c>
      <c r="L59" s="14">
        <v>40779</v>
      </c>
      <c r="M59" s="14">
        <v>40810</v>
      </c>
      <c r="N59" s="14">
        <v>40840</v>
      </c>
      <c r="O59" s="14">
        <v>40871</v>
      </c>
      <c r="P59" s="14">
        <v>40901</v>
      </c>
    </row>
    <row r="60" spans="5:16">
      <c r="E60" s="14">
        <v>40568</v>
      </c>
      <c r="F60" s="14">
        <v>40599</v>
      </c>
      <c r="G60" s="14">
        <v>40627</v>
      </c>
      <c r="H60" s="14">
        <v>40658</v>
      </c>
      <c r="I60" s="14">
        <v>40688</v>
      </c>
      <c r="J60" s="14">
        <v>40719</v>
      </c>
      <c r="K60" s="14">
        <v>40749</v>
      </c>
      <c r="L60" s="14">
        <v>40780</v>
      </c>
      <c r="M60" s="14">
        <v>40811</v>
      </c>
      <c r="N60" s="14">
        <v>40841</v>
      </c>
      <c r="O60" s="14">
        <v>40872</v>
      </c>
      <c r="P60" s="14">
        <v>40902</v>
      </c>
    </row>
    <row r="61" spans="5:16">
      <c r="E61" s="14">
        <v>40569</v>
      </c>
      <c r="F61" s="14">
        <v>40600</v>
      </c>
      <c r="G61" s="14">
        <v>40628</v>
      </c>
      <c r="H61" s="14">
        <v>40659</v>
      </c>
      <c r="I61" s="14">
        <v>40689</v>
      </c>
      <c r="J61" s="14">
        <v>40720</v>
      </c>
      <c r="K61" s="14">
        <v>40750</v>
      </c>
      <c r="L61" s="14">
        <v>40781</v>
      </c>
      <c r="M61" s="14">
        <v>40812</v>
      </c>
      <c r="N61" s="14">
        <v>40842</v>
      </c>
      <c r="O61" s="14">
        <v>40873</v>
      </c>
      <c r="P61" s="14">
        <v>40903</v>
      </c>
    </row>
    <row r="62" spans="5:16">
      <c r="E62" s="14">
        <v>40570</v>
      </c>
      <c r="F62" s="14">
        <v>40601</v>
      </c>
      <c r="G62" s="14">
        <v>40629</v>
      </c>
      <c r="H62" s="14">
        <v>40660</v>
      </c>
      <c r="I62" s="14">
        <v>40690</v>
      </c>
      <c r="J62" s="14">
        <v>40721</v>
      </c>
      <c r="K62" s="14">
        <v>40751</v>
      </c>
      <c r="L62" s="14">
        <v>40782</v>
      </c>
      <c r="M62" s="14">
        <v>40813</v>
      </c>
      <c r="N62" s="14">
        <v>40843</v>
      </c>
      <c r="O62" s="14">
        <v>40874</v>
      </c>
      <c r="P62" s="14">
        <v>40904</v>
      </c>
    </row>
    <row r="63" spans="5:16">
      <c r="E63" s="14">
        <v>40571</v>
      </c>
      <c r="F63" s="14">
        <v>40602</v>
      </c>
      <c r="G63" s="14">
        <v>40630</v>
      </c>
      <c r="H63" s="14">
        <v>40661</v>
      </c>
      <c r="I63" s="14">
        <v>40691</v>
      </c>
      <c r="J63" s="14">
        <v>40722</v>
      </c>
      <c r="K63" s="14">
        <v>40752</v>
      </c>
      <c r="L63" s="14">
        <v>40783</v>
      </c>
      <c r="M63" s="14">
        <v>40814</v>
      </c>
      <c r="N63" s="14">
        <v>40844</v>
      </c>
      <c r="O63" s="14">
        <v>40875</v>
      </c>
      <c r="P63" s="14">
        <v>40905</v>
      </c>
    </row>
    <row r="64" spans="5:16">
      <c r="E64" s="14">
        <v>40572</v>
      </c>
      <c r="F64" s="14">
        <v>39507</v>
      </c>
      <c r="G64" s="14">
        <v>40631</v>
      </c>
      <c r="H64" s="14">
        <v>40662</v>
      </c>
      <c r="I64" s="14">
        <v>40692</v>
      </c>
      <c r="J64" s="14">
        <v>40723</v>
      </c>
      <c r="K64" s="14">
        <v>40753</v>
      </c>
      <c r="L64" s="14">
        <v>40784</v>
      </c>
      <c r="M64" s="14">
        <v>40815</v>
      </c>
      <c r="N64" s="14">
        <v>40845</v>
      </c>
      <c r="O64" s="14">
        <v>40876</v>
      </c>
      <c r="P64" s="14">
        <v>40906</v>
      </c>
    </row>
    <row r="65" spans="5:16">
      <c r="E65" s="14">
        <v>40573</v>
      </c>
      <c r="G65" s="14">
        <v>40632</v>
      </c>
      <c r="H65" s="14">
        <v>40663</v>
      </c>
      <c r="I65" s="14">
        <v>40693</v>
      </c>
      <c r="J65" s="14">
        <v>40724</v>
      </c>
      <c r="K65" s="14">
        <v>40754</v>
      </c>
      <c r="L65" s="14">
        <v>40785</v>
      </c>
      <c r="M65" s="14">
        <v>40816</v>
      </c>
      <c r="N65" s="14">
        <v>40846</v>
      </c>
      <c r="O65" s="14">
        <v>40877</v>
      </c>
      <c r="P65" s="14">
        <v>40907</v>
      </c>
    </row>
    <row r="66" spans="5:16">
      <c r="E66" s="14">
        <v>40574</v>
      </c>
      <c r="G66" s="14">
        <v>40633</v>
      </c>
      <c r="I66" s="14">
        <v>40694</v>
      </c>
      <c r="K66" s="14">
        <v>40755</v>
      </c>
      <c r="L66" s="14">
        <v>40786</v>
      </c>
      <c r="N66" s="14">
        <v>40847</v>
      </c>
      <c r="P66" s="14">
        <v>40908</v>
      </c>
    </row>
    <row r="370" spans="6:6">
      <c r="F370" s="14"/>
    </row>
    <row r="371" spans="6:6">
      <c r="F371" s="14"/>
    </row>
    <row r="372" spans="6:6">
      <c r="F372" s="14"/>
    </row>
    <row r="373" spans="6:6">
      <c r="F373" s="14"/>
    </row>
    <row r="374" spans="6:6">
      <c r="F374" s="14"/>
    </row>
    <row r="375" spans="6:6">
      <c r="F375" s="14"/>
    </row>
    <row r="376" spans="6:6">
      <c r="F376" s="14"/>
    </row>
    <row r="377" spans="6:6">
      <c r="F377" s="14"/>
    </row>
    <row r="378" spans="6:6">
      <c r="F378" s="14"/>
    </row>
    <row r="379" spans="6:6">
      <c r="F379" s="14"/>
    </row>
    <row r="380" spans="6:6">
      <c r="F380" s="14"/>
    </row>
    <row r="381" spans="6:6">
      <c r="F381" s="14"/>
    </row>
    <row r="382" spans="6:6">
      <c r="F382" s="14"/>
    </row>
    <row r="383" spans="6:6">
      <c r="F383" s="14"/>
    </row>
    <row r="384" spans="6:6">
      <c r="F384" s="14"/>
    </row>
    <row r="385" spans="6:6">
      <c r="F385" s="14"/>
    </row>
    <row r="386" spans="6:6">
      <c r="F386" s="14"/>
    </row>
    <row r="387" spans="6:6">
      <c r="F387" s="14"/>
    </row>
    <row r="388" spans="6:6">
      <c r="F388" s="14"/>
    </row>
    <row r="389" spans="6:6">
      <c r="F389" s="14"/>
    </row>
    <row r="390" spans="6:6">
      <c r="F390" s="14"/>
    </row>
    <row r="391" spans="6:6">
      <c r="F391" s="14"/>
    </row>
    <row r="392" spans="6:6">
      <c r="F392" s="14"/>
    </row>
    <row r="393" spans="6:6">
      <c r="F393" s="14"/>
    </row>
    <row r="394" spans="6:6">
      <c r="F394" s="14"/>
    </row>
    <row r="395" spans="6:6">
      <c r="F395" s="14"/>
    </row>
    <row r="396" spans="6:6">
      <c r="F396" s="14"/>
    </row>
    <row r="397" spans="6:6">
      <c r="F397" s="14"/>
    </row>
    <row r="398" spans="6:6">
      <c r="F398" s="14"/>
    </row>
    <row r="399" spans="6:6">
      <c r="F399" s="14"/>
    </row>
    <row r="400" spans="6:6">
      <c r="F400" s="14"/>
    </row>
    <row r="401" spans="6:6">
      <c r="F401" s="14"/>
    </row>
    <row r="402" spans="6:6">
      <c r="F402" s="14"/>
    </row>
    <row r="403" spans="6:6">
      <c r="F403" s="14"/>
    </row>
    <row r="404" spans="6:6">
      <c r="F404" s="14"/>
    </row>
    <row r="405" spans="6:6">
      <c r="F405" s="14"/>
    </row>
    <row r="406" spans="6:6">
      <c r="F406" s="14"/>
    </row>
    <row r="407" spans="6:6">
      <c r="F407" s="14"/>
    </row>
    <row r="408" spans="6:6">
      <c r="F408" s="14"/>
    </row>
    <row r="409" spans="6:6">
      <c r="F409" s="14"/>
    </row>
    <row r="410" spans="6:6">
      <c r="F410" s="14"/>
    </row>
    <row r="411" spans="6:6">
      <c r="F411" s="14"/>
    </row>
    <row r="412" spans="6:6">
      <c r="F412" s="14"/>
    </row>
    <row r="413" spans="6:6">
      <c r="F413" s="14"/>
    </row>
    <row r="414" spans="6:6">
      <c r="F414" s="14"/>
    </row>
    <row r="415" spans="6:6">
      <c r="F415" s="14"/>
    </row>
    <row r="416" spans="6:6">
      <c r="F416" s="14"/>
    </row>
    <row r="417" spans="6:6">
      <c r="F417" s="14"/>
    </row>
    <row r="418" spans="6:6">
      <c r="F418" s="14"/>
    </row>
    <row r="419" spans="6:6">
      <c r="F419" s="14"/>
    </row>
    <row r="420" spans="6:6">
      <c r="F420" s="14"/>
    </row>
    <row r="421" spans="6:6">
      <c r="F421" s="14"/>
    </row>
    <row r="422" spans="6:6">
      <c r="F422" s="14"/>
    </row>
    <row r="423" spans="6:6">
      <c r="F423" s="14"/>
    </row>
    <row r="424" spans="6:6">
      <c r="F424" s="14"/>
    </row>
    <row r="425" spans="6:6">
      <c r="F425" s="14"/>
    </row>
    <row r="426" spans="6:6">
      <c r="F426" s="14"/>
    </row>
    <row r="427" spans="6:6">
      <c r="F427" s="14"/>
    </row>
    <row r="428" spans="6:6">
      <c r="F428" s="14"/>
    </row>
    <row r="429" spans="6:6">
      <c r="F429" s="14"/>
    </row>
    <row r="430" spans="6:6">
      <c r="F430" s="14"/>
    </row>
    <row r="431" spans="6:6">
      <c r="F431" s="14"/>
    </row>
    <row r="432" spans="6:6">
      <c r="F432" s="14"/>
    </row>
    <row r="433" spans="6:6">
      <c r="F433" s="14"/>
    </row>
    <row r="434" spans="6:6">
      <c r="F434" s="14"/>
    </row>
    <row r="435" spans="6:6">
      <c r="F435" s="14"/>
    </row>
    <row r="436" spans="6:6">
      <c r="F436" s="14"/>
    </row>
    <row r="437" spans="6:6">
      <c r="F437" s="14"/>
    </row>
    <row r="438" spans="6:6">
      <c r="F438" s="14"/>
    </row>
    <row r="439" spans="6:6">
      <c r="F439" s="14"/>
    </row>
    <row r="440" spans="6:6">
      <c r="F440" s="14"/>
    </row>
    <row r="441" spans="6:6">
      <c r="F441" s="14"/>
    </row>
    <row r="442" spans="6:6">
      <c r="F442" s="14"/>
    </row>
    <row r="443" spans="6:6">
      <c r="F443" s="14"/>
    </row>
    <row r="444" spans="6:6">
      <c r="F444" s="14"/>
    </row>
    <row r="445" spans="6:6">
      <c r="F445" s="14"/>
    </row>
    <row r="446" spans="6:6">
      <c r="F446" s="14"/>
    </row>
    <row r="447" spans="6:6">
      <c r="F447" s="14"/>
    </row>
    <row r="448" spans="6:6">
      <c r="F448" s="14"/>
    </row>
    <row r="449" spans="6:6">
      <c r="F449" s="14"/>
    </row>
    <row r="450" spans="6:6">
      <c r="F450" s="14"/>
    </row>
    <row r="451" spans="6:6">
      <c r="F451" s="14"/>
    </row>
    <row r="452" spans="6:6">
      <c r="F452" s="14"/>
    </row>
    <row r="453" spans="6:6">
      <c r="F453" s="14"/>
    </row>
    <row r="454" spans="6:6">
      <c r="F454" s="14"/>
    </row>
    <row r="455" spans="6:6">
      <c r="F455" s="14"/>
    </row>
    <row r="456" spans="6:6">
      <c r="F456" s="14"/>
    </row>
    <row r="457" spans="6:6">
      <c r="F457" s="14"/>
    </row>
    <row r="458" spans="6:6">
      <c r="F458" s="14"/>
    </row>
    <row r="459" spans="6:6">
      <c r="F459" s="14"/>
    </row>
    <row r="460" spans="6:6">
      <c r="F460" s="14"/>
    </row>
    <row r="461" spans="6:6">
      <c r="F461" s="14"/>
    </row>
    <row r="462" spans="6:6">
      <c r="F462" s="14"/>
    </row>
    <row r="463" spans="6:6">
      <c r="F463" s="14"/>
    </row>
    <row r="464" spans="6:6">
      <c r="F464" s="14"/>
    </row>
    <row r="465" spans="6:6">
      <c r="F465" s="14"/>
    </row>
    <row r="466" spans="6:6">
      <c r="F466" s="14"/>
    </row>
    <row r="467" spans="6:6">
      <c r="F467" s="14"/>
    </row>
    <row r="468" spans="6:6">
      <c r="F468" s="14"/>
    </row>
    <row r="469" spans="6:6">
      <c r="F469" s="14"/>
    </row>
    <row r="470" spans="6:6">
      <c r="F470" s="14"/>
    </row>
    <row r="471" spans="6:6">
      <c r="F471" s="14"/>
    </row>
    <row r="472" spans="6:6">
      <c r="F472" s="14"/>
    </row>
    <row r="473" spans="6:6">
      <c r="F473" s="14"/>
    </row>
    <row r="474" spans="6:6">
      <c r="F474" s="14"/>
    </row>
    <row r="475" spans="6:6">
      <c r="F475" s="14"/>
    </row>
    <row r="476" spans="6:6">
      <c r="F476" s="14"/>
    </row>
    <row r="477" spans="6:6">
      <c r="F477" s="14"/>
    </row>
    <row r="478" spans="6:6">
      <c r="F478" s="14"/>
    </row>
    <row r="479" spans="6:6">
      <c r="F479" s="14"/>
    </row>
    <row r="480" spans="6:6">
      <c r="F480" s="14"/>
    </row>
    <row r="481" spans="6:6">
      <c r="F481" s="14"/>
    </row>
    <row r="482" spans="6:6">
      <c r="F482" s="14"/>
    </row>
    <row r="483" spans="6:6">
      <c r="F483" s="14"/>
    </row>
    <row r="484" spans="6:6">
      <c r="F484" s="14"/>
    </row>
    <row r="485" spans="6:6">
      <c r="F485" s="14"/>
    </row>
    <row r="486" spans="6:6">
      <c r="F486" s="14"/>
    </row>
    <row r="487" spans="6:6">
      <c r="F487" s="14"/>
    </row>
    <row r="488" spans="6:6">
      <c r="F488" s="14"/>
    </row>
    <row r="489" spans="6:6">
      <c r="F489" s="14"/>
    </row>
    <row r="490" spans="6:6">
      <c r="F490" s="14"/>
    </row>
    <row r="491" spans="6:6">
      <c r="F491" s="14"/>
    </row>
    <row r="492" spans="6:6">
      <c r="F492" s="14"/>
    </row>
    <row r="493" spans="6:6">
      <c r="F493" s="14"/>
    </row>
    <row r="494" spans="6:6">
      <c r="F494" s="14"/>
    </row>
    <row r="495" spans="6:6">
      <c r="F495" s="14"/>
    </row>
    <row r="496" spans="6:6">
      <c r="F496" s="14"/>
    </row>
    <row r="497" spans="6:6">
      <c r="F497" s="14"/>
    </row>
    <row r="498" spans="6:6">
      <c r="F498" s="14"/>
    </row>
    <row r="499" spans="6:6">
      <c r="F499" s="14"/>
    </row>
    <row r="500" spans="6:6">
      <c r="F500" s="14"/>
    </row>
    <row r="501" spans="6:6">
      <c r="F501" s="14"/>
    </row>
    <row r="502" spans="6:6">
      <c r="F502" s="14"/>
    </row>
    <row r="503" spans="6:6">
      <c r="F503" s="14"/>
    </row>
    <row r="504" spans="6:6">
      <c r="F504" s="14"/>
    </row>
    <row r="505" spans="6:6">
      <c r="F505" s="14"/>
    </row>
    <row r="506" spans="6:6">
      <c r="F506" s="14"/>
    </row>
    <row r="507" spans="6:6">
      <c r="F507" s="14"/>
    </row>
    <row r="508" spans="6:6">
      <c r="F508" s="14"/>
    </row>
    <row r="509" spans="6:6">
      <c r="F509" s="14"/>
    </row>
    <row r="510" spans="6:6">
      <c r="F510" s="14"/>
    </row>
    <row r="511" spans="6:6">
      <c r="F511" s="14"/>
    </row>
    <row r="512" spans="6:6">
      <c r="F512" s="14"/>
    </row>
    <row r="513" spans="6:6">
      <c r="F513" s="14"/>
    </row>
    <row r="514" spans="6:6">
      <c r="F514" s="14"/>
    </row>
    <row r="515" spans="6:6">
      <c r="F515" s="14"/>
    </row>
    <row r="516" spans="6:6">
      <c r="F516" s="14"/>
    </row>
    <row r="517" spans="6:6">
      <c r="F517" s="14"/>
    </row>
    <row r="518" spans="6:6">
      <c r="F518" s="14"/>
    </row>
    <row r="519" spans="6:6">
      <c r="F519" s="14"/>
    </row>
    <row r="520" spans="6:6">
      <c r="F520" s="14"/>
    </row>
    <row r="521" spans="6:6">
      <c r="F521" s="14"/>
    </row>
    <row r="522" spans="6:6">
      <c r="F522" s="14"/>
    </row>
    <row r="523" spans="6:6">
      <c r="F523" s="14"/>
    </row>
    <row r="524" spans="6:6">
      <c r="F524" s="14"/>
    </row>
    <row r="525" spans="6:6">
      <c r="F525" s="14"/>
    </row>
    <row r="526" spans="6:6">
      <c r="F526" s="14"/>
    </row>
    <row r="527" spans="6:6">
      <c r="F527" s="14"/>
    </row>
    <row r="528" spans="6:6">
      <c r="F528" s="14"/>
    </row>
    <row r="529" spans="6:6">
      <c r="F529" s="14"/>
    </row>
    <row r="530" spans="6:6">
      <c r="F530" s="14"/>
    </row>
    <row r="531" spans="6:6">
      <c r="F531" s="14"/>
    </row>
    <row r="532" spans="6:6">
      <c r="F532" s="14"/>
    </row>
    <row r="533" spans="6:6">
      <c r="F533" s="14"/>
    </row>
    <row r="534" spans="6:6">
      <c r="F534" s="14"/>
    </row>
    <row r="535" spans="6:6">
      <c r="F535" s="14"/>
    </row>
    <row r="536" spans="6:6">
      <c r="F536" s="14"/>
    </row>
    <row r="537" spans="6:6">
      <c r="F537" s="14"/>
    </row>
    <row r="538" spans="6:6">
      <c r="F538" s="14"/>
    </row>
    <row r="539" spans="6:6">
      <c r="F539" s="14"/>
    </row>
    <row r="540" spans="6:6">
      <c r="F540" s="14"/>
    </row>
    <row r="541" spans="6:6">
      <c r="F541" s="14"/>
    </row>
    <row r="542" spans="6:6">
      <c r="F542" s="14"/>
    </row>
    <row r="543" spans="6:6">
      <c r="F543" s="14"/>
    </row>
    <row r="544" spans="6:6">
      <c r="F544" s="14"/>
    </row>
    <row r="545" spans="6:6">
      <c r="F545" s="14"/>
    </row>
    <row r="546" spans="6:6">
      <c r="F546" s="14"/>
    </row>
    <row r="547" spans="6:6">
      <c r="F547" s="14"/>
    </row>
    <row r="548" spans="6:6">
      <c r="F548" s="14"/>
    </row>
    <row r="549" spans="6:6">
      <c r="F549" s="14"/>
    </row>
    <row r="550" spans="6:6">
      <c r="F550" s="14"/>
    </row>
    <row r="551" spans="6:6">
      <c r="F551" s="14"/>
    </row>
    <row r="552" spans="6:6">
      <c r="F552" s="14"/>
    </row>
    <row r="553" spans="6:6">
      <c r="F553" s="14"/>
    </row>
    <row r="554" spans="6:6">
      <c r="F554" s="14"/>
    </row>
    <row r="555" spans="6:6">
      <c r="F555" s="14"/>
    </row>
    <row r="556" spans="6:6">
      <c r="F556" s="14"/>
    </row>
    <row r="557" spans="6:6">
      <c r="F557" s="14"/>
    </row>
    <row r="558" spans="6:6">
      <c r="F558" s="14"/>
    </row>
    <row r="559" spans="6:6">
      <c r="F559" s="14"/>
    </row>
    <row r="560" spans="6:6">
      <c r="F560" s="14"/>
    </row>
    <row r="561" spans="6:6">
      <c r="F561" s="14"/>
    </row>
    <row r="562" spans="6:6">
      <c r="F562" s="14"/>
    </row>
    <row r="563" spans="6:6">
      <c r="F563" s="14"/>
    </row>
    <row r="564" spans="6:6">
      <c r="F564" s="14"/>
    </row>
    <row r="565" spans="6:6">
      <c r="F565" s="14"/>
    </row>
    <row r="566" spans="6:6">
      <c r="F566" s="14"/>
    </row>
    <row r="567" spans="6:6">
      <c r="F567" s="14"/>
    </row>
    <row r="568" spans="6:6">
      <c r="F568" s="14"/>
    </row>
    <row r="569" spans="6:6">
      <c r="F569" s="14"/>
    </row>
    <row r="570" spans="6:6">
      <c r="F570" s="14"/>
    </row>
    <row r="571" spans="6:6">
      <c r="F571" s="14"/>
    </row>
    <row r="572" spans="6:6">
      <c r="F572" s="14"/>
    </row>
    <row r="573" spans="6:6">
      <c r="F573" s="14"/>
    </row>
    <row r="574" spans="6:6">
      <c r="F574" s="14"/>
    </row>
    <row r="575" spans="6:6">
      <c r="F575" s="14"/>
    </row>
    <row r="576" spans="6:6">
      <c r="F576" s="14"/>
    </row>
    <row r="577" spans="6:6">
      <c r="F577" s="14"/>
    </row>
    <row r="578" spans="6:6">
      <c r="F578" s="14"/>
    </row>
    <row r="579" spans="6:6">
      <c r="F579" s="14"/>
    </row>
    <row r="580" spans="6:6">
      <c r="F580" s="14"/>
    </row>
    <row r="581" spans="6:6">
      <c r="F581" s="14"/>
    </row>
    <row r="582" spans="6:6">
      <c r="F582" s="14"/>
    </row>
    <row r="583" spans="6:6">
      <c r="F583" s="14"/>
    </row>
    <row r="584" spans="6:6">
      <c r="F584" s="14"/>
    </row>
    <row r="585" spans="6:6">
      <c r="F585" s="14"/>
    </row>
    <row r="586" spans="6:6">
      <c r="F586" s="14"/>
    </row>
    <row r="587" spans="6:6">
      <c r="F587" s="14"/>
    </row>
    <row r="588" spans="6:6">
      <c r="F588" s="14"/>
    </row>
    <row r="589" spans="6:6">
      <c r="F589" s="14"/>
    </row>
    <row r="590" spans="6:6">
      <c r="F590" s="14"/>
    </row>
    <row r="591" spans="6:6">
      <c r="F591" s="14"/>
    </row>
    <row r="592" spans="6:6">
      <c r="F592" s="14"/>
    </row>
    <row r="593" spans="6:6">
      <c r="F593" s="14"/>
    </row>
    <row r="594" spans="6:6">
      <c r="F594" s="14"/>
    </row>
    <row r="595" spans="6:6">
      <c r="F595" s="14"/>
    </row>
    <row r="596" spans="6:6">
      <c r="F596" s="14"/>
    </row>
    <row r="597" spans="6:6">
      <c r="F597" s="14"/>
    </row>
    <row r="598" spans="6:6">
      <c r="F598" s="14"/>
    </row>
    <row r="599" spans="6:6">
      <c r="F599" s="14"/>
    </row>
    <row r="600" spans="6:6">
      <c r="F600" s="14"/>
    </row>
    <row r="601" spans="6:6">
      <c r="F601" s="14"/>
    </row>
    <row r="602" spans="6:6">
      <c r="F602" s="14"/>
    </row>
    <row r="603" spans="6:6">
      <c r="F603" s="14"/>
    </row>
    <row r="604" spans="6:6">
      <c r="F604" s="14"/>
    </row>
    <row r="605" spans="6:6">
      <c r="F605" s="14"/>
    </row>
    <row r="606" spans="6:6">
      <c r="F606" s="14"/>
    </row>
    <row r="607" spans="6:6">
      <c r="F607" s="14"/>
    </row>
    <row r="608" spans="6:6">
      <c r="F608" s="14"/>
    </row>
    <row r="609" spans="6:6">
      <c r="F609" s="14"/>
    </row>
    <row r="610" spans="6:6">
      <c r="F610" s="14"/>
    </row>
    <row r="611" spans="6:6">
      <c r="F611" s="14"/>
    </row>
    <row r="612" spans="6:6">
      <c r="F612" s="14"/>
    </row>
    <row r="613" spans="6:6">
      <c r="F613" s="14"/>
    </row>
    <row r="614" spans="6:6">
      <c r="F614" s="14"/>
    </row>
    <row r="615" spans="6:6">
      <c r="F615" s="14"/>
    </row>
    <row r="616" spans="6:6">
      <c r="F616" s="14"/>
    </row>
    <row r="617" spans="6:6">
      <c r="F617" s="14"/>
    </row>
    <row r="618" spans="6:6">
      <c r="F618" s="14"/>
    </row>
    <row r="619" spans="6:6">
      <c r="F619" s="14"/>
    </row>
    <row r="620" spans="6:6">
      <c r="F620" s="14"/>
    </row>
    <row r="621" spans="6:6">
      <c r="F621" s="14"/>
    </row>
    <row r="622" spans="6:6">
      <c r="F622" s="14"/>
    </row>
    <row r="623" spans="6:6">
      <c r="F623" s="14"/>
    </row>
    <row r="624" spans="6:6">
      <c r="F624" s="14"/>
    </row>
    <row r="625" spans="6:6">
      <c r="F625" s="14"/>
    </row>
    <row r="626" spans="6:6">
      <c r="F626" s="14"/>
    </row>
    <row r="627" spans="6:6">
      <c r="F627" s="14"/>
    </row>
    <row r="628" spans="6:6">
      <c r="F628" s="14"/>
    </row>
    <row r="629" spans="6:6">
      <c r="F629" s="14"/>
    </row>
    <row r="630" spans="6:6">
      <c r="F630" s="14"/>
    </row>
    <row r="631" spans="6:6">
      <c r="F631" s="14"/>
    </row>
    <row r="632" spans="6:6">
      <c r="F632" s="14"/>
    </row>
    <row r="633" spans="6:6">
      <c r="F633" s="14"/>
    </row>
    <row r="634" spans="6:6">
      <c r="F634" s="14"/>
    </row>
    <row r="635" spans="6:6">
      <c r="F635" s="14"/>
    </row>
    <row r="636" spans="6:6">
      <c r="F636" s="14"/>
    </row>
    <row r="637" spans="6:6">
      <c r="F637" s="14"/>
    </row>
    <row r="638" spans="6:6">
      <c r="F638" s="14"/>
    </row>
    <row r="639" spans="6:6">
      <c r="F639" s="14"/>
    </row>
    <row r="640" spans="6:6">
      <c r="F640" s="14"/>
    </row>
    <row r="641" spans="6:6">
      <c r="F641" s="14"/>
    </row>
    <row r="642" spans="6:6">
      <c r="F642" s="14"/>
    </row>
    <row r="643" spans="6:6">
      <c r="F643" s="14"/>
    </row>
    <row r="644" spans="6:6">
      <c r="F644" s="14"/>
    </row>
    <row r="645" spans="6:6">
      <c r="F645" s="14"/>
    </row>
    <row r="646" spans="6:6">
      <c r="F646" s="14"/>
    </row>
    <row r="647" spans="6:6">
      <c r="F647" s="14"/>
    </row>
    <row r="648" spans="6:6">
      <c r="F648" s="14"/>
    </row>
    <row r="649" spans="6:6">
      <c r="F649" s="14"/>
    </row>
    <row r="650" spans="6:6">
      <c r="F650" s="14"/>
    </row>
    <row r="651" spans="6:6">
      <c r="F651" s="14"/>
    </row>
    <row r="652" spans="6:6">
      <c r="F652" s="14"/>
    </row>
    <row r="653" spans="6:6">
      <c r="F653" s="14"/>
    </row>
    <row r="654" spans="6:6">
      <c r="F654" s="14"/>
    </row>
    <row r="655" spans="6:6">
      <c r="F655" s="14"/>
    </row>
    <row r="656" spans="6:6">
      <c r="F656" s="14"/>
    </row>
    <row r="657" spans="6:6">
      <c r="F657" s="14"/>
    </row>
    <row r="658" spans="6:6">
      <c r="F658" s="14"/>
    </row>
    <row r="659" spans="6:6">
      <c r="F659" s="14"/>
    </row>
    <row r="660" spans="6:6">
      <c r="F660" s="14"/>
    </row>
    <row r="661" spans="6:6">
      <c r="F661" s="14"/>
    </row>
    <row r="662" spans="6:6">
      <c r="F662" s="14"/>
    </row>
    <row r="663" spans="6:6">
      <c r="F663" s="14"/>
    </row>
    <row r="664" spans="6:6">
      <c r="F664" s="14"/>
    </row>
    <row r="665" spans="6:6">
      <c r="F665" s="14"/>
    </row>
    <row r="666" spans="6:6">
      <c r="F666" s="14"/>
    </row>
    <row r="667" spans="6:6">
      <c r="F667" s="14"/>
    </row>
    <row r="668" spans="6:6">
      <c r="F668" s="14"/>
    </row>
    <row r="669" spans="6:6">
      <c r="F669" s="14"/>
    </row>
    <row r="670" spans="6:6">
      <c r="F670" s="14"/>
    </row>
    <row r="671" spans="6:6">
      <c r="F671" s="14"/>
    </row>
    <row r="672" spans="6:6">
      <c r="F672" s="14"/>
    </row>
    <row r="673" spans="6:6">
      <c r="F673" s="14"/>
    </row>
    <row r="674" spans="6:6">
      <c r="F674" s="14"/>
    </row>
    <row r="675" spans="6:6">
      <c r="F675" s="14"/>
    </row>
    <row r="676" spans="6:6">
      <c r="F676" s="14"/>
    </row>
    <row r="677" spans="6:6">
      <c r="F677" s="14"/>
    </row>
    <row r="678" spans="6:6">
      <c r="F678" s="14"/>
    </row>
    <row r="679" spans="6:6">
      <c r="F679" s="14"/>
    </row>
    <row r="680" spans="6:6">
      <c r="F680" s="14"/>
    </row>
    <row r="681" spans="6:6">
      <c r="F681" s="14"/>
    </row>
    <row r="682" spans="6:6">
      <c r="F682" s="14"/>
    </row>
    <row r="683" spans="6:6">
      <c r="F683" s="14"/>
    </row>
    <row r="684" spans="6:6">
      <c r="F684" s="14"/>
    </row>
    <row r="685" spans="6:6">
      <c r="F685" s="14"/>
    </row>
    <row r="686" spans="6:6">
      <c r="F686" s="14"/>
    </row>
    <row r="687" spans="6:6">
      <c r="F687" s="14"/>
    </row>
    <row r="688" spans="6:6">
      <c r="F688" s="14"/>
    </row>
    <row r="689" spans="6:6">
      <c r="F689" s="14"/>
    </row>
    <row r="690" spans="6:6">
      <c r="F690" s="14"/>
    </row>
    <row r="691" spans="6:6">
      <c r="F691" s="14"/>
    </row>
    <row r="692" spans="6:6">
      <c r="F692" s="14"/>
    </row>
    <row r="693" spans="6:6">
      <c r="F693" s="14"/>
    </row>
    <row r="694" spans="6:6">
      <c r="F694" s="14"/>
    </row>
    <row r="695" spans="6:6">
      <c r="F695" s="14"/>
    </row>
    <row r="696" spans="6:6">
      <c r="F696" s="14"/>
    </row>
    <row r="697" spans="6:6">
      <c r="F697" s="14"/>
    </row>
    <row r="698" spans="6:6">
      <c r="F698" s="14"/>
    </row>
    <row r="699" spans="6:6">
      <c r="F699" s="14"/>
    </row>
    <row r="700" spans="6:6">
      <c r="F700" s="14"/>
    </row>
    <row r="701" spans="6:6">
      <c r="F701" s="14"/>
    </row>
    <row r="702" spans="6:6">
      <c r="F702" s="14"/>
    </row>
    <row r="703" spans="6:6">
      <c r="F703" s="14"/>
    </row>
    <row r="704" spans="6:6">
      <c r="F704" s="14"/>
    </row>
    <row r="705" spans="6:6">
      <c r="F705" s="14"/>
    </row>
    <row r="706" spans="6:6">
      <c r="F706" s="14"/>
    </row>
    <row r="707" spans="6:6">
      <c r="F707" s="14"/>
    </row>
    <row r="708" spans="6:6">
      <c r="F708" s="14"/>
    </row>
    <row r="709" spans="6:6">
      <c r="F709" s="14"/>
    </row>
    <row r="710" spans="6:6">
      <c r="F710" s="14"/>
    </row>
    <row r="711" spans="6:6">
      <c r="F711" s="14"/>
    </row>
    <row r="712" spans="6:6">
      <c r="F712" s="14"/>
    </row>
    <row r="713" spans="6:6">
      <c r="F713" s="14"/>
    </row>
    <row r="714" spans="6:6">
      <c r="F714" s="14"/>
    </row>
    <row r="715" spans="6:6">
      <c r="F715" s="14"/>
    </row>
    <row r="716" spans="6:6">
      <c r="F716" s="14"/>
    </row>
    <row r="717" spans="6:6">
      <c r="F717" s="14"/>
    </row>
    <row r="718" spans="6:6">
      <c r="F718" s="14"/>
    </row>
    <row r="719" spans="6:6">
      <c r="F719" s="14"/>
    </row>
    <row r="720" spans="6:6">
      <c r="F720" s="14"/>
    </row>
    <row r="721" spans="6:6">
      <c r="F721" s="14"/>
    </row>
    <row r="722" spans="6:6">
      <c r="F722" s="14"/>
    </row>
    <row r="723" spans="6:6">
      <c r="F723" s="14"/>
    </row>
    <row r="724" spans="6:6">
      <c r="F724" s="14"/>
    </row>
    <row r="725" spans="6:6">
      <c r="F725" s="14"/>
    </row>
    <row r="726" spans="6:6">
      <c r="F726" s="14"/>
    </row>
    <row r="727" spans="6:6">
      <c r="F727" s="14"/>
    </row>
    <row r="728" spans="6:6">
      <c r="F728" s="14"/>
    </row>
    <row r="729" spans="6:6">
      <c r="F729" s="14"/>
    </row>
    <row r="730" spans="6:6">
      <c r="F730" s="14"/>
    </row>
    <row r="731" spans="6:6">
      <c r="F731" s="14"/>
    </row>
    <row r="732" spans="6:6">
      <c r="F732" s="14"/>
    </row>
    <row r="733" spans="6:6">
      <c r="F733" s="14"/>
    </row>
    <row r="734" spans="6:6">
      <c r="F734" s="14"/>
    </row>
    <row r="735" spans="6:6">
      <c r="F735" s="14"/>
    </row>
    <row r="767" spans="5:5">
      <c r="E767" s="14"/>
    </row>
    <row r="768" spans="5:5">
      <c r="E768" s="14"/>
    </row>
    <row r="769" spans="5:5">
      <c r="E769" s="14"/>
    </row>
    <row r="770" spans="5:5">
      <c r="E770" s="14"/>
    </row>
    <row r="771" spans="5:5">
      <c r="E771" s="14"/>
    </row>
    <row r="772" spans="5:5">
      <c r="E772" s="14"/>
    </row>
    <row r="773" spans="5:5">
      <c r="E773" s="14"/>
    </row>
    <row r="774" spans="5:5">
      <c r="E774" s="14"/>
    </row>
    <row r="775" spans="5:5">
      <c r="E775" s="14"/>
    </row>
    <row r="776" spans="5:5">
      <c r="E776" s="14"/>
    </row>
    <row r="777" spans="5:5">
      <c r="E777" s="14"/>
    </row>
    <row r="778" spans="5:5">
      <c r="E778" s="14"/>
    </row>
    <row r="779" spans="5:5">
      <c r="E779" s="14"/>
    </row>
    <row r="780" spans="5:5">
      <c r="E780" s="14"/>
    </row>
    <row r="781" spans="5:5">
      <c r="E781" s="14"/>
    </row>
    <row r="782" spans="5:5">
      <c r="E782" s="14"/>
    </row>
    <row r="783" spans="5:5">
      <c r="E783" s="14"/>
    </row>
    <row r="784" spans="5:5">
      <c r="E784" s="14"/>
    </row>
    <row r="785" spans="5:5">
      <c r="E785" s="14"/>
    </row>
    <row r="786" spans="5:5">
      <c r="E786" s="14"/>
    </row>
    <row r="787" spans="5:5">
      <c r="E787" s="14"/>
    </row>
    <row r="788" spans="5:5">
      <c r="E788" s="14"/>
    </row>
    <row r="789" spans="5:5">
      <c r="E789" s="14"/>
    </row>
    <row r="790" spans="5:5">
      <c r="E790" s="14"/>
    </row>
    <row r="791" spans="5:5">
      <c r="E791" s="14"/>
    </row>
    <row r="792" spans="5:5">
      <c r="E792" s="14"/>
    </row>
    <row r="793" spans="5:5">
      <c r="E793" s="14"/>
    </row>
    <row r="794" spans="5:5">
      <c r="E794" s="14"/>
    </row>
    <row r="795" spans="5:5">
      <c r="E795" s="14"/>
    </row>
    <row r="796" spans="5:5">
      <c r="E796" s="14"/>
    </row>
    <row r="797" spans="5:5">
      <c r="E797" s="14"/>
    </row>
    <row r="798" spans="5:5">
      <c r="E798" s="14"/>
    </row>
    <row r="799" spans="5:5">
      <c r="E799" s="14"/>
    </row>
    <row r="800" spans="5:5">
      <c r="E800" s="14"/>
    </row>
    <row r="801" spans="5:5">
      <c r="E801" s="14"/>
    </row>
    <row r="802" spans="5:5">
      <c r="E802" s="14"/>
    </row>
    <row r="803" spans="5:5">
      <c r="E803" s="14"/>
    </row>
    <row r="804" spans="5:5">
      <c r="E804" s="14"/>
    </row>
    <row r="805" spans="5:5">
      <c r="E805" s="14"/>
    </row>
    <row r="806" spans="5:5">
      <c r="E806" s="14"/>
    </row>
    <row r="807" spans="5:5">
      <c r="E807" s="14"/>
    </row>
    <row r="808" spans="5:5">
      <c r="E808" s="14"/>
    </row>
    <row r="809" spans="5:5">
      <c r="E809" s="14"/>
    </row>
    <row r="810" spans="5:5">
      <c r="E810" s="14"/>
    </row>
    <row r="811" spans="5:5">
      <c r="E811" s="14"/>
    </row>
    <row r="812" spans="5:5">
      <c r="E812" s="14"/>
    </row>
    <row r="813" spans="5:5">
      <c r="E813" s="14"/>
    </row>
    <row r="814" spans="5:5">
      <c r="E814" s="14"/>
    </row>
    <row r="815" spans="5:5">
      <c r="E815" s="14"/>
    </row>
    <row r="816" spans="5:5">
      <c r="E816" s="14"/>
    </row>
    <row r="817" spans="5:5">
      <c r="E817" s="14"/>
    </row>
    <row r="818" spans="5:5">
      <c r="E818" s="14"/>
    </row>
    <row r="819" spans="5:5">
      <c r="E819" s="14"/>
    </row>
    <row r="820" spans="5:5">
      <c r="E820" s="14"/>
    </row>
    <row r="821" spans="5:5">
      <c r="E821" s="14"/>
    </row>
    <row r="822" spans="5:5">
      <c r="E822" s="14"/>
    </row>
    <row r="823" spans="5:5">
      <c r="E823" s="14"/>
    </row>
    <row r="824" spans="5:5">
      <c r="E824" s="14"/>
    </row>
    <row r="825" spans="5:5">
      <c r="E825" s="14"/>
    </row>
    <row r="826" spans="5:5">
      <c r="E826" s="14"/>
    </row>
    <row r="827" spans="5:5">
      <c r="E827" s="14"/>
    </row>
    <row r="828" spans="5:5">
      <c r="E828" s="14"/>
    </row>
    <row r="829" spans="5:5">
      <c r="E829" s="14"/>
    </row>
    <row r="830" spans="5:5">
      <c r="E830" s="14"/>
    </row>
    <row r="831" spans="5:5">
      <c r="E831" s="14"/>
    </row>
    <row r="832" spans="5:5">
      <c r="E832" s="14"/>
    </row>
    <row r="833" spans="5:5">
      <c r="E833" s="14"/>
    </row>
    <row r="834" spans="5:5">
      <c r="E834" s="14"/>
    </row>
    <row r="835" spans="5:5">
      <c r="E835" s="14"/>
    </row>
    <row r="836" spans="5:5">
      <c r="E836" s="14"/>
    </row>
    <row r="837" spans="5:5">
      <c r="E837" s="14"/>
    </row>
    <row r="838" spans="5:5">
      <c r="E838" s="14"/>
    </row>
    <row r="839" spans="5:5">
      <c r="E83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6"/>
  <dimension ref="B1:Z167"/>
  <sheetViews>
    <sheetView showGridLines="0" showRowColHeaders="0" zoomScaleNormal="100" workbookViewId="0">
      <pane xSplit="2" ySplit="1" topLeftCell="C2" activePane="bottomRight" state="frozen"/>
      <selection activeCell="C40" sqref="C40"/>
      <selection pane="topRight" activeCell="C40" sqref="C40"/>
      <selection pane="bottomLeft" activeCell="C40" sqref="C40"/>
      <selection pane="bottomRight" activeCell="C6" sqref="C6:D6"/>
    </sheetView>
  </sheetViews>
  <sheetFormatPr defaultRowHeight="12.75"/>
  <cols>
    <col min="2" max="2" width="31.85546875" customWidth="1"/>
  </cols>
  <sheetData>
    <row r="1" spans="2:26" s="56" customFormat="1" ht="30" customHeight="1"/>
    <row r="3" spans="2:26" ht="19.5" customHeight="1">
      <c r="B3" s="3" t="s">
        <v>199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6"/>
    </row>
    <row r="4" spans="2:26" s="73" customFormat="1" ht="12" customHeight="1">
      <c r="B4" s="1"/>
      <c r="C4" s="133" t="s">
        <v>151</v>
      </c>
      <c r="D4" s="134"/>
      <c r="E4" s="133" t="s">
        <v>152</v>
      </c>
      <c r="F4" s="134"/>
      <c r="G4" s="133" t="s">
        <v>153</v>
      </c>
      <c r="H4" s="134"/>
      <c r="I4" s="133" t="s">
        <v>154</v>
      </c>
      <c r="J4" s="134"/>
      <c r="K4" s="133" t="s">
        <v>155</v>
      </c>
      <c r="L4" s="134"/>
      <c r="M4" s="133" t="s">
        <v>156</v>
      </c>
      <c r="N4" s="134"/>
      <c r="O4" s="133" t="s">
        <v>193</v>
      </c>
      <c r="P4" s="134"/>
      <c r="Q4" s="133" t="s">
        <v>157</v>
      </c>
      <c r="R4" s="134"/>
      <c r="S4" s="133" t="s">
        <v>158</v>
      </c>
      <c r="T4" s="134"/>
      <c r="U4" s="133" t="s">
        <v>159</v>
      </c>
      <c r="V4" s="134"/>
      <c r="W4" s="133" t="s">
        <v>160</v>
      </c>
      <c r="X4" s="134"/>
      <c r="Y4" s="133" t="s">
        <v>161</v>
      </c>
      <c r="Z4" s="135"/>
    </row>
    <row r="5" spans="2:26" s="73" customFormat="1" ht="12" customHeight="1">
      <c r="B5" s="1"/>
      <c r="C5" s="77"/>
      <c r="D5" s="74"/>
      <c r="E5" s="77"/>
      <c r="F5" s="74"/>
      <c r="G5" s="77"/>
      <c r="H5" s="74"/>
      <c r="I5" s="77"/>
      <c r="J5" s="74"/>
      <c r="K5" s="77"/>
      <c r="L5" s="74"/>
      <c r="M5" s="77"/>
      <c r="N5" s="74"/>
      <c r="O5" s="54"/>
      <c r="P5" s="54"/>
      <c r="Q5" s="77"/>
      <c r="R5" s="74"/>
      <c r="S5" s="77"/>
      <c r="T5" s="74"/>
      <c r="U5" s="77"/>
      <c r="V5" s="74"/>
      <c r="W5" s="77"/>
      <c r="X5" s="74"/>
      <c r="Y5" s="77"/>
      <c r="Z5" s="55"/>
    </row>
    <row r="6" spans="2:26" ht="12" customHeight="1">
      <c r="B6" s="21" t="s">
        <v>142</v>
      </c>
      <c r="C6" s="136"/>
      <c r="D6" s="138"/>
      <c r="E6" s="136"/>
      <c r="F6" s="138"/>
      <c r="G6" s="136"/>
      <c r="H6" s="138"/>
      <c r="I6" s="136"/>
      <c r="J6" s="138"/>
      <c r="K6" s="136"/>
      <c r="L6" s="138"/>
      <c r="M6" s="136"/>
      <c r="N6" s="138"/>
      <c r="O6" s="136"/>
      <c r="P6" s="137"/>
      <c r="Q6" s="136"/>
      <c r="R6" s="138"/>
      <c r="S6" s="136"/>
      <c r="T6" s="138"/>
      <c r="U6" s="136"/>
      <c r="V6" s="138"/>
      <c r="W6" s="136"/>
      <c r="X6" s="138"/>
      <c r="Y6" s="136"/>
      <c r="Z6" s="145"/>
    </row>
    <row r="7" spans="2:26" ht="12" customHeight="1">
      <c r="B7" s="21" t="s">
        <v>143</v>
      </c>
      <c r="C7" s="136"/>
      <c r="D7" s="138"/>
      <c r="E7" s="136"/>
      <c r="F7" s="138"/>
      <c r="G7" s="136"/>
      <c r="H7" s="138"/>
      <c r="I7" s="136"/>
      <c r="J7" s="138"/>
      <c r="K7" s="136"/>
      <c r="L7" s="138"/>
      <c r="M7" s="136"/>
      <c r="N7" s="138"/>
      <c r="O7" s="136"/>
      <c r="P7" s="137"/>
      <c r="Q7" s="136"/>
      <c r="R7" s="138"/>
      <c r="S7" s="136"/>
      <c r="T7" s="138"/>
      <c r="U7" s="136"/>
      <c r="V7" s="138"/>
      <c r="W7" s="136"/>
      <c r="X7" s="138"/>
      <c r="Y7" s="136"/>
      <c r="Z7" s="143"/>
    </row>
    <row r="8" spans="2:26" ht="12" customHeight="1">
      <c r="B8" s="21" t="s">
        <v>131</v>
      </c>
      <c r="C8" s="136"/>
      <c r="D8" s="138"/>
      <c r="E8" s="136"/>
      <c r="F8" s="138"/>
      <c r="G8" s="136"/>
      <c r="H8" s="138"/>
      <c r="I8" s="136"/>
      <c r="J8" s="138"/>
      <c r="K8" s="136"/>
      <c r="L8" s="138"/>
      <c r="M8" s="136"/>
      <c r="N8" s="138"/>
      <c r="O8" s="136"/>
      <c r="P8" s="137"/>
      <c r="Q8" s="136"/>
      <c r="R8" s="138"/>
      <c r="S8" s="136"/>
      <c r="T8" s="138"/>
      <c r="U8" s="136"/>
      <c r="V8" s="138"/>
      <c r="W8" s="136"/>
      <c r="X8" s="138"/>
      <c r="Y8" s="136"/>
      <c r="Z8" s="143"/>
    </row>
    <row r="9" spans="2:26" ht="12" customHeight="1">
      <c r="B9" s="21" t="s">
        <v>132</v>
      </c>
      <c r="C9" s="136"/>
      <c r="D9" s="138"/>
      <c r="E9" s="136"/>
      <c r="F9" s="138"/>
      <c r="G9" s="136"/>
      <c r="H9" s="138"/>
      <c r="I9" s="136"/>
      <c r="J9" s="138"/>
      <c r="K9" s="136"/>
      <c r="L9" s="138"/>
      <c r="M9" s="136"/>
      <c r="N9" s="138"/>
      <c r="O9" s="136"/>
      <c r="P9" s="137"/>
      <c r="Q9" s="136"/>
      <c r="R9" s="138"/>
      <c r="S9" s="136"/>
      <c r="T9" s="138"/>
      <c r="U9" s="136"/>
      <c r="V9" s="138"/>
      <c r="W9" s="136"/>
      <c r="X9" s="138"/>
      <c r="Y9" s="136"/>
      <c r="Z9" s="143"/>
    </row>
    <row r="10" spans="2:26" ht="12" customHeight="1">
      <c r="B10" s="21" t="s">
        <v>133</v>
      </c>
      <c r="C10" s="136"/>
      <c r="D10" s="138"/>
      <c r="E10" s="136"/>
      <c r="F10" s="138"/>
      <c r="G10" s="136"/>
      <c r="H10" s="138"/>
      <c r="I10" s="136"/>
      <c r="J10" s="138"/>
      <c r="K10" s="136"/>
      <c r="L10" s="138"/>
      <c r="M10" s="136"/>
      <c r="N10" s="138"/>
      <c r="O10" s="136"/>
      <c r="P10" s="137"/>
      <c r="Q10" s="136"/>
      <c r="R10" s="138"/>
      <c r="S10" s="136"/>
      <c r="T10" s="138"/>
      <c r="U10" s="136"/>
      <c r="V10" s="138"/>
      <c r="W10" s="136"/>
      <c r="X10" s="138"/>
      <c r="Y10" s="136"/>
      <c r="Z10" s="143"/>
    </row>
    <row r="11" spans="2:26" ht="12" customHeight="1">
      <c r="B11" s="21" t="s">
        <v>82</v>
      </c>
      <c r="C11" s="136"/>
      <c r="D11" s="138"/>
      <c r="E11" s="136"/>
      <c r="F11" s="138"/>
      <c r="G11" s="136"/>
      <c r="H11" s="138"/>
      <c r="I11" s="136"/>
      <c r="J11" s="138"/>
      <c r="K11" s="136"/>
      <c r="L11" s="138"/>
      <c r="M11" s="136"/>
      <c r="N11" s="138"/>
      <c r="O11" s="136"/>
      <c r="P11" s="137"/>
      <c r="Q11" s="136"/>
      <c r="R11" s="138"/>
      <c r="S11" s="136"/>
      <c r="T11" s="138"/>
      <c r="U11" s="136"/>
      <c r="V11" s="138"/>
      <c r="W11" s="136"/>
      <c r="X11" s="138"/>
      <c r="Y11" s="136"/>
      <c r="Z11" s="143"/>
    </row>
    <row r="12" spans="2:26" ht="12" customHeight="1">
      <c r="B12" s="21" t="s">
        <v>194</v>
      </c>
      <c r="C12" s="136"/>
      <c r="D12" s="138"/>
      <c r="E12" s="136"/>
      <c r="F12" s="138"/>
      <c r="G12" s="136"/>
      <c r="H12" s="138"/>
      <c r="I12" s="136"/>
      <c r="J12" s="138"/>
      <c r="K12" s="136"/>
      <c r="L12" s="138"/>
      <c r="M12" s="136"/>
      <c r="N12" s="138"/>
      <c r="O12" s="136"/>
      <c r="P12" s="137"/>
      <c r="Q12" s="136"/>
      <c r="R12" s="138"/>
      <c r="S12" s="136"/>
      <c r="T12" s="138"/>
      <c r="U12" s="136"/>
      <c r="V12" s="138"/>
      <c r="W12" s="136"/>
      <c r="X12" s="138"/>
      <c r="Y12" s="136"/>
      <c r="Z12" s="143"/>
    </row>
    <row r="13" spans="2:26" ht="12" customHeight="1">
      <c r="B13" s="21" t="s">
        <v>135</v>
      </c>
      <c r="C13" s="136"/>
      <c r="D13" s="138"/>
      <c r="E13" s="136"/>
      <c r="F13" s="138"/>
      <c r="G13" s="136"/>
      <c r="H13" s="138"/>
      <c r="I13" s="136"/>
      <c r="J13" s="138"/>
      <c r="K13" s="136"/>
      <c r="L13" s="138"/>
      <c r="M13" s="136"/>
      <c r="N13" s="138"/>
      <c r="O13" s="136"/>
      <c r="P13" s="137"/>
      <c r="Q13" s="136"/>
      <c r="R13" s="138"/>
      <c r="S13" s="136"/>
      <c r="T13" s="138"/>
      <c r="U13" s="136"/>
      <c r="V13" s="138"/>
      <c r="W13" s="136"/>
      <c r="X13" s="138"/>
      <c r="Y13" s="136"/>
      <c r="Z13" s="143"/>
    </row>
    <row r="14" spans="2:26" ht="12" customHeight="1">
      <c r="B14" s="21" t="s">
        <v>136</v>
      </c>
      <c r="C14" s="136"/>
      <c r="D14" s="138"/>
      <c r="E14" s="136"/>
      <c r="F14" s="138"/>
      <c r="G14" s="136"/>
      <c r="H14" s="138"/>
      <c r="I14" s="136"/>
      <c r="J14" s="138"/>
      <c r="K14" s="136"/>
      <c r="L14" s="138"/>
      <c r="M14" s="136"/>
      <c r="N14" s="138"/>
      <c r="O14" s="136"/>
      <c r="P14" s="137"/>
      <c r="Q14" s="136"/>
      <c r="R14" s="138"/>
      <c r="S14" s="136"/>
      <c r="T14" s="138"/>
      <c r="U14" s="136"/>
      <c r="V14" s="138"/>
      <c r="W14" s="136"/>
      <c r="X14" s="138"/>
      <c r="Y14" s="136"/>
      <c r="Z14" s="143"/>
    </row>
    <row r="15" spans="2:26" ht="12" customHeight="1">
      <c r="B15" s="21" t="s">
        <v>137</v>
      </c>
      <c r="C15" s="136"/>
      <c r="D15" s="138"/>
      <c r="E15" s="136"/>
      <c r="F15" s="138"/>
      <c r="G15" s="136"/>
      <c r="H15" s="138"/>
      <c r="I15" s="136"/>
      <c r="J15" s="138"/>
      <c r="K15" s="136"/>
      <c r="L15" s="138"/>
      <c r="M15" s="136"/>
      <c r="N15" s="138"/>
      <c r="O15" s="136"/>
      <c r="P15" s="137"/>
      <c r="Q15" s="136"/>
      <c r="R15" s="138"/>
      <c r="S15" s="136"/>
      <c r="T15" s="138"/>
      <c r="U15" s="136"/>
      <c r="V15" s="138"/>
      <c r="W15" s="136"/>
      <c r="X15" s="138"/>
      <c r="Y15" s="136"/>
      <c r="Z15" s="143"/>
    </row>
    <row r="16" spans="2:26" ht="12" customHeight="1">
      <c r="B16" s="21" t="s">
        <v>138</v>
      </c>
      <c r="C16" s="136"/>
      <c r="D16" s="138"/>
      <c r="E16" s="136"/>
      <c r="F16" s="138"/>
      <c r="G16" s="136"/>
      <c r="H16" s="138"/>
      <c r="I16" s="136"/>
      <c r="J16" s="138"/>
      <c r="K16" s="136"/>
      <c r="L16" s="138"/>
      <c r="M16" s="136"/>
      <c r="N16" s="138"/>
      <c r="O16" s="136"/>
      <c r="P16" s="137"/>
      <c r="Q16" s="136"/>
      <c r="R16" s="138"/>
      <c r="S16" s="136"/>
      <c r="T16" s="138"/>
      <c r="U16" s="136"/>
      <c r="V16" s="138"/>
      <c r="W16" s="136"/>
      <c r="X16" s="138"/>
      <c r="Y16" s="136"/>
      <c r="Z16" s="143"/>
    </row>
    <row r="17" spans="2:26" ht="12" customHeight="1">
      <c r="B17" s="21" t="s">
        <v>139</v>
      </c>
      <c r="C17" s="139"/>
      <c r="D17" s="140"/>
      <c r="E17" s="139"/>
      <c r="F17" s="140"/>
      <c r="G17" s="139"/>
      <c r="H17" s="140"/>
      <c r="I17" s="139"/>
      <c r="J17" s="140"/>
      <c r="K17" s="139"/>
      <c r="L17" s="140"/>
      <c r="M17" s="139"/>
      <c r="N17" s="140"/>
      <c r="O17" s="136"/>
      <c r="P17" s="137"/>
      <c r="Q17" s="139"/>
      <c r="R17" s="140"/>
      <c r="S17" s="139"/>
      <c r="T17" s="140"/>
      <c r="U17" s="139"/>
      <c r="V17" s="140"/>
      <c r="W17" s="139"/>
      <c r="X17" s="140"/>
      <c r="Y17" s="139"/>
      <c r="Z17" s="144"/>
    </row>
    <row r="18" spans="2:26" ht="12" customHeight="1">
      <c r="B18" s="92" t="s">
        <v>147</v>
      </c>
      <c r="C18" s="141">
        <f>+SUM(C6:D17)</f>
        <v>0</v>
      </c>
      <c r="D18" s="142"/>
      <c r="E18" s="141">
        <f>+SUM(E6:F17)</f>
        <v>0</v>
      </c>
      <c r="F18" s="142"/>
      <c r="G18" s="141">
        <f>+SUM(G6:H17)</f>
        <v>0</v>
      </c>
      <c r="H18" s="142"/>
      <c r="I18" s="141">
        <f>+SUM(I6:J17)</f>
        <v>0</v>
      </c>
      <c r="J18" s="142"/>
      <c r="K18" s="141">
        <f>+SUM(K6:L17)</f>
        <v>0</v>
      </c>
      <c r="L18" s="142"/>
      <c r="M18" s="141">
        <f>+SUM(M6:N17)</f>
        <v>0</v>
      </c>
      <c r="N18" s="142"/>
      <c r="O18" s="141">
        <f>+SUM(O6:P17)</f>
        <v>0</v>
      </c>
      <c r="P18" s="142"/>
      <c r="Q18" s="141">
        <f>+SUM(Q6:R17)</f>
        <v>0</v>
      </c>
      <c r="R18" s="142"/>
      <c r="S18" s="141">
        <f>+SUM(S6:T17)</f>
        <v>0</v>
      </c>
      <c r="T18" s="142"/>
      <c r="U18" s="141">
        <f>+SUM(U6:V17)</f>
        <v>0</v>
      </c>
      <c r="V18" s="142"/>
      <c r="W18" s="141">
        <f>+SUM(W6:X17)</f>
        <v>0</v>
      </c>
      <c r="X18" s="142"/>
      <c r="Y18" s="141">
        <f>+SUM(Y6:Z17)</f>
        <v>0</v>
      </c>
      <c r="Z18" s="146"/>
    </row>
    <row r="19" spans="2:26" ht="12" customHeight="1">
      <c r="B19" s="9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</row>
    <row r="20" spans="2:26" ht="19.5" customHeight="1">
      <c r="B20" s="3" t="s">
        <v>200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6"/>
    </row>
    <row r="21" spans="2:26" ht="12" customHeight="1">
      <c r="B21" s="1"/>
      <c r="C21" s="133" t="s">
        <v>151</v>
      </c>
      <c r="D21" s="134"/>
      <c r="E21" s="133" t="s">
        <v>152</v>
      </c>
      <c r="F21" s="134"/>
      <c r="G21" s="133" t="s">
        <v>153</v>
      </c>
      <c r="H21" s="134"/>
      <c r="I21" s="133" t="s">
        <v>154</v>
      </c>
      <c r="J21" s="134"/>
      <c r="K21" s="133" t="s">
        <v>155</v>
      </c>
      <c r="L21" s="134"/>
      <c r="M21" s="133" t="s">
        <v>156</v>
      </c>
      <c r="N21" s="134"/>
      <c r="O21" s="133" t="s">
        <v>193</v>
      </c>
      <c r="P21" s="134"/>
      <c r="Q21" s="133" t="s">
        <v>157</v>
      </c>
      <c r="R21" s="134"/>
      <c r="S21" s="133" t="s">
        <v>158</v>
      </c>
      <c r="T21" s="134"/>
      <c r="U21" s="133" t="s">
        <v>159</v>
      </c>
      <c r="V21" s="134"/>
      <c r="W21" s="133" t="s">
        <v>160</v>
      </c>
      <c r="X21" s="134"/>
      <c r="Y21" s="133" t="s">
        <v>161</v>
      </c>
      <c r="Z21" s="135"/>
    </row>
    <row r="22" spans="2:26" ht="12" customHeight="1">
      <c r="B22" s="1" t="s">
        <v>3</v>
      </c>
      <c r="C22" s="87" t="s">
        <v>162</v>
      </c>
      <c r="D22" s="88" t="s">
        <v>163</v>
      </c>
      <c r="E22" s="87" t="s">
        <v>162</v>
      </c>
      <c r="F22" s="88" t="s">
        <v>163</v>
      </c>
      <c r="G22" s="87" t="s">
        <v>162</v>
      </c>
      <c r="H22" s="88" t="s">
        <v>163</v>
      </c>
      <c r="I22" s="87" t="s">
        <v>162</v>
      </c>
      <c r="J22" s="88" t="s">
        <v>163</v>
      </c>
      <c r="K22" s="87" t="s">
        <v>162</v>
      </c>
      <c r="L22" s="88" t="s">
        <v>163</v>
      </c>
      <c r="M22" s="87" t="s">
        <v>162</v>
      </c>
      <c r="N22" s="88" t="s">
        <v>163</v>
      </c>
      <c r="O22" s="87" t="s">
        <v>162</v>
      </c>
      <c r="P22" s="88" t="s">
        <v>163</v>
      </c>
      <c r="Q22" s="87" t="s">
        <v>162</v>
      </c>
      <c r="R22" s="88" t="s">
        <v>163</v>
      </c>
      <c r="S22" s="87" t="s">
        <v>162</v>
      </c>
      <c r="T22" s="88" t="s">
        <v>163</v>
      </c>
      <c r="U22" s="87" t="s">
        <v>162</v>
      </c>
      <c r="V22" s="88" t="s">
        <v>163</v>
      </c>
      <c r="W22" s="87" t="s">
        <v>162</v>
      </c>
      <c r="X22" s="88" t="s">
        <v>163</v>
      </c>
      <c r="Y22" s="87" t="s">
        <v>162</v>
      </c>
      <c r="Z22" s="89" t="s">
        <v>163</v>
      </c>
    </row>
    <row r="23" spans="2:26" ht="12" customHeight="1">
      <c r="B23" s="21" t="s">
        <v>4</v>
      </c>
      <c r="C23" s="78"/>
      <c r="D23" s="74">
        <f>+Janúar!I24</f>
        <v>0</v>
      </c>
      <c r="E23" s="78"/>
      <c r="F23" s="74">
        <f>+Febrúar!I24</f>
        <v>0</v>
      </c>
      <c r="G23" s="78"/>
      <c r="H23" s="74">
        <f>+Mars!I24</f>
        <v>0</v>
      </c>
      <c r="I23" s="78"/>
      <c r="J23" s="74">
        <f>+Apríl!I24</f>
        <v>0</v>
      </c>
      <c r="K23" s="78"/>
      <c r="L23" s="74">
        <f>+Maí!I24</f>
        <v>0</v>
      </c>
      <c r="M23" s="78"/>
      <c r="N23" s="74">
        <f>+Júní!I24</f>
        <v>0</v>
      </c>
      <c r="O23" s="78"/>
      <c r="P23" s="74">
        <f>+Júlí!I24</f>
        <v>0</v>
      </c>
      <c r="Q23" s="78"/>
      <c r="R23" s="74">
        <f>+Ágúst!I24</f>
        <v>0</v>
      </c>
      <c r="S23" s="78"/>
      <c r="T23" s="74">
        <f>+September!I24</f>
        <v>0</v>
      </c>
      <c r="U23" s="78"/>
      <c r="V23" s="74">
        <f>+Október!I24</f>
        <v>0</v>
      </c>
      <c r="W23" s="78"/>
      <c r="X23" s="74">
        <f>+Nóvember!I24</f>
        <v>0</v>
      </c>
      <c r="Y23" s="78"/>
      <c r="Z23" s="55">
        <f>+Desember!I24</f>
        <v>0</v>
      </c>
    </row>
    <row r="24" spans="2:26" ht="12" customHeight="1">
      <c r="B24" s="21" t="s">
        <v>5</v>
      </c>
      <c r="C24" s="78"/>
      <c r="D24" s="74">
        <f>+Janúar!I25</f>
        <v>0</v>
      </c>
      <c r="E24" s="78"/>
      <c r="F24" s="74">
        <f>+Febrúar!I25</f>
        <v>0</v>
      </c>
      <c r="G24" s="78"/>
      <c r="H24" s="74">
        <f>+Mars!I25</f>
        <v>0</v>
      </c>
      <c r="I24" s="78"/>
      <c r="J24" s="74">
        <f>+Apríl!I25</f>
        <v>0</v>
      </c>
      <c r="K24" s="78"/>
      <c r="L24" s="74">
        <f>+Maí!I25</f>
        <v>0</v>
      </c>
      <c r="M24" s="78"/>
      <c r="N24" s="74">
        <f>+Júní!I25</f>
        <v>0</v>
      </c>
      <c r="O24" s="78"/>
      <c r="P24" s="74">
        <f>+Júlí!I25</f>
        <v>0</v>
      </c>
      <c r="Q24" s="78"/>
      <c r="R24" s="74">
        <f>+Ágúst!I25</f>
        <v>0</v>
      </c>
      <c r="S24" s="78"/>
      <c r="T24" s="74">
        <f>+September!I25</f>
        <v>0</v>
      </c>
      <c r="U24" s="78"/>
      <c r="V24" s="74">
        <f>+Október!I25</f>
        <v>0</v>
      </c>
      <c r="W24" s="78"/>
      <c r="X24" s="74">
        <f>+Nóvember!I25</f>
        <v>0</v>
      </c>
      <c r="Y24" s="78"/>
      <c r="Z24" s="55">
        <f>+Desember!I25</f>
        <v>0</v>
      </c>
    </row>
    <row r="25" spans="2:26" ht="12" customHeight="1">
      <c r="B25" s="21" t="s">
        <v>6</v>
      </c>
      <c r="C25" s="78"/>
      <c r="D25" s="74">
        <f>+Janúar!I26</f>
        <v>0</v>
      </c>
      <c r="E25" s="78"/>
      <c r="F25" s="74">
        <f>+Febrúar!I26</f>
        <v>0</v>
      </c>
      <c r="G25" s="78"/>
      <c r="H25" s="74">
        <f>+Mars!I26</f>
        <v>0</v>
      </c>
      <c r="I25" s="78"/>
      <c r="J25" s="74">
        <f>+Apríl!I26</f>
        <v>0</v>
      </c>
      <c r="K25" s="78"/>
      <c r="L25" s="74">
        <f>+Maí!I26</f>
        <v>0</v>
      </c>
      <c r="M25" s="78"/>
      <c r="N25" s="74">
        <f>+Júní!I26</f>
        <v>0</v>
      </c>
      <c r="O25" s="78"/>
      <c r="P25" s="74">
        <f>+Júlí!I26</f>
        <v>0</v>
      </c>
      <c r="Q25" s="78"/>
      <c r="R25" s="74">
        <f>+Ágúst!I26</f>
        <v>0</v>
      </c>
      <c r="S25" s="78"/>
      <c r="T25" s="74">
        <f>+September!I26</f>
        <v>0</v>
      </c>
      <c r="U25" s="72"/>
      <c r="V25" s="74">
        <f>+Október!I26</f>
        <v>0</v>
      </c>
      <c r="W25" s="78"/>
      <c r="X25" s="74">
        <f>+Nóvember!I26</f>
        <v>0</v>
      </c>
      <c r="Y25" s="78"/>
      <c r="Z25" s="55">
        <f>+Desember!I26</f>
        <v>0</v>
      </c>
    </row>
    <row r="26" spans="2:26" ht="12" customHeight="1">
      <c r="B26" s="21" t="s">
        <v>7</v>
      </c>
      <c r="C26" s="78"/>
      <c r="D26" s="74">
        <f>+Janúar!I27</f>
        <v>0</v>
      </c>
      <c r="E26" s="78"/>
      <c r="F26" s="74">
        <f>+Febrúar!I27</f>
        <v>0</v>
      </c>
      <c r="G26" s="78"/>
      <c r="H26" s="74">
        <f>+Mars!I27</f>
        <v>0</v>
      </c>
      <c r="I26" s="78"/>
      <c r="J26" s="74">
        <f>+Apríl!I27</f>
        <v>0</v>
      </c>
      <c r="K26" s="78"/>
      <c r="L26" s="74">
        <f>+Maí!I27</f>
        <v>0</v>
      </c>
      <c r="M26" s="78"/>
      <c r="N26" s="74">
        <f>+Júní!I27</f>
        <v>0</v>
      </c>
      <c r="O26" s="78"/>
      <c r="P26" s="74">
        <f>+Júlí!I27</f>
        <v>0</v>
      </c>
      <c r="Q26" s="78"/>
      <c r="R26" s="74">
        <f>+Ágúst!I27</f>
        <v>0</v>
      </c>
      <c r="S26" s="78"/>
      <c r="T26" s="74">
        <f>+September!I27</f>
        <v>0</v>
      </c>
      <c r="U26" s="78"/>
      <c r="V26" s="74">
        <f>+Október!I27</f>
        <v>0</v>
      </c>
      <c r="W26" s="78"/>
      <c r="X26" s="74">
        <f>+Nóvember!I27</f>
        <v>0</v>
      </c>
      <c r="Y26" s="78"/>
      <c r="Z26" s="55">
        <f>+Desember!I27</f>
        <v>0</v>
      </c>
    </row>
    <row r="27" spans="2:26" ht="12" customHeight="1">
      <c r="B27" s="21" t="s">
        <v>8</v>
      </c>
      <c r="C27" s="78"/>
      <c r="D27" s="74">
        <f>+Janúar!I28</f>
        <v>0</v>
      </c>
      <c r="E27" s="78"/>
      <c r="F27" s="74">
        <f>+Febrúar!I28</f>
        <v>0</v>
      </c>
      <c r="G27" s="78"/>
      <c r="H27" s="74">
        <f>+Mars!I28</f>
        <v>0</v>
      </c>
      <c r="I27" s="78"/>
      <c r="J27" s="74">
        <f>+Apríl!I28</f>
        <v>0</v>
      </c>
      <c r="K27" s="78"/>
      <c r="L27" s="74">
        <f>+Maí!I28</f>
        <v>0</v>
      </c>
      <c r="M27" s="78"/>
      <c r="N27" s="74">
        <f>+Júní!I28</f>
        <v>0</v>
      </c>
      <c r="O27" s="78"/>
      <c r="P27" s="74">
        <f>+Júlí!I28</f>
        <v>0</v>
      </c>
      <c r="Q27" s="78"/>
      <c r="R27" s="74">
        <f>+Ágúst!I28</f>
        <v>0</v>
      </c>
      <c r="S27" s="78"/>
      <c r="T27" s="74">
        <f>+September!I28</f>
        <v>0</v>
      </c>
      <c r="U27" s="78"/>
      <c r="V27" s="74">
        <f>+Október!I28</f>
        <v>0</v>
      </c>
      <c r="W27" s="78"/>
      <c r="X27" s="74">
        <f>+Nóvember!I28</f>
        <v>0</v>
      </c>
      <c r="Y27" s="78"/>
      <c r="Z27" s="55">
        <f>+Desember!I28</f>
        <v>0</v>
      </c>
    </row>
    <row r="28" spans="2:26" ht="12" customHeight="1">
      <c r="B28" s="21" t="s">
        <v>9</v>
      </c>
      <c r="C28" s="78"/>
      <c r="D28" s="74">
        <f>+Janúar!I29</f>
        <v>0</v>
      </c>
      <c r="E28" s="78"/>
      <c r="F28" s="74">
        <f>+Febrúar!I29</f>
        <v>0</v>
      </c>
      <c r="G28" s="78"/>
      <c r="H28" s="74">
        <f>+Mars!I29</f>
        <v>0</v>
      </c>
      <c r="I28" s="78"/>
      <c r="J28" s="74">
        <f>+Apríl!I29</f>
        <v>0</v>
      </c>
      <c r="K28" s="78"/>
      <c r="L28" s="74">
        <f>+Maí!I29</f>
        <v>0</v>
      </c>
      <c r="M28" s="78"/>
      <c r="N28" s="74">
        <f>+Júní!I29</f>
        <v>0</v>
      </c>
      <c r="O28" s="78"/>
      <c r="P28" s="74">
        <f>+Júlí!I29</f>
        <v>0</v>
      </c>
      <c r="Q28" s="78"/>
      <c r="R28" s="74">
        <f>+Ágúst!I29</f>
        <v>0</v>
      </c>
      <c r="S28" s="78"/>
      <c r="T28" s="74">
        <f>+September!I29</f>
        <v>0</v>
      </c>
      <c r="U28" s="78"/>
      <c r="V28" s="74">
        <f>+Október!I29</f>
        <v>0</v>
      </c>
      <c r="W28" s="78"/>
      <c r="X28" s="74">
        <f>+Nóvember!I29</f>
        <v>0</v>
      </c>
      <c r="Y28" s="78"/>
      <c r="Z28" s="55">
        <f>+Desember!I29</f>
        <v>0</v>
      </c>
    </row>
    <row r="29" spans="2:26" ht="12" customHeight="1">
      <c r="B29" s="21" t="s">
        <v>10</v>
      </c>
      <c r="C29" s="78"/>
      <c r="D29" s="74">
        <f>+Janúar!I30</f>
        <v>0</v>
      </c>
      <c r="E29" s="78"/>
      <c r="F29" s="74">
        <f>+Febrúar!I30</f>
        <v>0</v>
      </c>
      <c r="G29" s="78"/>
      <c r="H29" s="74">
        <f>+Mars!I30</f>
        <v>0</v>
      </c>
      <c r="I29" s="78"/>
      <c r="J29" s="74">
        <f>+Apríl!I30</f>
        <v>0</v>
      </c>
      <c r="K29" s="78"/>
      <c r="L29" s="74">
        <f>+Maí!I30</f>
        <v>0</v>
      </c>
      <c r="M29" s="78"/>
      <c r="N29" s="74">
        <f>+Júní!I30</f>
        <v>0</v>
      </c>
      <c r="O29" s="78"/>
      <c r="P29" s="74">
        <f>+Júlí!I30</f>
        <v>0</v>
      </c>
      <c r="Q29" s="78"/>
      <c r="R29" s="74">
        <f>+Ágúst!I30</f>
        <v>0</v>
      </c>
      <c r="S29" s="78"/>
      <c r="T29" s="74">
        <f>+September!I30</f>
        <v>0</v>
      </c>
      <c r="U29" s="78"/>
      <c r="V29" s="74">
        <f>+Október!I30</f>
        <v>0</v>
      </c>
      <c r="W29" s="78"/>
      <c r="X29" s="74">
        <f>+Nóvember!I30</f>
        <v>0</v>
      </c>
      <c r="Y29" s="78"/>
      <c r="Z29" s="55">
        <f>+Desember!I30</f>
        <v>0</v>
      </c>
    </row>
    <row r="30" spans="2:26" ht="12" customHeight="1">
      <c r="B30" s="21" t="s">
        <v>11</v>
      </c>
      <c r="C30" s="78"/>
      <c r="D30" s="74">
        <f>+Janúar!I31</f>
        <v>0</v>
      </c>
      <c r="E30" s="78"/>
      <c r="F30" s="74">
        <f>+Febrúar!I31</f>
        <v>0</v>
      </c>
      <c r="G30" s="78"/>
      <c r="H30" s="74">
        <f>+Mars!I31</f>
        <v>0</v>
      </c>
      <c r="I30" s="78"/>
      <c r="J30" s="74">
        <f>+Apríl!I31</f>
        <v>0</v>
      </c>
      <c r="K30" s="78"/>
      <c r="L30" s="74">
        <f>+Maí!I31</f>
        <v>0</v>
      </c>
      <c r="M30" s="78"/>
      <c r="N30" s="74">
        <f>+Júní!I31</f>
        <v>0</v>
      </c>
      <c r="O30" s="78"/>
      <c r="P30" s="74">
        <f>+Júlí!I31</f>
        <v>0</v>
      </c>
      <c r="Q30" s="78"/>
      <c r="R30" s="74">
        <f>+Ágúst!I31</f>
        <v>0</v>
      </c>
      <c r="S30" s="78"/>
      <c r="T30" s="74">
        <f>+September!I31</f>
        <v>0</v>
      </c>
      <c r="U30" s="78"/>
      <c r="V30" s="74">
        <f>+Október!I31</f>
        <v>0</v>
      </c>
      <c r="W30" s="78"/>
      <c r="X30" s="74">
        <f>+Nóvember!I31</f>
        <v>0</v>
      </c>
      <c r="Y30" s="78"/>
      <c r="Z30" s="55">
        <f>+Desember!I31</f>
        <v>0</v>
      </c>
    </row>
    <row r="31" spans="2:26" ht="12" customHeight="1">
      <c r="B31" s="21" t="s">
        <v>12</v>
      </c>
      <c r="C31" s="78"/>
      <c r="D31" s="74">
        <f>+Janúar!I32</f>
        <v>0</v>
      </c>
      <c r="E31" s="78"/>
      <c r="F31" s="74">
        <f>+Febrúar!I32</f>
        <v>0</v>
      </c>
      <c r="G31" s="78"/>
      <c r="H31" s="74">
        <f>+Mars!I32</f>
        <v>0</v>
      </c>
      <c r="I31" s="78"/>
      <c r="J31" s="74">
        <f>+Apríl!I32</f>
        <v>0</v>
      </c>
      <c r="K31" s="78"/>
      <c r="L31" s="74">
        <f>+Maí!I32</f>
        <v>0</v>
      </c>
      <c r="M31" s="78"/>
      <c r="N31" s="74">
        <f>+Júní!I32</f>
        <v>0</v>
      </c>
      <c r="O31" s="78"/>
      <c r="P31" s="74">
        <f>+Júlí!I32</f>
        <v>0</v>
      </c>
      <c r="Q31" s="78"/>
      <c r="R31" s="74">
        <f>+Ágúst!I32</f>
        <v>0</v>
      </c>
      <c r="S31" s="78"/>
      <c r="T31" s="74">
        <f>+September!I32</f>
        <v>0</v>
      </c>
      <c r="U31" s="78"/>
      <c r="V31" s="74">
        <f>+Október!I32</f>
        <v>0</v>
      </c>
      <c r="W31" s="78"/>
      <c r="X31" s="74">
        <f>+Nóvember!I32</f>
        <v>0</v>
      </c>
      <c r="Y31" s="86"/>
      <c r="Z31" s="90">
        <f>+Desember!I32</f>
        <v>0</v>
      </c>
    </row>
    <row r="32" spans="2:26" ht="12" customHeight="1">
      <c r="B32" s="92" t="s">
        <v>147</v>
      </c>
      <c r="C32" s="79">
        <f t="shared" ref="C32:Z32" si="0">+SUM(C23:C31)</f>
        <v>0</v>
      </c>
      <c r="D32" s="80">
        <f t="shared" si="0"/>
        <v>0</v>
      </c>
      <c r="E32" s="79">
        <f t="shared" si="0"/>
        <v>0</v>
      </c>
      <c r="F32" s="80">
        <f t="shared" si="0"/>
        <v>0</v>
      </c>
      <c r="G32" s="79">
        <f t="shared" si="0"/>
        <v>0</v>
      </c>
      <c r="H32" s="80">
        <f t="shared" si="0"/>
        <v>0</v>
      </c>
      <c r="I32" s="79">
        <f t="shared" si="0"/>
        <v>0</v>
      </c>
      <c r="J32" s="80">
        <f t="shared" si="0"/>
        <v>0</v>
      </c>
      <c r="K32" s="79">
        <f t="shared" si="0"/>
        <v>0</v>
      </c>
      <c r="L32" s="80">
        <f t="shared" si="0"/>
        <v>0</v>
      </c>
      <c r="M32" s="79">
        <f t="shared" si="0"/>
        <v>0</v>
      </c>
      <c r="N32" s="80">
        <f t="shared" si="0"/>
        <v>0</v>
      </c>
      <c r="O32" s="79">
        <f t="shared" si="0"/>
        <v>0</v>
      </c>
      <c r="P32" s="80">
        <f t="shared" si="0"/>
        <v>0</v>
      </c>
      <c r="Q32" s="79">
        <f t="shared" si="0"/>
        <v>0</v>
      </c>
      <c r="R32" s="80">
        <f t="shared" si="0"/>
        <v>0</v>
      </c>
      <c r="S32" s="79">
        <f t="shared" si="0"/>
        <v>0</v>
      </c>
      <c r="T32" s="80">
        <f t="shared" si="0"/>
        <v>0</v>
      </c>
      <c r="U32" s="79">
        <f t="shared" si="0"/>
        <v>0</v>
      </c>
      <c r="V32" s="80">
        <f t="shared" si="0"/>
        <v>0</v>
      </c>
      <c r="W32" s="79">
        <f t="shared" si="0"/>
        <v>0</v>
      </c>
      <c r="X32" s="80">
        <f t="shared" si="0"/>
        <v>0</v>
      </c>
      <c r="Y32" s="79">
        <f t="shared" si="0"/>
        <v>0</v>
      </c>
      <c r="Z32" s="81">
        <f t="shared" si="0"/>
        <v>0</v>
      </c>
    </row>
    <row r="33" spans="2:26" ht="12" customHeight="1">
      <c r="B33" s="1"/>
      <c r="C33" s="87" t="s">
        <v>162</v>
      </c>
      <c r="D33" s="88" t="s">
        <v>163</v>
      </c>
      <c r="E33" s="87" t="s">
        <v>162</v>
      </c>
      <c r="F33" s="88" t="s">
        <v>163</v>
      </c>
      <c r="G33" s="87" t="s">
        <v>162</v>
      </c>
      <c r="H33" s="88" t="s">
        <v>163</v>
      </c>
      <c r="I33" s="87" t="s">
        <v>162</v>
      </c>
      <c r="J33" s="88" t="s">
        <v>163</v>
      </c>
      <c r="K33" s="87" t="s">
        <v>162</v>
      </c>
      <c r="L33" s="88" t="s">
        <v>163</v>
      </c>
      <c r="M33" s="87" t="s">
        <v>162</v>
      </c>
      <c r="N33" s="88" t="s">
        <v>163</v>
      </c>
      <c r="O33" s="87" t="s">
        <v>162</v>
      </c>
      <c r="P33" s="88" t="s">
        <v>163</v>
      </c>
      <c r="Q33" s="87" t="s">
        <v>162</v>
      </c>
      <c r="R33" s="88" t="s">
        <v>163</v>
      </c>
      <c r="S33" s="87" t="s">
        <v>162</v>
      </c>
      <c r="T33" s="88" t="s">
        <v>163</v>
      </c>
      <c r="U33" s="87" t="s">
        <v>162</v>
      </c>
      <c r="V33" s="88" t="s">
        <v>163</v>
      </c>
      <c r="W33" s="87" t="s">
        <v>162</v>
      </c>
      <c r="X33" s="88" t="s">
        <v>163</v>
      </c>
      <c r="Y33" s="87" t="s">
        <v>162</v>
      </c>
      <c r="Z33" s="89" t="s">
        <v>163</v>
      </c>
    </row>
    <row r="34" spans="2:26" ht="12" customHeight="1">
      <c r="B34" s="1" t="s">
        <v>13</v>
      </c>
      <c r="C34" s="133" t="s">
        <v>151</v>
      </c>
      <c r="D34" s="134"/>
      <c r="E34" s="133" t="s">
        <v>152</v>
      </c>
      <c r="F34" s="134"/>
      <c r="G34" s="133" t="s">
        <v>153</v>
      </c>
      <c r="H34" s="134"/>
      <c r="I34" s="133" t="s">
        <v>154</v>
      </c>
      <c r="J34" s="134"/>
      <c r="K34" s="133" t="s">
        <v>155</v>
      </c>
      <c r="L34" s="134"/>
      <c r="M34" s="133" t="s">
        <v>156</v>
      </c>
      <c r="N34" s="134"/>
      <c r="O34" s="133" t="s">
        <v>193</v>
      </c>
      <c r="P34" s="134"/>
      <c r="Q34" s="133" t="s">
        <v>157</v>
      </c>
      <c r="R34" s="134"/>
      <c r="S34" s="133" t="s">
        <v>158</v>
      </c>
      <c r="T34" s="134"/>
      <c r="U34" s="133" t="s">
        <v>159</v>
      </c>
      <c r="V34" s="134"/>
      <c r="W34" s="133" t="s">
        <v>160</v>
      </c>
      <c r="X34" s="134"/>
      <c r="Y34" s="133" t="s">
        <v>161</v>
      </c>
      <c r="Z34" s="135"/>
    </row>
    <row r="35" spans="2:26" ht="12" customHeight="1">
      <c r="B35" s="21" t="s">
        <v>14</v>
      </c>
      <c r="C35" s="78"/>
      <c r="D35" s="74">
        <f>+Janúar!I36</f>
        <v>0</v>
      </c>
      <c r="E35" s="78"/>
      <c r="F35" s="74">
        <f>+Febrúar!I36</f>
        <v>0</v>
      </c>
      <c r="G35" s="78"/>
      <c r="H35" s="74">
        <f>+Mars!I36</f>
        <v>0</v>
      </c>
      <c r="I35" s="78"/>
      <c r="J35" s="74">
        <f>+Apríl!I36</f>
        <v>0</v>
      </c>
      <c r="K35" s="78"/>
      <c r="L35" s="74">
        <f>+Maí!I36</f>
        <v>0</v>
      </c>
      <c r="M35" s="78"/>
      <c r="N35" s="74">
        <f>+Júní!I36</f>
        <v>0</v>
      </c>
      <c r="O35" s="78"/>
      <c r="P35" s="74">
        <f>+Júlí!I36</f>
        <v>0</v>
      </c>
      <c r="Q35" s="78"/>
      <c r="R35" s="74">
        <f>+Ágúst!I36</f>
        <v>0</v>
      </c>
      <c r="S35" s="78"/>
      <c r="T35" s="74">
        <f>+September!I36</f>
        <v>0</v>
      </c>
      <c r="U35" s="78"/>
      <c r="V35" s="74">
        <f>+Október!I36</f>
        <v>0</v>
      </c>
      <c r="W35" s="78"/>
      <c r="X35" s="74">
        <f>+Nóvember!I36</f>
        <v>0</v>
      </c>
      <c r="Y35" s="78"/>
      <c r="Z35" s="55">
        <f>+Desember!I36</f>
        <v>0</v>
      </c>
    </row>
    <row r="36" spans="2:26" ht="12" customHeight="1">
      <c r="B36" s="21" t="s">
        <v>15</v>
      </c>
      <c r="C36" s="78"/>
      <c r="D36" s="74">
        <f>+Janúar!I37</f>
        <v>0</v>
      </c>
      <c r="E36" s="78"/>
      <c r="F36" s="74">
        <f>+Febrúar!I37</f>
        <v>0</v>
      </c>
      <c r="G36" s="78"/>
      <c r="H36" s="74">
        <f>+Mars!I37</f>
        <v>0</v>
      </c>
      <c r="I36" s="78"/>
      <c r="J36" s="74">
        <f>+Apríl!I37</f>
        <v>0</v>
      </c>
      <c r="K36" s="78"/>
      <c r="L36" s="74">
        <f>+Maí!I37</f>
        <v>0</v>
      </c>
      <c r="M36" s="78"/>
      <c r="N36" s="74">
        <f>+Júní!I37</f>
        <v>0</v>
      </c>
      <c r="O36" s="78"/>
      <c r="P36" s="74">
        <f>+Júlí!I37</f>
        <v>0</v>
      </c>
      <c r="Q36" s="78"/>
      <c r="R36" s="74">
        <f>+Ágúst!I37</f>
        <v>0</v>
      </c>
      <c r="S36" s="78"/>
      <c r="T36" s="74">
        <f>+September!I37</f>
        <v>0</v>
      </c>
      <c r="U36" s="78"/>
      <c r="V36" s="74">
        <f>+Október!I37</f>
        <v>0</v>
      </c>
      <c r="W36" s="78"/>
      <c r="X36" s="74">
        <f>+Nóvember!I37</f>
        <v>0</v>
      </c>
      <c r="Y36" s="78"/>
      <c r="Z36" s="55">
        <f>+Desember!I37</f>
        <v>0</v>
      </c>
    </row>
    <row r="37" spans="2:26" ht="12" customHeight="1">
      <c r="B37" s="21" t="s">
        <v>16</v>
      </c>
      <c r="C37" s="78"/>
      <c r="D37" s="74">
        <f>+Janúar!I38</f>
        <v>0</v>
      </c>
      <c r="E37" s="78"/>
      <c r="F37" s="74">
        <f>+Febrúar!I38</f>
        <v>0</v>
      </c>
      <c r="G37" s="78"/>
      <c r="H37" s="74">
        <f>+Mars!I38</f>
        <v>0</v>
      </c>
      <c r="I37" s="78"/>
      <c r="J37" s="74">
        <f>+Apríl!I38</f>
        <v>0</v>
      </c>
      <c r="K37" s="78"/>
      <c r="L37" s="74">
        <f>+Maí!I38</f>
        <v>0</v>
      </c>
      <c r="M37" s="78"/>
      <c r="N37" s="74">
        <f>+Júní!I38</f>
        <v>0</v>
      </c>
      <c r="O37" s="78"/>
      <c r="P37" s="74">
        <f>+Júlí!I38</f>
        <v>0</v>
      </c>
      <c r="Q37" s="78"/>
      <c r="R37" s="74">
        <f>+Ágúst!I38</f>
        <v>0</v>
      </c>
      <c r="S37" s="78"/>
      <c r="T37" s="74">
        <f>+September!I38</f>
        <v>0</v>
      </c>
      <c r="U37" s="78"/>
      <c r="V37" s="74">
        <f>+Október!I38</f>
        <v>0</v>
      </c>
      <c r="W37" s="78"/>
      <c r="X37" s="74">
        <f>+Nóvember!I38</f>
        <v>0</v>
      </c>
      <c r="Y37" s="78"/>
      <c r="Z37" s="55">
        <f>+Desember!I38</f>
        <v>0</v>
      </c>
    </row>
    <row r="38" spans="2:26" ht="12" customHeight="1">
      <c r="B38" s="21" t="s">
        <v>17</v>
      </c>
      <c r="C38" s="78"/>
      <c r="D38" s="74">
        <f>+Janúar!I39</f>
        <v>0</v>
      </c>
      <c r="E38" s="78"/>
      <c r="F38" s="74">
        <f>+Febrúar!I39</f>
        <v>0</v>
      </c>
      <c r="G38" s="78"/>
      <c r="H38" s="74">
        <f>+Mars!I39</f>
        <v>0</v>
      </c>
      <c r="I38" s="78"/>
      <c r="J38" s="74">
        <f>+Apríl!I39</f>
        <v>0</v>
      </c>
      <c r="K38" s="78"/>
      <c r="L38" s="74">
        <f>+Maí!I39</f>
        <v>0</v>
      </c>
      <c r="M38" s="78"/>
      <c r="N38" s="74">
        <f>+Júní!I39</f>
        <v>0</v>
      </c>
      <c r="O38" s="78"/>
      <c r="P38" s="74">
        <f>+Júlí!I39</f>
        <v>0</v>
      </c>
      <c r="Q38" s="78"/>
      <c r="R38" s="74">
        <f>+Ágúst!I39</f>
        <v>0</v>
      </c>
      <c r="S38" s="78"/>
      <c r="T38" s="74">
        <f>+September!I39</f>
        <v>0</v>
      </c>
      <c r="U38" s="78"/>
      <c r="V38" s="74">
        <f>+Október!I39</f>
        <v>0</v>
      </c>
      <c r="W38" s="78"/>
      <c r="X38" s="74">
        <f>+Nóvember!I39</f>
        <v>0</v>
      </c>
      <c r="Y38" s="78"/>
      <c r="Z38" s="55">
        <f>+Desember!I39</f>
        <v>0</v>
      </c>
    </row>
    <row r="39" spans="2:26" ht="12" customHeight="1">
      <c r="B39" s="21" t="s">
        <v>18</v>
      </c>
      <c r="C39" s="78"/>
      <c r="D39" s="74">
        <f>+Janúar!I40</f>
        <v>0</v>
      </c>
      <c r="E39" s="78"/>
      <c r="F39" s="74">
        <f>+Febrúar!I40</f>
        <v>0</v>
      </c>
      <c r="G39" s="78"/>
      <c r="H39" s="74">
        <f>+Mars!I40</f>
        <v>0</v>
      </c>
      <c r="I39" s="78"/>
      <c r="J39" s="74">
        <f>+Apríl!I40</f>
        <v>0</v>
      </c>
      <c r="K39" s="78"/>
      <c r="L39" s="74">
        <f>+Maí!I40</f>
        <v>0</v>
      </c>
      <c r="M39" s="78"/>
      <c r="N39" s="74">
        <f>+Júní!I40</f>
        <v>0</v>
      </c>
      <c r="O39" s="78"/>
      <c r="P39" s="74">
        <f>+Júlí!I40</f>
        <v>0</v>
      </c>
      <c r="Q39" s="78"/>
      <c r="R39" s="74">
        <f>+Ágúst!I40</f>
        <v>0</v>
      </c>
      <c r="S39" s="78"/>
      <c r="T39" s="74">
        <f>+September!I40</f>
        <v>0</v>
      </c>
      <c r="U39" s="78"/>
      <c r="V39" s="74">
        <f>+Október!I40</f>
        <v>0</v>
      </c>
      <c r="W39" s="78"/>
      <c r="X39" s="74">
        <f>+Nóvember!I40</f>
        <v>0</v>
      </c>
      <c r="Y39" s="78"/>
      <c r="Z39" s="55">
        <f>+Desember!I40</f>
        <v>0</v>
      </c>
    </row>
    <row r="40" spans="2:26" ht="12" customHeight="1">
      <c r="B40" s="21" t="s">
        <v>19</v>
      </c>
      <c r="C40" s="78"/>
      <c r="D40" s="74">
        <f>+Janúar!I41</f>
        <v>0</v>
      </c>
      <c r="E40" s="78"/>
      <c r="F40" s="74">
        <f>+Febrúar!I41</f>
        <v>0</v>
      </c>
      <c r="G40" s="78"/>
      <c r="H40" s="74">
        <f>+Mars!I41</f>
        <v>0</v>
      </c>
      <c r="I40" s="78"/>
      <c r="J40" s="74">
        <f>+Apríl!I41</f>
        <v>0</v>
      </c>
      <c r="K40" s="78"/>
      <c r="L40" s="74">
        <f>+Maí!I41</f>
        <v>0</v>
      </c>
      <c r="M40" s="78"/>
      <c r="N40" s="74">
        <f>+Júní!I41</f>
        <v>0</v>
      </c>
      <c r="O40" s="78"/>
      <c r="P40" s="74">
        <f>+Júlí!I41</f>
        <v>0</v>
      </c>
      <c r="Q40" s="78"/>
      <c r="R40" s="74">
        <f>+Ágúst!I41</f>
        <v>0</v>
      </c>
      <c r="S40" s="78"/>
      <c r="T40" s="74">
        <f>+September!I41</f>
        <v>0</v>
      </c>
      <c r="U40" s="78"/>
      <c r="V40" s="74">
        <f>+Október!I41</f>
        <v>0</v>
      </c>
      <c r="W40" s="78"/>
      <c r="X40" s="74">
        <f>+Nóvember!I41</f>
        <v>0</v>
      </c>
      <c r="Y40" s="78"/>
      <c r="Z40" s="55">
        <f>+Desember!I41</f>
        <v>0</v>
      </c>
    </row>
    <row r="41" spans="2:26" ht="12" customHeight="1">
      <c r="B41" s="21" t="s">
        <v>20</v>
      </c>
      <c r="C41" s="78"/>
      <c r="D41" s="74">
        <f>+Janúar!I42</f>
        <v>0</v>
      </c>
      <c r="E41" s="78"/>
      <c r="F41" s="74">
        <f>+Febrúar!I42</f>
        <v>0</v>
      </c>
      <c r="G41" s="78"/>
      <c r="H41" s="74">
        <f>+Mars!I42</f>
        <v>0</v>
      </c>
      <c r="I41" s="78"/>
      <c r="J41" s="74">
        <f>+Apríl!I42</f>
        <v>0</v>
      </c>
      <c r="K41" s="78"/>
      <c r="L41" s="74">
        <f>+Maí!I42</f>
        <v>0</v>
      </c>
      <c r="M41" s="78"/>
      <c r="N41" s="74">
        <f>+Júní!I42</f>
        <v>0</v>
      </c>
      <c r="O41" s="78"/>
      <c r="P41" s="74">
        <f>+Júlí!I42</f>
        <v>0</v>
      </c>
      <c r="Q41" s="78"/>
      <c r="R41" s="74">
        <f>+Ágúst!I42</f>
        <v>0</v>
      </c>
      <c r="S41" s="78"/>
      <c r="T41" s="74">
        <f>+September!I42</f>
        <v>0</v>
      </c>
      <c r="U41" s="78"/>
      <c r="V41" s="74">
        <f>+Október!I42</f>
        <v>0</v>
      </c>
      <c r="W41" s="78"/>
      <c r="X41" s="74">
        <f>+Nóvember!I42</f>
        <v>0</v>
      </c>
      <c r="Y41" s="78"/>
      <c r="Z41" s="55">
        <f>+Desember!I42</f>
        <v>0</v>
      </c>
    </row>
    <row r="42" spans="2:26" ht="12" customHeight="1">
      <c r="B42" s="21" t="s">
        <v>21</v>
      </c>
      <c r="C42" s="78"/>
      <c r="D42" s="74">
        <f>+Janúar!I43</f>
        <v>0</v>
      </c>
      <c r="E42" s="78"/>
      <c r="F42" s="74">
        <f>+Febrúar!I43</f>
        <v>0</v>
      </c>
      <c r="G42" s="78"/>
      <c r="H42" s="74">
        <f>+Mars!I43</f>
        <v>0</v>
      </c>
      <c r="I42" s="78"/>
      <c r="J42" s="74">
        <f>+Apríl!I43</f>
        <v>0</v>
      </c>
      <c r="K42" s="78"/>
      <c r="L42" s="74">
        <f>+Maí!I43</f>
        <v>0</v>
      </c>
      <c r="M42" s="78"/>
      <c r="N42" s="74">
        <f>+Júní!I43</f>
        <v>0</v>
      </c>
      <c r="O42" s="78"/>
      <c r="P42" s="74">
        <f>+Júlí!I43</f>
        <v>0</v>
      </c>
      <c r="Q42" s="78"/>
      <c r="R42" s="74">
        <f>+Ágúst!I43</f>
        <v>0</v>
      </c>
      <c r="S42" s="78"/>
      <c r="T42" s="74">
        <f>+September!I43</f>
        <v>0</v>
      </c>
      <c r="U42" s="78"/>
      <c r="V42" s="74">
        <f>+Október!I43</f>
        <v>0</v>
      </c>
      <c r="W42" s="78"/>
      <c r="X42" s="74">
        <f>+Nóvember!I43</f>
        <v>0</v>
      </c>
      <c r="Y42" s="78"/>
      <c r="Z42" s="55">
        <f>+Desember!I43</f>
        <v>0</v>
      </c>
    </row>
    <row r="43" spans="2:26" ht="12" customHeight="1">
      <c r="B43" s="21" t="s">
        <v>22</v>
      </c>
      <c r="C43" s="78"/>
      <c r="D43" s="74">
        <f>+Janúar!I44</f>
        <v>0</v>
      </c>
      <c r="E43" s="78"/>
      <c r="F43" s="74">
        <f>+Febrúar!I44</f>
        <v>0</v>
      </c>
      <c r="G43" s="78"/>
      <c r="H43" s="74">
        <f>+Mars!I44</f>
        <v>0</v>
      </c>
      <c r="I43" s="78"/>
      <c r="J43" s="74">
        <f>+Apríl!I44</f>
        <v>0</v>
      </c>
      <c r="K43" s="78"/>
      <c r="L43" s="74">
        <f>+Maí!I44</f>
        <v>0</v>
      </c>
      <c r="M43" s="78"/>
      <c r="N43" s="74">
        <f>+Júní!I44</f>
        <v>0</v>
      </c>
      <c r="O43" s="78"/>
      <c r="P43" s="74">
        <f>+Júlí!I44</f>
        <v>0</v>
      </c>
      <c r="Q43" s="78"/>
      <c r="R43" s="74">
        <f>+Ágúst!I44</f>
        <v>0</v>
      </c>
      <c r="S43" s="78"/>
      <c r="T43" s="74">
        <f>+September!I44</f>
        <v>0</v>
      </c>
      <c r="U43" s="78"/>
      <c r="V43" s="74">
        <f>+Október!I44</f>
        <v>0</v>
      </c>
      <c r="W43" s="78"/>
      <c r="X43" s="74">
        <f>+Nóvember!I44</f>
        <v>0</v>
      </c>
      <c r="Y43" s="78"/>
      <c r="Z43" s="55">
        <f>+Desember!I44</f>
        <v>0</v>
      </c>
    </row>
    <row r="44" spans="2:26" ht="12" customHeight="1">
      <c r="B44" s="21" t="s">
        <v>23</v>
      </c>
      <c r="C44" s="78"/>
      <c r="D44" s="74">
        <f>+Janúar!I45</f>
        <v>0</v>
      </c>
      <c r="E44" s="78"/>
      <c r="F44" s="74">
        <f>+Febrúar!I45</f>
        <v>0</v>
      </c>
      <c r="G44" s="78"/>
      <c r="H44" s="74">
        <f>+Mars!I45</f>
        <v>0</v>
      </c>
      <c r="I44" s="78"/>
      <c r="J44" s="74">
        <f>+Apríl!I45</f>
        <v>0</v>
      </c>
      <c r="K44" s="78"/>
      <c r="L44" s="74">
        <f>+Maí!I45</f>
        <v>0</v>
      </c>
      <c r="M44" s="78"/>
      <c r="N44" s="74">
        <f>+Júní!I45</f>
        <v>0</v>
      </c>
      <c r="O44" s="78"/>
      <c r="P44" s="74">
        <f>+Júlí!I45</f>
        <v>0</v>
      </c>
      <c r="Q44" s="78"/>
      <c r="R44" s="74">
        <f>+Ágúst!I45</f>
        <v>0</v>
      </c>
      <c r="S44" s="78"/>
      <c r="T44" s="74">
        <f>+September!I45</f>
        <v>0</v>
      </c>
      <c r="U44" s="78"/>
      <c r="V44" s="74">
        <f>+Október!I45</f>
        <v>0</v>
      </c>
      <c r="W44" s="78"/>
      <c r="X44" s="74">
        <f>+Nóvember!I45</f>
        <v>0</v>
      </c>
      <c r="Y44" s="78"/>
      <c r="Z44" s="55">
        <f>+Desember!I45</f>
        <v>0</v>
      </c>
    </row>
    <row r="45" spans="2:26" ht="12" customHeight="1">
      <c r="B45" s="21" t="s">
        <v>24</v>
      </c>
      <c r="C45" s="78"/>
      <c r="D45" s="74">
        <f>+Janúar!I46</f>
        <v>0</v>
      </c>
      <c r="E45" s="78"/>
      <c r="F45" s="74">
        <f>+Febrúar!I46</f>
        <v>0</v>
      </c>
      <c r="G45" s="78"/>
      <c r="H45" s="74">
        <f>+Mars!I46</f>
        <v>0</v>
      </c>
      <c r="I45" s="78"/>
      <c r="J45" s="74">
        <f>+Apríl!I46</f>
        <v>0</v>
      </c>
      <c r="K45" s="78"/>
      <c r="L45" s="74">
        <f>+Maí!I46</f>
        <v>0</v>
      </c>
      <c r="M45" s="78"/>
      <c r="N45" s="74">
        <f>+Júní!I46</f>
        <v>0</v>
      </c>
      <c r="O45" s="78"/>
      <c r="P45" s="74">
        <f>+Júlí!I46</f>
        <v>0</v>
      </c>
      <c r="Q45" s="78"/>
      <c r="R45" s="74">
        <f>+Ágúst!I46</f>
        <v>0</v>
      </c>
      <c r="S45" s="78"/>
      <c r="T45" s="74">
        <f>+September!I46</f>
        <v>0</v>
      </c>
      <c r="U45" s="78"/>
      <c r="V45" s="74">
        <f>+Október!I46</f>
        <v>0</v>
      </c>
      <c r="W45" s="78"/>
      <c r="X45" s="74">
        <f>+Nóvember!I46</f>
        <v>0</v>
      </c>
      <c r="Y45" s="78"/>
      <c r="Z45" s="55">
        <f>+Desember!I46</f>
        <v>0</v>
      </c>
    </row>
    <row r="46" spans="2:26" ht="12" customHeight="1">
      <c r="B46" s="21" t="s">
        <v>12</v>
      </c>
      <c r="C46" s="78"/>
      <c r="D46" s="74">
        <f>+Janúar!I47</f>
        <v>0</v>
      </c>
      <c r="E46" s="78"/>
      <c r="F46" s="74">
        <f>+Febrúar!I47</f>
        <v>0</v>
      </c>
      <c r="G46" s="78"/>
      <c r="H46" s="74">
        <f>+Mars!I47</f>
        <v>0</v>
      </c>
      <c r="I46" s="78"/>
      <c r="J46" s="74">
        <f>+Apríl!I47</f>
        <v>0</v>
      </c>
      <c r="K46" s="78"/>
      <c r="L46" s="74">
        <f>+Maí!I47</f>
        <v>0</v>
      </c>
      <c r="M46" s="78"/>
      <c r="N46" s="74">
        <f>+Júní!I47</f>
        <v>0</v>
      </c>
      <c r="O46" s="78"/>
      <c r="P46" s="74">
        <f>+Júlí!I47</f>
        <v>0</v>
      </c>
      <c r="Q46" s="78"/>
      <c r="R46" s="74">
        <f>+Ágúst!I47</f>
        <v>0</v>
      </c>
      <c r="S46" s="78"/>
      <c r="T46" s="74">
        <f>+September!I47</f>
        <v>0</v>
      </c>
      <c r="U46" s="78"/>
      <c r="V46" s="74">
        <f>+Október!I47</f>
        <v>0</v>
      </c>
      <c r="W46" s="78"/>
      <c r="X46" s="74">
        <f>+Nóvember!I47</f>
        <v>0</v>
      </c>
      <c r="Y46" s="78"/>
      <c r="Z46" s="55">
        <f>+Desember!I47</f>
        <v>0</v>
      </c>
    </row>
    <row r="47" spans="2:26" ht="12" customHeight="1">
      <c r="B47" s="92" t="s">
        <v>147</v>
      </c>
      <c r="C47" s="79">
        <f t="shared" ref="C47:Z47" si="1">+SUM(C35:C46)</f>
        <v>0</v>
      </c>
      <c r="D47" s="80">
        <f t="shared" si="1"/>
        <v>0</v>
      </c>
      <c r="E47" s="79">
        <f t="shared" si="1"/>
        <v>0</v>
      </c>
      <c r="F47" s="80">
        <f t="shared" si="1"/>
        <v>0</v>
      </c>
      <c r="G47" s="79">
        <f t="shared" si="1"/>
        <v>0</v>
      </c>
      <c r="H47" s="80">
        <f t="shared" si="1"/>
        <v>0</v>
      </c>
      <c r="I47" s="79">
        <f t="shared" si="1"/>
        <v>0</v>
      </c>
      <c r="J47" s="80">
        <f t="shared" si="1"/>
        <v>0</v>
      </c>
      <c r="K47" s="79">
        <f t="shared" si="1"/>
        <v>0</v>
      </c>
      <c r="L47" s="80">
        <f t="shared" si="1"/>
        <v>0</v>
      </c>
      <c r="M47" s="79">
        <f t="shared" si="1"/>
        <v>0</v>
      </c>
      <c r="N47" s="80">
        <f t="shared" si="1"/>
        <v>0</v>
      </c>
      <c r="O47" s="79">
        <f t="shared" si="1"/>
        <v>0</v>
      </c>
      <c r="P47" s="80">
        <f t="shared" si="1"/>
        <v>0</v>
      </c>
      <c r="Q47" s="79">
        <f t="shared" si="1"/>
        <v>0</v>
      </c>
      <c r="R47" s="80">
        <f t="shared" si="1"/>
        <v>0</v>
      </c>
      <c r="S47" s="79">
        <f t="shared" si="1"/>
        <v>0</v>
      </c>
      <c r="T47" s="80">
        <f t="shared" si="1"/>
        <v>0</v>
      </c>
      <c r="U47" s="79">
        <f t="shared" si="1"/>
        <v>0</v>
      </c>
      <c r="V47" s="80">
        <f t="shared" si="1"/>
        <v>0</v>
      </c>
      <c r="W47" s="79">
        <f t="shared" si="1"/>
        <v>0</v>
      </c>
      <c r="X47" s="80">
        <f t="shared" si="1"/>
        <v>0</v>
      </c>
      <c r="Y47" s="79">
        <f t="shared" si="1"/>
        <v>0</v>
      </c>
      <c r="Z47" s="81">
        <f t="shared" si="1"/>
        <v>0</v>
      </c>
    </row>
    <row r="48" spans="2:26" ht="12" customHeight="1">
      <c r="B48" s="1"/>
      <c r="C48" s="87" t="s">
        <v>162</v>
      </c>
      <c r="D48" s="88" t="s">
        <v>163</v>
      </c>
      <c r="E48" s="87" t="s">
        <v>162</v>
      </c>
      <c r="F48" s="88" t="s">
        <v>163</v>
      </c>
      <c r="G48" s="87" t="s">
        <v>162</v>
      </c>
      <c r="H48" s="88" t="s">
        <v>163</v>
      </c>
      <c r="I48" s="87" t="s">
        <v>162</v>
      </c>
      <c r="J48" s="88" t="s">
        <v>163</v>
      </c>
      <c r="K48" s="87" t="s">
        <v>162</v>
      </c>
      <c r="L48" s="88" t="s">
        <v>163</v>
      </c>
      <c r="M48" s="87" t="s">
        <v>162</v>
      </c>
      <c r="N48" s="88" t="s">
        <v>163</v>
      </c>
      <c r="O48" s="87" t="s">
        <v>162</v>
      </c>
      <c r="P48" s="88" t="s">
        <v>163</v>
      </c>
      <c r="Q48" s="87" t="s">
        <v>162</v>
      </c>
      <c r="R48" s="88" t="s">
        <v>163</v>
      </c>
      <c r="S48" s="87" t="s">
        <v>162</v>
      </c>
      <c r="T48" s="88" t="s">
        <v>163</v>
      </c>
      <c r="U48" s="87" t="s">
        <v>162</v>
      </c>
      <c r="V48" s="88" t="s">
        <v>163</v>
      </c>
      <c r="W48" s="87" t="s">
        <v>162</v>
      </c>
      <c r="X48" s="88" t="s">
        <v>163</v>
      </c>
      <c r="Y48" s="87" t="s">
        <v>162</v>
      </c>
      <c r="Z48" s="89" t="s">
        <v>163</v>
      </c>
    </row>
    <row r="49" spans="2:26" ht="12" customHeight="1">
      <c r="B49" s="1" t="s">
        <v>25</v>
      </c>
      <c r="C49" s="133" t="s">
        <v>151</v>
      </c>
      <c r="D49" s="134"/>
      <c r="E49" s="133" t="s">
        <v>152</v>
      </c>
      <c r="F49" s="134"/>
      <c r="G49" s="133" t="s">
        <v>153</v>
      </c>
      <c r="H49" s="134"/>
      <c r="I49" s="133" t="s">
        <v>154</v>
      </c>
      <c r="J49" s="134"/>
      <c r="K49" s="133" t="s">
        <v>155</v>
      </c>
      <c r="L49" s="134"/>
      <c r="M49" s="133" t="s">
        <v>156</v>
      </c>
      <c r="N49" s="134"/>
      <c r="O49" s="133" t="s">
        <v>193</v>
      </c>
      <c r="P49" s="134"/>
      <c r="Q49" s="133" t="s">
        <v>157</v>
      </c>
      <c r="R49" s="134"/>
      <c r="S49" s="133" t="s">
        <v>158</v>
      </c>
      <c r="T49" s="134"/>
      <c r="U49" s="133" t="s">
        <v>159</v>
      </c>
      <c r="V49" s="134"/>
      <c r="W49" s="133" t="s">
        <v>160</v>
      </c>
      <c r="X49" s="134"/>
      <c r="Y49" s="133" t="s">
        <v>161</v>
      </c>
      <c r="Z49" s="135"/>
    </row>
    <row r="50" spans="2:26" ht="12" customHeight="1">
      <c r="B50" s="21" t="s">
        <v>26</v>
      </c>
      <c r="C50" s="78"/>
      <c r="D50" s="74">
        <f>+Janúar!K24</f>
        <v>0</v>
      </c>
      <c r="E50" s="78"/>
      <c r="F50" s="74">
        <f>+Febrúar!K24</f>
        <v>0</v>
      </c>
      <c r="G50" s="78"/>
      <c r="H50" s="74">
        <f>+Mars!K24</f>
        <v>0</v>
      </c>
      <c r="I50" s="78"/>
      <c r="J50" s="74">
        <f>+Apríl!K24</f>
        <v>0</v>
      </c>
      <c r="K50" s="78"/>
      <c r="L50" s="74">
        <f>+Maí!K24</f>
        <v>0</v>
      </c>
      <c r="M50" s="78"/>
      <c r="N50" s="74">
        <f>+Júní!K24</f>
        <v>0</v>
      </c>
      <c r="O50" s="78"/>
      <c r="P50" s="74">
        <f>+Júlí!K24</f>
        <v>0</v>
      </c>
      <c r="Q50" s="78"/>
      <c r="R50" s="74">
        <f>+Ágúst!K24</f>
        <v>0</v>
      </c>
      <c r="S50" s="78"/>
      <c r="T50" s="74">
        <f>+September!K24</f>
        <v>0</v>
      </c>
      <c r="U50" s="78"/>
      <c r="V50" s="74">
        <f>+Október!K24</f>
        <v>0</v>
      </c>
      <c r="W50" s="78"/>
      <c r="X50" s="74">
        <f>+Nóvember!K24</f>
        <v>0</v>
      </c>
      <c r="Y50" s="78"/>
      <c r="Z50" s="55">
        <f>+Desember!K24</f>
        <v>0</v>
      </c>
    </row>
    <row r="51" spans="2:26" ht="12" customHeight="1">
      <c r="B51" s="21" t="s">
        <v>27</v>
      </c>
      <c r="C51" s="78"/>
      <c r="D51" s="74">
        <f>+Janúar!K25</f>
        <v>0</v>
      </c>
      <c r="E51" s="78"/>
      <c r="F51" s="74">
        <f>+Febrúar!K25</f>
        <v>0</v>
      </c>
      <c r="G51" s="78"/>
      <c r="H51" s="74">
        <f>+Mars!K25</f>
        <v>0</v>
      </c>
      <c r="I51" s="78"/>
      <c r="J51" s="74">
        <f>+Apríl!K25</f>
        <v>0</v>
      </c>
      <c r="K51" s="78"/>
      <c r="L51" s="74">
        <f>+Maí!K25</f>
        <v>0</v>
      </c>
      <c r="M51" s="78"/>
      <c r="N51" s="74">
        <f>+Júní!K25</f>
        <v>0</v>
      </c>
      <c r="O51" s="78"/>
      <c r="P51" s="74">
        <f>+Júlí!K25</f>
        <v>0</v>
      </c>
      <c r="Q51" s="78"/>
      <c r="R51" s="74">
        <f>+Ágúst!K25</f>
        <v>0</v>
      </c>
      <c r="S51" s="78"/>
      <c r="T51" s="74">
        <f>+September!K25</f>
        <v>0</v>
      </c>
      <c r="U51" s="78"/>
      <c r="V51" s="74">
        <f>+Október!K25</f>
        <v>0</v>
      </c>
      <c r="W51" s="78"/>
      <c r="X51" s="74">
        <f>+Nóvember!K25</f>
        <v>0</v>
      </c>
      <c r="Y51" s="78"/>
      <c r="Z51" s="55">
        <f>+Desember!K25</f>
        <v>0</v>
      </c>
    </row>
    <row r="52" spans="2:26" ht="12" customHeight="1">
      <c r="B52" s="21" t="s">
        <v>28</v>
      </c>
      <c r="C52" s="78"/>
      <c r="D52" s="74">
        <f>+Janúar!K26</f>
        <v>0</v>
      </c>
      <c r="E52" s="78"/>
      <c r="F52" s="74">
        <f>+Febrúar!K26</f>
        <v>0</v>
      </c>
      <c r="G52" s="78"/>
      <c r="H52" s="74">
        <f>+Mars!K26</f>
        <v>0</v>
      </c>
      <c r="I52" s="78"/>
      <c r="J52" s="74">
        <f>+Apríl!K26</f>
        <v>0</v>
      </c>
      <c r="K52" s="78"/>
      <c r="L52" s="74">
        <f>+Maí!K26</f>
        <v>0</v>
      </c>
      <c r="M52" s="78"/>
      <c r="N52" s="74">
        <f>+Júní!K26</f>
        <v>0</v>
      </c>
      <c r="O52" s="78"/>
      <c r="P52" s="74">
        <f>+Júlí!K26</f>
        <v>0</v>
      </c>
      <c r="Q52" s="78"/>
      <c r="R52" s="74">
        <f>+Ágúst!K26</f>
        <v>0</v>
      </c>
      <c r="S52" s="78"/>
      <c r="T52" s="74">
        <f>+September!K26</f>
        <v>0</v>
      </c>
      <c r="U52" s="78"/>
      <c r="V52" s="74">
        <f>+Október!K26</f>
        <v>0</v>
      </c>
      <c r="W52" s="78"/>
      <c r="X52" s="74">
        <f>+Nóvember!K26</f>
        <v>0</v>
      </c>
      <c r="Y52" s="78"/>
      <c r="Z52" s="55">
        <f>+Desember!K26</f>
        <v>0</v>
      </c>
    </row>
    <row r="53" spans="2:26" ht="12" customHeight="1">
      <c r="B53" s="21" t="s">
        <v>29</v>
      </c>
      <c r="C53" s="78"/>
      <c r="D53" s="74">
        <f>+Janúar!K27</f>
        <v>0</v>
      </c>
      <c r="E53" s="78"/>
      <c r="F53" s="74">
        <f>+Febrúar!K27</f>
        <v>0</v>
      </c>
      <c r="G53" s="78"/>
      <c r="H53" s="74">
        <f>+Mars!K27</f>
        <v>0</v>
      </c>
      <c r="I53" s="78"/>
      <c r="J53" s="74">
        <f>+Apríl!K27</f>
        <v>0</v>
      </c>
      <c r="K53" s="78"/>
      <c r="L53" s="74">
        <f>+Maí!K27</f>
        <v>0</v>
      </c>
      <c r="M53" s="78"/>
      <c r="N53" s="74">
        <f>+Júní!K27</f>
        <v>0</v>
      </c>
      <c r="O53" s="78"/>
      <c r="P53" s="74">
        <f>+Júlí!K27</f>
        <v>0</v>
      </c>
      <c r="Q53" s="78"/>
      <c r="R53" s="74">
        <f>+Ágúst!K27</f>
        <v>0</v>
      </c>
      <c r="S53" s="78"/>
      <c r="T53" s="74">
        <f>+September!K27</f>
        <v>0</v>
      </c>
      <c r="U53" s="78"/>
      <c r="V53" s="74">
        <f>+Október!K27</f>
        <v>0</v>
      </c>
      <c r="W53" s="78"/>
      <c r="X53" s="74">
        <f>+Nóvember!K27</f>
        <v>0</v>
      </c>
      <c r="Y53" s="78"/>
      <c r="Z53" s="55">
        <f>+Desember!K27</f>
        <v>0</v>
      </c>
    </row>
    <row r="54" spans="2:26" ht="12" customHeight="1">
      <c r="B54" s="21" t="s">
        <v>30</v>
      </c>
      <c r="C54" s="78"/>
      <c r="D54" s="74">
        <f>+Janúar!K28</f>
        <v>0</v>
      </c>
      <c r="E54" s="78"/>
      <c r="F54" s="74">
        <f>+Febrúar!K28</f>
        <v>0</v>
      </c>
      <c r="G54" s="78"/>
      <c r="H54" s="74">
        <f>+Mars!K28</f>
        <v>0</v>
      </c>
      <c r="I54" s="78"/>
      <c r="J54" s="74">
        <f>+Apríl!K28</f>
        <v>0</v>
      </c>
      <c r="K54" s="78"/>
      <c r="L54" s="74">
        <f>+Maí!K28</f>
        <v>0</v>
      </c>
      <c r="M54" s="78"/>
      <c r="N54" s="74">
        <f>+Júní!K28</f>
        <v>0</v>
      </c>
      <c r="O54" s="78"/>
      <c r="P54" s="74">
        <f>+Júlí!K28</f>
        <v>0</v>
      </c>
      <c r="Q54" s="78"/>
      <c r="R54" s="74">
        <f>+Ágúst!K28</f>
        <v>0</v>
      </c>
      <c r="S54" s="78"/>
      <c r="T54" s="74">
        <f>+September!K28</f>
        <v>0</v>
      </c>
      <c r="U54" s="78"/>
      <c r="V54" s="74">
        <f>+Október!K28</f>
        <v>0</v>
      </c>
      <c r="W54" s="78"/>
      <c r="X54" s="74">
        <f>+Nóvember!K28</f>
        <v>0</v>
      </c>
      <c r="Y54" s="78"/>
      <c r="Z54" s="55">
        <f>+Desember!K28</f>
        <v>0</v>
      </c>
    </row>
    <row r="55" spans="2:26" ht="12" customHeight="1">
      <c r="B55" s="21" t="s">
        <v>12</v>
      </c>
      <c r="C55" s="78"/>
      <c r="D55" s="74">
        <f>+Janúar!K29</f>
        <v>0</v>
      </c>
      <c r="E55" s="78"/>
      <c r="F55" s="74">
        <f>+Febrúar!K29</f>
        <v>0</v>
      </c>
      <c r="G55" s="78"/>
      <c r="H55" s="74">
        <f>+Mars!K29</f>
        <v>0</v>
      </c>
      <c r="I55" s="78"/>
      <c r="J55" s="74">
        <f>+Apríl!K29</f>
        <v>0</v>
      </c>
      <c r="K55" s="78"/>
      <c r="L55" s="74">
        <f>+Maí!K29</f>
        <v>0</v>
      </c>
      <c r="M55" s="78"/>
      <c r="N55" s="74">
        <f>+Júní!K29</f>
        <v>0</v>
      </c>
      <c r="O55" s="78"/>
      <c r="P55" s="74">
        <f>+Júlí!K29</f>
        <v>0</v>
      </c>
      <c r="Q55" s="78"/>
      <c r="R55" s="74">
        <f>+Ágúst!K29</f>
        <v>0</v>
      </c>
      <c r="S55" s="78"/>
      <c r="T55" s="74">
        <f>+September!K29</f>
        <v>0</v>
      </c>
      <c r="U55" s="78"/>
      <c r="V55" s="74">
        <f>+Október!K29</f>
        <v>0</v>
      </c>
      <c r="W55" s="78"/>
      <c r="X55" s="74">
        <f>+Nóvember!K29</f>
        <v>0</v>
      </c>
      <c r="Y55" s="78"/>
      <c r="Z55" s="55">
        <f>+Desember!K29</f>
        <v>0</v>
      </c>
    </row>
    <row r="56" spans="2:26" ht="12" customHeight="1">
      <c r="B56" s="92" t="s">
        <v>147</v>
      </c>
      <c r="C56" s="79">
        <f t="shared" ref="C56:Z56" si="2">+SUM(C50:C55)</f>
        <v>0</v>
      </c>
      <c r="D56" s="80">
        <f t="shared" si="2"/>
        <v>0</v>
      </c>
      <c r="E56" s="79">
        <f t="shared" si="2"/>
        <v>0</v>
      </c>
      <c r="F56" s="80">
        <f t="shared" si="2"/>
        <v>0</v>
      </c>
      <c r="G56" s="79">
        <f t="shared" si="2"/>
        <v>0</v>
      </c>
      <c r="H56" s="80">
        <f t="shared" si="2"/>
        <v>0</v>
      </c>
      <c r="I56" s="79">
        <f t="shared" si="2"/>
        <v>0</v>
      </c>
      <c r="J56" s="80">
        <f t="shared" si="2"/>
        <v>0</v>
      </c>
      <c r="K56" s="79">
        <f t="shared" si="2"/>
        <v>0</v>
      </c>
      <c r="L56" s="80">
        <f t="shared" si="2"/>
        <v>0</v>
      </c>
      <c r="M56" s="79">
        <f t="shared" si="2"/>
        <v>0</v>
      </c>
      <c r="N56" s="80">
        <f t="shared" si="2"/>
        <v>0</v>
      </c>
      <c r="O56" s="79">
        <f t="shared" si="2"/>
        <v>0</v>
      </c>
      <c r="P56" s="80">
        <f t="shared" si="2"/>
        <v>0</v>
      </c>
      <c r="Q56" s="79">
        <f t="shared" si="2"/>
        <v>0</v>
      </c>
      <c r="R56" s="80">
        <f t="shared" si="2"/>
        <v>0</v>
      </c>
      <c r="S56" s="79">
        <f t="shared" si="2"/>
        <v>0</v>
      </c>
      <c r="T56" s="80">
        <f t="shared" si="2"/>
        <v>0</v>
      </c>
      <c r="U56" s="79">
        <f t="shared" si="2"/>
        <v>0</v>
      </c>
      <c r="V56" s="80">
        <f t="shared" si="2"/>
        <v>0</v>
      </c>
      <c r="W56" s="79">
        <f t="shared" si="2"/>
        <v>0</v>
      </c>
      <c r="X56" s="80">
        <f t="shared" si="2"/>
        <v>0</v>
      </c>
      <c r="Y56" s="79">
        <f t="shared" si="2"/>
        <v>0</v>
      </c>
      <c r="Z56" s="81">
        <f t="shared" si="2"/>
        <v>0</v>
      </c>
    </row>
    <row r="57" spans="2:26" ht="12" customHeight="1">
      <c r="B57" s="1"/>
      <c r="C57" s="87" t="s">
        <v>162</v>
      </c>
      <c r="D57" s="88" t="s">
        <v>163</v>
      </c>
      <c r="E57" s="87" t="s">
        <v>162</v>
      </c>
      <c r="F57" s="88" t="s">
        <v>163</v>
      </c>
      <c r="G57" s="87" t="s">
        <v>162</v>
      </c>
      <c r="H57" s="88" t="s">
        <v>163</v>
      </c>
      <c r="I57" s="87" t="s">
        <v>162</v>
      </c>
      <c r="J57" s="88" t="s">
        <v>163</v>
      </c>
      <c r="K57" s="87" t="s">
        <v>162</v>
      </c>
      <c r="L57" s="88" t="s">
        <v>163</v>
      </c>
      <c r="M57" s="87" t="s">
        <v>162</v>
      </c>
      <c r="N57" s="88" t="s">
        <v>163</v>
      </c>
      <c r="O57" s="87" t="s">
        <v>162</v>
      </c>
      <c r="P57" s="88" t="s">
        <v>163</v>
      </c>
      <c r="Q57" s="87" t="s">
        <v>162</v>
      </c>
      <c r="R57" s="88" t="s">
        <v>163</v>
      </c>
      <c r="S57" s="87" t="s">
        <v>162</v>
      </c>
      <c r="T57" s="88" t="s">
        <v>163</v>
      </c>
      <c r="U57" s="87" t="s">
        <v>162</v>
      </c>
      <c r="V57" s="88" t="s">
        <v>163</v>
      </c>
      <c r="W57" s="87" t="s">
        <v>162</v>
      </c>
      <c r="X57" s="88" t="s">
        <v>163</v>
      </c>
      <c r="Y57" s="87" t="s">
        <v>162</v>
      </c>
      <c r="Z57" s="89" t="s">
        <v>163</v>
      </c>
    </row>
    <row r="58" spans="2:26" ht="12" customHeight="1">
      <c r="B58" s="1" t="s">
        <v>31</v>
      </c>
      <c r="C58" s="133" t="s">
        <v>151</v>
      </c>
      <c r="D58" s="134"/>
      <c r="E58" s="133" t="s">
        <v>152</v>
      </c>
      <c r="F58" s="134"/>
      <c r="G58" s="133" t="s">
        <v>153</v>
      </c>
      <c r="H58" s="134"/>
      <c r="I58" s="133" t="s">
        <v>154</v>
      </c>
      <c r="J58" s="134"/>
      <c r="K58" s="133" t="s">
        <v>155</v>
      </c>
      <c r="L58" s="134"/>
      <c r="M58" s="133" t="s">
        <v>156</v>
      </c>
      <c r="N58" s="134"/>
      <c r="O58" s="133" t="s">
        <v>193</v>
      </c>
      <c r="P58" s="134"/>
      <c r="Q58" s="133" t="s">
        <v>157</v>
      </c>
      <c r="R58" s="134"/>
      <c r="S58" s="133" t="s">
        <v>158</v>
      </c>
      <c r="T58" s="134"/>
      <c r="U58" s="133" t="s">
        <v>159</v>
      </c>
      <c r="V58" s="134"/>
      <c r="W58" s="133" t="s">
        <v>160</v>
      </c>
      <c r="X58" s="134"/>
      <c r="Y58" s="133" t="s">
        <v>161</v>
      </c>
      <c r="Z58" s="135"/>
    </row>
    <row r="59" spans="2:26" ht="12" customHeight="1">
      <c r="B59" s="21" t="s">
        <v>32</v>
      </c>
      <c r="C59" s="78"/>
      <c r="D59" s="74">
        <f>+Janúar!K33</f>
        <v>0</v>
      </c>
      <c r="E59" s="78"/>
      <c r="F59" s="74">
        <f>+Febrúar!K33</f>
        <v>0</v>
      </c>
      <c r="G59" s="78"/>
      <c r="H59" s="74">
        <f>+Mars!K33</f>
        <v>0</v>
      </c>
      <c r="I59" s="78"/>
      <c r="J59" s="74">
        <f>+Apríl!K33</f>
        <v>0</v>
      </c>
      <c r="K59" s="78"/>
      <c r="L59" s="74">
        <f>+Maí!K33</f>
        <v>0</v>
      </c>
      <c r="M59" s="78"/>
      <c r="N59" s="74">
        <f>+Júní!K33</f>
        <v>0</v>
      </c>
      <c r="O59" s="78"/>
      <c r="P59" s="74">
        <f>+Júlí!K33</f>
        <v>0</v>
      </c>
      <c r="Q59" s="78"/>
      <c r="R59" s="74">
        <f>+Ágúst!K33</f>
        <v>0</v>
      </c>
      <c r="S59" s="78"/>
      <c r="T59" s="74">
        <f>+September!K33</f>
        <v>0</v>
      </c>
      <c r="U59" s="78"/>
      <c r="V59" s="74">
        <f>+Október!K33</f>
        <v>0</v>
      </c>
      <c r="W59" s="78"/>
      <c r="X59" s="74">
        <f>+Nóvember!K33</f>
        <v>0</v>
      </c>
      <c r="Y59" s="78"/>
      <c r="Z59" s="55">
        <f>+Desember!K33</f>
        <v>0</v>
      </c>
    </row>
    <row r="60" spans="2:26" ht="12" customHeight="1">
      <c r="B60" s="21" t="s">
        <v>33</v>
      </c>
      <c r="C60" s="78"/>
      <c r="D60" s="74">
        <f>+Janúar!K34</f>
        <v>0</v>
      </c>
      <c r="E60" s="78"/>
      <c r="F60" s="74">
        <f>+Febrúar!K34</f>
        <v>0</v>
      </c>
      <c r="G60" s="78"/>
      <c r="H60" s="74">
        <f>+Mars!K34</f>
        <v>0</v>
      </c>
      <c r="I60" s="78"/>
      <c r="J60" s="74">
        <f>+Apríl!K34</f>
        <v>0</v>
      </c>
      <c r="K60" s="78"/>
      <c r="L60" s="74">
        <f>+Maí!K34</f>
        <v>0</v>
      </c>
      <c r="M60" s="78"/>
      <c r="N60" s="74">
        <f>+Júní!K34</f>
        <v>0</v>
      </c>
      <c r="O60" s="78"/>
      <c r="P60" s="74">
        <f>+Júlí!K34</f>
        <v>0</v>
      </c>
      <c r="Q60" s="78"/>
      <c r="R60" s="74">
        <f>+Ágúst!K34</f>
        <v>0</v>
      </c>
      <c r="S60" s="78"/>
      <c r="T60" s="74">
        <f>+September!K34</f>
        <v>0</v>
      </c>
      <c r="U60" s="78"/>
      <c r="V60" s="74">
        <f>+Október!K34</f>
        <v>0</v>
      </c>
      <c r="W60" s="78"/>
      <c r="X60" s="74">
        <f>+Nóvember!K34</f>
        <v>0</v>
      </c>
      <c r="Y60" s="78"/>
      <c r="Z60" s="55">
        <f>+Desember!K34</f>
        <v>0</v>
      </c>
    </row>
    <row r="61" spans="2:26" ht="12" customHeight="1">
      <c r="B61" s="21" t="s">
        <v>34</v>
      </c>
      <c r="C61" s="78"/>
      <c r="D61" s="74">
        <f>+Janúar!K35</f>
        <v>0</v>
      </c>
      <c r="E61" s="78"/>
      <c r="F61" s="74">
        <f>+Febrúar!K35</f>
        <v>0</v>
      </c>
      <c r="G61" s="78"/>
      <c r="H61" s="74">
        <f>+Mars!K35</f>
        <v>0</v>
      </c>
      <c r="I61" s="78"/>
      <c r="J61" s="74">
        <f>+Apríl!K35</f>
        <v>0</v>
      </c>
      <c r="K61" s="78"/>
      <c r="L61" s="74">
        <f>+Maí!K35</f>
        <v>0</v>
      </c>
      <c r="M61" s="78"/>
      <c r="N61" s="74">
        <f>+Júní!K35</f>
        <v>0</v>
      </c>
      <c r="O61" s="78"/>
      <c r="P61" s="74">
        <f>+Júlí!K35</f>
        <v>0</v>
      </c>
      <c r="Q61" s="78"/>
      <c r="R61" s="74">
        <f>+Ágúst!K35</f>
        <v>0</v>
      </c>
      <c r="S61" s="78"/>
      <c r="T61" s="74">
        <f>+September!K35</f>
        <v>0</v>
      </c>
      <c r="U61" s="78"/>
      <c r="V61" s="74">
        <f>+Október!K35</f>
        <v>0</v>
      </c>
      <c r="W61" s="78"/>
      <c r="X61" s="74">
        <f>+Nóvember!K35</f>
        <v>0</v>
      </c>
      <c r="Y61" s="78"/>
      <c r="Z61" s="55">
        <f>+Desember!K35</f>
        <v>0</v>
      </c>
    </row>
    <row r="62" spans="2:26" ht="12" customHeight="1">
      <c r="B62" s="21" t="s">
        <v>35</v>
      </c>
      <c r="C62" s="78"/>
      <c r="D62" s="74">
        <f>+Janúar!K36</f>
        <v>0</v>
      </c>
      <c r="E62" s="78"/>
      <c r="F62" s="74">
        <f>+Febrúar!K36</f>
        <v>0</v>
      </c>
      <c r="G62" s="78"/>
      <c r="H62" s="74">
        <f>+Mars!K36</f>
        <v>0</v>
      </c>
      <c r="I62" s="78"/>
      <c r="J62" s="74">
        <f>+Apríl!K36</f>
        <v>0</v>
      </c>
      <c r="K62" s="78"/>
      <c r="L62" s="74">
        <f>+Maí!K36</f>
        <v>0</v>
      </c>
      <c r="M62" s="78"/>
      <c r="N62" s="74">
        <f>+Júní!K36</f>
        <v>0</v>
      </c>
      <c r="O62" s="78"/>
      <c r="P62" s="74">
        <f>+Júlí!K36</f>
        <v>0</v>
      </c>
      <c r="Q62" s="78"/>
      <c r="R62" s="74">
        <f>+Ágúst!K36</f>
        <v>0</v>
      </c>
      <c r="S62" s="78"/>
      <c r="T62" s="74">
        <f>+September!K36</f>
        <v>0</v>
      </c>
      <c r="U62" s="78"/>
      <c r="V62" s="74">
        <f>+Október!K36</f>
        <v>0</v>
      </c>
      <c r="W62" s="78"/>
      <c r="X62" s="74">
        <f>+Nóvember!K36</f>
        <v>0</v>
      </c>
      <c r="Y62" s="78"/>
      <c r="Z62" s="55">
        <f>+Desember!K36</f>
        <v>0</v>
      </c>
    </row>
    <row r="63" spans="2:26" ht="12" customHeight="1">
      <c r="B63" s="21" t="s">
        <v>12</v>
      </c>
      <c r="C63" s="78"/>
      <c r="D63" s="74">
        <f>+Janúar!K37</f>
        <v>0</v>
      </c>
      <c r="E63" s="78"/>
      <c r="F63" s="74">
        <f>+Febrúar!K37</f>
        <v>0</v>
      </c>
      <c r="G63" s="78"/>
      <c r="H63" s="74">
        <f>+Mars!K37</f>
        <v>0</v>
      </c>
      <c r="I63" s="78"/>
      <c r="J63" s="74">
        <f>+Apríl!K37</f>
        <v>0</v>
      </c>
      <c r="K63" s="78"/>
      <c r="L63" s="74">
        <f>+Maí!K37</f>
        <v>0</v>
      </c>
      <c r="M63" s="78"/>
      <c r="N63" s="74">
        <f>+Júní!K37</f>
        <v>0</v>
      </c>
      <c r="O63" s="78"/>
      <c r="P63" s="74">
        <f>+Júlí!K37</f>
        <v>0</v>
      </c>
      <c r="Q63" s="78"/>
      <c r="R63" s="74">
        <f>+Ágúst!K37</f>
        <v>0</v>
      </c>
      <c r="S63" s="78"/>
      <c r="T63" s="74">
        <f>+September!K37</f>
        <v>0</v>
      </c>
      <c r="U63" s="78"/>
      <c r="V63" s="74">
        <f>+Október!K37</f>
        <v>0</v>
      </c>
      <c r="W63" s="78"/>
      <c r="X63" s="74">
        <f>+Nóvember!K37</f>
        <v>0</v>
      </c>
      <c r="Y63" s="78"/>
      <c r="Z63" s="55">
        <f>+Desember!K37</f>
        <v>0</v>
      </c>
    </row>
    <row r="64" spans="2:26" ht="12" customHeight="1">
      <c r="B64" s="92" t="s">
        <v>147</v>
      </c>
      <c r="C64" s="79">
        <f t="shared" ref="C64:Z64" si="3">+SUM(C59:C63)</f>
        <v>0</v>
      </c>
      <c r="D64" s="80">
        <f t="shared" si="3"/>
        <v>0</v>
      </c>
      <c r="E64" s="79">
        <f t="shared" si="3"/>
        <v>0</v>
      </c>
      <c r="F64" s="80">
        <f t="shared" si="3"/>
        <v>0</v>
      </c>
      <c r="G64" s="79">
        <f t="shared" si="3"/>
        <v>0</v>
      </c>
      <c r="H64" s="80">
        <f t="shared" si="3"/>
        <v>0</v>
      </c>
      <c r="I64" s="79">
        <f t="shared" si="3"/>
        <v>0</v>
      </c>
      <c r="J64" s="80">
        <f t="shared" si="3"/>
        <v>0</v>
      </c>
      <c r="K64" s="79">
        <f t="shared" si="3"/>
        <v>0</v>
      </c>
      <c r="L64" s="80">
        <f t="shared" si="3"/>
        <v>0</v>
      </c>
      <c r="M64" s="79">
        <f t="shared" si="3"/>
        <v>0</v>
      </c>
      <c r="N64" s="80">
        <f t="shared" si="3"/>
        <v>0</v>
      </c>
      <c r="O64" s="79">
        <f t="shared" si="3"/>
        <v>0</v>
      </c>
      <c r="P64" s="80">
        <f t="shared" si="3"/>
        <v>0</v>
      </c>
      <c r="Q64" s="79">
        <f t="shared" si="3"/>
        <v>0</v>
      </c>
      <c r="R64" s="80">
        <f t="shared" si="3"/>
        <v>0</v>
      </c>
      <c r="S64" s="79">
        <f t="shared" si="3"/>
        <v>0</v>
      </c>
      <c r="T64" s="80">
        <f t="shared" si="3"/>
        <v>0</v>
      </c>
      <c r="U64" s="79">
        <f t="shared" si="3"/>
        <v>0</v>
      </c>
      <c r="V64" s="80">
        <f t="shared" si="3"/>
        <v>0</v>
      </c>
      <c r="W64" s="79">
        <f t="shared" si="3"/>
        <v>0</v>
      </c>
      <c r="X64" s="80">
        <f t="shared" si="3"/>
        <v>0</v>
      </c>
      <c r="Y64" s="79">
        <f t="shared" si="3"/>
        <v>0</v>
      </c>
      <c r="Z64" s="81">
        <f t="shared" si="3"/>
        <v>0</v>
      </c>
    </row>
    <row r="65" spans="2:26" ht="12" customHeight="1">
      <c r="B65" s="1"/>
      <c r="C65" s="87" t="s">
        <v>162</v>
      </c>
      <c r="D65" s="88" t="s">
        <v>163</v>
      </c>
      <c r="E65" s="87" t="s">
        <v>162</v>
      </c>
      <c r="F65" s="88" t="s">
        <v>163</v>
      </c>
      <c r="G65" s="87" t="s">
        <v>162</v>
      </c>
      <c r="H65" s="88" t="s">
        <v>163</v>
      </c>
      <c r="I65" s="87" t="s">
        <v>162</v>
      </c>
      <c r="J65" s="88" t="s">
        <v>163</v>
      </c>
      <c r="K65" s="87" t="s">
        <v>162</v>
      </c>
      <c r="L65" s="88" t="s">
        <v>163</v>
      </c>
      <c r="M65" s="87" t="s">
        <v>162</v>
      </c>
      <c r="N65" s="88" t="s">
        <v>163</v>
      </c>
      <c r="O65" s="87" t="s">
        <v>162</v>
      </c>
      <c r="P65" s="88" t="s">
        <v>163</v>
      </c>
      <c r="Q65" s="87" t="s">
        <v>162</v>
      </c>
      <c r="R65" s="88" t="s">
        <v>163</v>
      </c>
      <c r="S65" s="87" t="s">
        <v>162</v>
      </c>
      <c r="T65" s="88" t="s">
        <v>163</v>
      </c>
      <c r="U65" s="87" t="s">
        <v>162</v>
      </c>
      <c r="V65" s="88" t="s">
        <v>163</v>
      </c>
      <c r="W65" s="87" t="s">
        <v>162</v>
      </c>
      <c r="X65" s="88" t="s">
        <v>163</v>
      </c>
      <c r="Y65" s="87" t="s">
        <v>162</v>
      </c>
      <c r="Z65" s="89" t="s">
        <v>163</v>
      </c>
    </row>
    <row r="66" spans="2:26" ht="12" customHeight="1">
      <c r="B66" s="1" t="s">
        <v>36</v>
      </c>
      <c r="C66" s="133" t="s">
        <v>151</v>
      </c>
      <c r="D66" s="134"/>
      <c r="E66" s="133" t="s">
        <v>152</v>
      </c>
      <c r="F66" s="134"/>
      <c r="G66" s="133" t="s">
        <v>153</v>
      </c>
      <c r="H66" s="134"/>
      <c r="I66" s="133" t="s">
        <v>154</v>
      </c>
      <c r="J66" s="134"/>
      <c r="K66" s="133" t="s">
        <v>155</v>
      </c>
      <c r="L66" s="134"/>
      <c r="M66" s="133" t="s">
        <v>156</v>
      </c>
      <c r="N66" s="134"/>
      <c r="O66" s="133" t="s">
        <v>193</v>
      </c>
      <c r="P66" s="134"/>
      <c r="Q66" s="133" t="s">
        <v>157</v>
      </c>
      <c r="R66" s="134"/>
      <c r="S66" s="133" t="s">
        <v>158</v>
      </c>
      <c r="T66" s="134"/>
      <c r="U66" s="133" t="s">
        <v>159</v>
      </c>
      <c r="V66" s="134"/>
      <c r="W66" s="133" t="s">
        <v>160</v>
      </c>
      <c r="X66" s="134"/>
      <c r="Y66" s="133" t="s">
        <v>161</v>
      </c>
      <c r="Z66" s="135"/>
    </row>
    <row r="67" spans="2:26" ht="12" customHeight="1">
      <c r="B67" s="21" t="s">
        <v>37</v>
      </c>
      <c r="C67" s="78"/>
      <c r="D67" s="74">
        <f>+Janúar!K41</f>
        <v>0</v>
      </c>
      <c r="E67" s="78"/>
      <c r="F67" s="74">
        <f>+Febrúar!K41</f>
        <v>0</v>
      </c>
      <c r="G67" s="78"/>
      <c r="H67" s="74">
        <f>+Mars!K41</f>
        <v>0</v>
      </c>
      <c r="I67" s="78"/>
      <c r="J67" s="74">
        <f>+Apríl!K41</f>
        <v>0</v>
      </c>
      <c r="K67" s="78"/>
      <c r="L67" s="74">
        <f>+Maí!K41</f>
        <v>0</v>
      </c>
      <c r="M67" s="78"/>
      <c r="N67" s="74">
        <f>+Júní!K41</f>
        <v>0</v>
      </c>
      <c r="O67" s="78"/>
      <c r="P67" s="74">
        <f>+Júlí!K41</f>
        <v>0</v>
      </c>
      <c r="Q67" s="78"/>
      <c r="R67" s="74">
        <f>+Ágúst!K41</f>
        <v>0</v>
      </c>
      <c r="S67" s="78"/>
      <c r="T67" s="74">
        <f>+September!K41</f>
        <v>0</v>
      </c>
      <c r="U67" s="78"/>
      <c r="V67" s="74">
        <f>+Október!K41</f>
        <v>0</v>
      </c>
      <c r="W67" s="78"/>
      <c r="X67" s="74">
        <f>+Nóvember!K41</f>
        <v>0</v>
      </c>
      <c r="Y67" s="78"/>
      <c r="Z67" s="55">
        <f>+Desember!K41</f>
        <v>0</v>
      </c>
    </row>
    <row r="68" spans="2:26" ht="12" customHeight="1">
      <c r="B68" s="21" t="s">
        <v>38</v>
      </c>
      <c r="C68" s="78"/>
      <c r="D68" s="74">
        <f>+Janúar!K42</f>
        <v>0</v>
      </c>
      <c r="E68" s="78"/>
      <c r="F68" s="74">
        <f>+Febrúar!K42</f>
        <v>0</v>
      </c>
      <c r="G68" s="78"/>
      <c r="H68" s="74">
        <f>+Mars!K42</f>
        <v>0</v>
      </c>
      <c r="I68" s="78"/>
      <c r="J68" s="74">
        <f>+Apríl!K42</f>
        <v>0</v>
      </c>
      <c r="K68" s="78"/>
      <c r="L68" s="74">
        <f>+Maí!K42</f>
        <v>0</v>
      </c>
      <c r="M68" s="78"/>
      <c r="N68" s="74">
        <f>+Júní!K42</f>
        <v>0</v>
      </c>
      <c r="O68" s="78"/>
      <c r="P68" s="74">
        <f>+Júlí!K42</f>
        <v>0</v>
      </c>
      <c r="Q68" s="78"/>
      <c r="R68" s="74">
        <f>+Ágúst!K42</f>
        <v>0</v>
      </c>
      <c r="S68" s="78"/>
      <c r="T68" s="74">
        <f>+September!K42</f>
        <v>0</v>
      </c>
      <c r="U68" s="78"/>
      <c r="V68" s="74">
        <f>+Október!K42</f>
        <v>0</v>
      </c>
      <c r="W68" s="78"/>
      <c r="X68" s="74">
        <f>+Nóvember!K42</f>
        <v>0</v>
      </c>
      <c r="Y68" s="78"/>
      <c r="Z68" s="55">
        <f>+Desember!K42</f>
        <v>0</v>
      </c>
    </row>
    <row r="69" spans="2:26" ht="12" customHeight="1">
      <c r="B69" s="21" t="s">
        <v>39</v>
      </c>
      <c r="C69" s="78"/>
      <c r="D69" s="74">
        <f>+Janúar!K43</f>
        <v>0</v>
      </c>
      <c r="E69" s="78"/>
      <c r="F69" s="74">
        <f>+Febrúar!K43</f>
        <v>0</v>
      </c>
      <c r="G69" s="78"/>
      <c r="H69" s="74">
        <f>+Mars!K43</f>
        <v>0</v>
      </c>
      <c r="I69" s="78"/>
      <c r="J69" s="74">
        <f>+Apríl!K43</f>
        <v>0</v>
      </c>
      <c r="K69" s="78"/>
      <c r="L69" s="74">
        <f>+Maí!K43</f>
        <v>0</v>
      </c>
      <c r="M69" s="78"/>
      <c r="N69" s="74">
        <f>+Júní!K43</f>
        <v>0</v>
      </c>
      <c r="O69" s="78"/>
      <c r="P69" s="74">
        <f>+Júlí!K43</f>
        <v>0</v>
      </c>
      <c r="Q69" s="78"/>
      <c r="R69" s="74">
        <f>+Ágúst!K43</f>
        <v>0</v>
      </c>
      <c r="S69" s="78"/>
      <c r="T69" s="74">
        <f>+September!K43</f>
        <v>0</v>
      </c>
      <c r="U69" s="78"/>
      <c r="V69" s="74">
        <f>+Október!K43</f>
        <v>0</v>
      </c>
      <c r="W69" s="78"/>
      <c r="X69" s="74">
        <f>+Nóvember!K43</f>
        <v>0</v>
      </c>
      <c r="Y69" s="78"/>
      <c r="Z69" s="55">
        <f>+Desember!K43</f>
        <v>0</v>
      </c>
    </row>
    <row r="70" spans="2:26" ht="12" customHeight="1">
      <c r="B70" s="21" t="s">
        <v>40</v>
      </c>
      <c r="C70" s="78"/>
      <c r="D70" s="74">
        <f>+Janúar!K44</f>
        <v>0</v>
      </c>
      <c r="E70" s="78"/>
      <c r="F70" s="74">
        <f>+Febrúar!K44</f>
        <v>0</v>
      </c>
      <c r="G70" s="78"/>
      <c r="H70" s="74">
        <f>+Mars!K44</f>
        <v>0</v>
      </c>
      <c r="I70" s="78"/>
      <c r="J70" s="74">
        <f>+Apríl!K44</f>
        <v>0</v>
      </c>
      <c r="K70" s="78"/>
      <c r="L70" s="74">
        <f>+Maí!K44</f>
        <v>0</v>
      </c>
      <c r="M70" s="78"/>
      <c r="N70" s="74">
        <f>+Júní!K44</f>
        <v>0</v>
      </c>
      <c r="O70" s="78"/>
      <c r="P70" s="74">
        <f>+Júlí!K44</f>
        <v>0</v>
      </c>
      <c r="Q70" s="78"/>
      <c r="R70" s="74">
        <f>+Ágúst!K44</f>
        <v>0</v>
      </c>
      <c r="S70" s="78"/>
      <c r="T70" s="74">
        <f>+September!K44</f>
        <v>0</v>
      </c>
      <c r="U70" s="78"/>
      <c r="V70" s="74">
        <f>+Október!K44</f>
        <v>0</v>
      </c>
      <c r="W70" s="78"/>
      <c r="X70" s="74">
        <f>+Nóvember!K44</f>
        <v>0</v>
      </c>
      <c r="Y70" s="78"/>
      <c r="Z70" s="55">
        <f>+Desember!K44</f>
        <v>0</v>
      </c>
    </row>
    <row r="71" spans="2:26" ht="12" customHeight="1">
      <c r="B71" s="21" t="s">
        <v>41</v>
      </c>
      <c r="C71" s="78"/>
      <c r="D71" s="74">
        <f>+Janúar!K45</f>
        <v>0</v>
      </c>
      <c r="E71" s="78"/>
      <c r="F71" s="74">
        <f>+Febrúar!K45</f>
        <v>0</v>
      </c>
      <c r="G71" s="78"/>
      <c r="H71" s="74">
        <f>+Mars!K45</f>
        <v>0</v>
      </c>
      <c r="I71" s="78"/>
      <c r="J71" s="74">
        <f>+Apríl!K45</f>
        <v>0</v>
      </c>
      <c r="K71" s="78"/>
      <c r="L71" s="74">
        <f>+Maí!K45</f>
        <v>0</v>
      </c>
      <c r="M71" s="78"/>
      <c r="N71" s="74">
        <f>+Júní!K45</f>
        <v>0</v>
      </c>
      <c r="O71" s="78"/>
      <c r="P71" s="74">
        <f>+Júlí!K45</f>
        <v>0</v>
      </c>
      <c r="Q71" s="78"/>
      <c r="R71" s="74">
        <f>+Ágúst!K45</f>
        <v>0</v>
      </c>
      <c r="S71" s="78"/>
      <c r="T71" s="74">
        <f>+September!K45</f>
        <v>0</v>
      </c>
      <c r="U71" s="78"/>
      <c r="V71" s="74">
        <f>+Október!K45</f>
        <v>0</v>
      </c>
      <c r="W71" s="78"/>
      <c r="X71" s="74">
        <f>+Nóvember!K45</f>
        <v>0</v>
      </c>
      <c r="Y71" s="78"/>
      <c r="Z71" s="55">
        <f>+Desember!K45</f>
        <v>0</v>
      </c>
    </row>
    <row r="72" spans="2:26" ht="12" customHeight="1">
      <c r="B72" s="21" t="s">
        <v>12</v>
      </c>
      <c r="C72" s="78"/>
      <c r="D72" s="74">
        <f>+Janúar!K46</f>
        <v>0</v>
      </c>
      <c r="E72" s="78"/>
      <c r="F72" s="74">
        <f>+Febrúar!K46</f>
        <v>0</v>
      </c>
      <c r="G72" s="78"/>
      <c r="H72" s="74">
        <f>+Mars!K46</f>
        <v>0</v>
      </c>
      <c r="I72" s="78"/>
      <c r="J72" s="74">
        <f>+Apríl!K46</f>
        <v>0</v>
      </c>
      <c r="K72" s="78"/>
      <c r="L72" s="74">
        <f>+Maí!K46</f>
        <v>0</v>
      </c>
      <c r="M72" s="78"/>
      <c r="N72" s="74">
        <f>+Júní!K46</f>
        <v>0</v>
      </c>
      <c r="O72" s="78"/>
      <c r="P72" s="74">
        <f>+Júlí!K46</f>
        <v>0</v>
      </c>
      <c r="Q72" s="78"/>
      <c r="R72" s="74">
        <f>+Ágúst!K46</f>
        <v>0</v>
      </c>
      <c r="S72" s="78"/>
      <c r="T72" s="74">
        <f>+September!K46</f>
        <v>0</v>
      </c>
      <c r="U72" s="78"/>
      <c r="V72" s="74">
        <f>+Október!K46</f>
        <v>0</v>
      </c>
      <c r="W72" s="78"/>
      <c r="X72" s="74">
        <f>+Nóvember!K46</f>
        <v>0</v>
      </c>
      <c r="Y72" s="78"/>
      <c r="Z72" s="55">
        <f>+Desember!K46</f>
        <v>0</v>
      </c>
    </row>
    <row r="73" spans="2:26" ht="12" customHeight="1">
      <c r="B73" s="92" t="s">
        <v>147</v>
      </c>
      <c r="C73" s="79">
        <f t="shared" ref="C73:Z73" si="4">+SUM(C67:C72)</f>
        <v>0</v>
      </c>
      <c r="D73" s="80">
        <f t="shared" si="4"/>
        <v>0</v>
      </c>
      <c r="E73" s="79">
        <f t="shared" si="4"/>
        <v>0</v>
      </c>
      <c r="F73" s="80">
        <f t="shared" si="4"/>
        <v>0</v>
      </c>
      <c r="G73" s="79">
        <f t="shared" si="4"/>
        <v>0</v>
      </c>
      <c r="H73" s="80">
        <f t="shared" si="4"/>
        <v>0</v>
      </c>
      <c r="I73" s="79">
        <f t="shared" si="4"/>
        <v>0</v>
      </c>
      <c r="J73" s="80">
        <f t="shared" si="4"/>
        <v>0</v>
      </c>
      <c r="K73" s="79">
        <f t="shared" si="4"/>
        <v>0</v>
      </c>
      <c r="L73" s="80">
        <f t="shared" si="4"/>
        <v>0</v>
      </c>
      <c r="M73" s="79">
        <f t="shared" si="4"/>
        <v>0</v>
      </c>
      <c r="N73" s="80">
        <f t="shared" si="4"/>
        <v>0</v>
      </c>
      <c r="O73" s="79">
        <f t="shared" si="4"/>
        <v>0</v>
      </c>
      <c r="P73" s="80">
        <f t="shared" si="4"/>
        <v>0</v>
      </c>
      <c r="Q73" s="79">
        <f t="shared" si="4"/>
        <v>0</v>
      </c>
      <c r="R73" s="80">
        <f t="shared" si="4"/>
        <v>0</v>
      </c>
      <c r="S73" s="79">
        <f t="shared" si="4"/>
        <v>0</v>
      </c>
      <c r="T73" s="80">
        <f t="shared" si="4"/>
        <v>0</v>
      </c>
      <c r="U73" s="79">
        <f t="shared" si="4"/>
        <v>0</v>
      </c>
      <c r="V73" s="80">
        <f t="shared" si="4"/>
        <v>0</v>
      </c>
      <c r="W73" s="79">
        <f t="shared" si="4"/>
        <v>0</v>
      </c>
      <c r="X73" s="80">
        <f t="shared" si="4"/>
        <v>0</v>
      </c>
      <c r="Y73" s="79">
        <f t="shared" si="4"/>
        <v>0</v>
      </c>
      <c r="Z73" s="81">
        <f t="shared" si="4"/>
        <v>0</v>
      </c>
    </row>
    <row r="74" spans="2:26" ht="12" customHeight="1">
      <c r="B74" s="1"/>
      <c r="C74" s="87" t="s">
        <v>162</v>
      </c>
      <c r="D74" s="88" t="s">
        <v>163</v>
      </c>
      <c r="E74" s="87" t="s">
        <v>162</v>
      </c>
      <c r="F74" s="88" t="s">
        <v>163</v>
      </c>
      <c r="G74" s="87" t="s">
        <v>162</v>
      </c>
      <c r="H74" s="88" t="s">
        <v>163</v>
      </c>
      <c r="I74" s="87" t="s">
        <v>162</v>
      </c>
      <c r="J74" s="88" t="s">
        <v>163</v>
      </c>
      <c r="K74" s="87" t="s">
        <v>162</v>
      </c>
      <c r="L74" s="88" t="s">
        <v>163</v>
      </c>
      <c r="M74" s="87" t="s">
        <v>162</v>
      </c>
      <c r="N74" s="88" t="s">
        <v>163</v>
      </c>
      <c r="O74" s="87" t="s">
        <v>162</v>
      </c>
      <c r="P74" s="88" t="s">
        <v>163</v>
      </c>
      <c r="Q74" s="87" t="s">
        <v>162</v>
      </c>
      <c r="R74" s="88" t="s">
        <v>163</v>
      </c>
      <c r="S74" s="87" t="s">
        <v>162</v>
      </c>
      <c r="T74" s="88" t="s">
        <v>163</v>
      </c>
      <c r="U74" s="87" t="s">
        <v>162</v>
      </c>
      <c r="V74" s="88" t="s">
        <v>163</v>
      </c>
      <c r="W74" s="87" t="s">
        <v>162</v>
      </c>
      <c r="X74" s="88" t="s">
        <v>163</v>
      </c>
      <c r="Y74" s="87" t="s">
        <v>162</v>
      </c>
      <c r="Z74" s="89" t="s">
        <v>163</v>
      </c>
    </row>
    <row r="75" spans="2:26" ht="12" customHeight="1">
      <c r="B75" s="1" t="s">
        <v>42</v>
      </c>
      <c r="C75" s="133" t="s">
        <v>151</v>
      </c>
      <c r="D75" s="134"/>
      <c r="E75" s="133" t="s">
        <v>152</v>
      </c>
      <c r="F75" s="134"/>
      <c r="G75" s="133" t="s">
        <v>153</v>
      </c>
      <c r="H75" s="134"/>
      <c r="I75" s="133" t="s">
        <v>154</v>
      </c>
      <c r="J75" s="134"/>
      <c r="K75" s="133" t="s">
        <v>155</v>
      </c>
      <c r="L75" s="134"/>
      <c r="M75" s="133" t="s">
        <v>156</v>
      </c>
      <c r="N75" s="134"/>
      <c r="O75" s="133" t="s">
        <v>193</v>
      </c>
      <c r="P75" s="134"/>
      <c r="Q75" s="133" t="s">
        <v>157</v>
      </c>
      <c r="R75" s="134"/>
      <c r="S75" s="133" t="s">
        <v>158</v>
      </c>
      <c r="T75" s="134"/>
      <c r="U75" s="133" t="s">
        <v>159</v>
      </c>
      <c r="V75" s="134"/>
      <c r="W75" s="133" t="s">
        <v>160</v>
      </c>
      <c r="X75" s="134"/>
      <c r="Y75" s="133" t="s">
        <v>161</v>
      </c>
      <c r="Z75" s="135"/>
    </row>
    <row r="76" spans="2:26" ht="12" customHeight="1">
      <c r="B76" s="21" t="s">
        <v>43</v>
      </c>
      <c r="C76" s="78"/>
      <c r="D76" s="74">
        <f>+Janúar!M24</f>
        <v>0</v>
      </c>
      <c r="E76" s="78"/>
      <c r="F76" s="74">
        <f>+Febrúar!M24</f>
        <v>0</v>
      </c>
      <c r="G76" s="78"/>
      <c r="H76" s="74">
        <f>+Mars!M24</f>
        <v>0</v>
      </c>
      <c r="I76" s="78"/>
      <c r="J76" s="74">
        <f>+Apríl!M24</f>
        <v>0</v>
      </c>
      <c r="K76" s="78"/>
      <c r="L76" s="74">
        <f>+Maí!M24</f>
        <v>0</v>
      </c>
      <c r="M76" s="78"/>
      <c r="N76" s="74">
        <f>+Júní!M24</f>
        <v>0</v>
      </c>
      <c r="O76" s="78"/>
      <c r="P76" s="74">
        <f>+Júlí!M24</f>
        <v>0</v>
      </c>
      <c r="Q76" s="78"/>
      <c r="R76" s="74">
        <f>+Ágúst!M24</f>
        <v>0</v>
      </c>
      <c r="S76" s="78"/>
      <c r="T76" s="74">
        <f>+September!M24</f>
        <v>0</v>
      </c>
      <c r="U76" s="78"/>
      <c r="V76" s="74">
        <f>+Október!M24</f>
        <v>0</v>
      </c>
      <c r="W76" s="78"/>
      <c r="X76" s="74">
        <f>+Nóvember!M24</f>
        <v>0</v>
      </c>
      <c r="Y76" s="78"/>
      <c r="Z76" s="55">
        <f>+Desember!M24</f>
        <v>0</v>
      </c>
    </row>
    <row r="77" spans="2:26" ht="12" customHeight="1">
      <c r="B77" s="21" t="s">
        <v>44</v>
      </c>
      <c r="C77" s="78"/>
      <c r="D77" s="74">
        <f>+Janúar!M25</f>
        <v>0</v>
      </c>
      <c r="E77" s="78"/>
      <c r="F77" s="74">
        <f>+Febrúar!M25</f>
        <v>0</v>
      </c>
      <c r="G77" s="78"/>
      <c r="H77" s="74">
        <f>+Mars!M25</f>
        <v>0</v>
      </c>
      <c r="I77" s="78"/>
      <c r="J77" s="74">
        <f>+Apríl!M25</f>
        <v>0</v>
      </c>
      <c r="K77" s="78"/>
      <c r="L77" s="74">
        <f>+Maí!M25</f>
        <v>0</v>
      </c>
      <c r="M77" s="78"/>
      <c r="N77" s="74">
        <f>+Júní!M25</f>
        <v>0</v>
      </c>
      <c r="O77" s="78"/>
      <c r="P77" s="74">
        <f>+Júlí!M25</f>
        <v>0</v>
      </c>
      <c r="Q77" s="78"/>
      <c r="R77" s="74">
        <f>+Ágúst!M25</f>
        <v>0</v>
      </c>
      <c r="S77" s="78"/>
      <c r="T77" s="74">
        <f>+September!M25</f>
        <v>0</v>
      </c>
      <c r="U77" s="78"/>
      <c r="V77" s="74">
        <f>+Október!M25</f>
        <v>0</v>
      </c>
      <c r="W77" s="78"/>
      <c r="X77" s="74">
        <f>+Nóvember!M25</f>
        <v>0</v>
      </c>
      <c r="Y77" s="78"/>
      <c r="Z77" s="55">
        <f>+Desember!M25</f>
        <v>0</v>
      </c>
    </row>
    <row r="78" spans="2:26" ht="12" customHeight="1">
      <c r="B78" s="21" t="s">
        <v>45</v>
      </c>
      <c r="C78" s="78"/>
      <c r="D78" s="74">
        <f>+Janúar!M26</f>
        <v>0</v>
      </c>
      <c r="E78" s="78"/>
      <c r="F78" s="74">
        <f>+Febrúar!M26</f>
        <v>0</v>
      </c>
      <c r="G78" s="78"/>
      <c r="H78" s="74">
        <f>+Mars!M26</f>
        <v>0</v>
      </c>
      <c r="I78" s="78"/>
      <c r="J78" s="74">
        <f>+Apríl!M26</f>
        <v>0</v>
      </c>
      <c r="K78" s="78"/>
      <c r="L78" s="74">
        <f>+Maí!M26</f>
        <v>0</v>
      </c>
      <c r="M78" s="78"/>
      <c r="N78" s="74">
        <f>+Júní!M26</f>
        <v>0</v>
      </c>
      <c r="O78" s="78"/>
      <c r="P78" s="74">
        <f>+Júlí!M26</f>
        <v>0</v>
      </c>
      <c r="Q78" s="78"/>
      <c r="R78" s="74">
        <f>+Ágúst!M26</f>
        <v>0</v>
      </c>
      <c r="S78" s="78"/>
      <c r="T78" s="74">
        <f>+September!M26</f>
        <v>0</v>
      </c>
      <c r="U78" s="78"/>
      <c r="V78" s="74">
        <f>+Október!M26</f>
        <v>0</v>
      </c>
      <c r="W78" s="78"/>
      <c r="X78" s="74">
        <f>+Nóvember!M26</f>
        <v>0</v>
      </c>
      <c r="Y78" s="78"/>
      <c r="Z78" s="55">
        <f>+Desember!M26</f>
        <v>0</v>
      </c>
    </row>
    <row r="79" spans="2:26" ht="12" customHeight="1">
      <c r="B79" s="21" t="s">
        <v>46</v>
      </c>
      <c r="C79" s="78"/>
      <c r="D79" s="74">
        <f>+Janúar!M27</f>
        <v>0</v>
      </c>
      <c r="E79" s="78"/>
      <c r="F79" s="74">
        <f>+Febrúar!M27</f>
        <v>0</v>
      </c>
      <c r="G79" s="78"/>
      <c r="H79" s="74">
        <f>+Mars!M27</f>
        <v>0</v>
      </c>
      <c r="I79" s="78"/>
      <c r="J79" s="74">
        <f>+Apríl!M27</f>
        <v>0</v>
      </c>
      <c r="K79" s="78"/>
      <c r="L79" s="74">
        <f>+Maí!M27</f>
        <v>0</v>
      </c>
      <c r="M79" s="78"/>
      <c r="N79" s="74">
        <f>+Júní!M27</f>
        <v>0</v>
      </c>
      <c r="O79" s="78"/>
      <c r="P79" s="74">
        <f>+Júlí!M27</f>
        <v>0</v>
      </c>
      <c r="Q79" s="78"/>
      <c r="R79" s="74">
        <f>+Ágúst!M27</f>
        <v>0</v>
      </c>
      <c r="S79" s="78"/>
      <c r="T79" s="74">
        <f>+September!M27</f>
        <v>0</v>
      </c>
      <c r="U79" s="78"/>
      <c r="V79" s="74">
        <f>+Október!M27</f>
        <v>0</v>
      </c>
      <c r="W79" s="78"/>
      <c r="X79" s="74">
        <f>+Nóvember!M27</f>
        <v>0</v>
      </c>
      <c r="Y79" s="78"/>
      <c r="Z79" s="55">
        <f>+Desember!M27</f>
        <v>0</v>
      </c>
    </row>
    <row r="80" spans="2:26" ht="12" customHeight="1">
      <c r="B80" s="21" t="s">
        <v>47</v>
      </c>
      <c r="C80" s="78"/>
      <c r="D80" s="74">
        <f>+Janúar!M28</f>
        <v>0</v>
      </c>
      <c r="E80" s="78"/>
      <c r="F80" s="74">
        <f>+Febrúar!M28</f>
        <v>0</v>
      </c>
      <c r="G80" s="78"/>
      <c r="H80" s="74">
        <f>+Mars!M28</f>
        <v>0</v>
      </c>
      <c r="I80" s="78"/>
      <c r="J80" s="74">
        <f>+Apríl!M28</f>
        <v>0</v>
      </c>
      <c r="K80" s="78"/>
      <c r="L80" s="74">
        <f>+Maí!M28</f>
        <v>0</v>
      </c>
      <c r="M80" s="78"/>
      <c r="N80" s="74">
        <f>+Júní!M28</f>
        <v>0</v>
      </c>
      <c r="O80" s="78"/>
      <c r="P80" s="74">
        <f>+Júlí!M28</f>
        <v>0</v>
      </c>
      <c r="Q80" s="78"/>
      <c r="R80" s="74">
        <f>+Ágúst!M28</f>
        <v>0</v>
      </c>
      <c r="S80" s="78"/>
      <c r="T80" s="74">
        <f>+September!M28</f>
        <v>0</v>
      </c>
      <c r="U80" s="78"/>
      <c r="V80" s="74">
        <f>+Október!M28</f>
        <v>0</v>
      </c>
      <c r="W80" s="78"/>
      <c r="X80" s="74">
        <f>+Nóvember!M28</f>
        <v>0</v>
      </c>
      <c r="Y80" s="78"/>
      <c r="Z80" s="55">
        <f>+Desember!M28</f>
        <v>0</v>
      </c>
    </row>
    <row r="81" spans="2:26" ht="12" customHeight="1">
      <c r="B81" s="21" t="s">
        <v>48</v>
      </c>
      <c r="C81" s="78"/>
      <c r="D81" s="74">
        <f>+Janúar!M29</f>
        <v>0</v>
      </c>
      <c r="E81" s="78"/>
      <c r="F81" s="74">
        <f>+Febrúar!M29</f>
        <v>0</v>
      </c>
      <c r="G81" s="78"/>
      <c r="H81" s="74">
        <f>+Mars!M29</f>
        <v>0</v>
      </c>
      <c r="I81" s="78"/>
      <c r="J81" s="74">
        <f>+Apríl!M29</f>
        <v>0</v>
      </c>
      <c r="K81" s="78"/>
      <c r="L81" s="74">
        <f>+Maí!M29</f>
        <v>0</v>
      </c>
      <c r="M81" s="78"/>
      <c r="N81" s="74">
        <f>+Júní!M29</f>
        <v>0</v>
      </c>
      <c r="O81" s="78"/>
      <c r="P81" s="74">
        <f>+Júlí!M29</f>
        <v>0</v>
      </c>
      <c r="Q81" s="78"/>
      <c r="R81" s="74">
        <f>+Ágúst!M29</f>
        <v>0</v>
      </c>
      <c r="S81" s="78"/>
      <c r="T81" s="74">
        <f>+September!M29</f>
        <v>0</v>
      </c>
      <c r="U81" s="78"/>
      <c r="V81" s="74">
        <f>+Október!M29</f>
        <v>0</v>
      </c>
      <c r="W81" s="78"/>
      <c r="X81" s="74">
        <f>+Nóvember!M29</f>
        <v>0</v>
      </c>
      <c r="Y81" s="78"/>
      <c r="Z81" s="55">
        <f>+Desember!M29</f>
        <v>0</v>
      </c>
    </row>
    <row r="82" spans="2:26" ht="12" customHeight="1">
      <c r="B82" s="21" t="s">
        <v>49</v>
      </c>
      <c r="C82" s="78"/>
      <c r="D82" s="74">
        <f>+Janúar!M30</f>
        <v>0</v>
      </c>
      <c r="E82" s="78"/>
      <c r="F82" s="74">
        <f>+Febrúar!M30</f>
        <v>0</v>
      </c>
      <c r="G82" s="78"/>
      <c r="H82" s="74">
        <f>+Mars!M30</f>
        <v>0</v>
      </c>
      <c r="I82" s="78"/>
      <c r="J82" s="74">
        <f>+Apríl!M30</f>
        <v>0</v>
      </c>
      <c r="K82" s="78"/>
      <c r="L82" s="74">
        <f>+Maí!M30</f>
        <v>0</v>
      </c>
      <c r="M82" s="78"/>
      <c r="N82" s="74">
        <f>+Júní!M30</f>
        <v>0</v>
      </c>
      <c r="O82" s="78"/>
      <c r="P82" s="74">
        <f>+Júlí!M30</f>
        <v>0</v>
      </c>
      <c r="Q82" s="78"/>
      <c r="R82" s="74">
        <f>+Ágúst!M30</f>
        <v>0</v>
      </c>
      <c r="S82" s="78"/>
      <c r="T82" s="74">
        <f>+September!M30</f>
        <v>0</v>
      </c>
      <c r="U82" s="78"/>
      <c r="V82" s="74">
        <f>+Október!M30</f>
        <v>0</v>
      </c>
      <c r="W82" s="78"/>
      <c r="X82" s="74">
        <f>+Nóvember!M30</f>
        <v>0</v>
      </c>
      <c r="Y82" s="78"/>
      <c r="Z82" s="55">
        <f>+Desember!M30</f>
        <v>0</v>
      </c>
    </row>
    <row r="83" spans="2:26" ht="12" customHeight="1">
      <c r="B83" s="21" t="s">
        <v>50</v>
      </c>
      <c r="C83" s="78"/>
      <c r="D83" s="74">
        <f>+Janúar!M31</f>
        <v>0</v>
      </c>
      <c r="E83" s="78"/>
      <c r="F83" s="74">
        <f>+Febrúar!M31</f>
        <v>0</v>
      </c>
      <c r="G83" s="78"/>
      <c r="H83" s="74">
        <f>+Mars!M31</f>
        <v>0</v>
      </c>
      <c r="I83" s="78"/>
      <c r="J83" s="74">
        <f>+Apríl!M31</f>
        <v>0</v>
      </c>
      <c r="K83" s="78"/>
      <c r="L83" s="74">
        <f>+Maí!M31</f>
        <v>0</v>
      </c>
      <c r="M83" s="78"/>
      <c r="N83" s="74">
        <f>+Júní!M31</f>
        <v>0</v>
      </c>
      <c r="O83" s="78"/>
      <c r="P83" s="74">
        <f>+Júlí!M31</f>
        <v>0</v>
      </c>
      <c r="Q83" s="78"/>
      <c r="R83" s="74">
        <f>+Ágúst!M31</f>
        <v>0</v>
      </c>
      <c r="S83" s="78"/>
      <c r="T83" s="74">
        <f>+September!M31</f>
        <v>0</v>
      </c>
      <c r="U83" s="78"/>
      <c r="V83" s="74">
        <f>+Október!M31</f>
        <v>0</v>
      </c>
      <c r="W83" s="78"/>
      <c r="X83" s="74">
        <f>+Nóvember!M31</f>
        <v>0</v>
      </c>
      <c r="Y83" s="78"/>
      <c r="Z83" s="55">
        <f>+Desember!M31</f>
        <v>0</v>
      </c>
    </row>
    <row r="84" spans="2:26" ht="12" customHeight="1">
      <c r="B84" s="21" t="s">
        <v>51</v>
      </c>
      <c r="C84" s="78"/>
      <c r="D84" s="74">
        <f>+Janúar!M32</f>
        <v>0</v>
      </c>
      <c r="E84" s="78"/>
      <c r="F84" s="74">
        <f>+Febrúar!M32</f>
        <v>0</v>
      </c>
      <c r="G84" s="78"/>
      <c r="H84" s="74">
        <f>+Mars!M32</f>
        <v>0</v>
      </c>
      <c r="I84" s="78"/>
      <c r="J84" s="74">
        <f>+Apríl!M32</f>
        <v>0</v>
      </c>
      <c r="K84" s="78"/>
      <c r="L84" s="74">
        <f>+Maí!M32</f>
        <v>0</v>
      </c>
      <c r="M84" s="78"/>
      <c r="N84" s="74">
        <f>+Júní!M32</f>
        <v>0</v>
      </c>
      <c r="O84" s="78"/>
      <c r="P84" s="74">
        <f>+Júlí!M32</f>
        <v>0</v>
      </c>
      <c r="Q84" s="78"/>
      <c r="R84" s="74">
        <f>+Ágúst!M32</f>
        <v>0</v>
      </c>
      <c r="S84" s="78"/>
      <c r="T84" s="74">
        <f>+September!M32</f>
        <v>0</v>
      </c>
      <c r="U84" s="78"/>
      <c r="V84" s="74">
        <f>+Október!M32</f>
        <v>0</v>
      </c>
      <c r="W84" s="78"/>
      <c r="X84" s="74">
        <f>+Nóvember!M32</f>
        <v>0</v>
      </c>
      <c r="Y84" s="78"/>
      <c r="Z84" s="55">
        <f>+Desember!M32</f>
        <v>0</v>
      </c>
    </row>
    <row r="85" spans="2:26" ht="12" customHeight="1">
      <c r="B85" s="21" t="s">
        <v>215</v>
      </c>
      <c r="C85" s="78"/>
      <c r="D85" s="74">
        <f>+Janúar!M33</f>
        <v>0</v>
      </c>
      <c r="E85" s="78"/>
      <c r="F85" s="74">
        <f>+Febrúar!M33</f>
        <v>0</v>
      </c>
      <c r="G85" s="78"/>
      <c r="H85" s="74">
        <f>+Mars!M33</f>
        <v>0</v>
      </c>
      <c r="I85" s="78"/>
      <c r="J85" s="74">
        <f>+Apríl!M33</f>
        <v>0</v>
      </c>
      <c r="K85" s="78"/>
      <c r="L85" s="74">
        <f>+Maí!M33</f>
        <v>0</v>
      </c>
      <c r="M85" s="78"/>
      <c r="N85" s="74">
        <f>+Júní!M33</f>
        <v>0</v>
      </c>
      <c r="O85" s="78"/>
      <c r="P85" s="74">
        <f>+Júlí!M33</f>
        <v>0</v>
      </c>
      <c r="Q85" s="78"/>
      <c r="R85" s="74">
        <f>+Ágúst!M33</f>
        <v>0</v>
      </c>
      <c r="S85" s="78"/>
      <c r="T85" s="74">
        <f>+September!M33</f>
        <v>0</v>
      </c>
      <c r="U85" s="78"/>
      <c r="V85" s="74">
        <f>+Október!M33</f>
        <v>0</v>
      </c>
      <c r="W85" s="78"/>
      <c r="X85" s="74">
        <f>+Nóvember!M33</f>
        <v>0</v>
      </c>
      <c r="Y85" s="78"/>
      <c r="Z85" s="55">
        <f>+Desember!M33</f>
        <v>0</v>
      </c>
    </row>
    <row r="86" spans="2:26" ht="12" customHeight="1">
      <c r="B86" s="21" t="s">
        <v>52</v>
      </c>
      <c r="C86" s="78"/>
      <c r="D86" s="74">
        <f>+Janúar!M34</f>
        <v>0</v>
      </c>
      <c r="E86" s="78"/>
      <c r="F86" s="74">
        <f>+Febrúar!M34</f>
        <v>0</v>
      </c>
      <c r="G86" s="78"/>
      <c r="H86" s="74">
        <f>+Mars!M34</f>
        <v>0</v>
      </c>
      <c r="I86" s="78"/>
      <c r="J86" s="74">
        <f>+Apríl!M34</f>
        <v>0</v>
      </c>
      <c r="K86" s="78"/>
      <c r="L86" s="74">
        <f>+Maí!M34</f>
        <v>0</v>
      </c>
      <c r="M86" s="78"/>
      <c r="N86" s="74">
        <f>+Júní!M34</f>
        <v>0</v>
      </c>
      <c r="O86" s="78"/>
      <c r="P86" s="74">
        <f>+Júlí!M34</f>
        <v>0</v>
      </c>
      <c r="Q86" s="78"/>
      <c r="R86" s="74">
        <f>+Ágúst!M34</f>
        <v>0</v>
      </c>
      <c r="S86" s="78"/>
      <c r="T86" s="74">
        <f>+September!M34</f>
        <v>0</v>
      </c>
      <c r="U86" s="78"/>
      <c r="V86" s="74">
        <f>+Október!M34</f>
        <v>0</v>
      </c>
      <c r="W86" s="78"/>
      <c r="X86" s="74">
        <f>+Nóvember!M34</f>
        <v>0</v>
      </c>
      <c r="Y86" s="78"/>
      <c r="Z86" s="55">
        <f>+Desember!M34</f>
        <v>0</v>
      </c>
    </row>
    <row r="87" spans="2:26" ht="12" customHeight="1">
      <c r="B87" s="21" t="s">
        <v>53</v>
      </c>
      <c r="C87" s="78"/>
      <c r="D87" s="74">
        <f>+Janúar!M35</f>
        <v>0</v>
      </c>
      <c r="E87" s="78"/>
      <c r="F87" s="74">
        <f>+Febrúar!M35</f>
        <v>0</v>
      </c>
      <c r="G87" s="78"/>
      <c r="H87" s="74">
        <f>+Mars!M35</f>
        <v>0</v>
      </c>
      <c r="I87" s="78"/>
      <c r="J87" s="74">
        <f>+Apríl!M35</f>
        <v>0</v>
      </c>
      <c r="K87" s="78"/>
      <c r="L87" s="74">
        <f>+Maí!M35</f>
        <v>0</v>
      </c>
      <c r="M87" s="78"/>
      <c r="N87" s="74">
        <f>+Júní!M35</f>
        <v>0</v>
      </c>
      <c r="O87" s="78"/>
      <c r="P87" s="74">
        <f>+Júlí!M35</f>
        <v>0</v>
      </c>
      <c r="Q87" s="78"/>
      <c r="R87" s="74">
        <f>+Ágúst!M35</f>
        <v>0</v>
      </c>
      <c r="S87" s="78"/>
      <c r="T87" s="74">
        <f>+September!M35</f>
        <v>0</v>
      </c>
      <c r="U87" s="78"/>
      <c r="V87" s="74">
        <f>+Október!M35</f>
        <v>0</v>
      </c>
      <c r="W87" s="78"/>
      <c r="X87" s="74">
        <f>+Nóvember!M35</f>
        <v>0</v>
      </c>
      <c r="Y87" s="78"/>
      <c r="Z87" s="55">
        <f>+Desember!M35</f>
        <v>0</v>
      </c>
    </row>
    <row r="88" spans="2:26" ht="12" customHeight="1">
      <c r="B88" s="21" t="s">
        <v>54</v>
      </c>
      <c r="C88" s="78"/>
      <c r="D88" s="74">
        <f>+Janúar!M36</f>
        <v>0</v>
      </c>
      <c r="E88" s="78"/>
      <c r="F88" s="74">
        <f>+Febrúar!M36</f>
        <v>0</v>
      </c>
      <c r="G88" s="78"/>
      <c r="H88" s="74">
        <f>+Mars!M36</f>
        <v>0</v>
      </c>
      <c r="I88" s="78"/>
      <c r="J88" s="74">
        <f>+Apríl!M36</f>
        <v>0</v>
      </c>
      <c r="K88" s="78"/>
      <c r="L88" s="74">
        <f>+Maí!M36</f>
        <v>0</v>
      </c>
      <c r="M88" s="78"/>
      <c r="N88" s="74">
        <f>+Júní!M36</f>
        <v>0</v>
      </c>
      <c r="O88" s="78"/>
      <c r="P88" s="74">
        <f>+Júlí!M36</f>
        <v>0</v>
      </c>
      <c r="Q88" s="78"/>
      <c r="R88" s="74">
        <f>+Ágúst!M36</f>
        <v>0</v>
      </c>
      <c r="S88" s="78"/>
      <c r="T88" s="74">
        <f>+September!M36</f>
        <v>0</v>
      </c>
      <c r="U88" s="78"/>
      <c r="V88" s="74">
        <f>+Október!M36</f>
        <v>0</v>
      </c>
      <c r="W88" s="78"/>
      <c r="X88" s="74">
        <f>+Nóvember!M36</f>
        <v>0</v>
      </c>
      <c r="Y88" s="78"/>
      <c r="Z88" s="55">
        <f>+Desember!M36</f>
        <v>0</v>
      </c>
    </row>
    <row r="89" spans="2:26" ht="12" customHeight="1">
      <c r="B89" s="21" t="s">
        <v>55</v>
      </c>
      <c r="C89" s="78"/>
      <c r="D89" s="74">
        <f>+Janúar!M37</f>
        <v>0</v>
      </c>
      <c r="E89" s="78"/>
      <c r="F89" s="74">
        <f>+Febrúar!M37</f>
        <v>0</v>
      </c>
      <c r="G89" s="78"/>
      <c r="H89" s="74">
        <f>+Mars!M37</f>
        <v>0</v>
      </c>
      <c r="I89" s="78"/>
      <c r="J89" s="74">
        <f>+Apríl!M37</f>
        <v>0</v>
      </c>
      <c r="K89" s="78"/>
      <c r="L89" s="74">
        <f>+Maí!M37</f>
        <v>0</v>
      </c>
      <c r="M89" s="78"/>
      <c r="N89" s="74">
        <f>+Júní!M37</f>
        <v>0</v>
      </c>
      <c r="O89" s="78"/>
      <c r="P89" s="74">
        <f>+Júlí!M37</f>
        <v>0</v>
      </c>
      <c r="Q89" s="78"/>
      <c r="R89" s="74">
        <f>+Ágúst!M37</f>
        <v>0</v>
      </c>
      <c r="S89" s="78"/>
      <c r="T89" s="74">
        <f>+September!M37</f>
        <v>0</v>
      </c>
      <c r="U89" s="78"/>
      <c r="V89" s="74">
        <f>+Október!M37</f>
        <v>0</v>
      </c>
      <c r="W89" s="78"/>
      <c r="X89" s="74">
        <f>+Nóvember!M37</f>
        <v>0</v>
      </c>
      <c r="Y89" s="78"/>
      <c r="Z89" s="55">
        <f>+Desember!M37</f>
        <v>0</v>
      </c>
    </row>
    <row r="90" spans="2:26" ht="12" customHeight="1">
      <c r="B90" s="21" t="s">
        <v>56</v>
      </c>
      <c r="C90" s="78"/>
      <c r="D90" s="74">
        <f>+Janúar!M38</f>
        <v>0</v>
      </c>
      <c r="E90" s="78"/>
      <c r="F90" s="74">
        <f>+Febrúar!M38</f>
        <v>0</v>
      </c>
      <c r="G90" s="78"/>
      <c r="H90" s="74">
        <f>+Mars!M38</f>
        <v>0</v>
      </c>
      <c r="I90" s="78"/>
      <c r="J90" s="74">
        <f>+Apríl!M38</f>
        <v>0</v>
      </c>
      <c r="K90" s="78"/>
      <c r="L90" s="74">
        <f>+Maí!M38</f>
        <v>0</v>
      </c>
      <c r="M90" s="78"/>
      <c r="N90" s="74">
        <f>+Júní!M38</f>
        <v>0</v>
      </c>
      <c r="O90" s="78"/>
      <c r="P90" s="74">
        <f>+Júlí!M38</f>
        <v>0</v>
      </c>
      <c r="Q90" s="78"/>
      <c r="R90" s="74">
        <f>+Ágúst!M38</f>
        <v>0</v>
      </c>
      <c r="S90" s="78"/>
      <c r="T90" s="74">
        <f>+September!M38</f>
        <v>0</v>
      </c>
      <c r="U90" s="78"/>
      <c r="V90" s="74">
        <f>+Október!M38</f>
        <v>0</v>
      </c>
      <c r="W90" s="78"/>
      <c r="X90" s="74">
        <f>+Nóvember!M38</f>
        <v>0</v>
      </c>
      <c r="Y90" s="78"/>
      <c r="Z90" s="55">
        <f>+Desember!M38</f>
        <v>0</v>
      </c>
    </row>
    <row r="91" spans="2:26" ht="12" customHeight="1">
      <c r="B91" s="21" t="s">
        <v>57</v>
      </c>
      <c r="C91" s="78"/>
      <c r="D91" s="74">
        <f>+Janúar!M39</f>
        <v>0</v>
      </c>
      <c r="E91" s="78"/>
      <c r="F91" s="74">
        <f>+Febrúar!M39</f>
        <v>0</v>
      </c>
      <c r="G91" s="78"/>
      <c r="H91" s="74">
        <f>+Mars!M39</f>
        <v>0</v>
      </c>
      <c r="I91" s="78"/>
      <c r="J91" s="74">
        <f>+Apríl!M39</f>
        <v>0</v>
      </c>
      <c r="K91" s="78"/>
      <c r="L91" s="74">
        <f>+Maí!M39</f>
        <v>0</v>
      </c>
      <c r="M91" s="78"/>
      <c r="N91" s="74">
        <f>+Júní!M39</f>
        <v>0</v>
      </c>
      <c r="O91" s="78"/>
      <c r="P91" s="74">
        <f>+Júlí!M39</f>
        <v>0</v>
      </c>
      <c r="Q91" s="78"/>
      <c r="R91" s="74">
        <f>+Ágúst!M39</f>
        <v>0</v>
      </c>
      <c r="S91" s="78"/>
      <c r="T91" s="74">
        <f>+September!M39</f>
        <v>0</v>
      </c>
      <c r="U91" s="78"/>
      <c r="V91" s="74">
        <f>+Október!M39</f>
        <v>0</v>
      </c>
      <c r="W91" s="78"/>
      <c r="X91" s="74">
        <f>+Nóvember!M39</f>
        <v>0</v>
      </c>
      <c r="Y91" s="78"/>
      <c r="Z91" s="55">
        <f>+Desember!M39</f>
        <v>0</v>
      </c>
    </row>
    <row r="92" spans="2:26" ht="12" customHeight="1">
      <c r="B92" s="21" t="s">
        <v>58</v>
      </c>
      <c r="C92" s="78"/>
      <c r="D92" s="74">
        <f>+Janúar!M40</f>
        <v>0</v>
      </c>
      <c r="E92" s="78"/>
      <c r="F92" s="74">
        <f>+Febrúar!M40</f>
        <v>0</v>
      </c>
      <c r="G92" s="78"/>
      <c r="H92" s="74">
        <f>+Mars!M40</f>
        <v>0</v>
      </c>
      <c r="I92" s="78"/>
      <c r="J92" s="74">
        <f>+Apríl!M40</f>
        <v>0</v>
      </c>
      <c r="K92" s="78"/>
      <c r="L92" s="74">
        <f>+Maí!M40</f>
        <v>0</v>
      </c>
      <c r="M92" s="78"/>
      <c r="N92" s="74">
        <f>+Júní!M40</f>
        <v>0</v>
      </c>
      <c r="O92" s="78"/>
      <c r="P92" s="74">
        <f>+Júlí!M40</f>
        <v>0</v>
      </c>
      <c r="Q92" s="78"/>
      <c r="R92" s="74">
        <f>+Ágúst!M40</f>
        <v>0</v>
      </c>
      <c r="S92" s="78"/>
      <c r="T92" s="74">
        <f>+September!M40</f>
        <v>0</v>
      </c>
      <c r="U92" s="78"/>
      <c r="V92" s="74">
        <f>+Október!M40</f>
        <v>0</v>
      </c>
      <c r="W92" s="78"/>
      <c r="X92" s="74">
        <f>+Nóvember!M40</f>
        <v>0</v>
      </c>
      <c r="Y92" s="78"/>
      <c r="Z92" s="55">
        <f>+Desember!M40</f>
        <v>0</v>
      </c>
    </row>
    <row r="93" spans="2:26" ht="12" customHeight="1">
      <c r="B93" s="21" t="s">
        <v>59</v>
      </c>
      <c r="C93" s="78"/>
      <c r="D93" s="74">
        <f>+Janúar!M41</f>
        <v>0</v>
      </c>
      <c r="E93" s="78"/>
      <c r="F93" s="74">
        <f>+Febrúar!M41</f>
        <v>0</v>
      </c>
      <c r="G93" s="78"/>
      <c r="H93" s="74">
        <f>+Mars!M41</f>
        <v>0</v>
      </c>
      <c r="I93" s="78"/>
      <c r="J93" s="74">
        <f>+Apríl!M41</f>
        <v>0</v>
      </c>
      <c r="K93" s="78"/>
      <c r="L93" s="74">
        <f>+Maí!M41</f>
        <v>0</v>
      </c>
      <c r="M93" s="78"/>
      <c r="N93" s="74">
        <f>+Júní!M41</f>
        <v>0</v>
      </c>
      <c r="O93" s="78"/>
      <c r="P93" s="74">
        <f>+Júlí!M41</f>
        <v>0</v>
      </c>
      <c r="Q93" s="78"/>
      <c r="R93" s="74">
        <f>+Ágúst!M41</f>
        <v>0</v>
      </c>
      <c r="S93" s="78"/>
      <c r="T93" s="74">
        <f>+September!M41</f>
        <v>0</v>
      </c>
      <c r="U93" s="78"/>
      <c r="V93" s="74">
        <f>+Október!M41</f>
        <v>0</v>
      </c>
      <c r="W93" s="78"/>
      <c r="X93" s="74">
        <f>+Nóvember!M41</f>
        <v>0</v>
      </c>
      <c r="Y93" s="78"/>
      <c r="Z93" s="55">
        <f>+Desember!M41</f>
        <v>0</v>
      </c>
    </row>
    <row r="94" spans="2:26" ht="12" customHeight="1">
      <c r="B94" s="21" t="s">
        <v>60</v>
      </c>
      <c r="C94" s="78"/>
      <c r="D94" s="74">
        <f>+Janúar!M42</f>
        <v>0</v>
      </c>
      <c r="E94" s="78"/>
      <c r="F94" s="74">
        <f>+Febrúar!M42</f>
        <v>0</v>
      </c>
      <c r="G94" s="78"/>
      <c r="H94" s="74">
        <f>+Mars!M42</f>
        <v>0</v>
      </c>
      <c r="I94" s="78"/>
      <c r="J94" s="74">
        <f>+Apríl!M42</f>
        <v>0</v>
      </c>
      <c r="K94" s="78"/>
      <c r="L94" s="74">
        <f>+Maí!M42</f>
        <v>0</v>
      </c>
      <c r="M94" s="78"/>
      <c r="N94" s="74">
        <f>+Júní!M42</f>
        <v>0</v>
      </c>
      <c r="O94" s="78"/>
      <c r="P94" s="74">
        <f>+Júlí!M42</f>
        <v>0</v>
      </c>
      <c r="Q94" s="78"/>
      <c r="R94" s="74">
        <f>+Ágúst!M42</f>
        <v>0</v>
      </c>
      <c r="S94" s="78"/>
      <c r="T94" s="74">
        <f>+September!M42</f>
        <v>0</v>
      </c>
      <c r="U94" s="78"/>
      <c r="V94" s="74">
        <f>+Október!M42</f>
        <v>0</v>
      </c>
      <c r="W94" s="78"/>
      <c r="X94" s="74">
        <f>+Nóvember!M42</f>
        <v>0</v>
      </c>
      <c r="Y94" s="78"/>
      <c r="Z94" s="55">
        <f>+Desember!M42</f>
        <v>0</v>
      </c>
    </row>
    <row r="95" spans="2:26" ht="12" customHeight="1">
      <c r="B95" s="21" t="s">
        <v>61</v>
      </c>
      <c r="C95" s="78"/>
      <c r="D95" s="74">
        <f>+Janúar!M43</f>
        <v>0</v>
      </c>
      <c r="E95" s="78"/>
      <c r="F95" s="74">
        <f>+Febrúar!M43</f>
        <v>0</v>
      </c>
      <c r="G95" s="78"/>
      <c r="H95" s="74">
        <f>+Mars!M43</f>
        <v>0</v>
      </c>
      <c r="I95" s="78"/>
      <c r="J95" s="74">
        <f>+Apríl!M43</f>
        <v>0</v>
      </c>
      <c r="K95" s="78"/>
      <c r="L95" s="74">
        <f>+Maí!M43</f>
        <v>0</v>
      </c>
      <c r="M95" s="78"/>
      <c r="N95" s="74">
        <f>+Júní!M43</f>
        <v>0</v>
      </c>
      <c r="O95" s="78"/>
      <c r="P95" s="74">
        <f>+Júlí!M43</f>
        <v>0</v>
      </c>
      <c r="Q95" s="78"/>
      <c r="R95" s="74">
        <f>+Ágúst!M43</f>
        <v>0</v>
      </c>
      <c r="S95" s="78"/>
      <c r="T95" s="74">
        <f>+September!M43</f>
        <v>0</v>
      </c>
      <c r="U95" s="78"/>
      <c r="V95" s="74">
        <f>+Október!M43</f>
        <v>0</v>
      </c>
      <c r="W95" s="78"/>
      <c r="X95" s="74">
        <f>+Nóvember!M43</f>
        <v>0</v>
      </c>
      <c r="Y95" s="78"/>
      <c r="Z95" s="55">
        <f>+Desember!M43</f>
        <v>0</v>
      </c>
    </row>
    <row r="96" spans="2:26" ht="12" customHeight="1">
      <c r="B96" s="21" t="s">
        <v>62</v>
      </c>
      <c r="C96" s="78"/>
      <c r="D96" s="74">
        <f>+Janúar!M44</f>
        <v>0</v>
      </c>
      <c r="E96" s="78"/>
      <c r="F96" s="74">
        <f>+Febrúar!M44</f>
        <v>0</v>
      </c>
      <c r="G96" s="78"/>
      <c r="H96" s="74">
        <f>+Mars!M44</f>
        <v>0</v>
      </c>
      <c r="I96" s="78"/>
      <c r="J96" s="74">
        <f>+Apríl!M44</f>
        <v>0</v>
      </c>
      <c r="K96" s="78"/>
      <c r="L96" s="74">
        <f>+Maí!M44</f>
        <v>0</v>
      </c>
      <c r="M96" s="78"/>
      <c r="N96" s="74">
        <f>+Júní!M44</f>
        <v>0</v>
      </c>
      <c r="O96" s="78"/>
      <c r="P96" s="74">
        <f>+Júlí!M44</f>
        <v>0</v>
      </c>
      <c r="Q96" s="78"/>
      <c r="R96" s="74">
        <f>+Ágúst!M44</f>
        <v>0</v>
      </c>
      <c r="S96" s="78"/>
      <c r="T96" s="74">
        <f>+September!M44</f>
        <v>0</v>
      </c>
      <c r="U96" s="78"/>
      <c r="V96" s="74">
        <f>+Október!M44</f>
        <v>0</v>
      </c>
      <c r="W96" s="78"/>
      <c r="X96" s="74">
        <f>+Nóvember!M44</f>
        <v>0</v>
      </c>
      <c r="Y96" s="78"/>
      <c r="Z96" s="55">
        <f>+Desember!M44</f>
        <v>0</v>
      </c>
    </row>
    <row r="97" spans="2:26" ht="12" customHeight="1">
      <c r="B97" s="21" t="s">
        <v>63</v>
      </c>
      <c r="C97" s="78"/>
      <c r="D97" s="74">
        <f>+Janúar!M45</f>
        <v>0</v>
      </c>
      <c r="E97" s="78"/>
      <c r="F97" s="74">
        <f>+Febrúar!M45</f>
        <v>0</v>
      </c>
      <c r="G97" s="78"/>
      <c r="H97" s="74">
        <f>+Mars!M45</f>
        <v>0</v>
      </c>
      <c r="I97" s="78"/>
      <c r="J97" s="74">
        <f>+Apríl!M45</f>
        <v>0</v>
      </c>
      <c r="K97" s="78"/>
      <c r="L97" s="74">
        <f>+Maí!M45</f>
        <v>0</v>
      </c>
      <c r="M97" s="78"/>
      <c r="N97" s="74">
        <f>+Júní!M45</f>
        <v>0</v>
      </c>
      <c r="O97" s="78"/>
      <c r="P97" s="74">
        <f>+Júlí!M45</f>
        <v>0</v>
      </c>
      <c r="Q97" s="78"/>
      <c r="R97" s="74">
        <f>+Ágúst!M45</f>
        <v>0</v>
      </c>
      <c r="S97" s="78"/>
      <c r="T97" s="74">
        <f>+September!M45</f>
        <v>0</v>
      </c>
      <c r="U97" s="78"/>
      <c r="V97" s="74">
        <f>+Október!M45</f>
        <v>0</v>
      </c>
      <c r="W97" s="78"/>
      <c r="X97" s="74">
        <f>+Nóvember!M45</f>
        <v>0</v>
      </c>
      <c r="Y97" s="78"/>
      <c r="Z97" s="55">
        <f>+Desember!M45</f>
        <v>0</v>
      </c>
    </row>
    <row r="98" spans="2:26" ht="12" customHeight="1">
      <c r="B98" s="21" t="s">
        <v>64</v>
      </c>
      <c r="C98" s="78"/>
      <c r="D98" s="74">
        <f>+Janúar!M46</f>
        <v>0</v>
      </c>
      <c r="E98" s="78"/>
      <c r="F98" s="74">
        <f>+Febrúar!M46</f>
        <v>0</v>
      </c>
      <c r="G98" s="78"/>
      <c r="H98" s="74">
        <f>+Mars!M46</f>
        <v>0</v>
      </c>
      <c r="I98" s="78"/>
      <c r="J98" s="74">
        <f>+Apríl!M46</f>
        <v>0</v>
      </c>
      <c r="K98" s="78"/>
      <c r="L98" s="74">
        <f>+Maí!M46</f>
        <v>0</v>
      </c>
      <c r="M98" s="78"/>
      <c r="N98" s="74">
        <f>+Júní!M46</f>
        <v>0</v>
      </c>
      <c r="O98" s="78"/>
      <c r="P98" s="74">
        <f>+Júlí!M46</f>
        <v>0</v>
      </c>
      <c r="Q98" s="78"/>
      <c r="R98" s="74">
        <f>+Ágúst!M46</f>
        <v>0</v>
      </c>
      <c r="S98" s="78"/>
      <c r="T98" s="74">
        <f>+September!M46</f>
        <v>0</v>
      </c>
      <c r="U98" s="78"/>
      <c r="V98" s="74">
        <f>+Október!M46</f>
        <v>0</v>
      </c>
      <c r="W98" s="78"/>
      <c r="X98" s="74">
        <f>+Nóvember!M46</f>
        <v>0</v>
      </c>
      <c r="Y98" s="78"/>
      <c r="Z98" s="55">
        <f>+Desember!M46</f>
        <v>0</v>
      </c>
    </row>
    <row r="99" spans="2:26" ht="12" customHeight="1">
      <c r="B99" s="21" t="s">
        <v>65</v>
      </c>
      <c r="C99" s="78"/>
      <c r="D99" s="74">
        <f>+Janúar!M47</f>
        <v>0</v>
      </c>
      <c r="E99" s="78"/>
      <c r="F99" s="74">
        <f>+Febrúar!M47</f>
        <v>0</v>
      </c>
      <c r="G99" s="78"/>
      <c r="H99" s="74">
        <f>+Mars!M47</f>
        <v>0</v>
      </c>
      <c r="I99" s="78"/>
      <c r="J99" s="74">
        <f>+Apríl!M47</f>
        <v>0</v>
      </c>
      <c r="K99" s="78"/>
      <c r="L99" s="74">
        <f>+Maí!M47</f>
        <v>0</v>
      </c>
      <c r="M99" s="78"/>
      <c r="N99" s="74">
        <f>+Júní!M47</f>
        <v>0</v>
      </c>
      <c r="O99" s="78"/>
      <c r="P99" s="74">
        <f>+Júlí!M47</f>
        <v>0</v>
      </c>
      <c r="Q99" s="78"/>
      <c r="R99" s="74">
        <f>+Ágúst!M47</f>
        <v>0</v>
      </c>
      <c r="S99" s="78"/>
      <c r="T99" s="74">
        <f>+September!M47</f>
        <v>0</v>
      </c>
      <c r="U99" s="78"/>
      <c r="V99" s="74">
        <f>+Október!M47</f>
        <v>0</v>
      </c>
      <c r="W99" s="78"/>
      <c r="X99" s="74">
        <f>+Nóvember!M47</f>
        <v>0</v>
      </c>
      <c r="Y99" s="78"/>
      <c r="Z99" s="55">
        <f>+Desember!M47</f>
        <v>0</v>
      </c>
    </row>
    <row r="100" spans="2:26" ht="12" customHeight="1">
      <c r="B100" s="21" t="s">
        <v>66</v>
      </c>
      <c r="C100" s="78"/>
      <c r="D100" s="74">
        <f>+Janúar!M48</f>
        <v>0</v>
      </c>
      <c r="E100" s="78"/>
      <c r="F100" s="74">
        <f>+Febrúar!M48</f>
        <v>0</v>
      </c>
      <c r="G100" s="78"/>
      <c r="H100" s="74">
        <f>+Mars!M48</f>
        <v>0</v>
      </c>
      <c r="I100" s="78"/>
      <c r="J100" s="74">
        <f>+Apríl!M48</f>
        <v>0</v>
      </c>
      <c r="K100" s="78"/>
      <c r="L100" s="74">
        <f>+Maí!M48</f>
        <v>0</v>
      </c>
      <c r="M100" s="78"/>
      <c r="N100" s="74">
        <f>+Júní!M48</f>
        <v>0</v>
      </c>
      <c r="O100" s="78"/>
      <c r="P100" s="74">
        <f>+Júlí!M48</f>
        <v>0</v>
      </c>
      <c r="Q100" s="78"/>
      <c r="R100" s="74">
        <f>+Ágúst!M48</f>
        <v>0</v>
      </c>
      <c r="S100" s="78"/>
      <c r="T100" s="74">
        <f>+September!M48</f>
        <v>0</v>
      </c>
      <c r="U100" s="78"/>
      <c r="V100" s="74">
        <f>+Október!M48</f>
        <v>0</v>
      </c>
      <c r="W100" s="78"/>
      <c r="X100" s="74">
        <f>+Nóvember!M48</f>
        <v>0</v>
      </c>
      <c r="Y100" s="78"/>
      <c r="Z100" s="55">
        <f>+Desember!M48</f>
        <v>0</v>
      </c>
    </row>
    <row r="101" spans="2:26" ht="12" customHeight="1">
      <c r="B101" s="21" t="s">
        <v>67</v>
      </c>
      <c r="C101" s="78"/>
      <c r="D101" s="74">
        <f>+Janúar!M49</f>
        <v>0</v>
      </c>
      <c r="E101" s="78"/>
      <c r="F101" s="74">
        <f>+Febrúar!M49</f>
        <v>0</v>
      </c>
      <c r="G101" s="78"/>
      <c r="H101" s="74">
        <f>+Mars!M49</f>
        <v>0</v>
      </c>
      <c r="I101" s="78"/>
      <c r="J101" s="74">
        <f>+Apríl!M49</f>
        <v>0</v>
      </c>
      <c r="K101" s="78"/>
      <c r="L101" s="74">
        <f>+Maí!M49</f>
        <v>0</v>
      </c>
      <c r="M101" s="78"/>
      <c r="N101" s="74">
        <f>+Júní!M49</f>
        <v>0</v>
      </c>
      <c r="O101" s="78"/>
      <c r="P101" s="74">
        <f>+Júlí!M49</f>
        <v>0</v>
      </c>
      <c r="Q101" s="78"/>
      <c r="R101" s="74">
        <f>+Ágúst!M49</f>
        <v>0</v>
      </c>
      <c r="S101" s="78"/>
      <c r="T101" s="74">
        <f>+September!M49</f>
        <v>0</v>
      </c>
      <c r="U101" s="78"/>
      <c r="V101" s="74">
        <f>+Október!M49</f>
        <v>0</v>
      </c>
      <c r="W101" s="78"/>
      <c r="X101" s="74">
        <f>+Nóvember!M49</f>
        <v>0</v>
      </c>
      <c r="Y101" s="78"/>
      <c r="Z101" s="55">
        <f>+Desember!M49</f>
        <v>0</v>
      </c>
    </row>
    <row r="102" spans="2:26" ht="12" customHeight="1">
      <c r="B102" s="21" t="s">
        <v>68</v>
      </c>
      <c r="C102" s="78"/>
      <c r="D102" s="74">
        <f>+Janúar!M50</f>
        <v>0</v>
      </c>
      <c r="E102" s="78"/>
      <c r="F102" s="74">
        <f>+Febrúar!M50</f>
        <v>0</v>
      </c>
      <c r="G102" s="78"/>
      <c r="H102" s="74">
        <f>+Mars!M50</f>
        <v>0</v>
      </c>
      <c r="I102" s="78"/>
      <c r="J102" s="74">
        <f>+Apríl!M50</f>
        <v>0</v>
      </c>
      <c r="K102" s="78"/>
      <c r="L102" s="74">
        <f>+Maí!M50</f>
        <v>0</v>
      </c>
      <c r="M102" s="78"/>
      <c r="N102" s="74">
        <f>+Júní!M50</f>
        <v>0</v>
      </c>
      <c r="O102" s="78"/>
      <c r="P102" s="74">
        <f>+Júlí!M50</f>
        <v>0</v>
      </c>
      <c r="Q102" s="78"/>
      <c r="R102" s="74">
        <f>+Ágúst!M50</f>
        <v>0</v>
      </c>
      <c r="S102" s="78"/>
      <c r="T102" s="74">
        <f>+September!M50</f>
        <v>0</v>
      </c>
      <c r="U102" s="78"/>
      <c r="V102" s="74">
        <f>+Október!M50</f>
        <v>0</v>
      </c>
      <c r="W102" s="78"/>
      <c r="X102" s="74">
        <f>+Nóvember!M50</f>
        <v>0</v>
      </c>
      <c r="Y102" s="78"/>
      <c r="Z102" s="55">
        <f>+Desember!M50</f>
        <v>0</v>
      </c>
    </row>
    <row r="103" spans="2:26" ht="12" customHeight="1">
      <c r="B103" s="21" t="s">
        <v>12</v>
      </c>
      <c r="C103" s="78"/>
      <c r="D103" s="74">
        <f>+Janúar!M51</f>
        <v>0</v>
      </c>
      <c r="E103" s="78"/>
      <c r="F103" s="74">
        <f>+Febrúar!M51</f>
        <v>0</v>
      </c>
      <c r="G103" s="78"/>
      <c r="H103" s="74">
        <f>+Mars!M51</f>
        <v>0</v>
      </c>
      <c r="I103" s="78"/>
      <c r="J103" s="74">
        <f>+Apríl!M51</f>
        <v>0</v>
      </c>
      <c r="K103" s="78"/>
      <c r="L103" s="74">
        <f>+Maí!M51</f>
        <v>0</v>
      </c>
      <c r="M103" s="78"/>
      <c r="N103" s="74">
        <f>+Júní!M51</f>
        <v>0</v>
      </c>
      <c r="O103" s="78"/>
      <c r="P103" s="74">
        <f>+Júlí!M51</f>
        <v>0</v>
      </c>
      <c r="Q103" s="78"/>
      <c r="R103" s="74">
        <f>+Ágúst!M51</f>
        <v>0</v>
      </c>
      <c r="S103" s="78"/>
      <c r="T103" s="74">
        <f>+September!M51</f>
        <v>0</v>
      </c>
      <c r="U103" s="78"/>
      <c r="V103" s="74">
        <f>+Október!M51</f>
        <v>0</v>
      </c>
      <c r="W103" s="78"/>
      <c r="X103" s="74">
        <f>+Nóvember!M51</f>
        <v>0</v>
      </c>
      <c r="Y103" s="78"/>
      <c r="Z103" s="55">
        <f>+Desember!M51</f>
        <v>0</v>
      </c>
    </row>
    <row r="104" spans="2:26" ht="12" customHeight="1">
      <c r="B104" s="92" t="s">
        <v>147</v>
      </c>
      <c r="C104" s="79">
        <f t="shared" ref="C104:Z104" si="5">+SUM(C76:C103)</f>
        <v>0</v>
      </c>
      <c r="D104" s="80">
        <f t="shared" si="5"/>
        <v>0</v>
      </c>
      <c r="E104" s="79">
        <f t="shared" si="5"/>
        <v>0</v>
      </c>
      <c r="F104" s="80">
        <f t="shared" si="5"/>
        <v>0</v>
      </c>
      <c r="G104" s="79">
        <f t="shared" si="5"/>
        <v>0</v>
      </c>
      <c r="H104" s="80">
        <f t="shared" si="5"/>
        <v>0</v>
      </c>
      <c r="I104" s="79">
        <f t="shared" si="5"/>
        <v>0</v>
      </c>
      <c r="J104" s="80">
        <f t="shared" si="5"/>
        <v>0</v>
      </c>
      <c r="K104" s="79">
        <f t="shared" si="5"/>
        <v>0</v>
      </c>
      <c r="L104" s="80">
        <f t="shared" si="5"/>
        <v>0</v>
      </c>
      <c r="M104" s="79">
        <f t="shared" si="5"/>
        <v>0</v>
      </c>
      <c r="N104" s="80">
        <f t="shared" si="5"/>
        <v>0</v>
      </c>
      <c r="O104" s="79">
        <f t="shared" si="5"/>
        <v>0</v>
      </c>
      <c r="P104" s="80">
        <f t="shared" si="5"/>
        <v>0</v>
      </c>
      <c r="Q104" s="79">
        <f t="shared" si="5"/>
        <v>0</v>
      </c>
      <c r="R104" s="80">
        <f t="shared" si="5"/>
        <v>0</v>
      </c>
      <c r="S104" s="79">
        <f t="shared" si="5"/>
        <v>0</v>
      </c>
      <c r="T104" s="80">
        <f t="shared" si="5"/>
        <v>0</v>
      </c>
      <c r="U104" s="79">
        <f t="shared" si="5"/>
        <v>0</v>
      </c>
      <c r="V104" s="80">
        <f t="shared" si="5"/>
        <v>0</v>
      </c>
      <c r="W104" s="79">
        <f t="shared" si="5"/>
        <v>0</v>
      </c>
      <c r="X104" s="80">
        <f t="shared" si="5"/>
        <v>0</v>
      </c>
      <c r="Y104" s="79">
        <f t="shared" si="5"/>
        <v>0</v>
      </c>
      <c r="Z104" s="81">
        <f t="shared" si="5"/>
        <v>0</v>
      </c>
    </row>
    <row r="105" spans="2:26" ht="12" customHeight="1">
      <c r="B105" s="1"/>
      <c r="C105" s="87" t="s">
        <v>162</v>
      </c>
      <c r="D105" s="88" t="s">
        <v>163</v>
      </c>
      <c r="E105" s="87" t="s">
        <v>162</v>
      </c>
      <c r="F105" s="88" t="s">
        <v>163</v>
      </c>
      <c r="G105" s="87" t="s">
        <v>162</v>
      </c>
      <c r="H105" s="88" t="s">
        <v>163</v>
      </c>
      <c r="I105" s="87" t="s">
        <v>162</v>
      </c>
      <c r="J105" s="88" t="s">
        <v>163</v>
      </c>
      <c r="K105" s="87" t="s">
        <v>162</v>
      </c>
      <c r="L105" s="88" t="s">
        <v>163</v>
      </c>
      <c r="M105" s="87" t="s">
        <v>162</v>
      </c>
      <c r="N105" s="88" t="s">
        <v>163</v>
      </c>
      <c r="O105" s="87" t="s">
        <v>162</v>
      </c>
      <c r="P105" s="88" t="s">
        <v>163</v>
      </c>
      <c r="Q105" s="87" t="s">
        <v>162</v>
      </c>
      <c r="R105" s="88" t="s">
        <v>163</v>
      </c>
      <c r="S105" s="87" t="s">
        <v>162</v>
      </c>
      <c r="T105" s="88" t="s">
        <v>163</v>
      </c>
      <c r="U105" s="87" t="s">
        <v>162</v>
      </c>
      <c r="V105" s="88" t="s">
        <v>163</v>
      </c>
      <c r="W105" s="87" t="s">
        <v>162</v>
      </c>
      <c r="X105" s="88" t="s">
        <v>163</v>
      </c>
      <c r="Y105" s="87" t="s">
        <v>162</v>
      </c>
      <c r="Z105" s="89" t="s">
        <v>163</v>
      </c>
    </row>
    <row r="106" spans="2:26" ht="12" customHeight="1">
      <c r="B106" s="1" t="s">
        <v>69</v>
      </c>
      <c r="C106" s="133" t="s">
        <v>151</v>
      </c>
      <c r="D106" s="134"/>
      <c r="E106" s="133" t="s">
        <v>152</v>
      </c>
      <c r="F106" s="134"/>
      <c r="G106" s="133" t="s">
        <v>153</v>
      </c>
      <c r="H106" s="134"/>
      <c r="I106" s="133" t="s">
        <v>154</v>
      </c>
      <c r="J106" s="134"/>
      <c r="K106" s="133" t="s">
        <v>155</v>
      </c>
      <c r="L106" s="134"/>
      <c r="M106" s="133" t="s">
        <v>156</v>
      </c>
      <c r="N106" s="134"/>
      <c r="O106" s="133" t="s">
        <v>193</v>
      </c>
      <c r="P106" s="134"/>
      <c r="Q106" s="133" t="s">
        <v>157</v>
      </c>
      <c r="R106" s="134"/>
      <c r="S106" s="133" t="s">
        <v>158</v>
      </c>
      <c r="T106" s="134"/>
      <c r="U106" s="133" t="s">
        <v>159</v>
      </c>
      <c r="V106" s="134"/>
      <c r="W106" s="133" t="s">
        <v>160</v>
      </c>
      <c r="X106" s="134"/>
      <c r="Y106" s="133" t="s">
        <v>161</v>
      </c>
      <c r="Z106" s="135"/>
    </row>
    <row r="107" spans="2:26" ht="12" customHeight="1">
      <c r="B107" s="21" t="s">
        <v>70</v>
      </c>
      <c r="C107" s="78"/>
      <c r="D107" s="74">
        <f>+Janúar!O24</f>
        <v>0</v>
      </c>
      <c r="E107" s="78"/>
      <c r="F107" s="74">
        <f>+Febrúar!O24</f>
        <v>0</v>
      </c>
      <c r="G107" s="78"/>
      <c r="H107" s="74">
        <f>+Mars!O24</f>
        <v>0</v>
      </c>
      <c r="I107" s="78"/>
      <c r="J107" s="74">
        <f>+Apríl!O24</f>
        <v>0</v>
      </c>
      <c r="K107" s="78"/>
      <c r="L107" s="74">
        <f>+Maí!O24</f>
        <v>0</v>
      </c>
      <c r="M107" s="78"/>
      <c r="N107" s="74">
        <f>+Júní!O24</f>
        <v>0</v>
      </c>
      <c r="O107" s="78"/>
      <c r="P107" s="74">
        <f>+Júlí!O24</f>
        <v>0</v>
      </c>
      <c r="Q107" s="78"/>
      <c r="R107" s="74">
        <f>+Ágúst!O24</f>
        <v>0</v>
      </c>
      <c r="S107" s="78"/>
      <c r="T107" s="74">
        <f>+September!O24</f>
        <v>0</v>
      </c>
      <c r="U107" s="78"/>
      <c r="V107" s="74">
        <f>+Október!O24</f>
        <v>0</v>
      </c>
      <c r="W107" s="78"/>
      <c r="X107" s="74">
        <f>+Nóvember!O24</f>
        <v>0</v>
      </c>
      <c r="Y107" s="78"/>
      <c r="Z107" s="55">
        <f>+Desember!O24</f>
        <v>0</v>
      </c>
    </row>
    <row r="108" spans="2:26" ht="12" customHeight="1">
      <c r="B108" s="21" t="s">
        <v>71</v>
      </c>
      <c r="C108" s="78"/>
      <c r="D108" s="74">
        <f>+Janúar!O25</f>
        <v>0</v>
      </c>
      <c r="E108" s="78"/>
      <c r="F108" s="74">
        <f>+Febrúar!O25</f>
        <v>0</v>
      </c>
      <c r="G108" s="78"/>
      <c r="H108" s="74">
        <f>+Mars!O25</f>
        <v>0</v>
      </c>
      <c r="I108" s="78"/>
      <c r="J108" s="74">
        <f>+Apríl!O25</f>
        <v>0</v>
      </c>
      <c r="K108" s="78"/>
      <c r="L108" s="74">
        <f>+Maí!O25</f>
        <v>0</v>
      </c>
      <c r="M108" s="78"/>
      <c r="N108" s="74">
        <f>+Júní!O25</f>
        <v>0</v>
      </c>
      <c r="O108" s="78"/>
      <c r="P108" s="74">
        <f>+Júlí!O25</f>
        <v>0</v>
      </c>
      <c r="Q108" s="78"/>
      <c r="R108" s="74">
        <f>+Ágúst!O25</f>
        <v>0</v>
      </c>
      <c r="S108" s="78"/>
      <c r="T108" s="74">
        <f>+September!O25</f>
        <v>0</v>
      </c>
      <c r="U108" s="78"/>
      <c r="V108" s="74">
        <f>+Október!O25</f>
        <v>0</v>
      </c>
      <c r="W108" s="78"/>
      <c r="X108" s="74">
        <f>+Nóvember!O25</f>
        <v>0</v>
      </c>
      <c r="Y108" s="78"/>
      <c r="Z108" s="55">
        <f>+Desember!O25</f>
        <v>0</v>
      </c>
    </row>
    <row r="109" spans="2:26" ht="12" customHeight="1">
      <c r="B109" s="21" t="s">
        <v>72</v>
      </c>
      <c r="C109" s="78"/>
      <c r="D109" s="74">
        <f>+Janúar!O26</f>
        <v>0</v>
      </c>
      <c r="E109" s="78"/>
      <c r="F109" s="74">
        <f>+Febrúar!O26</f>
        <v>0</v>
      </c>
      <c r="G109" s="78"/>
      <c r="H109" s="74">
        <f>+Mars!O26</f>
        <v>0</v>
      </c>
      <c r="I109" s="78"/>
      <c r="J109" s="74">
        <f>+Apríl!O26</f>
        <v>0</v>
      </c>
      <c r="K109" s="78"/>
      <c r="L109" s="74">
        <f>+Maí!O26</f>
        <v>0</v>
      </c>
      <c r="M109" s="78"/>
      <c r="N109" s="74">
        <f>+Júní!O26</f>
        <v>0</v>
      </c>
      <c r="O109" s="78"/>
      <c r="P109" s="74">
        <f>+Júlí!O26</f>
        <v>0</v>
      </c>
      <c r="Q109" s="78"/>
      <c r="R109" s="74">
        <f>+Ágúst!O26</f>
        <v>0</v>
      </c>
      <c r="S109" s="78"/>
      <c r="T109" s="74">
        <f>+September!O26</f>
        <v>0</v>
      </c>
      <c r="U109" s="78"/>
      <c r="V109" s="74">
        <f>+Október!O26</f>
        <v>0</v>
      </c>
      <c r="W109" s="78"/>
      <c r="X109" s="74">
        <f>+Nóvember!O26</f>
        <v>0</v>
      </c>
      <c r="Y109" s="78"/>
      <c r="Z109" s="55">
        <f>+Desember!O26</f>
        <v>0</v>
      </c>
    </row>
    <row r="110" spans="2:26" ht="12" customHeight="1">
      <c r="B110" s="21" t="s">
        <v>73</v>
      </c>
      <c r="C110" s="78"/>
      <c r="D110" s="74">
        <f>+Janúar!O27</f>
        <v>0</v>
      </c>
      <c r="E110" s="78"/>
      <c r="F110" s="74">
        <f>+Febrúar!O27</f>
        <v>0</v>
      </c>
      <c r="G110" s="78"/>
      <c r="H110" s="74">
        <f>+Mars!O27</f>
        <v>0</v>
      </c>
      <c r="I110" s="78"/>
      <c r="J110" s="74">
        <f>+Apríl!O27</f>
        <v>0</v>
      </c>
      <c r="K110" s="78"/>
      <c r="L110" s="74">
        <f>+Maí!O27</f>
        <v>0</v>
      </c>
      <c r="M110" s="78"/>
      <c r="N110" s="74">
        <f>+Júní!O27</f>
        <v>0</v>
      </c>
      <c r="O110" s="78"/>
      <c r="P110" s="74">
        <f>+Júlí!O27</f>
        <v>0</v>
      </c>
      <c r="Q110" s="78"/>
      <c r="R110" s="74">
        <f>+Ágúst!O27</f>
        <v>0</v>
      </c>
      <c r="S110" s="78"/>
      <c r="T110" s="74">
        <f>+September!O27</f>
        <v>0</v>
      </c>
      <c r="U110" s="78"/>
      <c r="V110" s="74">
        <f>+Október!O27</f>
        <v>0</v>
      </c>
      <c r="W110" s="78"/>
      <c r="X110" s="74">
        <f>+Nóvember!O27</f>
        <v>0</v>
      </c>
      <c r="Y110" s="78"/>
      <c r="Z110" s="55">
        <f>+Desember!O27</f>
        <v>0</v>
      </c>
    </row>
    <row r="111" spans="2:26" ht="12" customHeight="1">
      <c r="B111" s="21" t="s">
        <v>74</v>
      </c>
      <c r="C111" s="78"/>
      <c r="D111" s="74">
        <f>+Janúar!O28</f>
        <v>0</v>
      </c>
      <c r="E111" s="78"/>
      <c r="F111" s="74">
        <f>+Febrúar!O28</f>
        <v>0</v>
      </c>
      <c r="G111" s="78"/>
      <c r="H111" s="74">
        <f>+Mars!O28</f>
        <v>0</v>
      </c>
      <c r="I111" s="78"/>
      <c r="J111" s="74">
        <f>+Apríl!O28</f>
        <v>0</v>
      </c>
      <c r="K111" s="78"/>
      <c r="L111" s="74">
        <f>+Maí!O28</f>
        <v>0</v>
      </c>
      <c r="M111" s="78"/>
      <c r="N111" s="74">
        <f>+Júní!O28</f>
        <v>0</v>
      </c>
      <c r="O111" s="78"/>
      <c r="P111" s="74">
        <f>+Júlí!O28</f>
        <v>0</v>
      </c>
      <c r="Q111" s="78"/>
      <c r="R111" s="74">
        <f>+Ágúst!O28</f>
        <v>0</v>
      </c>
      <c r="S111" s="78"/>
      <c r="T111" s="74">
        <f>+September!O28</f>
        <v>0</v>
      </c>
      <c r="U111" s="78"/>
      <c r="V111" s="74">
        <f>+Október!O28</f>
        <v>0</v>
      </c>
      <c r="W111" s="78"/>
      <c r="X111" s="74">
        <f>+Nóvember!O28</f>
        <v>0</v>
      </c>
      <c r="Y111" s="78"/>
      <c r="Z111" s="55">
        <f>+Desember!O28</f>
        <v>0</v>
      </c>
    </row>
    <row r="112" spans="2:26" ht="12" customHeight="1">
      <c r="B112" s="21" t="s">
        <v>75</v>
      </c>
      <c r="C112" s="78"/>
      <c r="D112" s="74">
        <f>+Janúar!O29</f>
        <v>0</v>
      </c>
      <c r="E112" s="78"/>
      <c r="F112" s="74">
        <f>+Febrúar!O29</f>
        <v>0</v>
      </c>
      <c r="G112" s="78"/>
      <c r="H112" s="74">
        <f>+Mars!O29</f>
        <v>0</v>
      </c>
      <c r="I112" s="78"/>
      <c r="J112" s="74">
        <f>+Apríl!O29</f>
        <v>0</v>
      </c>
      <c r="K112" s="78"/>
      <c r="L112" s="74">
        <f>+Maí!O29</f>
        <v>0</v>
      </c>
      <c r="M112" s="78"/>
      <c r="N112" s="74">
        <f>+Júní!O29</f>
        <v>0</v>
      </c>
      <c r="O112" s="78"/>
      <c r="P112" s="74">
        <f>+Júlí!O29</f>
        <v>0</v>
      </c>
      <c r="Q112" s="78"/>
      <c r="R112" s="74">
        <f>+Ágúst!O29</f>
        <v>0</v>
      </c>
      <c r="S112" s="78"/>
      <c r="T112" s="74">
        <f>+September!O29</f>
        <v>0</v>
      </c>
      <c r="U112" s="78"/>
      <c r="V112" s="74">
        <f>+Október!O29</f>
        <v>0</v>
      </c>
      <c r="W112" s="78"/>
      <c r="X112" s="74">
        <f>+Nóvember!O29</f>
        <v>0</v>
      </c>
      <c r="Y112" s="78"/>
      <c r="Z112" s="55">
        <f>+Desember!O29</f>
        <v>0</v>
      </c>
    </row>
    <row r="113" spans="2:26" ht="12" customHeight="1">
      <c r="B113" s="21" t="s">
        <v>76</v>
      </c>
      <c r="C113" s="78"/>
      <c r="D113" s="74">
        <f>+Janúar!O30</f>
        <v>0</v>
      </c>
      <c r="E113" s="78"/>
      <c r="F113" s="74">
        <f>+Febrúar!O30</f>
        <v>0</v>
      </c>
      <c r="G113" s="78"/>
      <c r="H113" s="74">
        <f>+Mars!O30</f>
        <v>0</v>
      </c>
      <c r="I113" s="78"/>
      <c r="J113" s="74">
        <f>+Apríl!O30</f>
        <v>0</v>
      </c>
      <c r="K113" s="78"/>
      <c r="L113" s="74">
        <f>+Maí!O30</f>
        <v>0</v>
      </c>
      <c r="M113" s="78"/>
      <c r="N113" s="74">
        <f>+Júní!O30</f>
        <v>0</v>
      </c>
      <c r="O113" s="78"/>
      <c r="P113" s="74">
        <f>+Júlí!O30</f>
        <v>0</v>
      </c>
      <c r="Q113" s="78"/>
      <c r="R113" s="74">
        <f>+Ágúst!O30</f>
        <v>0</v>
      </c>
      <c r="S113" s="78"/>
      <c r="T113" s="74">
        <f>+September!O30</f>
        <v>0</v>
      </c>
      <c r="U113" s="78"/>
      <c r="V113" s="74">
        <f>+Október!O30</f>
        <v>0</v>
      </c>
      <c r="W113" s="78"/>
      <c r="X113" s="74">
        <f>+Nóvember!O30</f>
        <v>0</v>
      </c>
      <c r="Y113" s="78"/>
      <c r="Z113" s="55">
        <f>+Desember!O30</f>
        <v>0</v>
      </c>
    </row>
    <row r="114" spans="2:26" ht="12" customHeight="1">
      <c r="B114" s="21" t="s">
        <v>77</v>
      </c>
      <c r="C114" s="78"/>
      <c r="D114" s="74">
        <f>+Janúar!O31</f>
        <v>0</v>
      </c>
      <c r="E114" s="78"/>
      <c r="F114" s="74">
        <f>+Febrúar!O31</f>
        <v>0</v>
      </c>
      <c r="G114" s="78"/>
      <c r="H114" s="74">
        <f>+Mars!O31</f>
        <v>0</v>
      </c>
      <c r="I114" s="78"/>
      <c r="J114" s="74">
        <f>+Apríl!O31</f>
        <v>0</v>
      </c>
      <c r="K114" s="78"/>
      <c r="L114" s="74">
        <f>+Maí!O31</f>
        <v>0</v>
      </c>
      <c r="M114" s="78"/>
      <c r="N114" s="74">
        <f>+Júní!O31</f>
        <v>0</v>
      </c>
      <c r="O114" s="78"/>
      <c r="P114" s="74">
        <f>+Júlí!O31</f>
        <v>0</v>
      </c>
      <c r="Q114" s="78"/>
      <c r="R114" s="74">
        <f>+Ágúst!O31</f>
        <v>0</v>
      </c>
      <c r="S114" s="78"/>
      <c r="T114" s="74">
        <f>+September!O31</f>
        <v>0</v>
      </c>
      <c r="U114" s="78"/>
      <c r="V114" s="74">
        <f>+Október!O31</f>
        <v>0</v>
      </c>
      <c r="W114" s="78"/>
      <c r="X114" s="74">
        <f>+Nóvember!O31</f>
        <v>0</v>
      </c>
      <c r="Y114" s="78"/>
      <c r="Z114" s="55">
        <f>+Desember!O31</f>
        <v>0</v>
      </c>
    </row>
    <row r="115" spans="2:26" ht="12" customHeight="1">
      <c r="B115" s="21" t="s">
        <v>78</v>
      </c>
      <c r="C115" s="78"/>
      <c r="D115" s="74">
        <f>+Janúar!O32</f>
        <v>0</v>
      </c>
      <c r="E115" s="78"/>
      <c r="F115" s="74">
        <f>+Febrúar!O32</f>
        <v>0</v>
      </c>
      <c r="G115" s="78"/>
      <c r="H115" s="74">
        <f>+Mars!O32</f>
        <v>0</v>
      </c>
      <c r="I115" s="78"/>
      <c r="J115" s="74">
        <f>+Apríl!O32</f>
        <v>0</v>
      </c>
      <c r="K115" s="78"/>
      <c r="L115" s="74">
        <f>+Maí!O32</f>
        <v>0</v>
      </c>
      <c r="M115" s="78"/>
      <c r="N115" s="74">
        <f>+Júní!O32</f>
        <v>0</v>
      </c>
      <c r="O115" s="78"/>
      <c r="P115" s="74">
        <f>+Júlí!O32</f>
        <v>0</v>
      </c>
      <c r="Q115" s="78"/>
      <c r="R115" s="74">
        <f>+Ágúst!O32</f>
        <v>0</v>
      </c>
      <c r="S115" s="78"/>
      <c r="T115" s="74">
        <f>+September!O32</f>
        <v>0</v>
      </c>
      <c r="U115" s="78"/>
      <c r="V115" s="74">
        <f>+Október!O32</f>
        <v>0</v>
      </c>
      <c r="W115" s="78"/>
      <c r="X115" s="74">
        <f>+Nóvember!O32</f>
        <v>0</v>
      </c>
      <c r="Y115" s="78"/>
      <c r="Z115" s="55">
        <f>+Desember!O32</f>
        <v>0</v>
      </c>
    </row>
    <row r="116" spans="2:26" ht="12" customHeight="1">
      <c r="B116" s="21" t="s">
        <v>79</v>
      </c>
      <c r="C116" s="78"/>
      <c r="D116" s="74">
        <f>+Janúar!O33</f>
        <v>0</v>
      </c>
      <c r="E116" s="78"/>
      <c r="F116" s="74">
        <f>+Febrúar!O33</f>
        <v>0</v>
      </c>
      <c r="G116" s="78"/>
      <c r="H116" s="74">
        <f>+Mars!O33</f>
        <v>0</v>
      </c>
      <c r="I116" s="78"/>
      <c r="J116" s="74">
        <f>+Apríl!O33</f>
        <v>0</v>
      </c>
      <c r="K116" s="78"/>
      <c r="L116" s="74">
        <f>+Maí!O33</f>
        <v>0</v>
      </c>
      <c r="M116" s="78"/>
      <c r="N116" s="74">
        <f>+Júní!O33</f>
        <v>0</v>
      </c>
      <c r="O116" s="78"/>
      <c r="P116" s="74">
        <f>+Júlí!O33</f>
        <v>0</v>
      </c>
      <c r="Q116" s="78"/>
      <c r="R116" s="74">
        <f>+Ágúst!O33</f>
        <v>0</v>
      </c>
      <c r="S116" s="78"/>
      <c r="T116" s="74">
        <f>+September!O33</f>
        <v>0</v>
      </c>
      <c r="U116" s="78"/>
      <c r="V116" s="74">
        <f>+Október!O33</f>
        <v>0</v>
      </c>
      <c r="W116" s="78"/>
      <c r="X116" s="74">
        <f>+Nóvember!O33</f>
        <v>0</v>
      </c>
      <c r="Y116" s="78"/>
      <c r="Z116" s="55">
        <f>+Desember!O33</f>
        <v>0</v>
      </c>
    </row>
    <row r="117" spans="2:26" ht="12" customHeight="1">
      <c r="B117" s="21" t="s">
        <v>80</v>
      </c>
      <c r="C117" s="78"/>
      <c r="D117" s="74">
        <f>+Janúar!O34</f>
        <v>0</v>
      </c>
      <c r="E117" s="78"/>
      <c r="F117" s="74">
        <f>+Febrúar!O34</f>
        <v>0</v>
      </c>
      <c r="G117" s="78"/>
      <c r="H117" s="74">
        <f>+Mars!O34</f>
        <v>0</v>
      </c>
      <c r="I117" s="78"/>
      <c r="J117" s="74">
        <f>+Apríl!O34</f>
        <v>0</v>
      </c>
      <c r="K117" s="78"/>
      <c r="L117" s="74">
        <f>+Maí!O34</f>
        <v>0</v>
      </c>
      <c r="M117" s="78"/>
      <c r="N117" s="74">
        <f>+Júní!O34</f>
        <v>0</v>
      </c>
      <c r="O117" s="78"/>
      <c r="P117" s="74">
        <f>+Júlí!O34</f>
        <v>0</v>
      </c>
      <c r="Q117" s="78"/>
      <c r="R117" s="74">
        <f>+Ágúst!O34</f>
        <v>0</v>
      </c>
      <c r="S117" s="78"/>
      <c r="T117" s="74">
        <f>+September!O34</f>
        <v>0</v>
      </c>
      <c r="U117" s="78"/>
      <c r="V117" s="74">
        <f>+Október!O34</f>
        <v>0</v>
      </c>
      <c r="W117" s="78"/>
      <c r="X117" s="74">
        <f>+Nóvember!O34</f>
        <v>0</v>
      </c>
      <c r="Y117" s="78"/>
      <c r="Z117" s="55">
        <f>+Desember!O34</f>
        <v>0</v>
      </c>
    </row>
    <row r="118" spans="2:26" ht="12" customHeight="1">
      <c r="B118" s="21" t="s">
        <v>12</v>
      </c>
      <c r="C118" s="78"/>
      <c r="D118" s="74">
        <f>+Janúar!O35</f>
        <v>0</v>
      </c>
      <c r="E118" s="78"/>
      <c r="F118" s="74">
        <f>+Febrúar!O35</f>
        <v>0</v>
      </c>
      <c r="G118" s="78"/>
      <c r="H118" s="74">
        <f>+Mars!O35</f>
        <v>0</v>
      </c>
      <c r="I118" s="78"/>
      <c r="J118" s="74">
        <f>+Apríl!O35</f>
        <v>0</v>
      </c>
      <c r="K118" s="78"/>
      <c r="L118" s="74">
        <f>+Maí!O35</f>
        <v>0</v>
      </c>
      <c r="M118" s="78"/>
      <c r="N118" s="74">
        <f>+Júní!O35</f>
        <v>0</v>
      </c>
      <c r="O118" s="78"/>
      <c r="P118" s="74">
        <f>+Júlí!O35</f>
        <v>0</v>
      </c>
      <c r="Q118" s="78"/>
      <c r="R118" s="74">
        <f>+Ágúst!O35</f>
        <v>0</v>
      </c>
      <c r="S118" s="78"/>
      <c r="T118" s="74">
        <f>+September!O35</f>
        <v>0</v>
      </c>
      <c r="U118" s="78"/>
      <c r="V118" s="74">
        <f>+Október!O35</f>
        <v>0</v>
      </c>
      <c r="W118" s="78"/>
      <c r="X118" s="74">
        <f>+Nóvember!O35</f>
        <v>0</v>
      </c>
      <c r="Y118" s="78"/>
      <c r="Z118" s="55">
        <f>+Desember!O35</f>
        <v>0</v>
      </c>
    </row>
    <row r="119" spans="2:26" ht="12" customHeight="1">
      <c r="B119" s="92" t="s">
        <v>147</v>
      </c>
      <c r="C119" s="79">
        <f t="shared" ref="C119:Z119" si="6">+SUM(C107:C118)</f>
        <v>0</v>
      </c>
      <c r="D119" s="80">
        <f t="shared" si="6"/>
        <v>0</v>
      </c>
      <c r="E119" s="79">
        <f t="shared" si="6"/>
        <v>0</v>
      </c>
      <c r="F119" s="80">
        <f t="shared" si="6"/>
        <v>0</v>
      </c>
      <c r="G119" s="79">
        <f t="shared" si="6"/>
        <v>0</v>
      </c>
      <c r="H119" s="80">
        <f t="shared" si="6"/>
        <v>0</v>
      </c>
      <c r="I119" s="79">
        <f t="shared" si="6"/>
        <v>0</v>
      </c>
      <c r="J119" s="80">
        <f t="shared" si="6"/>
        <v>0</v>
      </c>
      <c r="K119" s="79">
        <f t="shared" si="6"/>
        <v>0</v>
      </c>
      <c r="L119" s="80">
        <f t="shared" si="6"/>
        <v>0</v>
      </c>
      <c r="M119" s="79">
        <f t="shared" si="6"/>
        <v>0</v>
      </c>
      <c r="N119" s="80">
        <f t="shared" si="6"/>
        <v>0</v>
      </c>
      <c r="O119" s="79">
        <f t="shared" si="6"/>
        <v>0</v>
      </c>
      <c r="P119" s="80">
        <f t="shared" si="6"/>
        <v>0</v>
      </c>
      <c r="Q119" s="79">
        <f t="shared" si="6"/>
        <v>0</v>
      </c>
      <c r="R119" s="80">
        <f t="shared" si="6"/>
        <v>0</v>
      </c>
      <c r="S119" s="79">
        <f t="shared" si="6"/>
        <v>0</v>
      </c>
      <c r="T119" s="80">
        <f t="shared" si="6"/>
        <v>0</v>
      </c>
      <c r="U119" s="79">
        <f t="shared" si="6"/>
        <v>0</v>
      </c>
      <c r="V119" s="80">
        <f t="shared" si="6"/>
        <v>0</v>
      </c>
      <c r="W119" s="79">
        <f t="shared" si="6"/>
        <v>0</v>
      </c>
      <c r="X119" s="80">
        <f t="shared" si="6"/>
        <v>0</v>
      </c>
      <c r="Y119" s="79">
        <f t="shared" si="6"/>
        <v>0</v>
      </c>
      <c r="Z119" s="81">
        <f t="shared" si="6"/>
        <v>0</v>
      </c>
    </row>
    <row r="120" spans="2:26" ht="12" customHeight="1">
      <c r="B120" s="1"/>
      <c r="C120" s="87" t="s">
        <v>162</v>
      </c>
      <c r="D120" s="88" t="s">
        <v>163</v>
      </c>
      <c r="E120" s="87" t="s">
        <v>162</v>
      </c>
      <c r="F120" s="88" t="s">
        <v>163</v>
      </c>
      <c r="G120" s="87" t="s">
        <v>162</v>
      </c>
      <c r="H120" s="88" t="s">
        <v>163</v>
      </c>
      <c r="I120" s="87" t="s">
        <v>162</v>
      </c>
      <c r="J120" s="88" t="s">
        <v>163</v>
      </c>
      <c r="K120" s="87" t="s">
        <v>162</v>
      </c>
      <c r="L120" s="88" t="s">
        <v>163</v>
      </c>
      <c r="M120" s="87" t="s">
        <v>162</v>
      </c>
      <c r="N120" s="88" t="s">
        <v>163</v>
      </c>
      <c r="O120" s="87" t="s">
        <v>162</v>
      </c>
      <c r="P120" s="88" t="s">
        <v>163</v>
      </c>
      <c r="Q120" s="87" t="s">
        <v>162</v>
      </c>
      <c r="R120" s="88" t="s">
        <v>163</v>
      </c>
      <c r="S120" s="87" t="s">
        <v>162</v>
      </c>
      <c r="T120" s="88" t="s">
        <v>163</v>
      </c>
      <c r="U120" s="87" t="s">
        <v>162</v>
      </c>
      <c r="V120" s="88" t="s">
        <v>163</v>
      </c>
      <c r="W120" s="87" t="s">
        <v>162</v>
      </c>
      <c r="X120" s="88" t="s">
        <v>163</v>
      </c>
      <c r="Y120" s="87" t="s">
        <v>162</v>
      </c>
      <c r="Z120" s="89" t="s">
        <v>163</v>
      </c>
    </row>
    <row r="121" spans="2:26" ht="12" customHeight="1">
      <c r="B121" s="1" t="s">
        <v>81</v>
      </c>
      <c r="C121" s="133" t="s">
        <v>151</v>
      </c>
      <c r="D121" s="134"/>
      <c r="E121" s="133" t="s">
        <v>152</v>
      </c>
      <c r="F121" s="134"/>
      <c r="G121" s="133" t="s">
        <v>153</v>
      </c>
      <c r="H121" s="134"/>
      <c r="I121" s="133" t="s">
        <v>154</v>
      </c>
      <c r="J121" s="134"/>
      <c r="K121" s="133" t="s">
        <v>155</v>
      </c>
      <c r="L121" s="134"/>
      <c r="M121" s="133" t="s">
        <v>156</v>
      </c>
      <c r="N121" s="134"/>
      <c r="O121" s="133" t="s">
        <v>193</v>
      </c>
      <c r="P121" s="134"/>
      <c r="Q121" s="133" t="s">
        <v>157</v>
      </c>
      <c r="R121" s="134"/>
      <c r="S121" s="133" t="s">
        <v>158</v>
      </c>
      <c r="T121" s="134"/>
      <c r="U121" s="133" t="s">
        <v>159</v>
      </c>
      <c r="V121" s="134"/>
      <c r="W121" s="133" t="s">
        <v>160</v>
      </c>
      <c r="X121" s="134"/>
      <c r="Y121" s="133" t="s">
        <v>161</v>
      </c>
      <c r="Z121" s="135"/>
    </row>
    <row r="122" spans="2:26" ht="12" customHeight="1">
      <c r="B122" s="21" t="s">
        <v>82</v>
      </c>
      <c r="C122" s="78"/>
      <c r="D122" s="74">
        <f>+Janúar!O39</f>
        <v>0</v>
      </c>
      <c r="E122" s="78"/>
      <c r="F122" s="74">
        <f>+Febrúar!O39</f>
        <v>0</v>
      </c>
      <c r="G122" s="78"/>
      <c r="H122" s="74">
        <f>+Mars!O39</f>
        <v>0</v>
      </c>
      <c r="I122" s="78"/>
      <c r="J122" s="74">
        <f>+Apríl!O39</f>
        <v>0</v>
      </c>
      <c r="K122" s="78"/>
      <c r="L122" s="74">
        <f>+Maí!O39</f>
        <v>0</v>
      </c>
      <c r="M122" s="78"/>
      <c r="N122" s="74">
        <f>+Júní!O39</f>
        <v>0</v>
      </c>
      <c r="O122" s="78"/>
      <c r="P122" s="74">
        <f>+Júlí!O39</f>
        <v>0</v>
      </c>
      <c r="Q122" s="78"/>
      <c r="R122" s="74">
        <f>+Ágúst!O39</f>
        <v>0</v>
      </c>
      <c r="S122" s="78"/>
      <c r="T122" s="74">
        <f>+September!O39</f>
        <v>0</v>
      </c>
      <c r="U122" s="78"/>
      <c r="V122" s="74">
        <f>+Október!O39</f>
        <v>0</v>
      </c>
      <c r="W122" s="78"/>
      <c r="X122" s="74">
        <f>+Nóvember!O39</f>
        <v>0</v>
      </c>
      <c r="Y122" s="78"/>
      <c r="Z122" s="55">
        <f>+Desember!O39</f>
        <v>0</v>
      </c>
    </row>
    <row r="123" spans="2:26" ht="12" customHeight="1">
      <c r="B123" s="21" t="s">
        <v>83</v>
      </c>
      <c r="C123" s="78"/>
      <c r="D123" s="74">
        <f>+Janúar!O40</f>
        <v>0</v>
      </c>
      <c r="E123" s="78"/>
      <c r="F123" s="74">
        <f>+Febrúar!O40</f>
        <v>0</v>
      </c>
      <c r="G123" s="78"/>
      <c r="H123" s="74">
        <f>+Mars!O40</f>
        <v>0</v>
      </c>
      <c r="I123" s="78"/>
      <c r="J123" s="74">
        <f>+Apríl!O40</f>
        <v>0</v>
      </c>
      <c r="K123" s="78"/>
      <c r="L123" s="74">
        <f>+Maí!O40</f>
        <v>0</v>
      </c>
      <c r="M123" s="78"/>
      <c r="N123" s="74">
        <f>+Júní!O40</f>
        <v>0</v>
      </c>
      <c r="O123" s="78"/>
      <c r="P123" s="74">
        <f>+Júlí!O40</f>
        <v>0</v>
      </c>
      <c r="Q123" s="78"/>
      <c r="R123" s="74">
        <f>+Ágúst!O40</f>
        <v>0</v>
      </c>
      <c r="S123" s="78"/>
      <c r="T123" s="74">
        <f>+September!O40</f>
        <v>0</v>
      </c>
      <c r="U123" s="78"/>
      <c r="V123" s="74">
        <f>+Október!O40</f>
        <v>0</v>
      </c>
      <c r="W123" s="78"/>
      <c r="X123" s="74">
        <f>+Nóvember!O40</f>
        <v>0</v>
      </c>
      <c r="Y123" s="78"/>
      <c r="Z123" s="55">
        <f>+Desember!O40</f>
        <v>0</v>
      </c>
    </row>
    <row r="124" spans="2:26" ht="12" customHeight="1">
      <c r="B124" s="21" t="s">
        <v>84</v>
      </c>
      <c r="C124" s="78"/>
      <c r="D124" s="74">
        <f>+Janúar!O41</f>
        <v>0</v>
      </c>
      <c r="E124" s="78"/>
      <c r="F124" s="74">
        <f>+Febrúar!O41</f>
        <v>0</v>
      </c>
      <c r="G124" s="78"/>
      <c r="H124" s="74">
        <f>+Mars!O41</f>
        <v>0</v>
      </c>
      <c r="I124" s="78"/>
      <c r="J124" s="74">
        <f>+Apríl!O41</f>
        <v>0</v>
      </c>
      <c r="K124" s="78"/>
      <c r="L124" s="74">
        <f>+Maí!O41</f>
        <v>0</v>
      </c>
      <c r="M124" s="78"/>
      <c r="N124" s="74">
        <f>+Júní!O41</f>
        <v>0</v>
      </c>
      <c r="O124" s="78"/>
      <c r="P124" s="74">
        <f>+Júlí!O41</f>
        <v>0</v>
      </c>
      <c r="Q124" s="78"/>
      <c r="R124" s="74">
        <f>+Ágúst!O41</f>
        <v>0</v>
      </c>
      <c r="S124" s="78"/>
      <c r="T124" s="74">
        <f>+September!O41</f>
        <v>0</v>
      </c>
      <c r="U124" s="78"/>
      <c r="V124" s="74">
        <f>+Október!O41</f>
        <v>0</v>
      </c>
      <c r="W124" s="78"/>
      <c r="X124" s="74">
        <f>+Nóvember!O41</f>
        <v>0</v>
      </c>
      <c r="Y124" s="78"/>
      <c r="Z124" s="55">
        <f>+Desember!O41</f>
        <v>0</v>
      </c>
    </row>
    <row r="125" spans="2:26" ht="12" customHeight="1">
      <c r="B125" s="21" t="s">
        <v>85</v>
      </c>
      <c r="C125" s="78"/>
      <c r="D125" s="74">
        <f>+Janúar!O42</f>
        <v>0</v>
      </c>
      <c r="E125" s="78"/>
      <c r="F125" s="74">
        <f>+Febrúar!O42</f>
        <v>0</v>
      </c>
      <c r="G125" s="78"/>
      <c r="H125" s="74">
        <f>+Mars!O42</f>
        <v>0</v>
      </c>
      <c r="I125" s="78"/>
      <c r="J125" s="74">
        <f>+Apríl!O42</f>
        <v>0</v>
      </c>
      <c r="K125" s="78"/>
      <c r="L125" s="74">
        <f>+Maí!O42</f>
        <v>0</v>
      </c>
      <c r="M125" s="78"/>
      <c r="N125" s="74">
        <f>+Júní!O42</f>
        <v>0</v>
      </c>
      <c r="O125" s="78"/>
      <c r="P125" s="74">
        <f>+Júlí!O42</f>
        <v>0</v>
      </c>
      <c r="Q125" s="78"/>
      <c r="R125" s="74">
        <f>+Ágúst!O42</f>
        <v>0</v>
      </c>
      <c r="S125" s="78"/>
      <c r="T125" s="74">
        <f>+September!O42</f>
        <v>0</v>
      </c>
      <c r="U125" s="78"/>
      <c r="V125" s="74">
        <f>+Október!O42</f>
        <v>0</v>
      </c>
      <c r="W125" s="78"/>
      <c r="X125" s="74">
        <f>+Nóvember!O42</f>
        <v>0</v>
      </c>
      <c r="Y125" s="78"/>
      <c r="Z125" s="55">
        <f>+Desember!O42</f>
        <v>0</v>
      </c>
    </row>
    <row r="126" spans="2:26" ht="12" customHeight="1">
      <c r="B126" s="21" t="s">
        <v>86</v>
      </c>
      <c r="C126" s="78"/>
      <c r="D126" s="74">
        <f>+Janúar!O43</f>
        <v>0</v>
      </c>
      <c r="E126" s="78"/>
      <c r="F126" s="74">
        <f>+Febrúar!O43</f>
        <v>0</v>
      </c>
      <c r="G126" s="78"/>
      <c r="H126" s="74">
        <f>+Mars!O43</f>
        <v>0</v>
      </c>
      <c r="I126" s="78"/>
      <c r="J126" s="74">
        <f>+Apríl!O43</f>
        <v>0</v>
      </c>
      <c r="K126" s="78"/>
      <c r="L126" s="74">
        <f>+Maí!O43</f>
        <v>0</v>
      </c>
      <c r="M126" s="78"/>
      <c r="N126" s="74">
        <f>+Júní!O43</f>
        <v>0</v>
      </c>
      <c r="O126" s="78"/>
      <c r="P126" s="74">
        <f>+Júlí!O43</f>
        <v>0</v>
      </c>
      <c r="Q126" s="78"/>
      <c r="R126" s="74">
        <f>+Ágúst!O43</f>
        <v>0</v>
      </c>
      <c r="S126" s="78"/>
      <c r="T126" s="74">
        <f>+September!O43</f>
        <v>0</v>
      </c>
      <c r="U126" s="78"/>
      <c r="V126" s="74">
        <f>+Október!O43</f>
        <v>0</v>
      </c>
      <c r="W126" s="78"/>
      <c r="X126" s="74">
        <f>+Nóvember!O43</f>
        <v>0</v>
      </c>
      <c r="Y126" s="78"/>
      <c r="Z126" s="55">
        <f>+Desember!O43</f>
        <v>0</v>
      </c>
    </row>
    <row r="127" spans="2:26" ht="12" customHeight="1">
      <c r="B127" s="21" t="s">
        <v>87</v>
      </c>
      <c r="C127" s="78"/>
      <c r="D127" s="74">
        <f>+Janúar!O44</f>
        <v>0</v>
      </c>
      <c r="E127" s="78"/>
      <c r="F127" s="74">
        <f>+Febrúar!O44</f>
        <v>0</v>
      </c>
      <c r="G127" s="78"/>
      <c r="H127" s="74">
        <f>+Mars!O44</f>
        <v>0</v>
      </c>
      <c r="I127" s="78"/>
      <c r="J127" s="74">
        <f>+Apríl!O44</f>
        <v>0</v>
      </c>
      <c r="K127" s="78"/>
      <c r="L127" s="74">
        <f>+Maí!O44</f>
        <v>0</v>
      </c>
      <c r="M127" s="78"/>
      <c r="N127" s="74">
        <f>+Júní!O44</f>
        <v>0</v>
      </c>
      <c r="O127" s="78"/>
      <c r="P127" s="74">
        <f>+Júlí!O44</f>
        <v>0</v>
      </c>
      <c r="Q127" s="78"/>
      <c r="R127" s="74">
        <f>+Ágúst!O44</f>
        <v>0</v>
      </c>
      <c r="S127" s="78"/>
      <c r="T127" s="74">
        <f>+September!O44</f>
        <v>0</v>
      </c>
      <c r="U127" s="78"/>
      <c r="V127" s="74">
        <f>+Október!O44</f>
        <v>0</v>
      </c>
      <c r="W127" s="78"/>
      <c r="X127" s="74">
        <f>+Nóvember!O44</f>
        <v>0</v>
      </c>
      <c r="Y127" s="78"/>
      <c r="Z127" s="55">
        <f>+Desember!O44</f>
        <v>0</v>
      </c>
    </row>
    <row r="128" spans="2:26" ht="12" customHeight="1">
      <c r="B128" s="21" t="s">
        <v>88</v>
      </c>
      <c r="C128" s="78"/>
      <c r="D128" s="74">
        <f>+Janúar!O45</f>
        <v>0</v>
      </c>
      <c r="E128" s="78"/>
      <c r="F128" s="74">
        <f>+Febrúar!O45</f>
        <v>0</v>
      </c>
      <c r="G128" s="78"/>
      <c r="H128" s="74">
        <f>+Mars!O45</f>
        <v>0</v>
      </c>
      <c r="I128" s="78"/>
      <c r="J128" s="74">
        <f>+Apríl!O45</f>
        <v>0</v>
      </c>
      <c r="K128" s="78"/>
      <c r="L128" s="74">
        <f>+Maí!O45</f>
        <v>0</v>
      </c>
      <c r="M128" s="78"/>
      <c r="N128" s="74">
        <f>+Júní!O45</f>
        <v>0</v>
      </c>
      <c r="O128" s="78"/>
      <c r="P128" s="74">
        <f>+Júlí!O45</f>
        <v>0</v>
      </c>
      <c r="Q128" s="78"/>
      <c r="R128" s="74">
        <f>+Ágúst!O45</f>
        <v>0</v>
      </c>
      <c r="S128" s="78"/>
      <c r="T128" s="74">
        <f>+September!O45</f>
        <v>0</v>
      </c>
      <c r="U128" s="78"/>
      <c r="V128" s="74">
        <f>+Október!O45</f>
        <v>0</v>
      </c>
      <c r="W128" s="78"/>
      <c r="X128" s="74">
        <f>+Nóvember!O45</f>
        <v>0</v>
      </c>
      <c r="Y128" s="78"/>
      <c r="Z128" s="55">
        <f>+Desember!O45</f>
        <v>0</v>
      </c>
    </row>
    <row r="129" spans="2:26" ht="12" customHeight="1">
      <c r="B129" s="21" t="s">
        <v>89</v>
      </c>
      <c r="C129" s="78"/>
      <c r="D129" s="74">
        <f>+Janúar!O46</f>
        <v>0</v>
      </c>
      <c r="E129" s="78"/>
      <c r="F129" s="74">
        <f>+Febrúar!O46</f>
        <v>0</v>
      </c>
      <c r="G129" s="78"/>
      <c r="H129" s="74">
        <f>+Mars!O46</f>
        <v>0</v>
      </c>
      <c r="I129" s="78"/>
      <c r="J129" s="74">
        <f>+Apríl!O46</f>
        <v>0</v>
      </c>
      <c r="K129" s="78"/>
      <c r="L129" s="74">
        <f>+Maí!O46</f>
        <v>0</v>
      </c>
      <c r="M129" s="78"/>
      <c r="N129" s="74">
        <f>+Júní!O46</f>
        <v>0</v>
      </c>
      <c r="O129" s="78"/>
      <c r="P129" s="74">
        <f>+Júlí!O46</f>
        <v>0</v>
      </c>
      <c r="Q129" s="78"/>
      <c r="R129" s="74">
        <f>+Ágúst!O46</f>
        <v>0</v>
      </c>
      <c r="S129" s="78"/>
      <c r="T129" s="74">
        <f>+September!O46</f>
        <v>0</v>
      </c>
      <c r="U129" s="78"/>
      <c r="V129" s="74">
        <f>+Október!O46</f>
        <v>0</v>
      </c>
      <c r="W129" s="78"/>
      <c r="X129" s="74">
        <f>+Nóvember!O46</f>
        <v>0</v>
      </c>
      <c r="Y129" s="78"/>
      <c r="Z129" s="55">
        <f>+Desember!O46</f>
        <v>0</v>
      </c>
    </row>
    <row r="130" spans="2:26" ht="12" customHeight="1">
      <c r="B130" s="21" t="s">
        <v>90</v>
      </c>
      <c r="C130" s="78"/>
      <c r="D130" s="74">
        <f>+Janúar!O47</f>
        <v>0</v>
      </c>
      <c r="E130" s="78"/>
      <c r="F130" s="74">
        <f>+Febrúar!O47</f>
        <v>0</v>
      </c>
      <c r="G130" s="78"/>
      <c r="H130" s="74">
        <f>+Mars!O47</f>
        <v>0</v>
      </c>
      <c r="I130" s="78"/>
      <c r="J130" s="74">
        <f>+Apríl!O47</f>
        <v>0</v>
      </c>
      <c r="K130" s="78"/>
      <c r="L130" s="74">
        <f>+Maí!O47</f>
        <v>0</v>
      </c>
      <c r="M130" s="78"/>
      <c r="N130" s="74">
        <f>+Júní!O47</f>
        <v>0</v>
      </c>
      <c r="O130" s="78"/>
      <c r="P130" s="74">
        <f>+Júlí!O47</f>
        <v>0</v>
      </c>
      <c r="Q130" s="78"/>
      <c r="R130" s="74">
        <f>+Ágúst!O47</f>
        <v>0</v>
      </c>
      <c r="S130" s="78"/>
      <c r="T130" s="74">
        <f>+September!O47</f>
        <v>0</v>
      </c>
      <c r="U130" s="78"/>
      <c r="V130" s="74">
        <f>+Október!O47</f>
        <v>0</v>
      </c>
      <c r="W130" s="78"/>
      <c r="X130" s="74">
        <f>+Nóvember!O47</f>
        <v>0</v>
      </c>
      <c r="Y130" s="78"/>
      <c r="Z130" s="55">
        <f>+Desember!O47</f>
        <v>0</v>
      </c>
    </row>
    <row r="131" spans="2:26" ht="12" customHeight="1">
      <c r="B131" s="21" t="s">
        <v>91</v>
      </c>
      <c r="C131" s="78"/>
      <c r="D131" s="74">
        <f>+Janúar!O48</f>
        <v>0</v>
      </c>
      <c r="E131" s="78"/>
      <c r="F131" s="74">
        <f>+Febrúar!O48</f>
        <v>0</v>
      </c>
      <c r="G131" s="78"/>
      <c r="H131" s="74">
        <f>+Mars!O48</f>
        <v>0</v>
      </c>
      <c r="I131" s="78"/>
      <c r="J131" s="74">
        <f>+Apríl!O48</f>
        <v>0</v>
      </c>
      <c r="K131" s="78"/>
      <c r="L131" s="74">
        <f>+Maí!O48</f>
        <v>0</v>
      </c>
      <c r="M131" s="78"/>
      <c r="N131" s="74">
        <f>+Júní!O48</f>
        <v>0</v>
      </c>
      <c r="O131" s="78"/>
      <c r="P131" s="74">
        <f>+Júlí!O48</f>
        <v>0</v>
      </c>
      <c r="Q131" s="78"/>
      <c r="R131" s="74">
        <f>+Ágúst!O48</f>
        <v>0</v>
      </c>
      <c r="S131" s="78"/>
      <c r="T131" s="74">
        <f>+September!O48</f>
        <v>0</v>
      </c>
      <c r="U131" s="78"/>
      <c r="V131" s="74">
        <f>+Október!O48</f>
        <v>0</v>
      </c>
      <c r="W131" s="78"/>
      <c r="X131" s="74">
        <f>+Nóvember!O48</f>
        <v>0</v>
      </c>
      <c r="Y131" s="78"/>
      <c r="Z131" s="55">
        <f>+Desember!O48</f>
        <v>0</v>
      </c>
    </row>
    <row r="132" spans="2:26" ht="12" customHeight="1">
      <c r="B132" s="21" t="s">
        <v>92</v>
      </c>
      <c r="C132" s="78"/>
      <c r="D132" s="74">
        <f>+Janúar!O49</f>
        <v>0</v>
      </c>
      <c r="E132" s="78"/>
      <c r="F132" s="74">
        <f>+Febrúar!O49</f>
        <v>0</v>
      </c>
      <c r="G132" s="78"/>
      <c r="H132" s="74">
        <f>+Mars!O49</f>
        <v>0</v>
      </c>
      <c r="I132" s="78"/>
      <c r="J132" s="74">
        <f>+Apríl!O49</f>
        <v>0</v>
      </c>
      <c r="K132" s="78"/>
      <c r="L132" s="74">
        <f>+Maí!O49</f>
        <v>0</v>
      </c>
      <c r="M132" s="78"/>
      <c r="N132" s="74">
        <f>+Júní!O49</f>
        <v>0</v>
      </c>
      <c r="O132" s="78"/>
      <c r="P132" s="74">
        <f>+Júlí!O49</f>
        <v>0</v>
      </c>
      <c r="Q132" s="78"/>
      <c r="R132" s="74">
        <f>+Ágúst!O49</f>
        <v>0</v>
      </c>
      <c r="S132" s="78"/>
      <c r="T132" s="74">
        <f>+September!O49</f>
        <v>0</v>
      </c>
      <c r="U132" s="78"/>
      <c r="V132" s="74">
        <f>+Október!O49</f>
        <v>0</v>
      </c>
      <c r="W132" s="78"/>
      <c r="X132" s="74">
        <f>+Nóvember!O49</f>
        <v>0</v>
      </c>
      <c r="Y132" s="78"/>
      <c r="Z132" s="55">
        <f>+Desember!O49</f>
        <v>0</v>
      </c>
    </row>
    <row r="133" spans="2:26" ht="12" customHeight="1">
      <c r="B133" s="21" t="s">
        <v>93</v>
      </c>
      <c r="C133" s="78"/>
      <c r="D133" s="74">
        <f>+Janúar!O50</f>
        <v>0</v>
      </c>
      <c r="E133" s="78"/>
      <c r="F133" s="74">
        <f>+Febrúar!O50</f>
        <v>0</v>
      </c>
      <c r="G133" s="78"/>
      <c r="H133" s="74">
        <f>+Mars!O50</f>
        <v>0</v>
      </c>
      <c r="I133" s="78"/>
      <c r="J133" s="74">
        <f>+Apríl!O50</f>
        <v>0</v>
      </c>
      <c r="K133" s="78"/>
      <c r="L133" s="74">
        <f>+Maí!O50</f>
        <v>0</v>
      </c>
      <c r="M133" s="78"/>
      <c r="N133" s="74">
        <f>+Júní!O50</f>
        <v>0</v>
      </c>
      <c r="O133" s="78"/>
      <c r="P133" s="74">
        <f>+Júlí!O50</f>
        <v>0</v>
      </c>
      <c r="Q133" s="78"/>
      <c r="R133" s="74">
        <f>+Ágúst!O50</f>
        <v>0</v>
      </c>
      <c r="S133" s="78"/>
      <c r="T133" s="74">
        <f>+September!O50</f>
        <v>0</v>
      </c>
      <c r="U133" s="78"/>
      <c r="V133" s="74">
        <f>+Október!O50</f>
        <v>0</v>
      </c>
      <c r="W133" s="78"/>
      <c r="X133" s="74">
        <f>+Nóvember!O50</f>
        <v>0</v>
      </c>
      <c r="Y133" s="78"/>
      <c r="Z133" s="55">
        <f>+Desember!O50</f>
        <v>0</v>
      </c>
    </row>
    <row r="134" spans="2:26" ht="12" customHeight="1">
      <c r="B134" s="21" t="s">
        <v>94</v>
      </c>
      <c r="C134" s="78"/>
      <c r="D134" s="74">
        <f>+Janúar!O51</f>
        <v>0</v>
      </c>
      <c r="E134" s="78"/>
      <c r="F134" s="74">
        <f>+Febrúar!O51</f>
        <v>0</v>
      </c>
      <c r="G134" s="78"/>
      <c r="H134" s="74">
        <f>+Mars!O51</f>
        <v>0</v>
      </c>
      <c r="I134" s="78"/>
      <c r="J134" s="74">
        <f>+Apríl!O51</f>
        <v>0</v>
      </c>
      <c r="K134" s="78"/>
      <c r="L134" s="74">
        <f>+Maí!O51</f>
        <v>0</v>
      </c>
      <c r="M134" s="78"/>
      <c r="N134" s="74">
        <f>+Júní!O51</f>
        <v>0</v>
      </c>
      <c r="O134" s="78"/>
      <c r="P134" s="74">
        <f>+Júlí!O51</f>
        <v>0</v>
      </c>
      <c r="Q134" s="78"/>
      <c r="R134" s="74">
        <f>+Ágúst!O51</f>
        <v>0</v>
      </c>
      <c r="S134" s="78"/>
      <c r="T134" s="74">
        <f>+September!O51</f>
        <v>0</v>
      </c>
      <c r="U134" s="78"/>
      <c r="V134" s="74">
        <f>+Október!O51</f>
        <v>0</v>
      </c>
      <c r="W134" s="78"/>
      <c r="X134" s="74">
        <f>+Nóvember!O51</f>
        <v>0</v>
      </c>
      <c r="Y134" s="78"/>
      <c r="Z134" s="55">
        <f>+Desember!O51</f>
        <v>0</v>
      </c>
    </row>
    <row r="135" spans="2:26" ht="12" customHeight="1">
      <c r="B135" s="21" t="s">
        <v>12</v>
      </c>
      <c r="C135" s="78"/>
      <c r="D135" s="74">
        <f>+Janúar!O52</f>
        <v>0</v>
      </c>
      <c r="E135" s="78"/>
      <c r="F135" s="74">
        <f>+Febrúar!O52</f>
        <v>0</v>
      </c>
      <c r="G135" s="78"/>
      <c r="H135" s="74">
        <f>+Mars!O52</f>
        <v>0</v>
      </c>
      <c r="I135" s="78"/>
      <c r="J135" s="74">
        <f>+Apríl!O52</f>
        <v>0</v>
      </c>
      <c r="K135" s="78"/>
      <c r="L135" s="74">
        <f>+Maí!O52</f>
        <v>0</v>
      </c>
      <c r="M135" s="78"/>
      <c r="N135" s="74">
        <f>+Júní!O52</f>
        <v>0</v>
      </c>
      <c r="O135" s="78"/>
      <c r="P135" s="74">
        <f>+Júlí!O52</f>
        <v>0</v>
      </c>
      <c r="Q135" s="78"/>
      <c r="R135" s="74">
        <f>+Ágúst!O52</f>
        <v>0</v>
      </c>
      <c r="S135" s="78"/>
      <c r="T135" s="74">
        <f>+September!O52</f>
        <v>0</v>
      </c>
      <c r="U135" s="78"/>
      <c r="V135" s="74">
        <f>+Október!O52</f>
        <v>0</v>
      </c>
      <c r="W135" s="78"/>
      <c r="X135" s="74">
        <f>+Nóvember!O52</f>
        <v>0</v>
      </c>
      <c r="Y135" s="78"/>
      <c r="Z135" s="55">
        <f>+Desember!O52</f>
        <v>0</v>
      </c>
    </row>
    <row r="136" spans="2:26" ht="12" customHeight="1">
      <c r="B136" s="92" t="s">
        <v>147</v>
      </c>
      <c r="C136" s="79">
        <f t="shared" ref="C136:Z136" si="7">+SUM(C122:C135)</f>
        <v>0</v>
      </c>
      <c r="D136" s="80">
        <f t="shared" si="7"/>
        <v>0</v>
      </c>
      <c r="E136" s="79">
        <f t="shared" si="7"/>
        <v>0</v>
      </c>
      <c r="F136" s="80">
        <f t="shared" si="7"/>
        <v>0</v>
      </c>
      <c r="G136" s="79">
        <f t="shared" si="7"/>
        <v>0</v>
      </c>
      <c r="H136" s="80">
        <f t="shared" si="7"/>
        <v>0</v>
      </c>
      <c r="I136" s="79">
        <f t="shared" si="7"/>
        <v>0</v>
      </c>
      <c r="J136" s="80">
        <f t="shared" si="7"/>
        <v>0</v>
      </c>
      <c r="K136" s="79">
        <f t="shared" si="7"/>
        <v>0</v>
      </c>
      <c r="L136" s="80">
        <f t="shared" si="7"/>
        <v>0</v>
      </c>
      <c r="M136" s="79">
        <f t="shared" si="7"/>
        <v>0</v>
      </c>
      <c r="N136" s="80">
        <f t="shared" si="7"/>
        <v>0</v>
      </c>
      <c r="O136" s="79">
        <f t="shared" si="7"/>
        <v>0</v>
      </c>
      <c r="P136" s="80">
        <f t="shared" si="7"/>
        <v>0</v>
      </c>
      <c r="Q136" s="79">
        <f t="shared" si="7"/>
        <v>0</v>
      </c>
      <c r="R136" s="80">
        <f t="shared" si="7"/>
        <v>0</v>
      </c>
      <c r="S136" s="79">
        <f t="shared" si="7"/>
        <v>0</v>
      </c>
      <c r="T136" s="80">
        <f t="shared" si="7"/>
        <v>0</v>
      </c>
      <c r="U136" s="79">
        <f t="shared" si="7"/>
        <v>0</v>
      </c>
      <c r="V136" s="80">
        <f t="shared" si="7"/>
        <v>0</v>
      </c>
      <c r="W136" s="79">
        <f t="shared" si="7"/>
        <v>0</v>
      </c>
      <c r="X136" s="80">
        <f t="shared" si="7"/>
        <v>0</v>
      </c>
      <c r="Y136" s="79">
        <f t="shared" si="7"/>
        <v>0</v>
      </c>
      <c r="Z136" s="81">
        <f t="shared" si="7"/>
        <v>0</v>
      </c>
    </row>
    <row r="137" spans="2:26" ht="12" customHeight="1">
      <c r="B137" s="1"/>
      <c r="C137" s="87" t="s">
        <v>162</v>
      </c>
      <c r="D137" s="88" t="s">
        <v>163</v>
      </c>
      <c r="E137" s="87" t="s">
        <v>162</v>
      </c>
      <c r="F137" s="88" t="s">
        <v>163</v>
      </c>
      <c r="G137" s="87" t="s">
        <v>162</v>
      </c>
      <c r="H137" s="88" t="s">
        <v>163</v>
      </c>
      <c r="I137" s="87" t="s">
        <v>162</v>
      </c>
      <c r="J137" s="88" t="s">
        <v>163</v>
      </c>
      <c r="K137" s="87" t="s">
        <v>162</v>
      </c>
      <c r="L137" s="88" t="s">
        <v>163</v>
      </c>
      <c r="M137" s="87" t="s">
        <v>162</v>
      </c>
      <c r="N137" s="88" t="s">
        <v>163</v>
      </c>
      <c r="O137" s="87" t="s">
        <v>162</v>
      </c>
      <c r="P137" s="88" t="s">
        <v>163</v>
      </c>
      <c r="Q137" s="87" t="s">
        <v>162</v>
      </c>
      <c r="R137" s="88" t="s">
        <v>163</v>
      </c>
      <c r="S137" s="87" t="s">
        <v>162</v>
      </c>
      <c r="T137" s="88" t="s">
        <v>163</v>
      </c>
      <c r="U137" s="87" t="s">
        <v>162</v>
      </c>
      <c r="V137" s="88" t="s">
        <v>163</v>
      </c>
      <c r="W137" s="87" t="s">
        <v>162</v>
      </c>
      <c r="X137" s="88" t="s">
        <v>163</v>
      </c>
      <c r="Y137" s="87" t="s">
        <v>162</v>
      </c>
      <c r="Z137" s="89" t="s">
        <v>163</v>
      </c>
    </row>
    <row r="138" spans="2:26" ht="12" customHeight="1">
      <c r="B138" s="1" t="s">
        <v>95</v>
      </c>
      <c r="C138" s="133" t="s">
        <v>151</v>
      </c>
      <c r="D138" s="134"/>
      <c r="E138" s="133" t="s">
        <v>152</v>
      </c>
      <c r="F138" s="134"/>
      <c r="G138" s="133" t="s">
        <v>153</v>
      </c>
      <c r="H138" s="134"/>
      <c r="I138" s="133" t="s">
        <v>154</v>
      </c>
      <c r="J138" s="134"/>
      <c r="K138" s="133" t="s">
        <v>155</v>
      </c>
      <c r="L138" s="134"/>
      <c r="M138" s="133" t="s">
        <v>156</v>
      </c>
      <c r="N138" s="134"/>
      <c r="O138" s="133" t="s">
        <v>193</v>
      </c>
      <c r="P138" s="134"/>
      <c r="Q138" s="133" t="s">
        <v>157</v>
      </c>
      <c r="R138" s="134"/>
      <c r="S138" s="133" t="s">
        <v>158</v>
      </c>
      <c r="T138" s="134"/>
      <c r="U138" s="133" t="s">
        <v>159</v>
      </c>
      <c r="V138" s="134"/>
      <c r="W138" s="133" t="s">
        <v>160</v>
      </c>
      <c r="X138" s="134"/>
      <c r="Y138" s="133" t="s">
        <v>161</v>
      </c>
      <c r="Z138" s="135"/>
    </row>
    <row r="139" spans="2:26" ht="12" customHeight="1">
      <c r="B139" s="21" t="s">
        <v>96</v>
      </c>
      <c r="C139" s="78"/>
      <c r="D139" s="74">
        <f>+Janúar!Q24</f>
        <v>0</v>
      </c>
      <c r="E139" s="78"/>
      <c r="F139" s="74">
        <f>+Febrúar!Q24</f>
        <v>0</v>
      </c>
      <c r="G139" s="78"/>
      <c r="H139" s="74">
        <f>+Mars!Q24</f>
        <v>0</v>
      </c>
      <c r="I139" s="78"/>
      <c r="J139" s="74">
        <f>+Apríl!Q24</f>
        <v>0</v>
      </c>
      <c r="K139" s="78"/>
      <c r="L139" s="74">
        <f>+Maí!Q24</f>
        <v>0</v>
      </c>
      <c r="M139" s="78"/>
      <c r="N139" s="74">
        <f>+Júní!Q24</f>
        <v>0</v>
      </c>
      <c r="O139" s="78"/>
      <c r="P139" s="74">
        <f>+Júlí!Q24</f>
        <v>0</v>
      </c>
      <c r="Q139" s="78"/>
      <c r="R139" s="74">
        <f>+Ágúst!Q24</f>
        <v>0</v>
      </c>
      <c r="S139" s="78"/>
      <c r="T139" s="74">
        <f>+September!Q24</f>
        <v>0</v>
      </c>
      <c r="U139" s="78"/>
      <c r="V139" s="74">
        <f>+Október!Q24</f>
        <v>0</v>
      </c>
      <c r="W139" s="78"/>
      <c r="X139" s="74">
        <f>+Nóvember!Q24</f>
        <v>0</v>
      </c>
      <c r="Y139" s="78"/>
      <c r="Z139" s="55">
        <f>+Desember!Q24</f>
        <v>0</v>
      </c>
    </row>
    <row r="140" spans="2:26" ht="12" customHeight="1">
      <c r="B140" s="21" t="s">
        <v>97</v>
      </c>
      <c r="C140" s="78"/>
      <c r="D140" s="74">
        <f>+Janúar!Q25</f>
        <v>0</v>
      </c>
      <c r="E140" s="78"/>
      <c r="F140" s="74">
        <f>+Febrúar!Q25</f>
        <v>0</v>
      </c>
      <c r="G140" s="78"/>
      <c r="H140" s="74">
        <f>+Mars!Q25</f>
        <v>0</v>
      </c>
      <c r="I140" s="78"/>
      <c r="J140" s="74">
        <f>+Apríl!Q25</f>
        <v>0</v>
      </c>
      <c r="K140" s="78"/>
      <c r="L140" s="74">
        <f>+Maí!Q25</f>
        <v>0</v>
      </c>
      <c r="M140" s="78"/>
      <c r="N140" s="74">
        <f>+Júní!Q25</f>
        <v>0</v>
      </c>
      <c r="O140" s="78"/>
      <c r="P140" s="74">
        <f>+Júlí!Q25</f>
        <v>0</v>
      </c>
      <c r="Q140" s="78"/>
      <c r="R140" s="74">
        <f>+Ágúst!Q25</f>
        <v>0</v>
      </c>
      <c r="S140" s="78"/>
      <c r="T140" s="74">
        <f>+September!Q25</f>
        <v>0</v>
      </c>
      <c r="U140" s="78"/>
      <c r="V140" s="74">
        <f>+Október!Q25</f>
        <v>0</v>
      </c>
      <c r="W140" s="78"/>
      <c r="X140" s="74">
        <f>+Nóvember!Q25</f>
        <v>0</v>
      </c>
      <c r="Y140" s="78"/>
      <c r="Z140" s="55">
        <f>+Desember!Q25</f>
        <v>0</v>
      </c>
    </row>
    <row r="141" spans="2:26" ht="12" customHeight="1">
      <c r="B141" s="21" t="s">
        <v>98</v>
      </c>
      <c r="C141" s="78"/>
      <c r="D141" s="74">
        <f>+Janúar!Q26</f>
        <v>0</v>
      </c>
      <c r="E141" s="78"/>
      <c r="F141" s="74">
        <f>+Febrúar!Q26</f>
        <v>0</v>
      </c>
      <c r="G141" s="78"/>
      <c r="H141" s="74">
        <f>+Mars!Q26</f>
        <v>0</v>
      </c>
      <c r="I141" s="78"/>
      <c r="J141" s="74">
        <f>+Apríl!Q26</f>
        <v>0</v>
      </c>
      <c r="K141" s="78"/>
      <c r="L141" s="74">
        <f>+Maí!Q26</f>
        <v>0</v>
      </c>
      <c r="M141" s="78"/>
      <c r="N141" s="74">
        <f>+Júní!Q26</f>
        <v>0</v>
      </c>
      <c r="O141" s="78"/>
      <c r="P141" s="74">
        <f>+Júlí!Q26</f>
        <v>0</v>
      </c>
      <c r="Q141" s="78"/>
      <c r="R141" s="74">
        <f>+Ágúst!Q26</f>
        <v>0</v>
      </c>
      <c r="S141" s="78"/>
      <c r="T141" s="74">
        <f>+September!Q26</f>
        <v>0</v>
      </c>
      <c r="U141" s="78"/>
      <c r="V141" s="74">
        <f>+Október!Q26</f>
        <v>0</v>
      </c>
      <c r="W141" s="78"/>
      <c r="X141" s="74">
        <f>+Nóvember!Q26</f>
        <v>0</v>
      </c>
      <c r="Y141" s="78"/>
      <c r="Z141" s="55">
        <f>+Desember!Q26</f>
        <v>0</v>
      </c>
    </row>
    <row r="142" spans="2:26" ht="12" customHeight="1">
      <c r="B142" s="21" t="s">
        <v>99</v>
      </c>
      <c r="C142" s="78"/>
      <c r="D142" s="74">
        <f>+Janúar!Q27</f>
        <v>0</v>
      </c>
      <c r="E142" s="78"/>
      <c r="F142" s="74">
        <f>+Febrúar!Q27</f>
        <v>0</v>
      </c>
      <c r="G142" s="78"/>
      <c r="H142" s="74">
        <f>+Mars!Q27</f>
        <v>0</v>
      </c>
      <c r="I142" s="78"/>
      <c r="J142" s="74">
        <f>+Apríl!Q27</f>
        <v>0</v>
      </c>
      <c r="K142" s="78"/>
      <c r="L142" s="74">
        <f>+Maí!Q27</f>
        <v>0</v>
      </c>
      <c r="M142" s="78"/>
      <c r="N142" s="74">
        <f>+Júní!Q27</f>
        <v>0</v>
      </c>
      <c r="O142" s="78"/>
      <c r="P142" s="74">
        <f>+Júlí!Q27</f>
        <v>0</v>
      </c>
      <c r="Q142" s="78"/>
      <c r="R142" s="74">
        <f>+Ágúst!Q27</f>
        <v>0</v>
      </c>
      <c r="S142" s="78"/>
      <c r="T142" s="74">
        <f>+September!Q27</f>
        <v>0</v>
      </c>
      <c r="U142" s="78"/>
      <c r="V142" s="74">
        <f>+Október!Q27</f>
        <v>0</v>
      </c>
      <c r="W142" s="78"/>
      <c r="X142" s="74">
        <f>+Nóvember!Q27</f>
        <v>0</v>
      </c>
      <c r="Y142" s="78"/>
      <c r="Z142" s="55">
        <f>+Desember!Q27</f>
        <v>0</v>
      </c>
    </row>
    <row r="143" spans="2:26" ht="12" customHeight="1">
      <c r="B143" s="21" t="s">
        <v>100</v>
      </c>
      <c r="C143" s="78"/>
      <c r="D143" s="74">
        <f>+Janúar!Q28</f>
        <v>0</v>
      </c>
      <c r="E143" s="78"/>
      <c r="F143" s="74">
        <f>+Febrúar!Q28</f>
        <v>0</v>
      </c>
      <c r="G143" s="78"/>
      <c r="H143" s="74">
        <f>+Mars!Q28</f>
        <v>0</v>
      </c>
      <c r="I143" s="78"/>
      <c r="J143" s="74">
        <f>+Apríl!Q28</f>
        <v>0</v>
      </c>
      <c r="K143" s="78"/>
      <c r="L143" s="74">
        <f>+Maí!Q28</f>
        <v>0</v>
      </c>
      <c r="M143" s="78"/>
      <c r="N143" s="74">
        <f>+Júní!Q28</f>
        <v>0</v>
      </c>
      <c r="O143" s="78"/>
      <c r="P143" s="74">
        <f>+Júlí!Q28</f>
        <v>0</v>
      </c>
      <c r="Q143" s="78"/>
      <c r="R143" s="74">
        <f>+Ágúst!Q28</f>
        <v>0</v>
      </c>
      <c r="S143" s="78"/>
      <c r="T143" s="74">
        <f>+September!Q28</f>
        <v>0</v>
      </c>
      <c r="U143" s="78"/>
      <c r="V143" s="74">
        <f>+Október!Q28</f>
        <v>0</v>
      </c>
      <c r="W143" s="78"/>
      <c r="X143" s="74">
        <f>+Nóvember!Q28</f>
        <v>0</v>
      </c>
      <c r="Y143" s="78"/>
      <c r="Z143" s="55">
        <f>+Desember!Q28</f>
        <v>0</v>
      </c>
    </row>
    <row r="144" spans="2:26" ht="12" customHeight="1">
      <c r="B144" s="21" t="s">
        <v>101</v>
      </c>
      <c r="C144" s="78"/>
      <c r="D144" s="74">
        <f>+Janúar!Q29</f>
        <v>0</v>
      </c>
      <c r="E144" s="78"/>
      <c r="F144" s="74">
        <f>+Febrúar!Q29</f>
        <v>0</v>
      </c>
      <c r="G144" s="78"/>
      <c r="H144" s="74">
        <f>+Mars!Q29</f>
        <v>0</v>
      </c>
      <c r="I144" s="78"/>
      <c r="J144" s="74">
        <f>+Apríl!Q29</f>
        <v>0</v>
      </c>
      <c r="K144" s="78"/>
      <c r="L144" s="74">
        <f>+Maí!Q29</f>
        <v>0</v>
      </c>
      <c r="M144" s="78"/>
      <c r="N144" s="74">
        <f>+Júní!Q29</f>
        <v>0</v>
      </c>
      <c r="O144" s="78"/>
      <c r="P144" s="74">
        <f>+Júlí!Q29</f>
        <v>0</v>
      </c>
      <c r="Q144" s="78"/>
      <c r="R144" s="74">
        <f>+Ágúst!Q29</f>
        <v>0</v>
      </c>
      <c r="S144" s="78"/>
      <c r="T144" s="74">
        <f>+September!Q29</f>
        <v>0</v>
      </c>
      <c r="U144" s="78"/>
      <c r="V144" s="74">
        <f>+Október!Q29</f>
        <v>0</v>
      </c>
      <c r="W144" s="78"/>
      <c r="X144" s="74">
        <f>+Nóvember!Q29</f>
        <v>0</v>
      </c>
      <c r="Y144" s="78"/>
      <c r="Z144" s="55">
        <f>+Desember!Q29</f>
        <v>0</v>
      </c>
    </row>
    <row r="145" spans="2:26" ht="12" customHeight="1">
      <c r="B145" s="21" t="s">
        <v>102</v>
      </c>
      <c r="C145" s="78"/>
      <c r="D145" s="74">
        <f>+Janúar!Q30</f>
        <v>0</v>
      </c>
      <c r="E145" s="78"/>
      <c r="F145" s="74">
        <f>+Febrúar!Q30</f>
        <v>0</v>
      </c>
      <c r="G145" s="78"/>
      <c r="H145" s="74">
        <f>+Mars!Q30</f>
        <v>0</v>
      </c>
      <c r="I145" s="78"/>
      <c r="J145" s="74">
        <f>+Apríl!Q30</f>
        <v>0</v>
      </c>
      <c r="K145" s="78"/>
      <c r="L145" s="74">
        <f>+Maí!Q30</f>
        <v>0</v>
      </c>
      <c r="M145" s="78"/>
      <c r="N145" s="74">
        <f>+Júní!Q30</f>
        <v>0</v>
      </c>
      <c r="O145" s="78"/>
      <c r="P145" s="74">
        <f>+Júlí!Q30</f>
        <v>0</v>
      </c>
      <c r="Q145" s="78"/>
      <c r="R145" s="74">
        <f>+Ágúst!Q30</f>
        <v>0</v>
      </c>
      <c r="S145" s="78"/>
      <c r="T145" s="74">
        <f>+September!Q30</f>
        <v>0</v>
      </c>
      <c r="U145" s="78"/>
      <c r="V145" s="74">
        <f>+Október!Q30</f>
        <v>0</v>
      </c>
      <c r="W145" s="78"/>
      <c r="X145" s="74">
        <f>+Nóvember!Q30</f>
        <v>0</v>
      </c>
      <c r="Y145" s="78"/>
      <c r="Z145" s="55">
        <f>+Desember!Q30</f>
        <v>0</v>
      </c>
    </row>
    <row r="146" spans="2:26" ht="12" customHeight="1">
      <c r="B146" s="21" t="s">
        <v>103</v>
      </c>
      <c r="C146" s="78"/>
      <c r="D146" s="74">
        <f>+Janúar!Q31</f>
        <v>0</v>
      </c>
      <c r="E146" s="78"/>
      <c r="F146" s="74">
        <f>+Febrúar!Q31</f>
        <v>0</v>
      </c>
      <c r="G146" s="78"/>
      <c r="H146" s="74">
        <f>+Mars!Q31</f>
        <v>0</v>
      </c>
      <c r="I146" s="78"/>
      <c r="J146" s="74">
        <f>+Apríl!Q31</f>
        <v>0</v>
      </c>
      <c r="K146" s="78"/>
      <c r="L146" s="74">
        <f>+Maí!Q31</f>
        <v>0</v>
      </c>
      <c r="M146" s="78"/>
      <c r="N146" s="74">
        <f>+Júní!Q31</f>
        <v>0</v>
      </c>
      <c r="O146" s="78"/>
      <c r="P146" s="74">
        <f>+Júlí!Q31</f>
        <v>0</v>
      </c>
      <c r="Q146" s="78"/>
      <c r="R146" s="74">
        <f>+Ágúst!Q31</f>
        <v>0</v>
      </c>
      <c r="S146" s="78"/>
      <c r="T146" s="74">
        <f>+September!Q31</f>
        <v>0</v>
      </c>
      <c r="U146" s="78"/>
      <c r="V146" s="74">
        <f>+Október!Q31</f>
        <v>0</v>
      </c>
      <c r="W146" s="78"/>
      <c r="X146" s="74">
        <f>+Nóvember!Q31</f>
        <v>0</v>
      </c>
      <c r="Y146" s="78"/>
      <c r="Z146" s="55">
        <f>+Desember!Q31</f>
        <v>0</v>
      </c>
    </row>
    <row r="147" spans="2:26" ht="12" customHeight="1">
      <c r="B147" s="21" t="s">
        <v>104</v>
      </c>
      <c r="C147" s="78"/>
      <c r="D147" s="74">
        <f>+Janúar!Q32</f>
        <v>0</v>
      </c>
      <c r="E147" s="78"/>
      <c r="F147" s="74">
        <f>+Febrúar!Q32</f>
        <v>0</v>
      </c>
      <c r="G147" s="78"/>
      <c r="H147" s="74">
        <f>+Mars!Q32</f>
        <v>0</v>
      </c>
      <c r="I147" s="78"/>
      <c r="J147" s="74">
        <f>+Apríl!Q32</f>
        <v>0</v>
      </c>
      <c r="K147" s="78"/>
      <c r="L147" s="74">
        <f>+Maí!Q32</f>
        <v>0</v>
      </c>
      <c r="M147" s="78"/>
      <c r="N147" s="74">
        <f>+Júní!Q32</f>
        <v>0</v>
      </c>
      <c r="O147" s="78"/>
      <c r="P147" s="74">
        <f>+Júlí!Q32</f>
        <v>0</v>
      </c>
      <c r="Q147" s="78"/>
      <c r="R147" s="74">
        <f>+Ágúst!Q32</f>
        <v>0</v>
      </c>
      <c r="S147" s="78"/>
      <c r="T147" s="74">
        <f>+September!Q32</f>
        <v>0</v>
      </c>
      <c r="U147" s="78"/>
      <c r="V147" s="74">
        <f>+Október!Q32</f>
        <v>0</v>
      </c>
      <c r="W147" s="78"/>
      <c r="X147" s="74">
        <f>+Nóvember!Q32</f>
        <v>0</v>
      </c>
      <c r="Y147" s="78"/>
      <c r="Z147" s="55">
        <f>+Desember!Q32</f>
        <v>0</v>
      </c>
    </row>
    <row r="148" spans="2:26" ht="12" customHeight="1">
      <c r="B148" s="21" t="s">
        <v>105</v>
      </c>
      <c r="C148" s="78"/>
      <c r="D148" s="74">
        <f>+Janúar!Q33</f>
        <v>0</v>
      </c>
      <c r="E148" s="78"/>
      <c r="F148" s="74">
        <f>+Febrúar!Q33</f>
        <v>0</v>
      </c>
      <c r="G148" s="78"/>
      <c r="H148" s="74">
        <f>+Mars!Q33</f>
        <v>0</v>
      </c>
      <c r="I148" s="78"/>
      <c r="J148" s="74">
        <f>+Apríl!Q33</f>
        <v>0</v>
      </c>
      <c r="K148" s="78"/>
      <c r="L148" s="74">
        <f>+Maí!Q33</f>
        <v>0</v>
      </c>
      <c r="M148" s="78"/>
      <c r="N148" s="74">
        <f>+Júní!Q33</f>
        <v>0</v>
      </c>
      <c r="O148" s="78"/>
      <c r="P148" s="74">
        <f>+Júlí!Q33</f>
        <v>0</v>
      </c>
      <c r="Q148" s="78"/>
      <c r="R148" s="74">
        <f>+Ágúst!Q33</f>
        <v>0</v>
      </c>
      <c r="S148" s="78"/>
      <c r="T148" s="74">
        <f>+September!Q33</f>
        <v>0</v>
      </c>
      <c r="U148" s="78"/>
      <c r="V148" s="74">
        <f>+Október!Q33</f>
        <v>0</v>
      </c>
      <c r="W148" s="78"/>
      <c r="X148" s="74">
        <f>+Nóvember!Q33</f>
        <v>0</v>
      </c>
      <c r="Y148" s="78"/>
      <c r="Z148" s="55">
        <f>+Desember!Q33</f>
        <v>0</v>
      </c>
    </row>
    <row r="149" spans="2:26" ht="12" customHeight="1">
      <c r="B149" s="21" t="s">
        <v>106</v>
      </c>
      <c r="C149" s="78"/>
      <c r="D149" s="74">
        <f>+Janúar!Q34</f>
        <v>0</v>
      </c>
      <c r="E149" s="78"/>
      <c r="F149" s="74">
        <f>+Febrúar!Q34</f>
        <v>0</v>
      </c>
      <c r="G149" s="78"/>
      <c r="H149" s="74">
        <f>+Mars!Q34</f>
        <v>0</v>
      </c>
      <c r="I149" s="78"/>
      <c r="J149" s="74">
        <f>+Apríl!Q34</f>
        <v>0</v>
      </c>
      <c r="K149" s="78"/>
      <c r="L149" s="74">
        <f>+Maí!Q34</f>
        <v>0</v>
      </c>
      <c r="M149" s="78"/>
      <c r="N149" s="74">
        <f>+Júní!Q34</f>
        <v>0</v>
      </c>
      <c r="O149" s="78"/>
      <c r="P149" s="74">
        <f>+Júlí!Q34</f>
        <v>0</v>
      </c>
      <c r="Q149" s="78"/>
      <c r="R149" s="74">
        <f>+Ágúst!Q34</f>
        <v>0</v>
      </c>
      <c r="S149" s="78"/>
      <c r="T149" s="74">
        <f>+September!Q34</f>
        <v>0</v>
      </c>
      <c r="U149" s="78"/>
      <c r="V149" s="74">
        <f>+Október!Q34</f>
        <v>0</v>
      </c>
      <c r="W149" s="78"/>
      <c r="X149" s="74">
        <f>+Nóvember!Q34</f>
        <v>0</v>
      </c>
      <c r="Y149" s="78"/>
      <c r="Z149" s="55">
        <f>+Desember!Q34</f>
        <v>0</v>
      </c>
    </row>
    <row r="150" spans="2:26" ht="12" customHeight="1">
      <c r="B150" s="21" t="s">
        <v>107</v>
      </c>
      <c r="C150" s="78"/>
      <c r="D150" s="74">
        <f>+Janúar!Q35</f>
        <v>0</v>
      </c>
      <c r="E150" s="78"/>
      <c r="F150" s="74">
        <f>+Febrúar!Q35</f>
        <v>0</v>
      </c>
      <c r="G150" s="78"/>
      <c r="H150" s="74">
        <f>+Mars!Q35</f>
        <v>0</v>
      </c>
      <c r="I150" s="78"/>
      <c r="J150" s="74">
        <f>+Apríl!Q35</f>
        <v>0</v>
      </c>
      <c r="K150" s="78"/>
      <c r="L150" s="74">
        <f>+Maí!Q35</f>
        <v>0</v>
      </c>
      <c r="M150" s="78"/>
      <c r="N150" s="74">
        <f>+Júní!Q35</f>
        <v>0</v>
      </c>
      <c r="O150" s="78"/>
      <c r="P150" s="74">
        <f>+Júlí!Q35</f>
        <v>0</v>
      </c>
      <c r="Q150" s="78"/>
      <c r="R150" s="74">
        <f>+Ágúst!Q35</f>
        <v>0</v>
      </c>
      <c r="S150" s="78"/>
      <c r="T150" s="74">
        <f>+September!Q35</f>
        <v>0</v>
      </c>
      <c r="U150" s="78"/>
      <c r="V150" s="74">
        <f>+Október!Q35</f>
        <v>0</v>
      </c>
      <c r="W150" s="78"/>
      <c r="X150" s="74">
        <f>+Nóvember!Q35</f>
        <v>0</v>
      </c>
      <c r="Y150" s="78"/>
      <c r="Z150" s="55">
        <f>+Desember!Q35</f>
        <v>0</v>
      </c>
    </row>
    <row r="151" spans="2:26" ht="12" customHeight="1">
      <c r="B151" s="21" t="s">
        <v>108</v>
      </c>
      <c r="C151" s="78"/>
      <c r="D151" s="74">
        <f>+Janúar!Q36</f>
        <v>0</v>
      </c>
      <c r="E151" s="78"/>
      <c r="F151" s="74">
        <f>+Febrúar!Q36</f>
        <v>0</v>
      </c>
      <c r="G151" s="78"/>
      <c r="H151" s="74">
        <f>+Mars!Q36</f>
        <v>0</v>
      </c>
      <c r="I151" s="78"/>
      <c r="J151" s="74">
        <f>+Apríl!Q36</f>
        <v>0</v>
      </c>
      <c r="K151" s="78"/>
      <c r="L151" s="74">
        <f>+Maí!Q36</f>
        <v>0</v>
      </c>
      <c r="M151" s="78"/>
      <c r="N151" s="74">
        <f>+Júní!Q36</f>
        <v>0</v>
      </c>
      <c r="O151" s="78"/>
      <c r="P151" s="74">
        <f>+Júlí!Q36</f>
        <v>0</v>
      </c>
      <c r="Q151" s="78"/>
      <c r="R151" s="74">
        <f>+Ágúst!Q36</f>
        <v>0</v>
      </c>
      <c r="S151" s="78"/>
      <c r="T151" s="74">
        <f>+September!Q36</f>
        <v>0</v>
      </c>
      <c r="U151" s="78"/>
      <c r="V151" s="74">
        <f>+Október!Q36</f>
        <v>0</v>
      </c>
      <c r="W151" s="78"/>
      <c r="X151" s="74">
        <f>+Nóvember!Q36</f>
        <v>0</v>
      </c>
      <c r="Y151" s="78"/>
      <c r="Z151" s="55">
        <f>+Desember!Q36</f>
        <v>0</v>
      </c>
    </row>
    <row r="152" spans="2:26" ht="12" customHeight="1">
      <c r="B152" s="21" t="s">
        <v>109</v>
      </c>
      <c r="C152" s="78"/>
      <c r="D152" s="74">
        <f>+Janúar!Q37</f>
        <v>0</v>
      </c>
      <c r="E152" s="78"/>
      <c r="F152" s="74">
        <f>+Febrúar!Q37</f>
        <v>0</v>
      </c>
      <c r="G152" s="78"/>
      <c r="H152" s="74">
        <f>+Mars!Q37</f>
        <v>0</v>
      </c>
      <c r="I152" s="78"/>
      <c r="J152" s="74">
        <f>+Apríl!Q37</f>
        <v>0</v>
      </c>
      <c r="K152" s="78"/>
      <c r="L152" s="74">
        <f>+Maí!Q37</f>
        <v>0</v>
      </c>
      <c r="M152" s="78"/>
      <c r="N152" s="74">
        <f>+Júní!Q37</f>
        <v>0</v>
      </c>
      <c r="O152" s="78"/>
      <c r="P152" s="74">
        <f>+Júlí!Q37</f>
        <v>0</v>
      </c>
      <c r="Q152" s="78"/>
      <c r="R152" s="74">
        <f>+Ágúst!Q37</f>
        <v>0</v>
      </c>
      <c r="S152" s="78"/>
      <c r="T152" s="74">
        <f>+September!Q37</f>
        <v>0</v>
      </c>
      <c r="U152" s="78"/>
      <c r="V152" s="74">
        <f>+Október!Q37</f>
        <v>0</v>
      </c>
      <c r="W152" s="78"/>
      <c r="X152" s="74">
        <f>+Nóvember!Q37</f>
        <v>0</v>
      </c>
      <c r="Y152" s="78"/>
      <c r="Z152" s="55">
        <f>+Desember!Q37</f>
        <v>0</v>
      </c>
    </row>
    <row r="153" spans="2:26" ht="12" customHeight="1">
      <c r="B153" s="21" t="s">
        <v>110</v>
      </c>
      <c r="C153" s="78"/>
      <c r="D153" s="74">
        <f>+Janúar!Q38</f>
        <v>0</v>
      </c>
      <c r="E153" s="78"/>
      <c r="F153" s="74">
        <f>+Febrúar!Q38</f>
        <v>0</v>
      </c>
      <c r="G153" s="78"/>
      <c r="H153" s="74">
        <f>+Mars!Q38</f>
        <v>0</v>
      </c>
      <c r="I153" s="78"/>
      <c r="J153" s="74">
        <f>+Apríl!Q38</f>
        <v>0</v>
      </c>
      <c r="K153" s="78"/>
      <c r="L153" s="74">
        <f>+Maí!Q38</f>
        <v>0</v>
      </c>
      <c r="M153" s="78"/>
      <c r="N153" s="74">
        <f>+Júní!Q38</f>
        <v>0</v>
      </c>
      <c r="O153" s="78"/>
      <c r="P153" s="74">
        <f>+Júlí!Q38</f>
        <v>0</v>
      </c>
      <c r="Q153" s="78"/>
      <c r="R153" s="74">
        <f>+Ágúst!Q38</f>
        <v>0</v>
      </c>
      <c r="S153" s="78"/>
      <c r="T153" s="74">
        <f>+September!Q38</f>
        <v>0</v>
      </c>
      <c r="U153" s="78"/>
      <c r="V153" s="74">
        <f>+Október!Q38</f>
        <v>0</v>
      </c>
      <c r="W153" s="78"/>
      <c r="X153" s="74">
        <f>+Nóvember!Q38</f>
        <v>0</v>
      </c>
      <c r="Y153" s="78"/>
      <c r="Z153" s="55">
        <f>+Desember!Q38</f>
        <v>0</v>
      </c>
    </row>
    <row r="154" spans="2:26" ht="12" customHeight="1">
      <c r="B154" s="21" t="s">
        <v>111</v>
      </c>
      <c r="C154" s="78"/>
      <c r="D154" s="74">
        <f>+Janúar!Q39</f>
        <v>0</v>
      </c>
      <c r="E154" s="78"/>
      <c r="F154" s="74">
        <f>+Febrúar!Q39</f>
        <v>0</v>
      </c>
      <c r="G154" s="78"/>
      <c r="H154" s="74">
        <f>+Mars!Q39</f>
        <v>0</v>
      </c>
      <c r="I154" s="78"/>
      <c r="J154" s="74">
        <f>+Apríl!Q39</f>
        <v>0</v>
      </c>
      <c r="K154" s="78"/>
      <c r="L154" s="74">
        <f>+Maí!Q39</f>
        <v>0</v>
      </c>
      <c r="M154" s="78"/>
      <c r="N154" s="74">
        <f>+Júní!Q39</f>
        <v>0</v>
      </c>
      <c r="O154" s="78"/>
      <c r="P154" s="74">
        <f>+Júlí!Q39</f>
        <v>0</v>
      </c>
      <c r="Q154" s="78"/>
      <c r="R154" s="74">
        <f>+Ágúst!Q39</f>
        <v>0</v>
      </c>
      <c r="S154" s="78"/>
      <c r="T154" s="74">
        <f>+September!Q39</f>
        <v>0</v>
      </c>
      <c r="U154" s="78"/>
      <c r="V154" s="74">
        <f>+Október!Q39</f>
        <v>0</v>
      </c>
      <c r="W154" s="78"/>
      <c r="X154" s="74">
        <f>+Nóvember!Q39</f>
        <v>0</v>
      </c>
      <c r="Y154" s="78"/>
      <c r="Z154" s="55">
        <f>+Desember!Q39</f>
        <v>0</v>
      </c>
    </row>
    <row r="155" spans="2:26" ht="12" customHeight="1">
      <c r="B155" s="21" t="s">
        <v>112</v>
      </c>
      <c r="C155" s="78"/>
      <c r="D155" s="74">
        <f>+Janúar!Q40</f>
        <v>0</v>
      </c>
      <c r="E155" s="78"/>
      <c r="F155" s="74">
        <f>+Febrúar!Q40</f>
        <v>0</v>
      </c>
      <c r="G155" s="78"/>
      <c r="H155" s="74">
        <f>+Mars!Q40</f>
        <v>0</v>
      </c>
      <c r="I155" s="78"/>
      <c r="J155" s="74">
        <f>+Apríl!Q40</f>
        <v>0</v>
      </c>
      <c r="K155" s="78"/>
      <c r="L155" s="74">
        <f>+Maí!Q40</f>
        <v>0</v>
      </c>
      <c r="M155" s="78"/>
      <c r="N155" s="74">
        <f>+Júní!Q40</f>
        <v>0</v>
      </c>
      <c r="O155" s="78"/>
      <c r="P155" s="74">
        <f>+Júlí!Q40</f>
        <v>0</v>
      </c>
      <c r="Q155" s="78"/>
      <c r="R155" s="74">
        <f>+Ágúst!Q40</f>
        <v>0</v>
      </c>
      <c r="S155" s="78"/>
      <c r="T155" s="74">
        <f>+September!Q40</f>
        <v>0</v>
      </c>
      <c r="U155" s="78"/>
      <c r="V155" s="74">
        <f>+Október!Q40</f>
        <v>0</v>
      </c>
      <c r="W155" s="78"/>
      <c r="X155" s="74">
        <f>+Nóvember!Q40</f>
        <v>0</v>
      </c>
      <c r="Y155" s="78"/>
      <c r="Z155" s="55">
        <f>+Desember!Q40</f>
        <v>0</v>
      </c>
    </row>
    <row r="156" spans="2:26" ht="12" customHeight="1">
      <c r="B156" s="21" t="s">
        <v>113</v>
      </c>
      <c r="C156" s="78"/>
      <c r="D156" s="74">
        <f>+Janúar!Q41</f>
        <v>0</v>
      </c>
      <c r="E156" s="78"/>
      <c r="F156" s="74">
        <f>+Febrúar!Q41</f>
        <v>0</v>
      </c>
      <c r="G156" s="78"/>
      <c r="H156" s="74">
        <f>+Mars!Q41</f>
        <v>0</v>
      </c>
      <c r="I156" s="78"/>
      <c r="J156" s="74">
        <f>+Apríl!Q41</f>
        <v>0</v>
      </c>
      <c r="K156" s="78"/>
      <c r="L156" s="74">
        <f>+Maí!Q41</f>
        <v>0</v>
      </c>
      <c r="M156" s="78"/>
      <c r="N156" s="74">
        <f>+Júní!Q41</f>
        <v>0</v>
      </c>
      <c r="O156" s="78"/>
      <c r="P156" s="74">
        <f>+Júlí!Q41</f>
        <v>0</v>
      </c>
      <c r="Q156" s="78"/>
      <c r="R156" s="74">
        <f>+Ágúst!Q41</f>
        <v>0</v>
      </c>
      <c r="S156" s="78"/>
      <c r="T156" s="74">
        <f>+September!Q41</f>
        <v>0</v>
      </c>
      <c r="U156" s="78"/>
      <c r="V156" s="74">
        <f>+Október!Q41</f>
        <v>0</v>
      </c>
      <c r="W156" s="78"/>
      <c r="X156" s="74">
        <f>+Nóvember!Q41</f>
        <v>0</v>
      </c>
      <c r="Y156" s="78"/>
      <c r="Z156" s="55">
        <f>+Desember!Q41</f>
        <v>0</v>
      </c>
    </row>
    <row r="157" spans="2:26" ht="12" customHeight="1">
      <c r="B157" s="21" t="s">
        <v>114</v>
      </c>
      <c r="C157" s="78"/>
      <c r="D157" s="74">
        <f>+Janúar!Q42</f>
        <v>0</v>
      </c>
      <c r="E157" s="78"/>
      <c r="F157" s="74">
        <f>+Febrúar!Q42</f>
        <v>0</v>
      </c>
      <c r="G157" s="78"/>
      <c r="H157" s="74">
        <f>+Mars!Q42</f>
        <v>0</v>
      </c>
      <c r="I157" s="78"/>
      <c r="J157" s="74">
        <f>+Apríl!Q42</f>
        <v>0</v>
      </c>
      <c r="K157" s="78"/>
      <c r="L157" s="74">
        <f>+Maí!Q42</f>
        <v>0</v>
      </c>
      <c r="M157" s="78"/>
      <c r="N157" s="74">
        <f>+Júní!Q42</f>
        <v>0</v>
      </c>
      <c r="O157" s="78"/>
      <c r="P157" s="74">
        <f>+Júlí!Q42</f>
        <v>0</v>
      </c>
      <c r="Q157" s="78"/>
      <c r="R157" s="74">
        <f>+Ágúst!Q42</f>
        <v>0</v>
      </c>
      <c r="S157" s="78"/>
      <c r="T157" s="74">
        <f>+September!Q42</f>
        <v>0</v>
      </c>
      <c r="U157" s="78"/>
      <c r="V157" s="74">
        <f>+Október!Q42</f>
        <v>0</v>
      </c>
      <c r="W157" s="78"/>
      <c r="X157" s="74">
        <f>+Nóvember!Q42</f>
        <v>0</v>
      </c>
      <c r="Y157" s="78"/>
      <c r="Z157" s="55">
        <f>+Desember!Q42</f>
        <v>0</v>
      </c>
    </row>
    <row r="158" spans="2:26" ht="12" customHeight="1">
      <c r="B158" s="21" t="s">
        <v>115</v>
      </c>
      <c r="C158" s="78"/>
      <c r="D158" s="74">
        <f>+Janúar!Q43</f>
        <v>0</v>
      </c>
      <c r="E158" s="78"/>
      <c r="F158" s="74">
        <f>+Febrúar!Q43</f>
        <v>0</v>
      </c>
      <c r="G158" s="78"/>
      <c r="H158" s="74">
        <f>+Mars!Q43</f>
        <v>0</v>
      </c>
      <c r="I158" s="78"/>
      <c r="J158" s="74">
        <f>+Apríl!Q43</f>
        <v>0</v>
      </c>
      <c r="K158" s="78"/>
      <c r="L158" s="74">
        <f>+Maí!Q43</f>
        <v>0</v>
      </c>
      <c r="M158" s="78"/>
      <c r="N158" s="74">
        <f>+Júní!Q43</f>
        <v>0</v>
      </c>
      <c r="O158" s="78"/>
      <c r="P158" s="74">
        <f>+Júlí!Q43</f>
        <v>0</v>
      </c>
      <c r="Q158" s="78"/>
      <c r="R158" s="74">
        <f>+Ágúst!Q43</f>
        <v>0</v>
      </c>
      <c r="S158" s="78"/>
      <c r="T158" s="74">
        <f>+September!Q43</f>
        <v>0</v>
      </c>
      <c r="U158" s="78"/>
      <c r="V158" s="74">
        <f>+Október!Q43</f>
        <v>0</v>
      </c>
      <c r="W158" s="78"/>
      <c r="X158" s="74">
        <f>+Nóvember!Q43</f>
        <v>0</v>
      </c>
      <c r="Y158" s="78"/>
      <c r="Z158" s="55">
        <f>+Desember!Q43</f>
        <v>0</v>
      </c>
    </row>
    <row r="159" spans="2:26" ht="12" customHeight="1">
      <c r="B159" s="21" t="s">
        <v>12</v>
      </c>
      <c r="C159" s="78"/>
      <c r="D159" s="74">
        <f>+Janúar!Q44</f>
        <v>0</v>
      </c>
      <c r="E159" s="78"/>
      <c r="F159" s="74">
        <f>+Febrúar!Q44</f>
        <v>0</v>
      </c>
      <c r="G159" s="78"/>
      <c r="H159" s="74">
        <f>+Mars!Q44</f>
        <v>0</v>
      </c>
      <c r="I159" s="78"/>
      <c r="J159" s="74">
        <f>+Apríl!Q44</f>
        <v>0</v>
      </c>
      <c r="K159" s="78"/>
      <c r="L159" s="74">
        <f>+Maí!Q44</f>
        <v>0</v>
      </c>
      <c r="M159" s="78"/>
      <c r="N159" s="74">
        <f>+Júní!Q44</f>
        <v>0</v>
      </c>
      <c r="O159" s="78"/>
      <c r="P159" s="74">
        <f>+Júlí!Q44</f>
        <v>0</v>
      </c>
      <c r="Q159" s="78"/>
      <c r="R159" s="74">
        <f>+Ágúst!Q44</f>
        <v>0</v>
      </c>
      <c r="S159" s="78"/>
      <c r="T159" s="74">
        <f>+September!Q44</f>
        <v>0</v>
      </c>
      <c r="U159" s="78"/>
      <c r="V159" s="74">
        <f>+Október!Q44</f>
        <v>0</v>
      </c>
      <c r="W159" s="78"/>
      <c r="X159" s="74">
        <f>+Nóvember!Q44</f>
        <v>0</v>
      </c>
      <c r="Y159" s="78"/>
      <c r="Z159" s="55">
        <f>+Desember!Q44</f>
        <v>0</v>
      </c>
    </row>
    <row r="160" spans="2:26" ht="12" customHeight="1">
      <c r="B160" s="92" t="s">
        <v>147</v>
      </c>
      <c r="C160" s="79">
        <f t="shared" ref="C160:Z160" si="8">+SUM(C139:C159)</f>
        <v>0</v>
      </c>
      <c r="D160" s="80">
        <f t="shared" si="8"/>
        <v>0</v>
      </c>
      <c r="E160" s="79">
        <f t="shared" si="8"/>
        <v>0</v>
      </c>
      <c r="F160" s="80">
        <f t="shared" si="8"/>
        <v>0</v>
      </c>
      <c r="G160" s="79">
        <f t="shared" si="8"/>
        <v>0</v>
      </c>
      <c r="H160" s="80">
        <f t="shared" si="8"/>
        <v>0</v>
      </c>
      <c r="I160" s="79">
        <f t="shared" si="8"/>
        <v>0</v>
      </c>
      <c r="J160" s="80">
        <f t="shared" si="8"/>
        <v>0</v>
      </c>
      <c r="K160" s="79">
        <f t="shared" si="8"/>
        <v>0</v>
      </c>
      <c r="L160" s="80">
        <f t="shared" si="8"/>
        <v>0</v>
      </c>
      <c r="M160" s="79">
        <f t="shared" si="8"/>
        <v>0</v>
      </c>
      <c r="N160" s="80">
        <f t="shared" si="8"/>
        <v>0</v>
      </c>
      <c r="O160" s="79">
        <f t="shared" si="8"/>
        <v>0</v>
      </c>
      <c r="P160" s="80">
        <f t="shared" si="8"/>
        <v>0</v>
      </c>
      <c r="Q160" s="79">
        <f t="shared" si="8"/>
        <v>0</v>
      </c>
      <c r="R160" s="80">
        <f t="shared" si="8"/>
        <v>0</v>
      </c>
      <c r="S160" s="79">
        <f t="shared" si="8"/>
        <v>0</v>
      </c>
      <c r="T160" s="80">
        <f t="shared" si="8"/>
        <v>0</v>
      </c>
      <c r="U160" s="79">
        <f t="shared" si="8"/>
        <v>0</v>
      </c>
      <c r="V160" s="80">
        <f t="shared" si="8"/>
        <v>0</v>
      </c>
      <c r="W160" s="79">
        <f t="shared" si="8"/>
        <v>0</v>
      </c>
      <c r="X160" s="80">
        <f t="shared" si="8"/>
        <v>0</v>
      </c>
      <c r="Y160" s="79">
        <f t="shared" si="8"/>
        <v>0</v>
      </c>
      <c r="Z160" s="81">
        <f t="shared" si="8"/>
        <v>0</v>
      </c>
    </row>
    <row r="161" spans="2:26" ht="12" customHeight="1">
      <c r="B161" s="1"/>
      <c r="C161" s="87" t="s">
        <v>162</v>
      </c>
      <c r="D161" s="88" t="s">
        <v>163</v>
      </c>
      <c r="E161" s="87" t="s">
        <v>162</v>
      </c>
      <c r="F161" s="88" t="s">
        <v>163</v>
      </c>
      <c r="G161" s="87" t="s">
        <v>162</v>
      </c>
      <c r="H161" s="88" t="s">
        <v>163</v>
      </c>
      <c r="I161" s="87" t="s">
        <v>162</v>
      </c>
      <c r="J161" s="88" t="s">
        <v>163</v>
      </c>
      <c r="K161" s="87" t="s">
        <v>162</v>
      </c>
      <c r="L161" s="88" t="s">
        <v>163</v>
      </c>
      <c r="M161" s="87" t="s">
        <v>162</v>
      </c>
      <c r="N161" s="88" t="s">
        <v>163</v>
      </c>
      <c r="O161" s="87" t="s">
        <v>162</v>
      </c>
      <c r="P161" s="88" t="s">
        <v>163</v>
      </c>
      <c r="Q161" s="87" t="s">
        <v>162</v>
      </c>
      <c r="R161" s="88" t="s">
        <v>163</v>
      </c>
      <c r="S161" s="87" t="s">
        <v>162</v>
      </c>
      <c r="T161" s="88" t="s">
        <v>163</v>
      </c>
      <c r="U161" s="87" t="s">
        <v>162</v>
      </c>
      <c r="V161" s="88" t="s">
        <v>163</v>
      </c>
      <c r="W161" s="87" t="s">
        <v>162</v>
      </c>
      <c r="X161" s="88" t="s">
        <v>163</v>
      </c>
      <c r="Y161" s="87" t="s">
        <v>162</v>
      </c>
      <c r="Z161" s="89" t="s">
        <v>163</v>
      </c>
    </row>
    <row r="162" spans="2:26" ht="12" customHeight="1">
      <c r="B162" s="1" t="s">
        <v>116</v>
      </c>
      <c r="C162" s="133" t="s">
        <v>151</v>
      </c>
      <c r="D162" s="134"/>
      <c r="E162" s="133" t="s">
        <v>152</v>
      </c>
      <c r="F162" s="134"/>
      <c r="G162" s="133" t="s">
        <v>153</v>
      </c>
      <c r="H162" s="134"/>
      <c r="I162" s="133" t="s">
        <v>154</v>
      </c>
      <c r="J162" s="134"/>
      <c r="K162" s="133" t="s">
        <v>155</v>
      </c>
      <c r="L162" s="134"/>
      <c r="M162" s="133" t="s">
        <v>156</v>
      </c>
      <c r="N162" s="134"/>
      <c r="O162" s="133" t="s">
        <v>193</v>
      </c>
      <c r="P162" s="134"/>
      <c r="Q162" s="133" t="s">
        <v>157</v>
      </c>
      <c r="R162" s="134"/>
      <c r="S162" s="133" t="s">
        <v>158</v>
      </c>
      <c r="T162" s="134"/>
      <c r="U162" s="133" t="s">
        <v>159</v>
      </c>
      <c r="V162" s="134"/>
      <c r="W162" s="133" t="s">
        <v>160</v>
      </c>
      <c r="X162" s="134"/>
      <c r="Y162" s="133" t="s">
        <v>161</v>
      </c>
      <c r="Z162" s="135"/>
    </row>
    <row r="163" spans="2:26" ht="12" customHeight="1">
      <c r="B163" s="21" t="s">
        <v>117</v>
      </c>
      <c r="C163" s="78"/>
      <c r="D163" s="74">
        <f>+Janúar!Q48</f>
        <v>0</v>
      </c>
      <c r="E163" s="78"/>
      <c r="F163" s="74">
        <f>+Febrúar!Q48</f>
        <v>0</v>
      </c>
      <c r="G163" s="78"/>
      <c r="H163" s="74">
        <f>+Mars!Q48</f>
        <v>0</v>
      </c>
      <c r="I163" s="78"/>
      <c r="J163" s="74">
        <f>+Apríl!Q48</f>
        <v>0</v>
      </c>
      <c r="K163" s="78"/>
      <c r="L163" s="74">
        <f>+Maí!Q48</f>
        <v>0</v>
      </c>
      <c r="M163" s="78"/>
      <c r="N163" s="74">
        <f>+Júní!Q48</f>
        <v>0</v>
      </c>
      <c r="O163" s="78"/>
      <c r="P163" s="74">
        <f>+Júlí!Q48</f>
        <v>0</v>
      </c>
      <c r="Q163" s="78"/>
      <c r="R163" s="74">
        <f>+Ágúst!Q48</f>
        <v>0</v>
      </c>
      <c r="S163" s="78"/>
      <c r="T163" s="74">
        <f>+September!Q48</f>
        <v>0</v>
      </c>
      <c r="U163" s="78"/>
      <c r="V163" s="74">
        <f>+Október!Q48</f>
        <v>0</v>
      </c>
      <c r="W163" s="78"/>
      <c r="X163" s="74">
        <f>+Nóvember!Q48</f>
        <v>0</v>
      </c>
      <c r="Y163" s="78"/>
      <c r="Z163" s="55">
        <f>+Desember!Q48</f>
        <v>0</v>
      </c>
    </row>
    <row r="164" spans="2:26" ht="12" customHeight="1">
      <c r="B164" s="21" t="s">
        <v>118</v>
      </c>
      <c r="C164" s="78"/>
      <c r="D164" s="74">
        <f>+Janúar!Q49</f>
        <v>0</v>
      </c>
      <c r="E164" s="78"/>
      <c r="F164" s="74">
        <f>+Febrúar!Q49</f>
        <v>0</v>
      </c>
      <c r="G164" s="78"/>
      <c r="H164" s="74">
        <f>+Mars!Q49</f>
        <v>0</v>
      </c>
      <c r="I164" s="78"/>
      <c r="J164" s="74">
        <f>+Apríl!Q49</f>
        <v>0</v>
      </c>
      <c r="K164" s="78"/>
      <c r="L164" s="74">
        <f>+Maí!Q49</f>
        <v>0</v>
      </c>
      <c r="M164" s="78"/>
      <c r="N164" s="74">
        <f>+Júní!Q49</f>
        <v>0</v>
      </c>
      <c r="O164" s="78"/>
      <c r="P164" s="74">
        <f>+Júlí!Q49</f>
        <v>0</v>
      </c>
      <c r="Q164" s="78"/>
      <c r="R164" s="74">
        <f>+Ágúst!Q49</f>
        <v>0</v>
      </c>
      <c r="S164" s="78"/>
      <c r="T164" s="74">
        <f>+September!Q49</f>
        <v>0</v>
      </c>
      <c r="U164" s="78"/>
      <c r="V164" s="74">
        <f>+Október!Q49</f>
        <v>0</v>
      </c>
      <c r="W164" s="78"/>
      <c r="X164" s="74">
        <f>+Nóvember!Q49</f>
        <v>0</v>
      </c>
      <c r="Y164" s="78"/>
      <c r="Z164" s="55">
        <f>+Desember!Q49</f>
        <v>0</v>
      </c>
    </row>
    <row r="165" spans="2:26" ht="12" customHeight="1">
      <c r="B165" s="21" t="s">
        <v>119</v>
      </c>
      <c r="C165" s="78"/>
      <c r="D165" s="74">
        <f>+Janúar!Q50</f>
        <v>0</v>
      </c>
      <c r="E165" s="78"/>
      <c r="F165" s="74">
        <f>+Febrúar!Q50</f>
        <v>0</v>
      </c>
      <c r="G165" s="78"/>
      <c r="H165" s="74">
        <f>+Mars!Q50</f>
        <v>0</v>
      </c>
      <c r="I165" s="78"/>
      <c r="J165" s="74">
        <f>+Apríl!Q50</f>
        <v>0</v>
      </c>
      <c r="K165" s="78"/>
      <c r="L165" s="74">
        <f>+Maí!Q50</f>
        <v>0</v>
      </c>
      <c r="M165" s="78"/>
      <c r="N165" s="74">
        <f>+Júní!Q50</f>
        <v>0</v>
      </c>
      <c r="O165" s="78"/>
      <c r="P165" s="74">
        <f>+Júlí!Q50</f>
        <v>0</v>
      </c>
      <c r="Q165" s="78"/>
      <c r="R165" s="74">
        <f>+Ágúst!Q50</f>
        <v>0</v>
      </c>
      <c r="S165" s="78"/>
      <c r="T165" s="74">
        <f>+September!Q50</f>
        <v>0</v>
      </c>
      <c r="U165" s="78"/>
      <c r="V165" s="74">
        <f>+Október!Q50</f>
        <v>0</v>
      </c>
      <c r="W165" s="78"/>
      <c r="X165" s="74">
        <f>+Nóvember!Q50</f>
        <v>0</v>
      </c>
      <c r="Y165" s="78"/>
      <c r="Z165" s="55">
        <f>+Desember!Q50</f>
        <v>0</v>
      </c>
    </row>
    <row r="166" spans="2:26" ht="12" customHeight="1">
      <c r="B166" s="21" t="s">
        <v>12</v>
      </c>
      <c r="C166" s="78"/>
      <c r="D166" s="74">
        <f>+Janúar!Q51</f>
        <v>0</v>
      </c>
      <c r="E166" s="78"/>
      <c r="F166" s="74">
        <f>+Febrúar!Q51</f>
        <v>0</v>
      </c>
      <c r="G166" s="78"/>
      <c r="H166" s="74">
        <f>+Mars!Q51</f>
        <v>0</v>
      </c>
      <c r="I166" s="78"/>
      <c r="J166" s="74">
        <f>+Apríl!Q51</f>
        <v>0</v>
      </c>
      <c r="K166" s="78"/>
      <c r="L166" s="74">
        <f>+Maí!Q51</f>
        <v>0</v>
      </c>
      <c r="M166" s="78"/>
      <c r="N166" s="74">
        <f>+Júní!Q51</f>
        <v>0</v>
      </c>
      <c r="O166" s="78"/>
      <c r="P166" s="74">
        <f>+Júlí!Q51</f>
        <v>0</v>
      </c>
      <c r="Q166" s="78"/>
      <c r="R166" s="74">
        <f>+Ágúst!Q51</f>
        <v>0</v>
      </c>
      <c r="S166" s="78"/>
      <c r="T166" s="74">
        <f>+September!Q51</f>
        <v>0</v>
      </c>
      <c r="U166" s="78"/>
      <c r="V166" s="74">
        <f>+Október!Q51</f>
        <v>0</v>
      </c>
      <c r="W166" s="78"/>
      <c r="X166" s="74">
        <f>+Nóvember!Q51</f>
        <v>0</v>
      </c>
      <c r="Y166" s="78"/>
      <c r="Z166" s="55">
        <f>+Desember!Q51</f>
        <v>0</v>
      </c>
    </row>
    <row r="167" spans="2:26" ht="12" customHeight="1">
      <c r="B167" s="92" t="s">
        <v>147</v>
      </c>
      <c r="C167" s="82">
        <f t="shared" ref="C167:Z167" si="9">+SUM(C163:C166)</f>
        <v>0</v>
      </c>
      <c r="D167" s="83">
        <f t="shared" si="9"/>
        <v>0</v>
      </c>
      <c r="E167" s="82">
        <f t="shared" si="9"/>
        <v>0</v>
      </c>
      <c r="F167" s="83">
        <f t="shared" si="9"/>
        <v>0</v>
      </c>
      <c r="G167" s="82">
        <f t="shared" si="9"/>
        <v>0</v>
      </c>
      <c r="H167" s="83">
        <f t="shared" si="9"/>
        <v>0</v>
      </c>
      <c r="I167" s="82">
        <f t="shared" si="9"/>
        <v>0</v>
      </c>
      <c r="J167" s="83">
        <f t="shared" si="9"/>
        <v>0</v>
      </c>
      <c r="K167" s="82">
        <f t="shared" si="9"/>
        <v>0</v>
      </c>
      <c r="L167" s="83">
        <f t="shared" si="9"/>
        <v>0</v>
      </c>
      <c r="M167" s="82">
        <f t="shared" si="9"/>
        <v>0</v>
      </c>
      <c r="N167" s="83">
        <f t="shared" si="9"/>
        <v>0</v>
      </c>
      <c r="O167" s="82">
        <f t="shared" si="9"/>
        <v>0</v>
      </c>
      <c r="P167" s="83">
        <f t="shared" si="9"/>
        <v>0</v>
      </c>
      <c r="Q167" s="82">
        <f t="shared" si="9"/>
        <v>0</v>
      </c>
      <c r="R167" s="83">
        <f t="shared" si="9"/>
        <v>0</v>
      </c>
      <c r="S167" s="82">
        <f t="shared" si="9"/>
        <v>0</v>
      </c>
      <c r="T167" s="83">
        <f t="shared" si="9"/>
        <v>0</v>
      </c>
      <c r="U167" s="82">
        <f t="shared" si="9"/>
        <v>0</v>
      </c>
      <c r="V167" s="83">
        <f t="shared" si="9"/>
        <v>0</v>
      </c>
      <c r="W167" s="82">
        <f t="shared" si="9"/>
        <v>0</v>
      </c>
      <c r="X167" s="83">
        <f t="shared" si="9"/>
        <v>0</v>
      </c>
      <c r="Y167" s="82">
        <f t="shared" si="9"/>
        <v>0</v>
      </c>
      <c r="Z167" s="91">
        <f t="shared" si="9"/>
        <v>0</v>
      </c>
    </row>
  </sheetData>
  <sheetProtection sheet="1" objects="1" scenarios="1"/>
  <mergeCells count="288">
    <mergeCell ref="M17:N17"/>
    <mergeCell ref="I18:J18"/>
    <mergeCell ref="S15:T15"/>
    <mergeCell ref="S14:T14"/>
    <mergeCell ref="S13:T13"/>
    <mergeCell ref="Q14:R14"/>
    <mergeCell ref="M14:N14"/>
    <mergeCell ref="Q17:R17"/>
    <mergeCell ref="M13:N13"/>
    <mergeCell ref="I15:J15"/>
    <mergeCell ref="I17:J17"/>
    <mergeCell ref="K17:L17"/>
    <mergeCell ref="O13:P13"/>
    <mergeCell ref="O14:P14"/>
    <mergeCell ref="O15:P15"/>
    <mergeCell ref="O16:P16"/>
    <mergeCell ref="O17:P17"/>
    <mergeCell ref="O18:P18"/>
    <mergeCell ref="Q10:R10"/>
    <mergeCell ref="W16:X16"/>
    <mergeCell ref="W15:X15"/>
    <mergeCell ref="W6:X6"/>
    <mergeCell ref="W7:X7"/>
    <mergeCell ref="Q16:R16"/>
    <mergeCell ref="Q15:R15"/>
    <mergeCell ref="Q11:R11"/>
    <mergeCell ref="Q12:R12"/>
    <mergeCell ref="Q13:R13"/>
    <mergeCell ref="U7:V7"/>
    <mergeCell ref="S12:T12"/>
    <mergeCell ref="Q7:R7"/>
    <mergeCell ref="Q8:R8"/>
    <mergeCell ref="Q9:R9"/>
    <mergeCell ref="O4:P4"/>
    <mergeCell ref="S18:T18"/>
    <mergeCell ref="Q18:R18"/>
    <mergeCell ref="M18:N18"/>
    <mergeCell ref="K18:L18"/>
    <mergeCell ref="Y17:Z17"/>
    <mergeCell ref="Y16:Z16"/>
    <mergeCell ref="Y15:Z15"/>
    <mergeCell ref="Y13:Z13"/>
    <mergeCell ref="Y14:Z14"/>
    <mergeCell ref="W11:X11"/>
    <mergeCell ref="W12:X12"/>
    <mergeCell ref="W13:X13"/>
    <mergeCell ref="W14:X14"/>
    <mergeCell ref="W17:X17"/>
    <mergeCell ref="Y7:Z7"/>
    <mergeCell ref="Y6:Z6"/>
    <mergeCell ref="Y18:Z18"/>
    <mergeCell ref="W18:X18"/>
    <mergeCell ref="U18:V18"/>
    <mergeCell ref="Y12:Z12"/>
    <mergeCell ref="Y11:Z11"/>
    <mergeCell ref="Y10:Z10"/>
    <mergeCell ref="Q6:R6"/>
    <mergeCell ref="Y9:Z9"/>
    <mergeCell ref="Y8:Z8"/>
    <mergeCell ref="S11:T11"/>
    <mergeCell ref="S10:T10"/>
    <mergeCell ref="S9:T9"/>
    <mergeCell ref="S8:T8"/>
    <mergeCell ref="S17:T17"/>
    <mergeCell ref="S16:T16"/>
    <mergeCell ref="S6:T6"/>
    <mergeCell ref="U6:V6"/>
    <mergeCell ref="U17:V17"/>
    <mergeCell ref="U16:V16"/>
    <mergeCell ref="U15:V15"/>
    <mergeCell ref="U14:V14"/>
    <mergeCell ref="U13:V13"/>
    <mergeCell ref="U12:V12"/>
    <mergeCell ref="U11:V11"/>
    <mergeCell ref="U9:V9"/>
    <mergeCell ref="W8:X8"/>
    <mergeCell ref="W9:X9"/>
    <mergeCell ref="W10:X10"/>
    <mergeCell ref="S7:T7"/>
    <mergeCell ref="U10:V10"/>
    <mergeCell ref="U8:V8"/>
    <mergeCell ref="K12:L12"/>
    <mergeCell ref="K11:L11"/>
    <mergeCell ref="K10:L10"/>
    <mergeCell ref="M10:N10"/>
    <mergeCell ref="M11:N11"/>
    <mergeCell ref="M12:N12"/>
    <mergeCell ref="K8:L8"/>
    <mergeCell ref="K7:L7"/>
    <mergeCell ref="O8:P8"/>
    <mergeCell ref="O9:P9"/>
    <mergeCell ref="O10:P10"/>
    <mergeCell ref="O11:P11"/>
    <mergeCell ref="O12:P12"/>
    <mergeCell ref="K6:L6"/>
    <mergeCell ref="M6:N6"/>
    <mergeCell ref="M7:N7"/>
    <mergeCell ref="M8:N8"/>
    <mergeCell ref="M9:N9"/>
    <mergeCell ref="K14:L14"/>
    <mergeCell ref="K13:L13"/>
    <mergeCell ref="G6:H6"/>
    <mergeCell ref="I16:J16"/>
    <mergeCell ref="K16:L16"/>
    <mergeCell ref="K15:L15"/>
    <mergeCell ref="I11:J11"/>
    <mergeCell ref="I12:J12"/>
    <mergeCell ref="I13:J13"/>
    <mergeCell ref="I14:J14"/>
    <mergeCell ref="K9:L9"/>
    <mergeCell ref="M15:N15"/>
    <mergeCell ref="M16:N16"/>
    <mergeCell ref="I7:J7"/>
    <mergeCell ref="I8:J8"/>
    <mergeCell ref="I9:J9"/>
    <mergeCell ref="I10:J10"/>
    <mergeCell ref="G10:H10"/>
    <mergeCell ref="G9:H9"/>
    <mergeCell ref="G8:H8"/>
    <mergeCell ref="G7:H7"/>
    <mergeCell ref="G16:H16"/>
    <mergeCell ref="C6:D6"/>
    <mergeCell ref="C7:D7"/>
    <mergeCell ref="C8:D8"/>
    <mergeCell ref="C9:D9"/>
    <mergeCell ref="C10:D10"/>
    <mergeCell ref="G15:H15"/>
    <mergeCell ref="G14:H14"/>
    <mergeCell ref="G13:H13"/>
    <mergeCell ref="G12:H12"/>
    <mergeCell ref="G11:H11"/>
    <mergeCell ref="E11:F11"/>
    <mergeCell ref="E12:F12"/>
    <mergeCell ref="E13:F13"/>
    <mergeCell ref="E14:F14"/>
    <mergeCell ref="E15:F15"/>
    <mergeCell ref="C16:D16"/>
    <mergeCell ref="E6:F6"/>
    <mergeCell ref="E7:F7"/>
    <mergeCell ref="E8:F8"/>
    <mergeCell ref="E9:F9"/>
    <mergeCell ref="E10:F10"/>
    <mergeCell ref="C17:D17"/>
    <mergeCell ref="C11:D11"/>
    <mergeCell ref="C13:D13"/>
    <mergeCell ref="C12:D12"/>
    <mergeCell ref="C14:D14"/>
    <mergeCell ref="C15:D15"/>
    <mergeCell ref="G138:H138"/>
    <mergeCell ref="I138:J138"/>
    <mergeCell ref="C21:D21"/>
    <mergeCell ref="E18:F18"/>
    <mergeCell ref="E16:F16"/>
    <mergeCell ref="E17:F17"/>
    <mergeCell ref="C18:D18"/>
    <mergeCell ref="G18:H18"/>
    <mergeCell ref="G17:H17"/>
    <mergeCell ref="Q162:R162"/>
    <mergeCell ref="M66:N66"/>
    <mergeCell ref="Q66:R66"/>
    <mergeCell ref="E58:F58"/>
    <mergeCell ref="G58:H58"/>
    <mergeCell ref="I58:J58"/>
    <mergeCell ref="K58:L58"/>
    <mergeCell ref="M58:N58"/>
    <mergeCell ref="E21:F21"/>
    <mergeCell ref="G21:H21"/>
    <mergeCell ref="I21:J21"/>
    <mergeCell ref="K21:L21"/>
    <mergeCell ref="M21:N21"/>
    <mergeCell ref="Q21:R21"/>
    <mergeCell ref="O6:P6"/>
    <mergeCell ref="O7:P7"/>
    <mergeCell ref="I6:J6"/>
    <mergeCell ref="S162:T162"/>
    <mergeCell ref="U162:V162"/>
    <mergeCell ref="W162:X162"/>
    <mergeCell ref="Y162:Z162"/>
    <mergeCell ref="O138:P138"/>
    <mergeCell ref="O162:P162"/>
    <mergeCell ref="Q138:R138"/>
    <mergeCell ref="S138:T138"/>
    <mergeCell ref="U138:V138"/>
    <mergeCell ref="Y138:Z138"/>
    <mergeCell ref="W138:X138"/>
    <mergeCell ref="W121:X121"/>
    <mergeCell ref="Y121:Z121"/>
    <mergeCell ref="O106:P106"/>
    <mergeCell ref="O121:P121"/>
    <mergeCell ref="Q106:R106"/>
    <mergeCell ref="S106:T106"/>
    <mergeCell ref="U106:V106"/>
    <mergeCell ref="W106:X106"/>
    <mergeCell ref="Y106:Z106"/>
    <mergeCell ref="Q121:R121"/>
    <mergeCell ref="C162:D162"/>
    <mergeCell ref="E162:F162"/>
    <mergeCell ref="G162:H162"/>
    <mergeCell ref="I162:J162"/>
    <mergeCell ref="K162:L162"/>
    <mergeCell ref="M162:N162"/>
    <mergeCell ref="C106:D106"/>
    <mergeCell ref="E106:F106"/>
    <mergeCell ref="G106:H106"/>
    <mergeCell ref="I106:J106"/>
    <mergeCell ref="K106:L106"/>
    <mergeCell ref="M138:N138"/>
    <mergeCell ref="C138:D138"/>
    <mergeCell ref="E138:F138"/>
    <mergeCell ref="C121:D121"/>
    <mergeCell ref="E121:F121"/>
    <mergeCell ref="G121:H121"/>
    <mergeCell ref="I121:J121"/>
    <mergeCell ref="K121:L121"/>
    <mergeCell ref="K138:L138"/>
    <mergeCell ref="M106:N106"/>
    <mergeCell ref="M121:N121"/>
    <mergeCell ref="S121:T121"/>
    <mergeCell ref="U121:V121"/>
    <mergeCell ref="S66:T66"/>
    <mergeCell ref="U66:V66"/>
    <mergeCell ref="W66:X66"/>
    <mergeCell ref="C66:D66"/>
    <mergeCell ref="E66:F66"/>
    <mergeCell ref="G66:H66"/>
    <mergeCell ref="I66:J66"/>
    <mergeCell ref="K66:L66"/>
    <mergeCell ref="Q75:R75"/>
    <mergeCell ref="S75:T75"/>
    <mergeCell ref="U75:V75"/>
    <mergeCell ref="W75:X75"/>
    <mergeCell ref="Y75:Z75"/>
    <mergeCell ref="O66:P66"/>
    <mergeCell ref="O75:P75"/>
    <mergeCell ref="G49:H49"/>
    <mergeCell ref="I49:J49"/>
    <mergeCell ref="K49:L49"/>
    <mergeCell ref="Y66:Z66"/>
    <mergeCell ref="C75:D75"/>
    <mergeCell ref="E75:F75"/>
    <mergeCell ref="G75:H75"/>
    <mergeCell ref="I75:J75"/>
    <mergeCell ref="K75:L75"/>
    <mergeCell ref="M75:N75"/>
    <mergeCell ref="Q58:R58"/>
    <mergeCell ref="S58:T58"/>
    <mergeCell ref="U58:V58"/>
    <mergeCell ref="W58:X58"/>
    <mergeCell ref="Y58:Z58"/>
    <mergeCell ref="O49:P49"/>
    <mergeCell ref="O58:P58"/>
    <mergeCell ref="Q49:R49"/>
    <mergeCell ref="S49:T49"/>
    <mergeCell ref="U49:V49"/>
    <mergeCell ref="C58:D58"/>
    <mergeCell ref="Y49:Z49"/>
    <mergeCell ref="M49:N49"/>
    <mergeCell ref="W49:X49"/>
    <mergeCell ref="C49:D49"/>
    <mergeCell ref="E49:F49"/>
    <mergeCell ref="U34:V34"/>
    <mergeCell ref="W34:X34"/>
    <mergeCell ref="Y34:Z34"/>
    <mergeCell ref="O34:P34"/>
    <mergeCell ref="S21:T21"/>
    <mergeCell ref="U21:V21"/>
    <mergeCell ref="W21:X21"/>
    <mergeCell ref="O21:P21"/>
    <mergeCell ref="M4:N4"/>
    <mergeCell ref="Y21:Z21"/>
    <mergeCell ref="C34:D34"/>
    <mergeCell ref="E34:F34"/>
    <mergeCell ref="G34:H34"/>
    <mergeCell ref="I34:J34"/>
    <mergeCell ref="K34:L34"/>
    <mergeCell ref="M34:N34"/>
    <mergeCell ref="Q34:R34"/>
    <mergeCell ref="S34:T34"/>
    <mergeCell ref="Q4:R4"/>
    <mergeCell ref="S4:T4"/>
    <mergeCell ref="U4:V4"/>
    <mergeCell ref="W4:X4"/>
    <mergeCell ref="Y4:Z4"/>
    <mergeCell ref="C4:D4"/>
    <mergeCell ref="E4:F4"/>
    <mergeCell ref="G4:H4"/>
    <mergeCell ref="I4:J4"/>
    <mergeCell ref="K4:L4"/>
  </mergeCells>
  <dataValidations count="2">
    <dataValidation type="decimal" operator="greaterThanOrEqual" allowBlank="1" showInputMessage="1" showErrorMessage="1" errorTitle="Innslegin gildi" error="Vinsamlegast sláið inn jákvæð gildi í bláu reitina." sqref="C23:C31 E23:E31 G23:G31 I23:I31 K23:K31 M23:M31 O23:O31 Q23:Q31 S23:S31 U23:U31 W23:W31 Y23:Y31 Y35:Y46 W35:W46 U35:U46 S35:S46 Q35:Q46 O35:O46 M35:M46 K35:K46 I35:I46 G35:G46 E35:E46 C35:C46 C50:C55 E50:E55 G50:G55 I50:I55 K50:K55 M50:M55 O50:O55 Q50:Q55 S50:S55 U50:U55 W50:W55 Y50:Y55 Y59:Y63 W59:W63 U59:U63 S59:S63 Q59:Q63 O59:O63 M59:M63 K59:K63 I59:I63 G59:G63 E59:E63 C59:C63 C67:C72 E67:E72 G67:G72 I67:I72 K67:K72 M67:M72 O67:O72 Q67:Q72 S67:S72 U67:U72 W67:W72 Y67:Y72 Y76:Y103 W76:W103 U76:U103 S76:S103 Q76:Q103 O76:O103 M76:M103 K76:K103 I76:I103 G76:G103 E76:E103 C76:C103 C107:C118 E107:E118 G107:G118 I107:I118 K107:K118 M107:M118 O107:O118 Q107:Q118 S107:S118 U107:U118 W107:W118 Y107:Y118 Y122:Y135 W122:W135 U122:U135 S122:S135 Q122:Q135 O122:O135 M122:M135 K122:K135 I122:I135 G122:G135 E122:E135 C122:C135 C139:C159 E139:E159 G139:G159 I139:I159 K139:K159 M139:M159 O139:O159 Q139:Q159 S139:S159 U139:U159 W139:W159 Y139:Y159 Y163:Y166 W163:W166 U163:U166 S163:S166 Q163:Q166 O163:O166 M163:M166 K163:K166 I163:I166 G163:G166 E163:E166 C163:C166">
      <formula1>0</formula1>
    </dataValidation>
    <dataValidation type="decimal" operator="greaterThanOrEqual" allowBlank="1" showInputMessage="1" showErrorMessage="1" errorTitle="Innslegin gildi" error="Vinsamlegast sláið inn jákvæð gildi í bláu reitina." sqref="C6:Z17">
      <formula1>0</formula1>
    </dataValidation>
  </dataValidations>
  <pageMargins left="0.7" right="0.7" top="0.75" bottom="0.75" header="0.3" footer="0.3"/>
  <pageSetup paperSize="9" scale="34" orientation="portrait" verticalDpi="0" r:id="rId1"/>
  <rowBreaks count="5" manualBreakCount="5">
    <brk id="18" max="16383" man="1"/>
    <brk id="47" min="1" max="25" man="1"/>
    <brk id="73" min="1" max="25" man="1"/>
    <brk id="104" min="1" max="25" man="1"/>
    <brk id="136" min="1" max="25" man="1"/>
  </rowBreaks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B1:Z23"/>
  <sheetViews>
    <sheetView showGridLines="0" showRowColHeaders="0" zoomScaleNormal="100" workbookViewId="0">
      <pane xSplit="2" ySplit="1" topLeftCell="C2" activePane="bottomRight" state="frozen"/>
      <selection activeCell="C40" sqref="C40"/>
      <selection pane="topRight" activeCell="C40" sqref="C40"/>
      <selection pane="bottomLeft" activeCell="C40" sqref="C40"/>
      <selection pane="bottomRight" activeCell="C6" sqref="C6"/>
    </sheetView>
  </sheetViews>
  <sheetFormatPr defaultRowHeight="12.75"/>
  <cols>
    <col min="1" max="1" width="8.5703125" customWidth="1"/>
    <col min="2" max="2" width="32.42578125" customWidth="1"/>
  </cols>
  <sheetData>
    <row r="1" spans="2:26" s="56" customFormat="1" ht="30" customHeight="1"/>
    <row r="3" spans="2:26" ht="19.5" customHeight="1">
      <c r="B3" s="3" t="s">
        <v>201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4"/>
    </row>
    <row r="4" spans="2:26" ht="12" customHeight="1">
      <c r="B4" s="5" t="s">
        <v>149</v>
      </c>
      <c r="C4" s="149" t="s">
        <v>151</v>
      </c>
      <c r="D4" s="150"/>
      <c r="E4" s="149" t="s">
        <v>152</v>
      </c>
      <c r="F4" s="150"/>
      <c r="G4" s="149" t="s">
        <v>153</v>
      </c>
      <c r="H4" s="150"/>
      <c r="I4" s="149" t="s">
        <v>154</v>
      </c>
      <c r="J4" s="150"/>
      <c r="K4" s="149" t="s">
        <v>155</v>
      </c>
      <c r="L4" s="150"/>
      <c r="M4" s="149" t="s">
        <v>156</v>
      </c>
      <c r="N4" s="150"/>
      <c r="O4" s="149" t="s">
        <v>193</v>
      </c>
      <c r="P4" s="150"/>
      <c r="Q4" s="149" t="s">
        <v>157</v>
      </c>
      <c r="R4" s="150"/>
      <c r="S4" s="149" t="s">
        <v>158</v>
      </c>
      <c r="T4" s="150"/>
      <c r="U4" s="149" t="s">
        <v>159</v>
      </c>
      <c r="V4" s="150"/>
      <c r="W4" s="149" t="s">
        <v>160</v>
      </c>
      <c r="X4" s="150"/>
      <c r="Y4" s="147" t="s">
        <v>161</v>
      </c>
      <c r="Z4" s="148"/>
    </row>
    <row r="5" spans="2:26" ht="12" customHeight="1">
      <c r="B5" s="102"/>
      <c r="C5" s="103" t="s">
        <v>162</v>
      </c>
      <c r="D5" s="104" t="s">
        <v>163</v>
      </c>
      <c r="E5" s="103" t="s">
        <v>162</v>
      </c>
      <c r="F5" s="104" t="s">
        <v>163</v>
      </c>
      <c r="G5" s="103" t="s">
        <v>162</v>
      </c>
      <c r="H5" s="104" t="s">
        <v>163</v>
      </c>
      <c r="I5" s="103" t="s">
        <v>162</v>
      </c>
      <c r="J5" s="104" t="s">
        <v>163</v>
      </c>
      <c r="K5" s="103" t="s">
        <v>162</v>
      </c>
      <c r="L5" s="104" t="s">
        <v>163</v>
      </c>
      <c r="M5" s="103" t="s">
        <v>162</v>
      </c>
      <c r="N5" s="104" t="s">
        <v>163</v>
      </c>
      <c r="O5" s="103" t="s">
        <v>162</v>
      </c>
      <c r="P5" s="104" t="s">
        <v>163</v>
      </c>
      <c r="Q5" s="103" t="s">
        <v>162</v>
      </c>
      <c r="R5" s="104" t="s">
        <v>163</v>
      </c>
      <c r="S5" s="103" t="s">
        <v>162</v>
      </c>
      <c r="T5" s="104" t="s">
        <v>163</v>
      </c>
      <c r="U5" s="103" t="s">
        <v>162</v>
      </c>
      <c r="V5" s="104" t="s">
        <v>163</v>
      </c>
      <c r="W5" s="103" t="s">
        <v>162</v>
      </c>
      <c r="X5" s="104" t="s">
        <v>163</v>
      </c>
      <c r="Y5" s="105" t="s">
        <v>162</v>
      </c>
      <c r="Z5" s="106" t="s">
        <v>163</v>
      </c>
    </row>
    <row r="6" spans="2:26" ht="12" customHeight="1">
      <c r="B6" s="107" t="s">
        <v>150</v>
      </c>
      <c r="C6" s="108">
        <f>+Áætlun!C18</f>
        <v>0</v>
      </c>
      <c r="D6" s="109">
        <f>+Janúar!I16</f>
        <v>0</v>
      </c>
      <c r="E6" s="108">
        <f>+Áætlun!E18</f>
        <v>0</v>
      </c>
      <c r="F6" s="109">
        <f>+Febrúar!I16</f>
        <v>0</v>
      </c>
      <c r="G6" s="108">
        <f>+Áætlun!G18</f>
        <v>0</v>
      </c>
      <c r="H6" s="109">
        <f>+Mars!I16</f>
        <v>0</v>
      </c>
      <c r="I6" s="108">
        <f>+Áætlun!I18</f>
        <v>0</v>
      </c>
      <c r="J6" s="109">
        <f>+Apríl!I16</f>
        <v>0</v>
      </c>
      <c r="K6" s="108">
        <f>+Áætlun!K18</f>
        <v>0</v>
      </c>
      <c r="L6" s="109">
        <f>+Maí!I16</f>
        <v>0</v>
      </c>
      <c r="M6" s="108">
        <f>+Áætlun!M18</f>
        <v>0</v>
      </c>
      <c r="N6" s="109">
        <f>+Júní!I16</f>
        <v>0</v>
      </c>
      <c r="O6" s="108">
        <f>+Áætlun!O18</f>
        <v>0</v>
      </c>
      <c r="P6" s="109">
        <f>+Júlí!I16</f>
        <v>0</v>
      </c>
      <c r="Q6" s="108">
        <f>+Áætlun!Q18</f>
        <v>0</v>
      </c>
      <c r="R6" s="109">
        <f>+Ágúst!I16</f>
        <v>0</v>
      </c>
      <c r="S6" s="108">
        <f>+Áætlun!S18</f>
        <v>0</v>
      </c>
      <c r="T6" s="109">
        <f>+September!I16</f>
        <v>0</v>
      </c>
      <c r="U6" s="108">
        <f>+Áætlun!U18</f>
        <v>0</v>
      </c>
      <c r="V6" s="109">
        <f>+Október!I16</f>
        <v>0</v>
      </c>
      <c r="W6" s="108">
        <f>+Áætlun!W18</f>
        <v>0</v>
      </c>
      <c r="X6" s="109">
        <f>+Nóvember!I16</f>
        <v>0</v>
      </c>
      <c r="Y6" s="108">
        <f>+Áætlun!Y18</f>
        <v>0</v>
      </c>
      <c r="Z6" s="110">
        <f>+Desember!I16</f>
        <v>0</v>
      </c>
    </row>
    <row r="7" spans="2:26" ht="12" customHeight="1">
      <c r="B7" s="111"/>
      <c r="C7" s="112"/>
      <c r="D7" s="113"/>
      <c r="E7" s="112"/>
      <c r="F7" s="113"/>
      <c r="G7" s="112"/>
      <c r="H7" s="113"/>
      <c r="I7" s="112"/>
      <c r="J7" s="113"/>
      <c r="K7" s="112"/>
      <c r="L7" s="113"/>
      <c r="M7" s="112"/>
      <c r="N7" s="113"/>
      <c r="O7" s="112"/>
      <c r="P7" s="114"/>
      <c r="Q7" s="112"/>
      <c r="R7" s="113"/>
      <c r="S7" s="112"/>
      <c r="T7" s="113"/>
      <c r="U7" s="112"/>
      <c r="V7" s="113"/>
      <c r="W7" s="112"/>
      <c r="X7" s="113"/>
      <c r="Y7" s="112"/>
      <c r="Z7" s="115"/>
    </row>
    <row r="8" spans="2:26" ht="12" customHeight="1">
      <c r="B8" s="116" t="s">
        <v>164</v>
      </c>
      <c r="C8" s="112"/>
      <c r="D8" s="113"/>
      <c r="E8" s="112"/>
      <c r="F8" s="113"/>
      <c r="G8" s="112"/>
      <c r="H8" s="113"/>
      <c r="I8" s="112"/>
      <c r="J8" s="113"/>
      <c r="K8" s="112"/>
      <c r="L8" s="113"/>
      <c r="M8" s="112"/>
      <c r="N8" s="113"/>
      <c r="O8" s="112"/>
      <c r="P8" s="114"/>
      <c r="Q8" s="112"/>
      <c r="R8" s="113"/>
      <c r="S8" s="112"/>
      <c r="T8" s="113"/>
      <c r="U8" s="112"/>
      <c r="V8" s="113"/>
      <c r="W8" s="112"/>
      <c r="X8" s="113"/>
      <c r="Y8" s="112"/>
      <c r="Z8" s="115"/>
    </row>
    <row r="9" spans="2:26" ht="12" customHeight="1">
      <c r="B9" s="107" t="str">
        <f>+Janúar!S6</f>
        <v>Matur og hreinlætisvörur</v>
      </c>
      <c r="C9" s="117">
        <f>+Áætlun!C32</f>
        <v>0</v>
      </c>
      <c r="D9" s="118">
        <f>+Janúar!V6</f>
        <v>0</v>
      </c>
      <c r="E9" s="117">
        <f>+Áætlun!E32</f>
        <v>0</v>
      </c>
      <c r="F9" s="118">
        <f>+Febrúar!V6</f>
        <v>0</v>
      </c>
      <c r="G9" s="117">
        <f>+Áætlun!G32</f>
        <v>0</v>
      </c>
      <c r="H9" s="118">
        <f>+Mars!V6</f>
        <v>0</v>
      </c>
      <c r="I9" s="117">
        <f>+Áætlun!I32</f>
        <v>0</v>
      </c>
      <c r="J9" s="118">
        <f>+Apríl!V6</f>
        <v>0</v>
      </c>
      <c r="K9" s="117">
        <f>+Áætlun!K32</f>
        <v>0</v>
      </c>
      <c r="L9" s="118">
        <f>+Maí!V6</f>
        <v>0</v>
      </c>
      <c r="M9" s="117">
        <f>+Áætlun!M32</f>
        <v>0</v>
      </c>
      <c r="N9" s="118">
        <f>+Júní!V6</f>
        <v>0</v>
      </c>
      <c r="O9" s="117">
        <f>+Áætlun!O32</f>
        <v>0</v>
      </c>
      <c r="P9" s="118">
        <f>+Júlí!V6</f>
        <v>0</v>
      </c>
      <c r="Q9" s="117">
        <f>+Áætlun!Q32</f>
        <v>0</v>
      </c>
      <c r="R9" s="118">
        <f>+Ágúst!V6</f>
        <v>0</v>
      </c>
      <c r="S9" s="117">
        <f>+Áætlun!S32</f>
        <v>0</v>
      </c>
      <c r="T9" s="118">
        <f>+September!V6</f>
        <v>0</v>
      </c>
      <c r="U9" s="117">
        <f>+Áætlun!U32</f>
        <v>0</v>
      </c>
      <c r="V9" s="118">
        <f>+Október!V6</f>
        <v>0</v>
      </c>
      <c r="W9" s="117">
        <f>+Áætlun!W32</f>
        <v>0</v>
      </c>
      <c r="X9" s="118">
        <f>+Nóvember!V6</f>
        <v>0</v>
      </c>
      <c r="Y9" s="117">
        <f>+Áætlun!Y32</f>
        <v>0</v>
      </c>
      <c r="Z9" s="119">
        <f>+Desember!V6</f>
        <v>0</v>
      </c>
    </row>
    <row r="10" spans="2:26" ht="12" customHeight="1">
      <c r="B10" s="107" t="str">
        <f>+Janúar!S7</f>
        <v>Rekstur bifreiðar</v>
      </c>
      <c r="C10" s="120">
        <f>+Áætlun!C47</f>
        <v>0</v>
      </c>
      <c r="D10" s="113">
        <f>+Janúar!V7</f>
        <v>0</v>
      </c>
      <c r="E10" s="120">
        <f>+Áætlun!E47</f>
        <v>0</v>
      </c>
      <c r="F10" s="113">
        <f>+Febrúar!V7</f>
        <v>0</v>
      </c>
      <c r="G10" s="120">
        <f>+Áætlun!G47</f>
        <v>0</v>
      </c>
      <c r="H10" s="113">
        <f>+Mars!V7</f>
        <v>0</v>
      </c>
      <c r="I10" s="120">
        <f>+Áætlun!I47</f>
        <v>0</v>
      </c>
      <c r="J10" s="113">
        <f>+Apríl!V7</f>
        <v>0</v>
      </c>
      <c r="K10" s="120">
        <f>+Áætlun!K47</f>
        <v>0</v>
      </c>
      <c r="L10" s="113">
        <f>+Maí!V7</f>
        <v>0</v>
      </c>
      <c r="M10" s="120">
        <f>+Áætlun!M47</f>
        <v>0</v>
      </c>
      <c r="N10" s="113">
        <f>+Júní!V7</f>
        <v>0</v>
      </c>
      <c r="O10" s="120">
        <f>+Áætlun!O47</f>
        <v>0</v>
      </c>
      <c r="P10" s="113">
        <f>+Júlí!V7</f>
        <v>0</v>
      </c>
      <c r="Q10" s="120">
        <f>+Áætlun!Q47</f>
        <v>0</v>
      </c>
      <c r="R10" s="113">
        <f>+Ágúst!V7</f>
        <v>0</v>
      </c>
      <c r="S10" s="120">
        <f>+Áætlun!S47</f>
        <v>0</v>
      </c>
      <c r="T10" s="113">
        <f>+September!V7</f>
        <v>0</v>
      </c>
      <c r="U10" s="120">
        <f>+Áætlun!U47</f>
        <v>0</v>
      </c>
      <c r="V10" s="113">
        <f>+Október!V7</f>
        <v>0</v>
      </c>
      <c r="W10" s="120">
        <f>+Áætlun!W47</f>
        <v>0</v>
      </c>
      <c r="X10" s="113">
        <f>+Nóvember!V7</f>
        <v>0</v>
      </c>
      <c r="Y10" s="120">
        <f>+Áætlun!Y47</f>
        <v>0</v>
      </c>
      <c r="Z10" s="115">
        <f>+Desember!V7</f>
        <v>0</v>
      </c>
    </row>
    <row r="11" spans="2:26" ht="12" customHeight="1">
      <c r="B11" s="107" t="str">
        <f>+Janúar!S8</f>
        <v>Fatakaup</v>
      </c>
      <c r="C11" s="120">
        <f>+Áætlun!C56</f>
        <v>0</v>
      </c>
      <c r="D11" s="113">
        <f>+Janúar!V8</f>
        <v>0</v>
      </c>
      <c r="E11" s="120">
        <f>+Áætlun!E56</f>
        <v>0</v>
      </c>
      <c r="F11" s="113">
        <f>+Febrúar!V8</f>
        <v>0</v>
      </c>
      <c r="G11" s="120">
        <f>+Áætlun!G56</f>
        <v>0</v>
      </c>
      <c r="H11" s="113">
        <f>+Mars!V8</f>
        <v>0</v>
      </c>
      <c r="I11" s="120">
        <f>+Áætlun!I56</f>
        <v>0</v>
      </c>
      <c r="J11" s="113">
        <f>+Apríl!V8</f>
        <v>0</v>
      </c>
      <c r="K11" s="120">
        <f>+Áætlun!K56</f>
        <v>0</v>
      </c>
      <c r="L11" s="113">
        <f>+Maí!V8</f>
        <v>0</v>
      </c>
      <c r="M11" s="120">
        <f>+Áætlun!M56</f>
        <v>0</v>
      </c>
      <c r="N11" s="113">
        <f>+Júní!V8</f>
        <v>0</v>
      </c>
      <c r="O11" s="120">
        <f>+Áætlun!O56</f>
        <v>0</v>
      </c>
      <c r="P11" s="113">
        <f>+Júlí!V8</f>
        <v>0</v>
      </c>
      <c r="Q11" s="120">
        <f>+Áætlun!Q56</f>
        <v>0</v>
      </c>
      <c r="R11" s="113">
        <f>+Ágúst!V8</f>
        <v>0</v>
      </c>
      <c r="S11" s="120">
        <f>+Áætlun!S56</f>
        <v>0</v>
      </c>
      <c r="T11" s="113">
        <f>+September!V8</f>
        <v>0</v>
      </c>
      <c r="U11" s="120">
        <f>+Áætlun!U56</f>
        <v>0</v>
      </c>
      <c r="V11" s="113">
        <f>+Október!V8</f>
        <v>0</v>
      </c>
      <c r="W11" s="120">
        <f>+Áætlun!W56</f>
        <v>0</v>
      </c>
      <c r="X11" s="113">
        <f>+Nóvember!V8</f>
        <v>0</v>
      </c>
      <c r="Y11" s="120">
        <f>+Áætlun!Y56</f>
        <v>0</v>
      </c>
      <c r="Z11" s="115">
        <f>+Desember!V8</f>
        <v>0</v>
      </c>
    </row>
    <row r="12" spans="2:26" ht="12" customHeight="1">
      <c r="B12" s="107" t="str">
        <f>+Janúar!S9</f>
        <v>Lækniskostnaður</v>
      </c>
      <c r="C12" s="120">
        <f>+Áætlun!C64</f>
        <v>0</v>
      </c>
      <c r="D12" s="113">
        <f>+Janúar!V9</f>
        <v>0</v>
      </c>
      <c r="E12" s="120">
        <f>+Áætlun!E64</f>
        <v>0</v>
      </c>
      <c r="F12" s="113">
        <f>+Febrúar!V9</f>
        <v>0</v>
      </c>
      <c r="G12" s="120">
        <f>+Áætlun!G64</f>
        <v>0</v>
      </c>
      <c r="H12" s="113">
        <f>+Mars!V9</f>
        <v>0</v>
      </c>
      <c r="I12" s="120">
        <f>+Áætlun!I64</f>
        <v>0</v>
      </c>
      <c r="J12" s="113">
        <f>+Apríl!V9</f>
        <v>0</v>
      </c>
      <c r="K12" s="120">
        <f>+Áætlun!K64</f>
        <v>0</v>
      </c>
      <c r="L12" s="113">
        <f>+Maí!V9</f>
        <v>0</v>
      </c>
      <c r="M12" s="120">
        <f>+Áætlun!M64</f>
        <v>0</v>
      </c>
      <c r="N12" s="113">
        <f>+Júní!V9</f>
        <v>0</v>
      </c>
      <c r="O12" s="120">
        <f>+Áætlun!O64</f>
        <v>0</v>
      </c>
      <c r="P12" s="113">
        <f>+Júlí!V9</f>
        <v>0</v>
      </c>
      <c r="Q12" s="120">
        <f>+Áætlun!Q64</f>
        <v>0</v>
      </c>
      <c r="R12" s="113">
        <f>+Ágúst!V9</f>
        <v>0</v>
      </c>
      <c r="S12" s="120">
        <f>+Áætlun!S64</f>
        <v>0</v>
      </c>
      <c r="T12" s="113">
        <f>+September!V9</f>
        <v>0</v>
      </c>
      <c r="U12" s="120">
        <f>+Áætlun!U64</f>
        <v>0</v>
      </c>
      <c r="V12" s="113">
        <f>+Október!V9</f>
        <v>0</v>
      </c>
      <c r="W12" s="120">
        <f>+Áætlun!W64</f>
        <v>0</v>
      </c>
      <c r="X12" s="113">
        <f>+Nóvember!V9</f>
        <v>0</v>
      </c>
      <c r="Y12" s="120">
        <f>+Áætlun!Y64</f>
        <v>0</v>
      </c>
      <c r="Z12" s="115">
        <f>+Desember!V9</f>
        <v>0</v>
      </c>
    </row>
    <row r="13" spans="2:26" ht="12" customHeight="1">
      <c r="B13" s="107" t="str">
        <f>+Janúar!S10</f>
        <v>Tómstundir</v>
      </c>
      <c r="C13" s="120">
        <f>+Áætlun!C73</f>
        <v>0</v>
      </c>
      <c r="D13" s="113">
        <f>+Janúar!V10</f>
        <v>0</v>
      </c>
      <c r="E13" s="120">
        <f>+Áætlun!E73</f>
        <v>0</v>
      </c>
      <c r="F13" s="113">
        <f>+Febrúar!V10</f>
        <v>0</v>
      </c>
      <c r="G13" s="120">
        <f>+Áætlun!G73</f>
        <v>0</v>
      </c>
      <c r="H13" s="113">
        <f>+Mars!V10</f>
        <v>0</v>
      </c>
      <c r="I13" s="120">
        <f>+Áætlun!I73</f>
        <v>0</v>
      </c>
      <c r="J13" s="113">
        <f>+Apríl!V10</f>
        <v>0</v>
      </c>
      <c r="K13" s="120">
        <f>+Áætlun!K73</f>
        <v>0</v>
      </c>
      <c r="L13" s="113">
        <f>+Maí!V10</f>
        <v>0</v>
      </c>
      <c r="M13" s="120">
        <f>+Áætlun!M73</f>
        <v>0</v>
      </c>
      <c r="N13" s="113">
        <f>+Júní!V10</f>
        <v>0</v>
      </c>
      <c r="O13" s="120">
        <f>+Áætlun!O73</f>
        <v>0</v>
      </c>
      <c r="P13" s="113">
        <f>+Júlí!V10</f>
        <v>0</v>
      </c>
      <c r="Q13" s="120">
        <f>+Áætlun!Q73</f>
        <v>0</v>
      </c>
      <c r="R13" s="113">
        <f>+Ágúst!V10</f>
        <v>0</v>
      </c>
      <c r="S13" s="120">
        <f>+Áætlun!S73</f>
        <v>0</v>
      </c>
      <c r="T13" s="113">
        <f>+September!V10</f>
        <v>0</v>
      </c>
      <c r="U13" s="120">
        <f>+Áætlun!U73</f>
        <v>0</v>
      </c>
      <c r="V13" s="113">
        <f>+Október!V10</f>
        <v>0</v>
      </c>
      <c r="W13" s="120">
        <f>+Áætlun!W73</f>
        <v>0</v>
      </c>
      <c r="X13" s="113">
        <f>+Nóvember!V10</f>
        <v>0</v>
      </c>
      <c r="Y13" s="120">
        <f>+Áætlun!Y73</f>
        <v>0</v>
      </c>
      <c r="Z13" s="115">
        <f>+Desember!V10</f>
        <v>0</v>
      </c>
    </row>
    <row r="14" spans="2:26" ht="12" customHeight="1">
      <c r="B14" s="107" t="str">
        <f>+Janúar!S11</f>
        <v>Önnur útgjöld</v>
      </c>
      <c r="C14" s="120">
        <f>+Áætlun!C104</f>
        <v>0</v>
      </c>
      <c r="D14" s="113">
        <f>+Janúar!V11</f>
        <v>0</v>
      </c>
      <c r="E14" s="120">
        <f>+Áætlun!E104</f>
        <v>0</v>
      </c>
      <c r="F14" s="113">
        <f>+Febrúar!V11</f>
        <v>0</v>
      </c>
      <c r="G14" s="120">
        <f>+Áætlun!G104</f>
        <v>0</v>
      </c>
      <c r="H14" s="113">
        <f>+Mars!V11</f>
        <v>0</v>
      </c>
      <c r="I14" s="120">
        <f>+Áætlun!I104</f>
        <v>0</v>
      </c>
      <c r="J14" s="113">
        <f>+Apríl!V11</f>
        <v>0</v>
      </c>
      <c r="K14" s="120">
        <f>+Áætlun!K104</f>
        <v>0</v>
      </c>
      <c r="L14" s="113">
        <f>+Maí!V11</f>
        <v>0</v>
      </c>
      <c r="M14" s="120">
        <f>+Áætlun!M104</f>
        <v>0</v>
      </c>
      <c r="N14" s="113">
        <f>+Júní!V11</f>
        <v>0</v>
      </c>
      <c r="O14" s="120">
        <f>+Áætlun!O104</f>
        <v>0</v>
      </c>
      <c r="P14" s="113">
        <f>+Júlí!V11</f>
        <v>0</v>
      </c>
      <c r="Q14" s="120">
        <f>+Áætlun!Q104</f>
        <v>0</v>
      </c>
      <c r="R14" s="113">
        <f>+Ágúst!V11</f>
        <v>0</v>
      </c>
      <c r="S14" s="120">
        <f>+Áætlun!S104</f>
        <v>0</v>
      </c>
      <c r="T14" s="113">
        <f>+September!V11</f>
        <v>0</v>
      </c>
      <c r="U14" s="120">
        <f>+Áætlun!U104</f>
        <v>0</v>
      </c>
      <c r="V14" s="113">
        <f>+Október!V11</f>
        <v>0</v>
      </c>
      <c r="W14" s="120">
        <f>+Áætlun!W104</f>
        <v>0</v>
      </c>
      <c r="X14" s="113">
        <f>+Nóvember!V11</f>
        <v>0</v>
      </c>
      <c r="Y14" s="120">
        <f>+Áætlun!Y104</f>
        <v>0</v>
      </c>
      <c r="Z14" s="115">
        <f>+Desember!V11</f>
        <v>0</v>
      </c>
    </row>
    <row r="15" spans="2:26" ht="12" customHeight="1">
      <c r="B15" s="107" t="str">
        <f>+Janúar!S12</f>
        <v>Skóli, dagvist</v>
      </c>
      <c r="C15" s="120">
        <f>+Áætlun!C119</f>
        <v>0</v>
      </c>
      <c r="D15" s="113">
        <f>+Janúar!V12</f>
        <v>0</v>
      </c>
      <c r="E15" s="120">
        <f>+Áætlun!E119</f>
        <v>0</v>
      </c>
      <c r="F15" s="113">
        <f>+Febrúar!V12</f>
        <v>0</v>
      </c>
      <c r="G15" s="120">
        <f>+Áætlun!G119</f>
        <v>0</v>
      </c>
      <c r="H15" s="113">
        <f>+Mars!V12</f>
        <v>0</v>
      </c>
      <c r="I15" s="120">
        <f>+Áætlun!I119</f>
        <v>0</v>
      </c>
      <c r="J15" s="113">
        <f>+Apríl!V12</f>
        <v>0</v>
      </c>
      <c r="K15" s="120">
        <f>+Áætlun!K119</f>
        <v>0</v>
      </c>
      <c r="L15" s="113">
        <f>+Maí!V12</f>
        <v>0</v>
      </c>
      <c r="M15" s="120">
        <f>+Áætlun!M119</f>
        <v>0</v>
      </c>
      <c r="N15" s="113">
        <f>+Júní!V12</f>
        <v>0</v>
      </c>
      <c r="O15" s="120">
        <f>+Áætlun!O119</f>
        <v>0</v>
      </c>
      <c r="P15" s="113">
        <f>+Júlí!V12</f>
        <v>0</v>
      </c>
      <c r="Q15" s="120">
        <f>+Áætlun!Q119</f>
        <v>0</v>
      </c>
      <c r="R15" s="113">
        <f>+Ágúst!V12</f>
        <v>0</v>
      </c>
      <c r="S15" s="120">
        <f>+Áætlun!S119</f>
        <v>0</v>
      </c>
      <c r="T15" s="113">
        <f>+September!V12</f>
        <v>0</v>
      </c>
      <c r="U15" s="120">
        <f>+Áætlun!U119</f>
        <v>0</v>
      </c>
      <c r="V15" s="113">
        <f>+Október!V12</f>
        <v>0</v>
      </c>
      <c r="W15" s="120">
        <f>+Áætlun!W119</f>
        <v>0</v>
      </c>
      <c r="X15" s="113">
        <f>+Nóvember!V12</f>
        <v>0</v>
      </c>
      <c r="Y15" s="120">
        <f>+Áætlun!Y119</f>
        <v>0</v>
      </c>
      <c r="Z15" s="115">
        <f>+Desember!V12</f>
        <v>0</v>
      </c>
    </row>
    <row r="16" spans="2:26" ht="12" customHeight="1">
      <c r="B16" s="107" t="str">
        <f>+Janúar!S13</f>
        <v>Önnur föst útgjöld</v>
      </c>
      <c r="C16" s="120">
        <f>+Áætlun!C136</f>
        <v>0</v>
      </c>
      <c r="D16" s="113">
        <f>+Janúar!V13</f>
        <v>0</v>
      </c>
      <c r="E16" s="120">
        <f>+Áætlun!E136</f>
        <v>0</v>
      </c>
      <c r="F16" s="113">
        <f>+Febrúar!V13</f>
        <v>0</v>
      </c>
      <c r="G16" s="120">
        <f>+Áætlun!G136</f>
        <v>0</v>
      </c>
      <c r="H16" s="113">
        <f>+Mars!V13</f>
        <v>0</v>
      </c>
      <c r="I16" s="120">
        <f>+Áætlun!I136</f>
        <v>0</v>
      </c>
      <c r="J16" s="113">
        <f>+Apríl!V13</f>
        <v>0</v>
      </c>
      <c r="K16" s="120">
        <f>+Áætlun!K136</f>
        <v>0</v>
      </c>
      <c r="L16" s="113">
        <f>+Maí!V13</f>
        <v>0</v>
      </c>
      <c r="M16" s="120">
        <f>+Áætlun!M136</f>
        <v>0</v>
      </c>
      <c r="N16" s="113">
        <f>+Júní!V13</f>
        <v>0</v>
      </c>
      <c r="O16" s="120">
        <f>+Áætlun!O136</f>
        <v>0</v>
      </c>
      <c r="P16" s="113">
        <f>+Júlí!V13</f>
        <v>0</v>
      </c>
      <c r="Q16" s="120">
        <f>+Áætlun!Q136</f>
        <v>0</v>
      </c>
      <c r="R16" s="113">
        <f>+Ágúst!V13</f>
        <v>0</v>
      </c>
      <c r="S16" s="120">
        <f>+Áætlun!S136</f>
        <v>0</v>
      </c>
      <c r="T16" s="113">
        <f>+September!V13</f>
        <v>0</v>
      </c>
      <c r="U16" s="120">
        <f>+Áætlun!U136</f>
        <v>0</v>
      </c>
      <c r="V16" s="113">
        <f>+Október!V13</f>
        <v>0</v>
      </c>
      <c r="W16" s="120">
        <f>+Áætlun!W136</f>
        <v>0</v>
      </c>
      <c r="X16" s="113">
        <f>+Nóvember!V13</f>
        <v>0</v>
      </c>
      <c r="Y16" s="120">
        <f>+Áætlun!Y136</f>
        <v>0</v>
      </c>
      <c r="Z16" s="115">
        <f>+Desember!V13</f>
        <v>0</v>
      </c>
    </row>
    <row r="17" spans="2:26" ht="12" customHeight="1">
      <c r="B17" s="107" t="str">
        <f>+Janúar!S14</f>
        <v>Afborganir af lánum</v>
      </c>
      <c r="C17" s="120">
        <f>+Áætlun!C160</f>
        <v>0</v>
      </c>
      <c r="D17" s="113">
        <f>+Janúar!V14</f>
        <v>0</v>
      </c>
      <c r="E17" s="120">
        <f>+Áætlun!E160</f>
        <v>0</v>
      </c>
      <c r="F17" s="113">
        <f>+Febrúar!V14</f>
        <v>0</v>
      </c>
      <c r="G17" s="120">
        <f>+Áætlun!G160</f>
        <v>0</v>
      </c>
      <c r="H17" s="113">
        <f>+Mars!V14</f>
        <v>0</v>
      </c>
      <c r="I17" s="120">
        <f>+Áætlun!I160</f>
        <v>0</v>
      </c>
      <c r="J17" s="113">
        <f>+Apríl!V14</f>
        <v>0</v>
      </c>
      <c r="K17" s="120">
        <f>+Áætlun!K160</f>
        <v>0</v>
      </c>
      <c r="L17" s="113">
        <f>+Maí!V14</f>
        <v>0</v>
      </c>
      <c r="M17" s="120">
        <f>+Áætlun!M160</f>
        <v>0</v>
      </c>
      <c r="N17" s="113">
        <f>+Júní!V14</f>
        <v>0</v>
      </c>
      <c r="O17" s="120">
        <f>+Áætlun!O160</f>
        <v>0</v>
      </c>
      <c r="P17" s="113">
        <f>+Júlí!V14</f>
        <v>0</v>
      </c>
      <c r="Q17" s="120">
        <f>+Áætlun!Q160</f>
        <v>0</v>
      </c>
      <c r="R17" s="113">
        <f>+Ágúst!V14</f>
        <v>0</v>
      </c>
      <c r="S17" s="120">
        <f>+Áætlun!S160</f>
        <v>0</v>
      </c>
      <c r="T17" s="113">
        <f>+September!V14</f>
        <v>0</v>
      </c>
      <c r="U17" s="120">
        <f>+Áætlun!U160</f>
        <v>0</v>
      </c>
      <c r="V17" s="113">
        <f>+Október!V14</f>
        <v>0</v>
      </c>
      <c r="W17" s="120">
        <f>+Áætlun!W160</f>
        <v>0</v>
      </c>
      <c r="X17" s="113">
        <f>+Nóvember!V14</f>
        <v>0</v>
      </c>
      <c r="Y17" s="120">
        <f>+Áætlun!Y160</f>
        <v>0</v>
      </c>
      <c r="Z17" s="115">
        <f>+Desember!V14</f>
        <v>0</v>
      </c>
    </row>
    <row r="18" spans="2:26" ht="12" customHeight="1">
      <c r="B18" s="107" t="str">
        <f>+Janúar!S15</f>
        <v>Sparnaður</v>
      </c>
      <c r="C18" s="121">
        <f>+Áætlun!C167</f>
        <v>0</v>
      </c>
      <c r="D18" s="122">
        <f>+Janúar!V15</f>
        <v>0</v>
      </c>
      <c r="E18" s="121">
        <f>+Áætlun!E167</f>
        <v>0</v>
      </c>
      <c r="F18" s="122">
        <f>+Febrúar!V15</f>
        <v>0</v>
      </c>
      <c r="G18" s="121">
        <f>+Áætlun!G167</f>
        <v>0</v>
      </c>
      <c r="H18" s="122">
        <f>+Mars!V15</f>
        <v>0</v>
      </c>
      <c r="I18" s="121">
        <f>+Áætlun!I167</f>
        <v>0</v>
      </c>
      <c r="J18" s="122">
        <f>+Apríl!V15</f>
        <v>0</v>
      </c>
      <c r="K18" s="121">
        <f>+Áætlun!K167</f>
        <v>0</v>
      </c>
      <c r="L18" s="122">
        <f>+Maí!V15</f>
        <v>0</v>
      </c>
      <c r="M18" s="121">
        <f>+Áætlun!M167</f>
        <v>0</v>
      </c>
      <c r="N18" s="122">
        <f>+Júní!V15</f>
        <v>0</v>
      </c>
      <c r="O18" s="121">
        <f>+Áætlun!O167</f>
        <v>0</v>
      </c>
      <c r="P18" s="122">
        <f>+Júlí!V15</f>
        <v>0</v>
      </c>
      <c r="Q18" s="121">
        <f>+Áætlun!Q167</f>
        <v>0</v>
      </c>
      <c r="R18" s="122">
        <f>+Ágúst!V15</f>
        <v>0</v>
      </c>
      <c r="S18" s="121">
        <f>+Áætlun!S167</f>
        <v>0</v>
      </c>
      <c r="T18" s="122">
        <f>+September!V15</f>
        <v>0</v>
      </c>
      <c r="U18" s="121">
        <f>+Áætlun!U167</f>
        <v>0</v>
      </c>
      <c r="V18" s="122">
        <f>+Október!V15</f>
        <v>0</v>
      </c>
      <c r="W18" s="121">
        <f>+Áætlun!W167</f>
        <v>0</v>
      </c>
      <c r="X18" s="122">
        <f>+Nóvember!V15</f>
        <v>0</v>
      </c>
      <c r="Y18" s="121">
        <f>+Áætlun!Y167</f>
        <v>0</v>
      </c>
      <c r="Z18" s="123">
        <f>+Desember!V15</f>
        <v>0</v>
      </c>
    </row>
    <row r="19" spans="2:26" ht="12" customHeight="1">
      <c r="B19" s="124" t="s">
        <v>170</v>
      </c>
      <c r="C19" s="125">
        <f t="shared" ref="C19:Z19" si="0">+SUM(C9:C18)</f>
        <v>0</v>
      </c>
      <c r="D19" s="118">
        <f t="shared" si="0"/>
        <v>0</v>
      </c>
      <c r="E19" s="125">
        <f t="shared" si="0"/>
        <v>0</v>
      </c>
      <c r="F19" s="118">
        <f t="shared" si="0"/>
        <v>0</v>
      </c>
      <c r="G19" s="125">
        <f t="shared" si="0"/>
        <v>0</v>
      </c>
      <c r="H19" s="118">
        <f t="shared" si="0"/>
        <v>0</v>
      </c>
      <c r="I19" s="125">
        <f t="shared" si="0"/>
        <v>0</v>
      </c>
      <c r="J19" s="118">
        <f t="shared" si="0"/>
        <v>0</v>
      </c>
      <c r="K19" s="125">
        <f t="shared" si="0"/>
        <v>0</v>
      </c>
      <c r="L19" s="118">
        <f t="shared" si="0"/>
        <v>0</v>
      </c>
      <c r="M19" s="125">
        <f t="shared" si="0"/>
        <v>0</v>
      </c>
      <c r="N19" s="118">
        <f t="shared" si="0"/>
        <v>0</v>
      </c>
      <c r="O19" s="125">
        <f t="shared" si="0"/>
        <v>0</v>
      </c>
      <c r="P19" s="118">
        <f t="shared" si="0"/>
        <v>0</v>
      </c>
      <c r="Q19" s="125">
        <f t="shared" si="0"/>
        <v>0</v>
      </c>
      <c r="R19" s="118">
        <f t="shared" si="0"/>
        <v>0</v>
      </c>
      <c r="S19" s="125">
        <f t="shared" si="0"/>
        <v>0</v>
      </c>
      <c r="T19" s="118">
        <f t="shared" si="0"/>
        <v>0</v>
      </c>
      <c r="U19" s="125">
        <f t="shared" si="0"/>
        <v>0</v>
      </c>
      <c r="V19" s="118">
        <f t="shared" si="0"/>
        <v>0</v>
      </c>
      <c r="W19" s="125">
        <f t="shared" si="0"/>
        <v>0</v>
      </c>
      <c r="X19" s="118">
        <f t="shared" si="0"/>
        <v>0</v>
      </c>
      <c r="Y19" s="126">
        <f t="shared" si="0"/>
        <v>0</v>
      </c>
      <c r="Z19" s="119">
        <f t="shared" si="0"/>
        <v>0</v>
      </c>
    </row>
    <row r="20" spans="2:26" ht="12" customHeight="1">
      <c r="B20" s="111"/>
      <c r="C20" s="112"/>
      <c r="D20" s="113"/>
      <c r="E20" s="112"/>
      <c r="F20" s="113"/>
      <c r="G20" s="112"/>
      <c r="H20" s="113"/>
      <c r="I20" s="112"/>
      <c r="J20" s="113"/>
      <c r="K20" s="112"/>
      <c r="L20" s="113"/>
      <c r="M20" s="112"/>
      <c r="N20" s="113"/>
      <c r="O20" s="112"/>
      <c r="P20" s="113"/>
      <c r="Q20" s="112"/>
      <c r="R20" s="113"/>
      <c r="S20" s="112"/>
      <c r="T20" s="113"/>
      <c r="U20" s="112"/>
      <c r="V20" s="113"/>
      <c r="W20" s="112"/>
      <c r="X20" s="113"/>
      <c r="Y20" s="127"/>
      <c r="Z20" s="115"/>
    </row>
    <row r="21" spans="2:26" ht="12" customHeight="1">
      <c r="B21" s="128" t="s">
        <v>144</v>
      </c>
      <c r="C21" s="129">
        <f t="shared" ref="C21:Z21" si="1">+C6-C19</f>
        <v>0</v>
      </c>
      <c r="D21" s="130">
        <f t="shared" si="1"/>
        <v>0</v>
      </c>
      <c r="E21" s="129">
        <f t="shared" si="1"/>
        <v>0</v>
      </c>
      <c r="F21" s="130">
        <f t="shared" si="1"/>
        <v>0</v>
      </c>
      <c r="G21" s="129">
        <f t="shared" si="1"/>
        <v>0</v>
      </c>
      <c r="H21" s="130">
        <f t="shared" si="1"/>
        <v>0</v>
      </c>
      <c r="I21" s="129">
        <f t="shared" si="1"/>
        <v>0</v>
      </c>
      <c r="J21" s="130">
        <f t="shared" si="1"/>
        <v>0</v>
      </c>
      <c r="K21" s="129">
        <f t="shared" si="1"/>
        <v>0</v>
      </c>
      <c r="L21" s="130">
        <f t="shared" si="1"/>
        <v>0</v>
      </c>
      <c r="M21" s="129">
        <f t="shared" si="1"/>
        <v>0</v>
      </c>
      <c r="N21" s="130">
        <f t="shared" si="1"/>
        <v>0</v>
      </c>
      <c r="O21" s="129">
        <f t="shared" si="1"/>
        <v>0</v>
      </c>
      <c r="P21" s="130">
        <f t="shared" si="1"/>
        <v>0</v>
      </c>
      <c r="Q21" s="129">
        <f t="shared" si="1"/>
        <v>0</v>
      </c>
      <c r="R21" s="130">
        <f t="shared" si="1"/>
        <v>0</v>
      </c>
      <c r="S21" s="129">
        <f t="shared" si="1"/>
        <v>0</v>
      </c>
      <c r="T21" s="130">
        <f t="shared" si="1"/>
        <v>0</v>
      </c>
      <c r="U21" s="129">
        <f t="shared" si="1"/>
        <v>0</v>
      </c>
      <c r="V21" s="130">
        <f t="shared" si="1"/>
        <v>0</v>
      </c>
      <c r="W21" s="129">
        <f t="shared" si="1"/>
        <v>0</v>
      </c>
      <c r="X21" s="130">
        <f t="shared" si="1"/>
        <v>0</v>
      </c>
      <c r="Y21" s="131">
        <f t="shared" si="1"/>
        <v>0</v>
      </c>
      <c r="Z21" s="132">
        <f t="shared" si="1"/>
        <v>0</v>
      </c>
    </row>
    <row r="22" spans="2:26"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</row>
    <row r="23" spans="2:26"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</row>
  </sheetData>
  <sheetProtection sheet="1" objects="1" scenarios="1"/>
  <mergeCells count="12">
    <mergeCell ref="Y4:Z4"/>
    <mergeCell ref="M4:N4"/>
    <mergeCell ref="C4:D4"/>
    <mergeCell ref="E4:F4"/>
    <mergeCell ref="G4:H4"/>
    <mergeCell ref="I4:J4"/>
    <mergeCell ref="K4:L4"/>
    <mergeCell ref="O4:P4"/>
    <mergeCell ref="Q4:R4"/>
    <mergeCell ref="S4:T4"/>
    <mergeCell ref="U4:V4"/>
    <mergeCell ref="W4:X4"/>
  </mergeCells>
  <pageMargins left="0.7" right="0.7" top="0.75" bottom="0.75" header="0.3" footer="0.3"/>
  <pageSetup paperSize="9" scale="59" orientation="portrait" verticalDpi="0" r:id="rId1"/>
  <colBreaks count="1" manualBreakCount="1">
    <brk id="14" max="1048575" man="1"/>
  </colBreaks>
  <ignoredErrors>
    <ignoredError sqref="C6:C18 O6" unlockedFormula="1"/>
    <ignoredError sqref="Z6:Z19" formula="1"/>
    <ignoredError sqref="D7:Y19 D6:N6 P6:Y6" formula="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130</v>
      </c>
      <c r="C3" s="12"/>
      <c r="D3" s="12"/>
      <c r="E3" s="15"/>
      <c r="F3" s="4"/>
      <c r="H3" s="3" t="s">
        <v>145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jan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192</v>
      </c>
      <c r="C3" s="12"/>
      <c r="D3" s="12"/>
      <c r="E3" s="15"/>
      <c r="F3" s="4"/>
      <c r="H3" s="3" t="s">
        <v>191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feb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190</v>
      </c>
      <c r="C3" s="12"/>
      <c r="D3" s="12"/>
      <c r="E3" s="15"/>
      <c r="F3" s="4"/>
      <c r="H3" s="3" t="s">
        <v>189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H5:H15">
      <formula1>tekjur</formula1>
    </dataValidation>
    <dataValidation type="list" allowBlank="1" showInputMessage="1" showErrorMessage="1" sqref="B5:B203">
      <formula1>mar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D5:D203">
      <formula1>INDIRECT(C5)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188</v>
      </c>
      <c r="C3" s="12"/>
      <c r="D3" s="12"/>
      <c r="E3" s="15"/>
      <c r="F3" s="4"/>
      <c r="H3" s="3" t="s">
        <v>187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apr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186</v>
      </c>
      <c r="C3" s="12"/>
      <c r="D3" s="12"/>
      <c r="E3" s="15"/>
      <c r="F3" s="4"/>
      <c r="H3" s="3" t="s">
        <v>185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H5:H15">
      <formula1>tekjur</formula1>
    </dataValidation>
    <dataValidation type="list" allowBlank="1" showInputMessage="1" showErrorMessage="1" sqref="B5:B203">
      <formula1>mai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D5:D203">
      <formula1>INDIRECT(C5)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/>
  <dimension ref="B1:V204"/>
  <sheetViews>
    <sheetView showGridLines="0" showRowColHeaders="0" zoomScaleNormal="100" workbookViewId="0">
      <pane ySplit="1" topLeftCell="A2" activePane="bottomLeft" state="frozen"/>
      <selection activeCell="E5" sqref="E5"/>
      <selection pane="bottomLeft" activeCell="E5" sqref="E5"/>
    </sheetView>
  </sheetViews>
  <sheetFormatPr defaultRowHeight="12.75"/>
  <cols>
    <col min="1" max="1" width="8.5703125" customWidth="1"/>
    <col min="2" max="2" width="11.42578125" customWidth="1"/>
    <col min="3" max="3" width="24.5703125" customWidth="1"/>
    <col min="4" max="4" width="32.42578125" customWidth="1"/>
    <col min="5" max="5" width="12.85546875" customWidth="1"/>
    <col min="6" max="6" width="13.5703125" customWidth="1"/>
    <col min="7" max="7" width="2.85546875" customWidth="1"/>
    <col min="8" max="8" width="26.140625" customWidth="1"/>
    <col min="9" max="9" width="12.85546875" customWidth="1"/>
    <col min="10" max="10" width="20.28515625" bestFit="1" customWidth="1"/>
    <col min="11" max="11" width="12.85546875" customWidth="1"/>
    <col min="12" max="12" width="22" bestFit="1" customWidth="1"/>
    <col min="13" max="13" width="12.85546875" customWidth="1"/>
    <col min="14" max="14" width="25.28515625" bestFit="1" customWidth="1"/>
    <col min="15" max="15" width="12.85546875" customWidth="1"/>
    <col min="16" max="16" width="32.7109375" bestFit="1" customWidth="1"/>
    <col min="17" max="17" width="12.85546875" customWidth="1"/>
    <col min="18" max="18" width="12.140625" customWidth="1"/>
    <col min="19" max="19" width="24.42578125" customWidth="1"/>
    <col min="20" max="20" width="5.140625" customWidth="1"/>
    <col min="21" max="21" width="9.140625" customWidth="1"/>
    <col min="22" max="22" width="6.5703125" customWidth="1"/>
    <col min="23" max="23" width="14.5703125" customWidth="1"/>
  </cols>
  <sheetData>
    <row r="1" spans="2:22" s="56" customFormat="1" ht="30" customHeight="1"/>
    <row r="3" spans="2:22" ht="19.5" customHeight="1">
      <c r="B3" s="3" t="s">
        <v>184</v>
      </c>
      <c r="C3" s="12"/>
      <c r="D3" s="12"/>
      <c r="E3" s="15"/>
      <c r="F3" s="4"/>
      <c r="H3" s="3" t="s">
        <v>183</v>
      </c>
      <c r="I3" s="4"/>
    </row>
    <row r="4" spans="2:22" ht="12" customHeight="1">
      <c r="B4" s="5" t="s">
        <v>129</v>
      </c>
      <c r="C4" s="8" t="s">
        <v>1</v>
      </c>
      <c r="D4" s="8" t="s">
        <v>2</v>
      </c>
      <c r="E4" s="13" t="s">
        <v>0</v>
      </c>
      <c r="F4" s="17" t="s">
        <v>144</v>
      </c>
      <c r="H4" s="5" t="s">
        <v>141</v>
      </c>
      <c r="I4" s="6" t="s">
        <v>0</v>
      </c>
    </row>
    <row r="5" spans="2:22" ht="12" customHeight="1">
      <c r="B5" s="57"/>
      <c r="C5" s="58"/>
      <c r="D5" s="58"/>
      <c r="E5" s="59"/>
      <c r="F5" s="18">
        <f>+I16-E5</f>
        <v>0</v>
      </c>
      <c r="H5" s="66"/>
      <c r="I5" s="67"/>
      <c r="S5" s="47" t="s">
        <v>148</v>
      </c>
    </row>
    <row r="6" spans="2:22" ht="12" customHeight="1">
      <c r="B6" s="60"/>
      <c r="C6" s="61"/>
      <c r="D6" s="61"/>
      <c r="E6" s="62"/>
      <c r="F6" s="18" t="str">
        <f>+IF(E6="","",F5-E6)</f>
        <v/>
      </c>
      <c r="H6" s="68"/>
      <c r="I6" s="69"/>
      <c r="S6" s="33" t="s">
        <v>165</v>
      </c>
      <c r="T6" s="36" t="e">
        <f t="shared" ref="T6:T15" si="0">+IF(V6/SUM($V$6:$V$15)=0,#N/A,V6/SUM($V$6:$V$15))</f>
        <v>#DIV/0!</v>
      </c>
      <c r="V6" s="38">
        <f>+I33</f>
        <v>0</v>
      </c>
    </row>
    <row r="7" spans="2:22" ht="12" customHeight="1">
      <c r="B7" s="60"/>
      <c r="C7" s="61"/>
      <c r="D7" s="61"/>
      <c r="E7" s="62"/>
      <c r="F7" s="18" t="str">
        <f t="shared" ref="F7:F70" si="1">+IF(E7="","",F6-E7)</f>
        <v/>
      </c>
      <c r="H7" s="68"/>
      <c r="I7" s="69"/>
      <c r="S7" s="34" t="s">
        <v>166</v>
      </c>
      <c r="T7" s="37" t="e">
        <f t="shared" si="0"/>
        <v>#DIV/0!</v>
      </c>
      <c r="V7" s="39">
        <f>+I48</f>
        <v>0</v>
      </c>
    </row>
    <row r="8" spans="2:22" ht="12" customHeight="1">
      <c r="B8" s="60"/>
      <c r="C8" s="61"/>
      <c r="D8" s="61"/>
      <c r="E8" s="62"/>
      <c r="F8" s="18" t="str">
        <f t="shared" si="1"/>
        <v/>
      </c>
      <c r="H8" s="68"/>
      <c r="I8" s="69"/>
      <c r="S8" s="34" t="s">
        <v>122</v>
      </c>
      <c r="T8" s="37" t="e">
        <f t="shared" si="0"/>
        <v>#DIV/0!</v>
      </c>
      <c r="V8" s="39">
        <f>+K30</f>
        <v>0</v>
      </c>
    </row>
    <row r="9" spans="2:22" ht="12" customHeight="1">
      <c r="B9" s="60"/>
      <c r="C9" s="61"/>
      <c r="D9" s="61"/>
      <c r="E9" s="62"/>
      <c r="F9" s="18" t="str">
        <f t="shared" si="1"/>
        <v/>
      </c>
      <c r="H9" s="68"/>
      <c r="I9" s="69"/>
      <c r="S9" s="34" t="s">
        <v>32</v>
      </c>
      <c r="T9" s="37" t="e">
        <f t="shared" si="0"/>
        <v>#DIV/0!</v>
      </c>
      <c r="V9" s="39">
        <f>+K38</f>
        <v>0</v>
      </c>
    </row>
    <row r="10" spans="2:22" ht="12" customHeight="1">
      <c r="B10" s="60"/>
      <c r="C10" s="61"/>
      <c r="D10" s="61"/>
      <c r="E10" s="62"/>
      <c r="F10" s="18" t="str">
        <f t="shared" si="1"/>
        <v/>
      </c>
      <c r="H10" s="68"/>
      <c r="I10" s="69"/>
      <c r="S10" s="34" t="s">
        <v>123</v>
      </c>
      <c r="T10" s="37" t="e">
        <f t="shared" si="0"/>
        <v>#DIV/0!</v>
      </c>
      <c r="V10" s="39">
        <f>+K47</f>
        <v>0</v>
      </c>
    </row>
    <row r="11" spans="2:22" ht="12" customHeight="1">
      <c r="B11" s="60"/>
      <c r="C11" s="61"/>
      <c r="D11" s="61"/>
      <c r="E11" s="62"/>
      <c r="F11" s="18" t="str">
        <f t="shared" si="1"/>
        <v/>
      </c>
      <c r="H11" s="68"/>
      <c r="I11" s="69"/>
      <c r="S11" s="34" t="s">
        <v>167</v>
      </c>
      <c r="T11" s="37" t="e">
        <f t="shared" si="0"/>
        <v>#DIV/0!</v>
      </c>
      <c r="V11" s="39">
        <f>+M52</f>
        <v>0</v>
      </c>
    </row>
    <row r="12" spans="2:22" ht="12" customHeight="1">
      <c r="B12" s="60"/>
      <c r="C12" s="61"/>
      <c r="D12" s="61"/>
      <c r="E12" s="62"/>
      <c r="F12" s="18" t="str">
        <f t="shared" si="1"/>
        <v/>
      </c>
      <c r="H12" s="68"/>
      <c r="I12" s="69"/>
      <c r="S12" s="34" t="s">
        <v>168</v>
      </c>
      <c r="T12" s="37" t="e">
        <f t="shared" si="0"/>
        <v>#DIV/0!</v>
      </c>
      <c r="V12" s="39">
        <f>+O36</f>
        <v>0</v>
      </c>
    </row>
    <row r="13" spans="2:22" ht="12" customHeight="1">
      <c r="B13" s="60"/>
      <c r="C13" s="61"/>
      <c r="D13" s="61"/>
      <c r="E13" s="62"/>
      <c r="F13" s="18" t="str">
        <f t="shared" si="1"/>
        <v/>
      </c>
      <c r="H13" s="68"/>
      <c r="I13" s="69"/>
      <c r="S13" s="34" t="s">
        <v>214</v>
      </c>
      <c r="T13" s="37" t="e">
        <f t="shared" si="0"/>
        <v>#DIV/0!</v>
      </c>
      <c r="V13" s="39">
        <f>+O53</f>
        <v>0</v>
      </c>
    </row>
    <row r="14" spans="2:22" ht="12" customHeight="1">
      <c r="B14" s="60"/>
      <c r="C14" s="61"/>
      <c r="D14" s="61"/>
      <c r="E14" s="62"/>
      <c r="F14" s="18" t="str">
        <f t="shared" si="1"/>
        <v/>
      </c>
      <c r="H14" s="68"/>
      <c r="I14" s="69"/>
      <c r="S14" s="34" t="s">
        <v>169</v>
      </c>
      <c r="T14" s="37" t="e">
        <f t="shared" si="0"/>
        <v>#DIV/0!</v>
      </c>
      <c r="V14" s="39">
        <f>+Q45</f>
        <v>0</v>
      </c>
    </row>
    <row r="15" spans="2:22" ht="12" customHeight="1">
      <c r="B15" s="60"/>
      <c r="C15" s="61"/>
      <c r="D15" s="61"/>
      <c r="E15" s="62"/>
      <c r="F15" s="18" t="str">
        <f t="shared" si="1"/>
        <v/>
      </c>
      <c r="H15" s="70"/>
      <c r="I15" s="71"/>
      <c r="S15" s="35" t="s">
        <v>128</v>
      </c>
      <c r="T15" s="41" t="e">
        <f t="shared" si="0"/>
        <v>#DIV/0!</v>
      </c>
      <c r="V15" s="40">
        <f>+Q52</f>
        <v>0</v>
      </c>
    </row>
    <row r="16" spans="2:22" ht="12" customHeight="1">
      <c r="B16" s="60"/>
      <c r="C16" s="61"/>
      <c r="D16" s="61"/>
      <c r="E16" s="62"/>
      <c r="F16" s="18" t="str">
        <f t="shared" si="1"/>
        <v/>
      </c>
      <c r="H16" s="7"/>
      <c r="I16" s="48">
        <f>+SUM(I5:I15)</f>
        <v>0</v>
      </c>
    </row>
    <row r="17" spans="2:17" ht="12" customHeight="1">
      <c r="B17" s="60"/>
      <c r="C17" s="61"/>
      <c r="D17" s="61"/>
      <c r="E17" s="62"/>
      <c r="F17" s="18" t="str">
        <f t="shared" si="1"/>
        <v/>
      </c>
    </row>
    <row r="18" spans="2:17" ht="12" customHeight="1">
      <c r="B18" s="60"/>
      <c r="C18" s="61"/>
      <c r="D18" s="61"/>
      <c r="E18" s="62"/>
      <c r="F18" s="18" t="str">
        <f t="shared" si="1"/>
        <v/>
      </c>
    </row>
    <row r="19" spans="2:17" ht="12" customHeight="1">
      <c r="B19" s="60"/>
      <c r="C19" s="61"/>
      <c r="D19" s="61"/>
      <c r="E19" s="62"/>
      <c r="F19" s="18" t="str">
        <f t="shared" si="1"/>
        <v/>
      </c>
    </row>
    <row r="20" spans="2:17" ht="12" customHeight="1">
      <c r="B20" s="60"/>
      <c r="C20" s="61"/>
      <c r="D20" s="61"/>
      <c r="E20" s="62"/>
      <c r="F20" s="18" t="str">
        <f t="shared" si="1"/>
        <v/>
      </c>
    </row>
    <row r="21" spans="2:17" ht="12" customHeight="1">
      <c r="B21" s="60"/>
      <c r="C21" s="61"/>
      <c r="D21" s="61"/>
      <c r="E21" s="62"/>
      <c r="F21" s="18" t="str">
        <f t="shared" si="1"/>
        <v/>
      </c>
    </row>
    <row r="22" spans="2:17" ht="12" customHeight="1">
      <c r="B22" s="60"/>
      <c r="C22" s="61"/>
      <c r="D22" s="61"/>
      <c r="E22" s="62"/>
      <c r="F22" s="18" t="str">
        <f t="shared" si="1"/>
        <v/>
      </c>
      <c r="H22" s="50" t="s">
        <v>146</v>
      </c>
      <c r="I22" s="51"/>
      <c r="J22" s="51"/>
      <c r="K22" s="51"/>
      <c r="L22" s="51"/>
      <c r="M22" s="51"/>
      <c r="N22" s="51"/>
      <c r="O22" s="51"/>
      <c r="P22" s="51"/>
      <c r="Q22" s="52"/>
    </row>
    <row r="23" spans="2:17" ht="12" customHeight="1">
      <c r="B23" s="60"/>
      <c r="C23" s="61"/>
      <c r="D23" s="61"/>
      <c r="E23" s="62"/>
      <c r="F23" s="18" t="str">
        <f t="shared" si="1"/>
        <v/>
      </c>
      <c r="H23" s="20" t="s">
        <v>3</v>
      </c>
      <c r="I23" s="11"/>
      <c r="J23" s="31" t="s">
        <v>25</v>
      </c>
      <c r="K23" s="11"/>
      <c r="L23" s="31" t="s">
        <v>42</v>
      </c>
      <c r="M23" s="11"/>
      <c r="N23" s="31" t="s">
        <v>69</v>
      </c>
      <c r="O23" s="11"/>
      <c r="P23" s="31" t="s">
        <v>95</v>
      </c>
      <c r="Q23" s="2"/>
    </row>
    <row r="24" spans="2:17" ht="12" customHeight="1">
      <c r="B24" s="60"/>
      <c r="C24" s="61"/>
      <c r="D24" s="61"/>
      <c r="E24" s="62"/>
      <c r="F24" s="18" t="str">
        <f t="shared" si="1"/>
        <v/>
      </c>
      <c r="H24" s="21" t="s">
        <v>4</v>
      </c>
      <c r="I24" s="22">
        <f>+SUMIF($D$5:$D$203,H24,$E$5:$E$203)</f>
        <v>0</v>
      </c>
      <c r="J24" s="28" t="s">
        <v>26</v>
      </c>
      <c r="K24" s="22">
        <f>+SUMIF($D$5:$D$203,J24,$E$5:$E$203)</f>
        <v>0</v>
      </c>
      <c r="L24" s="28" t="s">
        <v>43</v>
      </c>
      <c r="M24" s="22">
        <f>+SUMIF($D$5:$D$203,L24,$E$5:$E$203)</f>
        <v>0</v>
      </c>
      <c r="N24" s="28" t="s">
        <v>70</v>
      </c>
      <c r="O24" s="22">
        <f>+SUMIF($D$5:$D$203,N24,$E$5:$E$203)</f>
        <v>0</v>
      </c>
      <c r="P24" s="28" t="s">
        <v>96</v>
      </c>
      <c r="Q24" s="26">
        <f>+SUMIF($D$5:$D$203,P24,$E$5:$E$203)</f>
        <v>0</v>
      </c>
    </row>
    <row r="25" spans="2:17" ht="12" customHeight="1">
      <c r="B25" s="60"/>
      <c r="C25" s="61"/>
      <c r="D25" s="61"/>
      <c r="E25" s="62"/>
      <c r="F25" s="18" t="str">
        <f t="shared" si="1"/>
        <v/>
      </c>
      <c r="H25" s="21" t="s">
        <v>5</v>
      </c>
      <c r="I25" s="22">
        <f t="shared" ref="I25:I32" si="2">+SUMIF($D$5:$D$203,H25,$E$5:$E$203)</f>
        <v>0</v>
      </c>
      <c r="J25" s="28" t="s">
        <v>27</v>
      </c>
      <c r="K25" s="22">
        <f t="shared" ref="K25:K29" si="3">+SUMIF($D$5:$D$203,J25,$E$5:$E$203)</f>
        <v>0</v>
      </c>
      <c r="L25" s="28" t="s">
        <v>44</v>
      </c>
      <c r="M25" s="22">
        <f t="shared" ref="M25:M51" si="4">+SUMIF($D$5:$D$203,L25,$E$5:$E$203)</f>
        <v>0</v>
      </c>
      <c r="N25" s="28" t="s">
        <v>71</v>
      </c>
      <c r="O25" s="22">
        <f t="shared" ref="O25:O35" si="5">+SUMIF($D$5:$D$203,N25,$E$5:$E$203)</f>
        <v>0</v>
      </c>
      <c r="P25" s="28" t="s">
        <v>97</v>
      </c>
      <c r="Q25" s="26">
        <f t="shared" ref="Q25:Q44" si="6">+SUMIF($D$5:$D$203,P25,$E$5:$E$203)</f>
        <v>0</v>
      </c>
    </row>
    <row r="26" spans="2:17" ht="12" customHeight="1">
      <c r="B26" s="60"/>
      <c r="C26" s="61"/>
      <c r="D26" s="61"/>
      <c r="E26" s="62"/>
      <c r="F26" s="18" t="str">
        <f t="shared" si="1"/>
        <v/>
      </c>
      <c r="H26" s="21" t="s">
        <v>6</v>
      </c>
      <c r="I26" s="22">
        <f t="shared" si="2"/>
        <v>0</v>
      </c>
      <c r="J26" s="28" t="s">
        <v>28</v>
      </c>
      <c r="K26" s="22">
        <f t="shared" si="3"/>
        <v>0</v>
      </c>
      <c r="L26" s="28" t="s">
        <v>45</v>
      </c>
      <c r="M26" s="22">
        <f t="shared" si="4"/>
        <v>0</v>
      </c>
      <c r="N26" s="28" t="s">
        <v>72</v>
      </c>
      <c r="O26" s="22">
        <f t="shared" si="5"/>
        <v>0</v>
      </c>
      <c r="P26" s="28" t="s">
        <v>98</v>
      </c>
      <c r="Q26" s="26">
        <f t="shared" si="6"/>
        <v>0</v>
      </c>
    </row>
    <row r="27" spans="2:17" ht="12" customHeight="1">
      <c r="B27" s="60"/>
      <c r="C27" s="61"/>
      <c r="D27" s="61"/>
      <c r="E27" s="62"/>
      <c r="F27" s="18" t="str">
        <f t="shared" si="1"/>
        <v/>
      </c>
      <c r="H27" s="21" t="s">
        <v>7</v>
      </c>
      <c r="I27" s="22">
        <f t="shared" si="2"/>
        <v>0</v>
      </c>
      <c r="J27" s="28" t="s">
        <v>29</v>
      </c>
      <c r="K27" s="22">
        <f t="shared" si="3"/>
        <v>0</v>
      </c>
      <c r="L27" s="28" t="s">
        <v>46</v>
      </c>
      <c r="M27" s="22">
        <f t="shared" si="4"/>
        <v>0</v>
      </c>
      <c r="N27" s="28" t="s">
        <v>73</v>
      </c>
      <c r="O27" s="22">
        <f t="shared" si="5"/>
        <v>0</v>
      </c>
      <c r="P27" s="28" t="s">
        <v>99</v>
      </c>
      <c r="Q27" s="26">
        <f t="shared" si="6"/>
        <v>0</v>
      </c>
    </row>
    <row r="28" spans="2:17" ht="12" customHeight="1">
      <c r="B28" s="60"/>
      <c r="C28" s="61"/>
      <c r="D28" s="61"/>
      <c r="E28" s="62"/>
      <c r="F28" s="18" t="str">
        <f t="shared" si="1"/>
        <v/>
      </c>
      <c r="H28" s="21" t="s">
        <v>8</v>
      </c>
      <c r="I28" s="22">
        <f t="shared" si="2"/>
        <v>0</v>
      </c>
      <c r="J28" s="28" t="s">
        <v>30</v>
      </c>
      <c r="K28" s="22">
        <f t="shared" si="3"/>
        <v>0</v>
      </c>
      <c r="L28" s="28" t="s">
        <v>47</v>
      </c>
      <c r="M28" s="22">
        <f t="shared" si="4"/>
        <v>0</v>
      </c>
      <c r="N28" s="28" t="s">
        <v>74</v>
      </c>
      <c r="O28" s="22">
        <f t="shared" si="5"/>
        <v>0</v>
      </c>
      <c r="P28" s="28" t="s">
        <v>100</v>
      </c>
      <c r="Q28" s="26">
        <f t="shared" si="6"/>
        <v>0</v>
      </c>
    </row>
    <row r="29" spans="2:17" ht="12" customHeight="1">
      <c r="B29" s="60"/>
      <c r="C29" s="61"/>
      <c r="D29" s="61"/>
      <c r="E29" s="62"/>
      <c r="F29" s="18" t="str">
        <f t="shared" si="1"/>
        <v/>
      </c>
      <c r="H29" s="21" t="s">
        <v>9</v>
      </c>
      <c r="I29" s="22">
        <f t="shared" si="2"/>
        <v>0</v>
      </c>
      <c r="J29" s="28" t="s">
        <v>203</v>
      </c>
      <c r="K29" s="22">
        <f t="shared" si="3"/>
        <v>0</v>
      </c>
      <c r="L29" s="28" t="s">
        <v>48</v>
      </c>
      <c r="M29" s="22">
        <f t="shared" si="4"/>
        <v>0</v>
      </c>
      <c r="N29" s="28" t="s">
        <v>75</v>
      </c>
      <c r="O29" s="22">
        <f t="shared" si="5"/>
        <v>0</v>
      </c>
      <c r="P29" s="28" t="s">
        <v>101</v>
      </c>
      <c r="Q29" s="26">
        <f t="shared" si="6"/>
        <v>0</v>
      </c>
    </row>
    <row r="30" spans="2:17" ht="12" customHeight="1">
      <c r="B30" s="60"/>
      <c r="C30" s="61"/>
      <c r="D30" s="61"/>
      <c r="E30" s="62"/>
      <c r="F30" s="18" t="str">
        <f t="shared" si="1"/>
        <v/>
      </c>
      <c r="H30" s="21" t="s">
        <v>10</v>
      </c>
      <c r="I30" s="22">
        <f t="shared" si="2"/>
        <v>0</v>
      </c>
      <c r="J30" s="29" t="s">
        <v>147</v>
      </c>
      <c r="K30" s="23">
        <f>+SUM(K24:K29)</f>
        <v>0</v>
      </c>
      <c r="L30" s="28" t="s">
        <v>49</v>
      </c>
      <c r="M30" s="22">
        <f t="shared" si="4"/>
        <v>0</v>
      </c>
      <c r="N30" s="28" t="s">
        <v>76</v>
      </c>
      <c r="O30" s="22">
        <f t="shared" si="5"/>
        <v>0</v>
      </c>
      <c r="P30" s="28" t="s">
        <v>102</v>
      </c>
      <c r="Q30" s="26">
        <f t="shared" si="6"/>
        <v>0</v>
      </c>
    </row>
    <row r="31" spans="2:17" ht="12" customHeight="1">
      <c r="B31" s="60"/>
      <c r="C31" s="61"/>
      <c r="D31" s="61"/>
      <c r="E31" s="62"/>
      <c r="F31" s="18" t="str">
        <f t="shared" si="1"/>
        <v/>
      </c>
      <c r="H31" s="21" t="s">
        <v>11</v>
      </c>
      <c r="I31" s="22">
        <f t="shared" si="2"/>
        <v>0</v>
      </c>
      <c r="J31" s="30"/>
      <c r="K31" s="24"/>
      <c r="L31" s="28" t="s">
        <v>50</v>
      </c>
      <c r="M31" s="22">
        <f t="shared" si="4"/>
        <v>0</v>
      </c>
      <c r="N31" s="28" t="s">
        <v>77</v>
      </c>
      <c r="O31" s="22">
        <f t="shared" si="5"/>
        <v>0</v>
      </c>
      <c r="P31" s="28" t="s">
        <v>103</v>
      </c>
      <c r="Q31" s="26">
        <f t="shared" si="6"/>
        <v>0</v>
      </c>
    </row>
    <row r="32" spans="2:17" ht="12" customHeight="1">
      <c r="B32" s="60"/>
      <c r="C32" s="61"/>
      <c r="D32" s="61"/>
      <c r="E32" s="62"/>
      <c r="F32" s="18" t="str">
        <f t="shared" si="1"/>
        <v/>
      </c>
      <c r="H32" s="21" t="s">
        <v>211</v>
      </c>
      <c r="I32" s="22">
        <f t="shared" si="2"/>
        <v>0</v>
      </c>
      <c r="J32" s="31" t="s">
        <v>31</v>
      </c>
      <c r="K32" s="24"/>
      <c r="L32" s="28" t="s">
        <v>51</v>
      </c>
      <c r="M32" s="22">
        <f t="shared" si="4"/>
        <v>0</v>
      </c>
      <c r="N32" s="28" t="s">
        <v>78</v>
      </c>
      <c r="O32" s="22">
        <f t="shared" si="5"/>
        <v>0</v>
      </c>
      <c r="P32" s="28" t="s">
        <v>104</v>
      </c>
      <c r="Q32" s="26">
        <f t="shared" si="6"/>
        <v>0</v>
      </c>
    </row>
    <row r="33" spans="2:20" ht="12" customHeight="1">
      <c r="B33" s="60"/>
      <c r="C33" s="61"/>
      <c r="D33" s="61"/>
      <c r="E33" s="62"/>
      <c r="F33" s="18" t="str">
        <f t="shared" si="1"/>
        <v/>
      </c>
      <c r="H33" s="19" t="s">
        <v>147</v>
      </c>
      <c r="I33" s="23">
        <f>+SUM(I24:I32)</f>
        <v>0</v>
      </c>
      <c r="J33" s="28" t="s">
        <v>32</v>
      </c>
      <c r="K33" s="22">
        <f>+SUMIF($D$5:$D$203,J33,$E$5:$E$203)</f>
        <v>0</v>
      </c>
      <c r="L33" s="28" t="s">
        <v>215</v>
      </c>
      <c r="M33" s="22">
        <f t="shared" si="4"/>
        <v>0</v>
      </c>
      <c r="N33" s="28" t="s">
        <v>79</v>
      </c>
      <c r="O33" s="22">
        <f t="shared" si="5"/>
        <v>0</v>
      </c>
      <c r="P33" s="28" t="s">
        <v>105</v>
      </c>
      <c r="Q33" s="26">
        <f t="shared" si="6"/>
        <v>0</v>
      </c>
    </row>
    <row r="34" spans="2:20" ht="12" customHeight="1">
      <c r="B34" s="60"/>
      <c r="C34" s="61"/>
      <c r="D34" s="61"/>
      <c r="E34" s="62"/>
      <c r="F34" s="18" t="str">
        <f t="shared" si="1"/>
        <v/>
      </c>
      <c r="H34" s="1"/>
      <c r="I34" s="24"/>
      <c r="J34" s="28" t="s">
        <v>33</v>
      </c>
      <c r="K34" s="22">
        <f t="shared" ref="K34:K37" si="7">+SUMIF($D$5:$D$203,J34,$E$5:$E$203)</f>
        <v>0</v>
      </c>
      <c r="L34" s="28" t="s">
        <v>52</v>
      </c>
      <c r="M34" s="22">
        <f t="shared" si="4"/>
        <v>0</v>
      </c>
      <c r="N34" s="28" t="s">
        <v>80</v>
      </c>
      <c r="O34" s="22">
        <f t="shared" si="5"/>
        <v>0</v>
      </c>
      <c r="P34" s="28" t="s">
        <v>106</v>
      </c>
      <c r="Q34" s="26">
        <f t="shared" si="6"/>
        <v>0</v>
      </c>
    </row>
    <row r="35" spans="2:20" ht="12" customHeight="1">
      <c r="B35" s="60"/>
      <c r="C35" s="61"/>
      <c r="D35" s="61"/>
      <c r="E35" s="62"/>
      <c r="F35" s="18" t="str">
        <f t="shared" si="1"/>
        <v/>
      </c>
      <c r="H35" s="20" t="s">
        <v>13</v>
      </c>
      <c r="I35" s="24"/>
      <c r="J35" s="28" t="s">
        <v>34</v>
      </c>
      <c r="K35" s="22">
        <f t="shared" si="7"/>
        <v>0</v>
      </c>
      <c r="L35" s="28" t="s">
        <v>53</v>
      </c>
      <c r="M35" s="22">
        <f t="shared" si="4"/>
        <v>0</v>
      </c>
      <c r="N35" s="28" t="s">
        <v>212</v>
      </c>
      <c r="O35" s="22">
        <f t="shared" si="5"/>
        <v>0</v>
      </c>
      <c r="P35" s="28" t="s">
        <v>107</v>
      </c>
      <c r="Q35" s="26">
        <f t="shared" si="6"/>
        <v>0</v>
      </c>
    </row>
    <row r="36" spans="2:20" ht="12" customHeight="1">
      <c r="B36" s="60"/>
      <c r="C36" s="61"/>
      <c r="D36" s="61"/>
      <c r="E36" s="62"/>
      <c r="F36" s="18" t="str">
        <f t="shared" si="1"/>
        <v/>
      </c>
      <c r="H36" s="21" t="s">
        <v>14</v>
      </c>
      <c r="I36" s="22">
        <f>+SUMIF($D$5:$D$203,H36,$E$5:$E$203)</f>
        <v>0</v>
      </c>
      <c r="J36" s="28" t="s">
        <v>35</v>
      </c>
      <c r="K36" s="22">
        <f t="shared" si="7"/>
        <v>0</v>
      </c>
      <c r="L36" s="28" t="s">
        <v>54</v>
      </c>
      <c r="M36" s="22">
        <f t="shared" si="4"/>
        <v>0</v>
      </c>
      <c r="N36" s="29" t="s">
        <v>147</v>
      </c>
      <c r="O36" s="25">
        <f>+SUM(O24:O35)</f>
        <v>0</v>
      </c>
      <c r="P36" s="28" t="s">
        <v>108</v>
      </c>
      <c r="Q36" s="26">
        <f t="shared" si="6"/>
        <v>0</v>
      </c>
      <c r="T36" s="46"/>
    </row>
    <row r="37" spans="2:20" ht="12" customHeight="1">
      <c r="B37" s="60"/>
      <c r="C37" s="61"/>
      <c r="D37" s="61"/>
      <c r="E37" s="62"/>
      <c r="F37" s="18" t="str">
        <f t="shared" si="1"/>
        <v/>
      </c>
      <c r="H37" s="21" t="s">
        <v>15</v>
      </c>
      <c r="I37" s="22">
        <f t="shared" ref="I37:I47" si="8">+SUMIF($D$5:$D$203,H37,$E$5:$E$203)</f>
        <v>0</v>
      </c>
      <c r="J37" s="28" t="s">
        <v>204</v>
      </c>
      <c r="K37" s="22">
        <f t="shared" si="7"/>
        <v>0</v>
      </c>
      <c r="L37" s="28" t="s">
        <v>55</v>
      </c>
      <c r="M37" s="22">
        <f t="shared" si="4"/>
        <v>0</v>
      </c>
      <c r="N37" s="30"/>
      <c r="O37" s="24"/>
      <c r="P37" s="28" t="s">
        <v>109</v>
      </c>
      <c r="Q37" s="26">
        <f t="shared" si="6"/>
        <v>0</v>
      </c>
      <c r="T37" s="11"/>
    </row>
    <row r="38" spans="2:20" ht="12" customHeight="1">
      <c r="B38" s="60"/>
      <c r="C38" s="61"/>
      <c r="D38" s="61"/>
      <c r="E38" s="62"/>
      <c r="F38" s="18" t="str">
        <f t="shared" si="1"/>
        <v/>
      </c>
      <c r="H38" s="21" t="s">
        <v>16</v>
      </c>
      <c r="I38" s="22">
        <f t="shared" si="8"/>
        <v>0</v>
      </c>
      <c r="J38" s="30" t="s">
        <v>147</v>
      </c>
      <c r="K38" s="23">
        <f>+SUM(K33:K37)</f>
        <v>0</v>
      </c>
      <c r="L38" s="28" t="s">
        <v>56</v>
      </c>
      <c r="M38" s="22">
        <f t="shared" si="4"/>
        <v>0</v>
      </c>
      <c r="N38" s="31" t="s">
        <v>81</v>
      </c>
      <c r="O38" s="24"/>
      <c r="P38" s="28" t="s">
        <v>110</v>
      </c>
      <c r="Q38" s="26">
        <f t="shared" si="6"/>
        <v>0</v>
      </c>
    </row>
    <row r="39" spans="2:20" ht="12" customHeight="1">
      <c r="B39" s="60"/>
      <c r="C39" s="61"/>
      <c r="D39" s="61"/>
      <c r="E39" s="62"/>
      <c r="F39" s="18" t="str">
        <f t="shared" si="1"/>
        <v/>
      </c>
      <c r="H39" s="21" t="s">
        <v>17</v>
      </c>
      <c r="I39" s="22">
        <f t="shared" si="8"/>
        <v>0</v>
      </c>
      <c r="J39" s="30"/>
      <c r="K39" s="24"/>
      <c r="L39" s="28" t="s">
        <v>57</v>
      </c>
      <c r="M39" s="22">
        <f t="shared" si="4"/>
        <v>0</v>
      </c>
      <c r="N39" s="28" t="s">
        <v>82</v>
      </c>
      <c r="O39" s="22">
        <f>+SUMIF($D$5:$D$203,N39,$E$5:$E$203)</f>
        <v>0</v>
      </c>
      <c r="P39" s="28" t="s">
        <v>111</v>
      </c>
      <c r="Q39" s="26">
        <f t="shared" si="6"/>
        <v>0</v>
      </c>
    </row>
    <row r="40" spans="2:20" ht="12" customHeight="1">
      <c r="B40" s="60"/>
      <c r="C40" s="61"/>
      <c r="D40" s="61"/>
      <c r="E40" s="62"/>
      <c r="F40" s="18" t="str">
        <f t="shared" si="1"/>
        <v/>
      </c>
      <c r="H40" s="21" t="s">
        <v>18</v>
      </c>
      <c r="I40" s="22">
        <f t="shared" si="8"/>
        <v>0</v>
      </c>
      <c r="J40" s="31" t="s">
        <v>36</v>
      </c>
      <c r="K40" s="24"/>
      <c r="L40" s="28" t="s">
        <v>58</v>
      </c>
      <c r="M40" s="22">
        <f t="shared" si="4"/>
        <v>0</v>
      </c>
      <c r="N40" s="28" t="s">
        <v>83</v>
      </c>
      <c r="O40" s="22">
        <f t="shared" ref="O40:O52" si="9">+SUMIF($D$5:$D$203,N40,$E$5:$E$203)</f>
        <v>0</v>
      </c>
      <c r="P40" s="28" t="s">
        <v>112</v>
      </c>
      <c r="Q40" s="26">
        <f t="shared" si="6"/>
        <v>0</v>
      </c>
    </row>
    <row r="41" spans="2:20" ht="12" customHeight="1">
      <c r="B41" s="60"/>
      <c r="C41" s="61"/>
      <c r="D41" s="61"/>
      <c r="E41" s="62"/>
      <c r="F41" s="18" t="str">
        <f t="shared" si="1"/>
        <v/>
      </c>
      <c r="H41" s="21" t="s">
        <v>19</v>
      </c>
      <c r="I41" s="22">
        <f t="shared" si="8"/>
        <v>0</v>
      </c>
      <c r="J41" s="28" t="s">
        <v>37</v>
      </c>
      <c r="K41" s="22">
        <f>+SUMIF($D$5:$D$203,J41,$E$5:$E$203)</f>
        <v>0</v>
      </c>
      <c r="L41" s="28" t="s">
        <v>59</v>
      </c>
      <c r="M41" s="22">
        <f t="shared" si="4"/>
        <v>0</v>
      </c>
      <c r="N41" s="28" t="s">
        <v>84</v>
      </c>
      <c r="O41" s="22">
        <f t="shared" si="9"/>
        <v>0</v>
      </c>
      <c r="P41" s="28" t="s">
        <v>113</v>
      </c>
      <c r="Q41" s="26">
        <f t="shared" si="6"/>
        <v>0</v>
      </c>
    </row>
    <row r="42" spans="2:20" ht="12" customHeight="1">
      <c r="B42" s="60"/>
      <c r="C42" s="61"/>
      <c r="D42" s="61"/>
      <c r="E42" s="62"/>
      <c r="F42" s="18" t="str">
        <f t="shared" si="1"/>
        <v/>
      </c>
      <c r="H42" s="21" t="s">
        <v>20</v>
      </c>
      <c r="I42" s="22">
        <f t="shared" si="8"/>
        <v>0</v>
      </c>
      <c r="J42" s="28" t="s">
        <v>38</v>
      </c>
      <c r="K42" s="22">
        <f t="shared" ref="K42:K46" si="10">+SUMIF($D$5:$D$203,J42,$E$5:$E$203)</f>
        <v>0</v>
      </c>
      <c r="L42" s="28" t="s">
        <v>60</v>
      </c>
      <c r="M42" s="22">
        <f t="shared" si="4"/>
        <v>0</v>
      </c>
      <c r="N42" s="28" t="s">
        <v>85</v>
      </c>
      <c r="O42" s="22">
        <f t="shared" si="9"/>
        <v>0</v>
      </c>
      <c r="P42" s="28" t="s">
        <v>114</v>
      </c>
      <c r="Q42" s="26">
        <f t="shared" si="6"/>
        <v>0</v>
      </c>
    </row>
    <row r="43" spans="2:20" ht="12" customHeight="1">
      <c r="B43" s="60"/>
      <c r="C43" s="61"/>
      <c r="D43" s="61"/>
      <c r="E43" s="62"/>
      <c r="F43" s="18" t="str">
        <f t="shared" si="1"/>
        <v/>
      </c>
      <c r="H43" s="21" t="s">
        <v>21</v>
      </c>
      <c r="I43" s="22">
        <f t="shared" si="8"/>
        <v>0</v>
      </c>
      <c r="J43" s="28" t="s">
        <v>39</v>
      </c>
      <c r="K43" s="22">
        <f t="shared" si="10"/>
        <v>0</v>
      </c>
      <c r="L43" s="28" t="s">
        <v>61</v>
      </c>
      <c r="M43" s="22">
        <f t="shared" si="4"/>
        <v>0</v>
      </c>
      <c r="N43" s="28" t="s">
        <v>86</v>
      </c>
      <c r="O43" s="22">
        <f t="shared" si="9"/>
        <v>0</v>
      </c>
      <c r="P43" s="28" t="s">
        <v>115</v>
      </c>
      <c r="Q43" s="26">
        <f t="shared" si="6"/>
        <v>0</v>
      </c>
    </row>
    <row r="44" spans="2:20" ht="12" customHeight="1">
      <c r="B44" s="60"/>
      <c r="C44" s="61"/>
      <c r="D44" s="61"/>
      <c r="E44" s="62"/>
      <c r="F44" s="18" t="str">
        <f t="shared" si="1"/>
        <v/>
      </c>
      <c r="H44" s="21" t="s">
        <v>22</v>
      </c>
      <c r="I44" s="22">
        <f t="shared" si="8"/>
        <v>0</v>
      </c>
      <c r="J44" s="28" t="s">
        <v>40</v>
      </c>
      <c r="K44" s="22">
        <f t="shared" si="10"/>
        <v>0</v>
      </c>
      <c r="L44" s="28" t="s">
        <v>62</v>
      </c>
      <c r="M44" s="22">
        <f t="shared" si="4"/>
        <v>0</v>
      </c>
      <c r="N44" s="28" t="s">
        <v>87</v>
      </c>
      <c r="O44" s="22">
        <f t="shared" si="9"/>
        <v>0</v>
      </c>
      <c r="P44" s="28" t="s">
        <v>209</v>
      </c>
      <c r="Q44" s="26">
        <f t="shared" si="6"/>
        <v>0</v>
      </c>
    </row>
    <row r="45" spans="2:20" ht="12" customHeight="1">
      <c r="B45" s="60"/>
      <c r="C45" s="61"/>
      <c r="D45" s="61"/>
      <c r="E45" s="62"/>
      <c r="F45" s="18" t="str">
        <f t="shared" si="1"/>
        <v/>
      </c>
      <c r="H45" s="21" t="s">
        <v>23</v>
      </c>
      <c r="I45" s="22">
        <f t="shared" si="8"/>
        <v>0</v>
      </c>
      <c r="J45" s="28" t="s">
        <v>41</v>
      </c>
      <c r="K45" s="22">
        <f t="shared" si="10"/>
        <v>0</v>
      </c>
      <c r="L45" s="28" t="s">
        <v>63</v>
      </c>
      <c r="M45" s="22">
        <f t="shared" si="4"/>
        <v>0</v>
      </c>
      <c r="N45" s="28" t="s">
        <v>88</v>
      </c>
      <c r="O45" s="22">
        <f t="shared" si="9"/>
        <v>0</v>
      </c>
      <c r="P45" s="29" t="s">
        <v>147</v>
      </c>
      <c r="Q45" s="27">
        <f>+SUM(Q24:Q44)</f>
        <v>0</v>
      </c>
    </row>
    <row r="46" spans="2:20" ht="12" customHeight="1">
      <c r="B46" s="60"/>
      <c r="C46" s="61"/>
      <c r="D46" s="61"/>
      <c r="E46" s="62"/>
      <c r="F46" s="18" t="str">
        <f t="shared" si="1"/>
        <v/>
      </c>
      <c r="H46" s="21" t="s">
        <v>24</v>
      </c>
      <c r="I46" s="22">
        <f t="shared" si="8"/>
        <v>0</v>
      </c>
      <c r="J46" s="28" t="s">
        <v>205</v>
      </c>
      <c r="K46" s="22">
        <f t="shared" si="10"/>
        <v>0</v>
      </c>
      <c r="L46" s="28" t="s">
        <v>64</v>
      </c>
      <c r="M46" s="22">
        <f t="shared" si="4"/>
        <v>0</v>
      </c>
      <c r="N46" s="28" t="s">
        <v>89</v>
      </c>
      <c r="O46" s="22">
        <f t="shared" si="9"/>
        <v>0</v>
      </c>
      <c r="P46" s="30"/>
      <c r="Q46" s="2"/>
    </row>
    <row r="47" spans="2:20" ht="12" customHeight="1">
      <c r="B47" s="60"/>
      <c r="C47" s="61"/>
      <c r="D47" s="61"/>
      <c r="E47" s="62"/>
      <c r="F47" s="18" t="str">
        <f t="shared" si="1"/>
        <v/>
      </c>
      <c r="H47" s="21" t="s">
        <v>202</v>
      </c>
      <c r="I47" s="22">
        <f t="shared" si="8"/>
        <v>0</v>
      </c>
      <c r="J47" s="29" t="s">
        <v>147</v>
      </c>
      <c r="K47" s="23">
        <f>+SUM(K41:K46)</f>
        <v>0</v>
      </c>
      <c r="L47" s="28" t="s">
        <v>65</v>
      </c>
      <c r="M47" s="22">
        <f t="shared" si="4"/>
        <v>0</v>
      </c>
      <c r="N47" s="28" t="s">
        <v>90</v>
      </c>
      <c r="O47" s="22">
        <f t="shared" si="9"/>
        <v>0</v>
      </c>
      <c r="P47" s="85" t="s">
        <v>116</v>
      </c>
      <c r="Q47" s="2"/>
    </row>
    <row r="48" spans="2:20" ht="12" customHeight="1">
      <c r="B48" s="60"/>
      <c r="C48" s="61"/>
      <c r="D48" s="61"/>
      <c r="E48" s="62"/>
      <c r="F48" s="18" t="str">
        <f t="shared" si="1"/>
        <v/>
      </c>
      <c r="H48" s="19" t="s">
        <v>147</v>
      </c>
      <c r="I48" s="25">
        <f>+SUM(I36:I47)</f>
        <v>0</v>
      </c>
      <c r="J48" s="30"/>
      <c r="K48" s="11"/>
      <c r="L48" s="28" t="s">
        <v>66</v>
      </c>
      <c r="M48" s="22">
        <f t="shared" si="4"/>
        <v>0</v>
      </c>
      <c r="N48" s="28" t="s">
        <v>91</v>
      </c>
      <c r="O48" s="22">
        <f t="shared" si="9"/>
        <v>0</v>
      </c>
      <c r="P48" s="28" t="s">
        <v>117</v>
      </c>
      <c r="Q48" s="26">
        <f t="shared" ref="Q48:Q51" si="11">+SUMIF($D$5:$D$203,P48,$E$5:$E$203)</f>
        <v>0</v>
      </c>
    </row>
    <row r="49" spans="2:17" ht="12" customHeight="1">
      <c r="B49" s="60"/>
      <c r="C49" s="61"/>
      <c r="D49" s="61"/>
      <c r="E49" s="62"/>
      <c r="F49" s="18" t="str">
        <f t="shared" si="1"/>
        <v/>
      </c>
      <c r="H49" s="1"/>
      <c r="I49" s="11"/>
      <c r="J49" s="30"/>
      <c r="K49" s="11"/>
      <c r="L49" s="28" t="s">
        <v>67</v>
      </c>
      <c r="M49" s="22">
        <f t="shared" si="4"/>
        <v>0</v>
      </c>
      <c r="N49" s="28" t="s">
        <v>92</v>
      </c>
      <c r="O49" s="22">
        <f t="shared" si="9"/>
        <v>0</v>
      </c>
      <c r="P49" s="28" t="s">
        <v>118</v>
      </c>
      <c r="Q49" s="26">
        <f t="shared" si="11"/>
        <v>0</v>
      </c>
    </row>
    <row r="50" spans="2:17" ht="12" customHeight="1">
      <c r="B50" s="60"/>
      <c r="C50" s="61"/>
      <c r="D50" s="61"/>
      <c r="E50" s="62"/>
      <c r="F50" s="18" t="str">
        <f t="shared" si="1"/>
        <v/>
      </c>
      <c r="H50" s="1"/>
      <c r="I50" s="11"/>
      <c r="J50" s="30"/>
      <c r="K50" s="11"/>
      <c r="L50" s="28" t="s">
        <v>68</v>
      </c>
      <c r="M50" s="22">
        <f t="shared" si="4"/>
        <v>0</v>
      </c>
      <c r="N50" s="28" t="s">
        <v>93</v>
      </c>
      <c r="O50" s="22">
        <f t="shared" si="9"/>
        <v>0</v>
      </c>
      <c r="P50" s="28" t="s">
        <v>119</v>
      </c>
      <c r="Q50" s="26">
        <f t="shared" si="11"/>
        <v>0</v>
      </c>
    </row>
    <row r="51" spans="2:17" ht="12" customHeight="1">
      <c r="B51" s="60"/>
      <c r="C51" s="61"/>
      <c r="D51" s="61"/>
      <c r="E51" s="62"/>
      <c r="F51" s="18" t="str">
        <f t="shared" si="1"/>
        <v/>
      </c>
      <c r="H51" s="1"/>
      <c r="I51" s="11"/>
      <c r="J51" s="30"/>
      <c r="K51" s="11"/>
      <c r="L51" s="28" t="s">
        <v>206</v>
      </c>
      <c r="M51" s="22">
        <f t="shared" si="4"/>
        <v>0</v>
      </c>
      <c r="N51" s="28" t="s">
        <v>94</v>
      </c>
      <c r="O51" s="22">
        <f t="shared" si="9"/>
        <v>0</v>
      </c>
      <c r="P51" s="28" t="s">
        <v>210</v>
      </c>
      <c r="Q51" s="26">
        <f t="shared" si="11"/>
        <v>0</v>
      </c>
    </row>
    <row r="52" spans="2:17" ht="12" customHeight="1">
      <c r="B52" s="60"/>
      <c r="C52" s="61"/>
      <c r="D52" s="61"/>
      <c r="E52" s="62"/>
      <c r="F52" s="18" t="str">
        <f t="shared" si="1"/>
        <v/>
      </c>
      <c r="H52" s="1"/>
      <c r="I52" s="11"/>
      <c r="J52" s="30"/>
      <c r="K52" s="11"/>
      <c r="L52" s="29" t="s">
        <v>147</v>
      </c>
      <c r="M52" s="25">
        <f>+SUM(M24:M51)</f>
        <v>0</v>
      </c>
      <c r="N52" s="28" t="s">
        <v>208</v>
      </c>
      <c r="O52" s="22">
        <f t="shared" si="9"/>
        <v>0</v>
      </c>
      <c r="P52" s="29" t="s">
        <v>147</v>
      </c>
      <c r="Q52" s="27">
        <f>+SUM(Q48:Q51)</f>
        <v>0</v>
      </c>
    </row>
    <row r="53" spans="2:17" ht="12" customHeight="1">
      <c r="B53" s="60"/>
      <c r="C53" s="61"/>
      <c r="D53" s="61"/>
      <c r="E53" s="62"/>
      <c r="F53" s="18" t="str">
        <f t="shared" si="1"/>
        <v/>
      </c>
      <c r="H53" s="1"/>
      <c r="I53" s="11"/>
      <c r="J53" s="30"/>
      <c r="K53" s="11"/>
      <c r="L53" s="30"/>
      <c r="M53" s="11"/>
      <c r="N53" s="29" t="s">
        <v>147</v>
      </c>
      <c r="O53" s="25">
        <f>+SUM(O39:O52)</f>
        <v>0</v>
      </c>
      <c r="P53" s="30"/>
      <c r="Q53" s="2"/>
    </row>
    <row r="54" spans="2:17" ht="12" customHeight="1">
      <c r="B54" s="60"/>
      <c r="C54" s="61"/>
      <c r="D54" s="61"/>
      <c r="E54" s="62"/>
      <c r="F54" s="18" t="str">
        <f t="shared" si="1"/>
        <v/>
      </c>
      <c r="H54" s="42"/>
      <c r="I54" s="43"/>
      <c r="J54" s="44"/>
      <c r="K54" s="43"/>
      <c r="L54" s="44"/>
      <c r="M54" s="43"/>
      <c r="N54" s="44"/>
      <c r="O54" s="43"/>
      <c r="P54" s="44"/>
      <c r="Q54" s="45"/>
    </row>
    <row r="55" spans="2:17" ht="12" customHeight="1">
      <c r="B55" s="60"/>
      <c r="C55" s="61"/>
      <c r="D55" s="61"/>
      <c r="E55" s="62"/>
      <c r="F55" s="18" t="str">
        <f t="shared" si="1"/>
        <v/>
      </c>
    </row>
    <row r="56" spans="2:17" ht="12" customHeight="1">
      <c r="B56" s="60"/>
      <c r="C56" s="61"/>
      <c r="D56" s="61"/>
      <c r="E56" s="62"/>
      <c r="F56" s="18" t="str">
        <f t="shared" si="1"/>
        <v/>
      </c>
    </row>
    <row r="57" spans="2:17" ht="12" customHeight="1">
      <c r="B57" s="60"/>
      <c r="C57" s="61"/>
      <c r="D57" s="61"/>
      <c r="E57" s="62"/>
      <c r="F57" s="18" t="str">
        <f t="shared" si="1"/>
        <v/>
      </c>
    </row>
    <row r="58" spans="2:17" ht="12" customHeight="1">
      <c r="B58" s="60"/>
      <c r="C58" s="61"/>
      <c r="D58" s="61"/>
      <c r="E58" s="62"/>
      <c r="F58" s="18" t="str">
        <f t="shared" si="1"/>
        <v/>
      </c>
    </row>
    <row r="59" spans="2:17" ht="12" customHeight="1">
      <c r="B59" s="60"/>
      <c r="C59" s="61"/>
      <c r="D59" s="61"/>
      <c r="E59" s="62"/>
      <c r="F59" s="18" t="str">
        <f t="shared" si="1"/>
        <v/>
      </c>
    </row>
    <row r="60" spans="2:17" ht="12" customHeight="1">
      <c r="B60" s="60"/>
      <c r="C60" s="61"/>
      <c r="D60" s="61"/>
      <c r="E60" s="62"/>
      <c r="F60" s="18" t="str">
        <f t="shared" si="1"/>
        <v/>
      </c>
    </row>
    <row r="61" spans="2:17" ht="12" customHeight="1">
      <c r="B61" s="60"/>
      <c r="C61" s="61"/>
      <c r="D61" s="61"/>
      <c r="E61" s="62"/>
      <c r="F61" s="18" t="str">
        <f t="shared" si="1"/>
        <v/>
      </c>
    </row>
    <row r="62" spans="2:17" ht="12" customHeight="1">
      <c r="B62" s="60"/>
      <c r="C62" s="61"/>
      <c r="D62" s="61"/>
      <c r="E62" s="62"/>
      <c r="F62" s="18" t="str">
        <f t="shared" si="1"/>
        <v/>
      </c>
    </row>
    <row r="63" spans="2:17" ht="12" customHeight="1">
      <c r="B63" s="60"/>
      <c r="C63" s="61"/>
      <c r="D63" s="61"/>
      <c r="E63" s="62"/>
      <c r="F63" s="18" t="str">
        <f t="shared" si="1"/>
        <v/>
      </c>
    </row>
    <row r="64" spans="2:17" ht="12" customHeight="1">
      <c r="B64" s="60"/>
      <c r="C64" s="61"/>
      <c r="D64" s="61"/>
      <c r="E64" s="62"/>
      <c r="F64" s="18" t="str">
        <f t="shared" si="1"/>
        <v/>
      </c>
    </row>
    <row r="65" spans="2:6" ht="12" customHeight="1">
      <c r="B65" s="60"/>
      <c r="C65" s="61"/>
      <c r="D65" s="61"/>
      <c r="E65" s="62"/>
      <c r="F65" s="18" t="str">
        <f t="shared" si="1"/>
        <v/>
      </c>
    </row>
    <row r="66" spans="2:6" ht="12" customHeight="1">
      <c r="B66" s="60"/>
      <c r="C66" s="61"/>
      <c r="D66" s="61"/>
      <c r="E66" s="62"/>
      <c r="F66" s="18" t="str">
        <f t="shared" si="1"/>
        <v/>
      </c>
    </row>
    <row r="67" spans="2:6" ht="12" customHeight="1">
      <c r="B67" s="60"/>
      <c r="C67" s="61"/>
      <c r="D67" s="61"/>
      <c r="E67" s="62"/>
      <c r="F67" s="18" t="str">
        <f t="shared" si="1"/>
        <v/>
      </c>
    </row>
    <row r="68" spans="2:6" ht="12" customHeight="1">
      <c r="B68" s="60"/>
      <c r="C68" s="61"/>
      <c r="D68" s="61"/>
      <c r="E68" s="62"/>
      <c r="F68" s="18" t="str">
        <f t="shared" si="1"/>
        <v/>
      </c>
    </row>
    <row r="69" spans="2:6" ht="12" customHeight="1">
      <c r="B69" s="60"/>
      <c r="C69" s="61"/>
      <c r="D69" s="61"/>
      <c r="E69" s="62"/>
      <c r="F69" s="18" t="str">
        <f t="shared" si="1"/>
        <v/>
      </c>
    </row>
    <row r="70" spans="2:6" ht="12" customHeight="1">
      <c r="B70" s="60"/>
      <c r="C70" s="61"/>
      <c r="D70" s="61"/>
      <c r="E70" s="62"/>
      <c r="F70" s="18" t="str">
        <f t="shared" si="1"/>
        <v/>
      </c>
    </row>
    <row r="71" spans="2:6" ht="12" customHeight="1">
      <c r="B71" s="60"/>
      <c r="C71" s="61"/>
      <c r="D71" s="61"/>
      <c r="E71" s="62"/>
      <c r="F71" s="18" t="str">
        <f t="shared" ref="F71:F134" si="12">+IF(E71="","",F70-E71)</f>
        <v/>
      </c>
    </row>
    <row r="72" spans="2:6" ht="12" customHeight="1">
      <c r="B72" s="60"/>
      <c r="C72" s="61"/>
      <c r="D72" s="61"/>
      <c r="E72" s="62"/>
      <c r="F72" s="18" t="str">
        <f t="shared" si="12"/>
        <v/>
      </c>
    </row>
    <row r="73" spans="2:6" ht="12" customHeight="1">
      <c r="B73" s="60"/>
      <c r="C73" s="61"/>
      <c r="D73" s="61"/>
      <c r="E73" s="62"/>
      <c r="F73" s="18" t="str">
        <f t="shared" si="12"/>
        <v/>
      </c>
    </row>
    <row r="74" spans="2:6" ht="12" customHeight="1">
      <c r="B74" s="60"/>
      <c r="C74" s="61"/>
      <c r="D74" s="61"/>
      <c r="E74" s="62"/>
      <c r="F74" s="18" t="str">
        <f t="shared" si="12"/>
        <v/>
      </c>
    </row>
    <row r="75" spans="2:6" ht="12" customHeight="1">
      <c r="B75" s="60"/>
      <c r="C75" s="61"/>
      <c r="D75" s="61"/>
      <c r="E75" s="62"/>
      <c r="F75" s="18" t="str">
        <f t="shared" si="12"/>
        <v/>
      </c>
    </row>
    <row r="76" spans="2:6" ht="12" customHeight="1">
      <c r="B76" s="60"/>
      <c r="C76" s="61"/>
      <c r="D76" s="61"/>
      <c r="E76" s="62"/>
      <c r="F76" s="18" t="str">
        <f t="shared" si="12"/>
        <v/>
      </c>
    </row>
    <row r="77" spans="2:6" ht="12" customHeight="1">
      <c r="B77" s="60"/>
      <c r="C77" s="61"/>
      <c r="D77" s="61"/>
      <c r="E77" s="62"/>
      <c r="F77" s="18" t="str">
        <f t="shared" si="12"/>
        <v/>
      </c>
    </row>
    <row r="78" spans="2:6" ht="12" customHeight="1">
      <c r="B78" s="60"/>
      <c r="C78" s="61"/>
      <c r="D78" s="61"/>
      <c r="E78" s="62"/>
      <c r="F78" s="18" t="str">
        <f t="shared" si="12"/>
        <v/>
      </c>
    </row>
    <row r="79" spans="2:6" ht="12" customHeight="1">
      <c r="B79" s="60"/>
      <c r="C79" s="61"/>
      <c r="D79" s="61"/>
      <c r="E79" s="62"/>
      <c r="F79" s="18" t="str">
        <f t="shared" si="12"/>
        <v/>
      </c>
    </row>
    <row r="80" spans="2:6" ht="12" customHeight="1">
      <c r="B80" s="60"/>
      <c r="C80" s="61"/>
      <c r="D80" s="61"/>
      <c r="E80" s="62"/>
      <c r="F80" s="18" t="str">
        <f t="shared" si="12"/>
        <v/>
      </c>
    </row>
    <row r="81" spans="2:6" ht="12" customHeight="1">
      <c r="B81" s="60"/>
      <c r="C81" s="61"/>
      <c r="D81" s="61"/>
      <c r="E81" s="62"/>
      <c r="F81" s="18" t="str">
        <f t="shared" si="12"/>
        <v/>
      </c>
    </row>
    <row r="82" spans="2:6" ht="12" customHeight="1">
      <c r="B82" s="60"/>
      <c r="C82" s="61"/>
      <c r="D82" s="61"/>
      <c r="E82" s="62"/>
      <c r="F82" s="18" t="str">
        <f t="shared" si="12"/>
        <v/>
      </c>
    </row>
    <row r="83" spans="2:6" ht="12" customHeight="1">
      <c r="B83" s="60"/>
      <c r="C83" s="61"/>
      <c r="D83" s="61"/>
      <c r="E83" s="62"/>
      <c r="F83" s="18" t="str">
        <f t="shared" si="12"/>
        <v/>
      </c>
    </row>
    <row r="84" spans="2:6" ht="12" customHeight="1">
      <c r="B84" s="60"/>
      <c r="C84" s="61"/>
      <c r="D84" s="61"/>
      <c r="E84" s="62"/>
      <c r="F84" s="18" t="str">
        <f t="shared" si="12"/>
        <v/>
      </c>
    </row>
    <row r="85" spans="2:6" ht="12" customHeight="1">
      <c r="B85" s="60"/>
      <c r="C85" s="61"/>
      <c r="D85" s="61"/>
      <c r="E85" s="62"/>
      <c r="F85" s="18" t="str">
        <f t="shared" si="12"/>
        <v/>
      </c>
    </row>
    <row r="86" spans="2:6" ht="12" customHeight="1">
      <c r="B86" s="60"/>
      <c r="C86" s="61"/>
      <c r="D86" s="61"/>
      <c r="E86" s="62"/>
      <c r="F86" s="18" t="str">
        <f t="shared" si="12"/>
        <v/>
      </c>
    </row>
    <row r="87" spans="2:6" ht="12" customHeight="1">
      <c r="B87" s="60"/>
      <c r="C87" s="61"/>
      <c r="D87" s="61"/>
      <c r="E87" s="62"/>
      <c r="F87" s="18" t="str">
        <f t="shared" si="12"/>
        <v/>
      </c>
    </row>
    <row r="88" spans="2:6" ht="12" customHeight="1">
      <c r="B88" s="60"/>
      <c r="C88" s="61"/>
      <c r="D88" s="61"/>
      <c r="E88" s="62"/>
      <c r="F88" s="18" t="str">
        <f t="shared" si="12"/>
        <v/>
      </c>
    </row>
    <row r="89" spans="2:6" ht="12" customHeight="1">
      <c r="B89" s="60"/>
      <c r="C89" s="61"/>
      <c r="D89" s="61"/>
      <c r="E89" s="62"/>
      <c r="F89" s="18" t="str">
        <f t="shared" si="12"/>
        <v/>
      </c>
    </row>
    <row r="90" spans="2:6" ht="12" customHeight="1">
      <c r="B90" s="60"/>
      <c r="C90" s="61"/>
      <c r="D90" s="61"/>
      <c r="E90" s="62"/>
      <c r="F90" s="18" t="str">
        <f t="shared" si="12"/>
        <v/>
      </c>
    </row>
    <row r="91" spans="2:6" ht="12" customHeight="1">
      <c r="B91" s="60"/>
      <c r="C91" s="61"/>
      <c r="D91" s="61"/>
      <c r="E91" s="62"/>
      <c r="F91" s="18" t="str">
        <f t="shared" si="12"/>
        <v/>
      </c>
    </row>
    <row r="92" spans="2:6" ht="12" customHeight="1">
      <c r="B92" s="60"/>
      <c r="C92" s="61"/>
      <c r="D92" s="61"/>
      <c r="E92" s="62"/>
      <c r="F92" s="18" t="str">
        <f t="shared" si="12"/>
        <v/>
      </c>
    </row>
    <row r="93" spans="2:6" ht="12" customHeight="1">
      <c r="B93" s="60"/>
      <c r="C93" s="61"/>
      <c r="D93" s="61"/>
      <c r="E93" s="62"/>
      <c r="F93" s="18" t="str">
        <f t="shared" si="12"/>
        <v/>
      </c>
    </row>
    <row r="94" spans="2:6" ht="12" customHeight="1">
      <c r="B94" s="60"/>
      <c r="C94" s="61"/>
      <c r="D94" s="61"/>
      <c r="E94" s="62"/>
      <c r="F94" s="18" t="str">
        <f t="shared" si="12"/>
        <v/>
      </c>
    </row>
    <row r="95" spans="2:6" ht="12" customHeight="1">
      <c r="B95" s="60"/>
      <c r="C95" s="61"/>
      <c r="D95" s="61"/>
      <c r="E95" s="62"/>
      <c r="F95" s="18" t="str">
        <f t="shared" si="12"/>
        <v/>
      </c>
    </row>
    <row r="96" spans="2:6" ht="12" customHeight="1">
      <c r="B96" s="60"/>
      <c r="C96" s="61"/>
      <c r="D96" s="61"/>
      <c r="E96" s="62"/>
      <c r="F96" s="18" t="str">
        <f t="shared" si="12"/>
        <v/>
      </c>
    </row>
    <row r="97" spans="2:6" ht="12" customHeight="1">
      <c r="B97" s="60"/>
      <c r="C97" s="61"/>
      <c r="D97" s="61"/>
      <c r="E97" s="62"/>
      <c r="F97" s="18" t="str">
        <f t="shared" si="12"/>
        <v/>
      </c>
    </row>
    <row r="98" spans="2:6" ht="12" customHeight="1">
      <c r="B98" s="60"/>
      <c r="C98" s="61"/>
      <c r="D98" s="61"/>
      <c r="E98" s="62"/>
      <c r="F98" s="18" t="str">
        <f t="shared" si="12"/>
        <v/>
      </c>
    </row>
    <row r="99" spans="2:6" ht="12" customHeight="1">
      <c r="B99" s="60"/>
      <c r="C99" s="61"/>
      <c r="D99" s="61"/>
      <c r="E99" s="62"/>
      <c r="F99" s="18" t="str">
        <f t="shared" si="12"/>
        <v/>
      </c>
    </row>
    <row r="100" spans="2:6" ht="12" customHeight="1">
      <c r="B100" s="60"/>
      <c r="C100" s="61"/>
      <c r="D100" s="61"/>
      <c r="E100" s="62"/>
      <c r="F100" s="18" t="str">
        <f t="shared" si="12"/>
        <v/>
      </c>
    </row>
    <row r="101" spans="2:6" ht="12" customHeight="1">
      <c r="B101" s="60"/>
      <c r="C101" s="61"/>
      <c r="D101" s="61"/>
      <c r="E101" s="62"/>
      <c r="F101" s="18" t="str">
        <f t="shared" si="12"/>
        <v/>
      </c>
    </row>
    <row r="102" spans="2:6" ht="12" customHeight="1">
      <c r="B102" s="60"/>
      <c r="C102" s="61"/>
      <c r="D102" s="61"/>
      <c r="E102" s="62"/>
      <c r="F102" s="18" t="str">
        <f t="shared" si="12"/>
        <v/>
      </c>
    </row>
    <row r="103" spans="2:6" ht="12" customHeight="1">
      <c r="B103" s="60"/>
      <c r="C103" s="61"/>
      <c r="D103" s="61"/>
      <c r="E103" s="62"/>
      <c r="F103" s="18" t="str">
        <f t="shared" si="12"/>
        <v/>
      </c>
    </row>
    <row r="104" spans="2:6" ht="12" customHeight="1">
      <c r="B104" s="60"/>
      <c r="C104" s="61"/>
      <c r="D104" s="61"/>
      <c r="E104" s="62"/>
      <c r="F104" s="18" t="str">
        <f t="shared" si="12"/>
        <v/>
      </c>
    </row>
    <row r="105" spans="2:6" ht="12" customHeight="1">
      <c r="B105" s="60"/>
      <c r="C105" s="61"/>
      <c r="D105" s="61"/>
      <c r="E105" s="62"/>
      <c r="F105" s="18" t="str">
        <f t="shared" si="12"/>
        <v/>
      </c>
    </row>
    <row r="106" spans="2:6" ht="12" customHeight="1">
      <c r="B106" s="60"/>
      <c r="C106" s="61"/>
      <c r="D106" s="61"/>
      <c r="E106" s="62"/>
      <c r="F106" s="18" t="str">
        <f t="shared" si="12"/>
        <v/>
      </c>
    </row>
    <row r="107" spans="2:6" ht="12" customHeight="1">
      <c r="B107" s="60"/>
      <c r="C107" s="61"/>
      <c r="D107" s="61"/>
      <c r="E107" s="62"/>
      <c r="F107" s="18" t="str">
        <f t="shared" si="12"/>
        <v/>
      </c>
    </row>
    <row r="108" spans="2:6" ht="12" customHeight="1">
      <c r="B108" s="60"/>
      <c r="C108" s="61"/>
      <c r="D108" s="61"/>
      <c r="E108" s="62"/>
      <c r="F108" s="18" t="str">
        <f t="shared" si="12"/>
        <v/>
      </c>
    </row>
    <row r="109" spans="2:6" ht="12" customHeight="1">
      <c r="B109" s="60"/>
      <c r="C109" s="61"/>
      <c r="D109" s="61"/>
      <c r="E109" s="62"/>
      <c r="F109" s="18" t="str">
        <f t="shared" si="12"/>
        <v/>
      </c>
    </row>
    <row r="110" spans="2:6" ht="12" customHeight="1">
      <c r="B110" s="60"/>
      <c r="C110" s="61"/>
      <c r="D110" s="61"/>
      <c r="E110" s="62"/>
      <c r="F110" s="18" t="str">
        <f t="shared" si="12"/>
        <v/>
      </c>
    </row>
    <row r="111" spans="2:6" ht="12" customHeight="1">
      <c r="B111" s="60"/>
      <c r="C111" s="61"/>
      <c r="D111" s="61"/>
      <c r="E111" s="62"/>
      <c r="F111" s="18" t="str">
        <f t="shared" si="12"/>
        <v/>
      </c>
    </row>
    <row r="112" spans="2:6" ht="12" customHeight="1">
      <c r="B112" s="60"/>
      <c r="C112" s="61"/>
      <c r="D112" s="61"/>
      <c r="E112" s="62"/>
      <c r="F112" s="18" t="str">
        <f t="shared" si="12"/>
        <v/>
      </c>
    </row>
    <row r="113" spans="2:6" ht="12" customHeight="1">
      <c r="B113" s="60"/>
      <c r="C113" s="61"/>
      <c r="D113" s="61"/>
      <c r="E113" s="62"/>
      <c r="F113" s="18" t="str">
        <f t="shared" si="12"/>
        <v/>
      </c>
    </row>
    <row r="114" spans="2:6" ht="12" customHeight="1">
      <c r="B114" s="60"/>
      <c r="C114" s="61"/>
      <c r="D114" s="61"/>
      <c r="E114" s="62"/>
      <c r="F114" s="18" t="str">
        <f t="shared" si="12"/>
        <v/>
      </c>
    </row>
    <row r="115" spans="2:6" ht="12" customHeight="1">
      <c r="B115" s="60"/>
      <c r="C115" s="61"/>
      <c r="D115" s="61"/>
      <c r="E115" s="62"/>
      <c r="F115" s="18" t="str">
        <f t="shared" si="12"/>
        <v/>
      </c>
    </row>
    <row r="116" spans="2:6" ht="12" customHeight="1">
      <c r="B116" s="60"/>
      <c r="C116" s="61"/>
      <c r="D116" s="61"/>
      <c r="E116" s="62"/>
      <c r="F116" s="18" t="str">
        <f t="shared" si="12"/>
        <v/>
      </c>
    </row>
    <row r="117" spans="2:6" ht="12" customHeight="1">
      <c r="B117" s="60"/>
      <c r="C117" s="61"/>
      <c r="D117" s="61"/>
      <c r="E117" s="62"/>
      <c r="F117" s="18" t="str">
        <f t="shared" si="12"/>
        <v/>
      </c>
    </row>
    <row r="118" spans="2:6" ht="12" customHeight="1">
      <c r="B118" s="60"/>
      <c r="C118" s="61"/>
      <c r="D118" s="61"/>
      <c r="E118" s="62"/>
      <c r="F118" s="18" t="str">
        <f t="shared" si="12"/>
        <v/>
      </c>
    </row>
    <row r="119" spans="2:6" ht="12" customHeight="1">
      <c r="B119" s="60"/>
      <c r="C119" s="61"/>
      <c r="D119" s="61"/>
      <c r="E119" s="62"/>
      <c r="F119" s="18" t="str">
        <f t="shared" si="12"/>
        <v/>
      </c>
    </row>
    <row r="120" spans="2:6" ht="12" customHeight="1">
      <c r="B120" s="60"/>
      <c r="C120" s="61"/>
      <c r="D120" s="61"/>
      <c r="E120" s="62"/>
      <c r="F120" s="18" t="str">
        <f t="shared" si="12"/>
        <v/>
      </c>
    </row>
    <row r="121" spans="2:6" ht="12" customHeight="1">
      <c r="B121" s="60"/>
      <c r="C121" s="61"/>
      <c r="D121" s="61"/>
      <c r="E121" s="62"/>
      <c r="F121" s="18" t="str">
        <f t="shared" si="12"/>
        <v/>
      </c>
    </row>
    <row r="122" spans="2:6" ht="12" customHeight="1">
      <c r="B122" s="60"/>
      <c r="C122" s="61"/>
      <c r="D122" s="61"/>
      <c r="E122" s="62"/>
      <c r="F122" s="18" t="str">
        <f t="shared" si="12"/>
        <v/>
      </c>
    </row>
    <row r="123" spans="2:6" ht="12" customHeight="1">
      <c r="B123" s="60"/>
      <c r="C123" s="61"/>
      <c r="D123" s="61"/>
      <c r="E123" s="62"/>
      <c r="F123" s="18" t="str">
        <f t="shared" si="12"/>
        <v/>
      </c>
    </row>
    <row r="124" spans="2:6" ht="12" customHeight="1">
      <c r="B124" s="60"/>
      <c r="C124" s="61"/>
      <c r="D124" s="61"/>
      <c r="E124" s="62"/>
      <c r="F124" s="18" t="str">
        <f t="shared" si="12"/>
        <v/>
      </c>
    </row>
    <row r="125" spans="2:6" ht="12" customHeight="1">
      <c r="B125" s="60"/>
      <c r="C125" s="61"/>
      <c r="D125" s="61"/>
      <c r="E125" s="62"/>
      <c r="F125" s="18" t="str">
        <f t="shared" si="12"/>
        <v/>
      </c>
    </row>
    <row r="126" spans="2:6" ht="12" customHeight="1">
      <c r="B126" s="60"/>
      <c r="C126" s="61"/>
      <c r="D126" s="61"/>
      <c r="E126" s="62"/>
      <c r="F126" s="18" t="str">
        <f t="shared" si="12"/>
        <v/>
      </c>
    </row>
    <row r="127" spans="2:6" ht="12" customHeight="1">
      <c r="B127" s="60"/>
      <c r="C127" s="61"/>
      <c r="D127" s="61"/>
      <c r="E127" s="62"/>
      <c r="F127" s="18" t="str">
        <f t="shared" si="12"/>
        <v/>
      </c>
    </row>
    <row r="128" spans="2:6" ht="12" customHeight="1">
      <c r="B128" s="60"/>
      <c r="C128" s="61"/>
      <c r="D128" s="61"/>
      <c r="E128" s="62"/>
      <c r="F128" s="18" t="str">
        <f t="shared" si="12"/>
        <v/>
      </c>
    </row>
    <row r="129" spans="2:6" ht="12" customHeight="1">
      <c r="B129" s="60"/>
      <c r="C129" s="61"/>
      <c r="D129" s="61"/>
      <c r="E129" s="62"/>
      <c r="F129" s="18" t="str">
        <f t="shared" si="12"/>
        <v/>
      </c>
    </row>
    <row r="130" spans="2:6" ht="12" customHeight="1">
      <c r="B130" s="60"/>
      <c r="C130" s="61"/>
      <c r="D130" s="61"/>
      <c r="E130" s="62"/>
      <c r="F130" s="18" t="str">
        <f t="shared" si="12"/>
        <v/>
      </c>
    </row>
    <row r="131" spans="2:6" ht="12" customHeight="1">
      <c r="B131" s="60"/>
      <c r="C131" s="61"/>
      <c r="D131" s="61"/>
      <c r="E131" s="62"/>
      <c r="F131" s="18" t="str">
        <f t="shared" si="12"/>
        <v/>
      </c>
    </row>
    <row r="132" spans="2:6" ht="12" customHeight="1">
      <c r="B132" s="60"/>
      <c r="C132" s="61"/>
      <c r="D132" s="61"/>
      <c r="E132" s="62"/>
      <c r="F132" s="18" t="str">
        <f t="shared" si="12"/>
        <v/>
      </c>
    </row>
    <row r="133" spans="2:6" ht="12" customHeight="1">
      <c r="B133" s="60"/>
      <c r="C133" s="61"/>
      <c r="D133" s="61"/>
      <c r="E133" s="62"/>
      <c r="F133" s="18" t="str">
        <f t="shared" si="12"/>
        <v/>
      </c>
    </row>
    <row r="134" spans="2:6" ht="12" customHeight="1">
      <c r="B134" s="60"/>
      <c r="C134" s="61"/>
      <c r="D134" s="61"/>
      <c r="E134" s="62"/>
      <c r="F134" s="18" t="str">
        <f t="shared" si="12"/>
        <v/>
      </c>
    </row>
    <row r="135" spans="2:6" ht="12" customHeight="1">
      <c r="B135" s="60"/>
      <c r="C135" s="61"/>
      <c r="D135" s="61"/>
      <c r="E135" s="62"/>
      <c r="F135" s="18" t="str">
        <f t="shared" ref="F135:F198" si="13">+IF(E135="","",F134-E135)</f>
        <v/>
      </c>
    </row>
    <row r="136" spans="2:6" ht="12" customHeight="1">
      <c r="B136" s="60"/>
      <c r="C136" s="61"/>
      <c r="D136" s="61"/>
      <c r="E136" s="62"/>
      <c r="F136" s="18" t="str">
        <f t="shared" si="13"/>
        <v/>
      </c>
    </row>
    <row r="137" spans="2:6" ht="12" customHeight="1">
      <c r="B137" s="60"/>
      <c r="C137" s="61"/>
      <c r="D137" s="61"/>
      <c r="E137" s="62"/>
      <c r="F137" s="18" t="str">
        <f t="shared" si="13"/>
        <v/>
      </c>
    </row>
    <row r="138" spans="2:6" ht="12" customHeight="1">
      <c r="B138" s="60"/>
      <c r="C138" s="61"/>
      <c r="D138" s="61"/>
      <c r="E138" s="62"/>
      <c r="F138" s="18" t="str">
        <f t="shared" si="13"/>
        <v/>
      </c>
    </row>
    <row r="139" spans="2:6" ht="12" customHeight="1">
      <c r="B139" s="60"/>
      <c r="C139" s="61"/>
      <c r="D139" s="61"/>
      <c r="E139" s="62"/>
      <c r="F139" s="18" t="str">
        <f t="shared" si="13"/>
        <v/>
      </c>
    </row>
    <row r="140" spans="2:6" ht="12" customHeight="1">
      <c r="B140" s="60"/>
      <c r="C140" s="61"/>
      <c r="D140" s="61"/>
      <c r="E140" s="62"/>
      <c r="F140" s="18" t="str">
        <f t="shared" si="13"/>
        <v/>
      </c>
    </row>
    <row r="141" spans="2:6" ht="12" customHeight="1">
      <c r="B141" s="60"/>
      <c r="C141" s="61"/>
      <c r="D141" s="61"/>
      <c r="E141" s="62"/>
      <c r="F141" s="18" t="str">
        <f t="shared" si="13"/>
        <v/>
      </c>
    </row>
    <row r="142" spans="2:6" ht="12" customHeight="1">
      <c r="B142" s="60"/>
      <c r="C142" s="61"/>
      <c r="D142" s="61"/>
      <c r="E142" s="62"/>
      <c r="F142" s="18" t="str">
        <f t="shared" si="13"/>
        <v/>
      </c>
    </row>
    <row r="143" spans="2:6" ht="12" customHeight="1">
      <c r="B143" s="60"/>
      <c r="C143" s="61"/>
      <c r="D143" s="61"/>
      <c r="E143" s="62"/>
      <c r="F143" s="18" t="str">
        <f t="shared" si="13"/>
        <v/>
      </c>
    </row>
    <row r="144" spans="2:6" ht="12" customHeight="1">
      <c r="B144" s="60"/>
      <c r="C144" s="61"/>
      <c r="D144" s="61"/>
      <c r="E144" s="62"/>
      <c r="F144" s="18" t="str">
        <f t="shared" si="13"/>
        <v/>
      </c>
    </row>
    <row r="145" spans="2:6" ht="12" customHeight="1">
      <c r="B145" s="60"/>
      <c r="C145" s="61"/>
      <c r="D145" s="61"/>
      <c r="E145" s="62"/>
      <c r="F145" s="18" t="str">
        <f t="shared" si="13"/>
        <v/>
      </c>
    </row>
    <row r="146" spans="2:6" ht="12" customHeight="1">
      <c r="B146" s="60"/>
      <c r="C146" s="61"/>
      <c r="D146" s="61"/>
      <c r="E146" s="62"/>
      <c r="F146" s="18" t="str">
        <f t="shared" si="13"/>
        <v/>
      </c>
    </row>
    <row r="147" spans="2:6" ht="12" customHeight="1">
      <c r="B147" s="60"/>
      <c r="C147" s="61"/>
      <c r="D147" s="61"/>
      <c r="E147" s="62"/>
      <c r="F147" s="18" t="str">
        <f t="shared" si="13"/>
        <v/>
      </c>
    </row>
    <row r="148" spans="2:6" ht="12" customHeight="1">
      <c r="B148" s="60"/>
      <c r="C148" s="61"/>
      <c r="D148" s="61"/>
      <c r="E148" s="62"/>
      <c r="F148" s="18" t="str">
        <f t="shared" si="13"/>
        <v/>
      </c>
    </row>
    <row r="149" spans="2:6" ht="12" customHeight="1">
      <c r="B149" s="60"/>
      <c r="C149" s="61"/>
      <c r="D149" s="61"/>
      <c r="E149" s="62"/>
      <c r="F149" s="18" t="str">
        <f t="shared" si="13"/>
        <v/>
      </c>
    </row>
    <row r="150" spans="2:6" ht="12" customHeight="1">
      <c r="B150" s="60"/>
      <c r="C150" s="61"/>
      <c r="D150" s="61"/>
      <c r="E150" s="62"/>
      <c r="F150" s="18" t="str">
        <f t="shared" si="13"/>
        <v/>
      </c>
    </row>
    <row r="151" spans="2:6" ht="12" customHeight="1">
      <c r="B151" s="60"/>
      <c r="C151" s="61"/>
      <c r="D151" s="61"/>
      <c r="E151" s="62"/>
      <c r="F151" s="18" t="str">
        <f t="shared" si="13"/>
        <v/>
      </c>
    </row>
    <row r="152" spans="2:6" ht="12" customHeight="1">
      <c r="B152" s="60"/>
      <c r="C152" s="61"/>
      <c r="D152" s="61"/>
      <c r="E152" s="62"/>
      <c r="F152" s="18" t="str">
        <f t="shared" si="13"/>
        <v/>
      </c>
    </row>
    <row r="153" spans="2:6" ht="12" customHeight="1">
      <c r="B153" s="60"/>
      <c r="C153" s="61"/>
      <c r="D153" s="61"/>
      <c r="E153" s="62"/>
      <c r="F153" s="18" t="str">
        <f t="shared" si="13"/>
        <v/>
      </c>
    </row>
    <row r="154" spans="2:6" ht="12" customHeight="1">
      <c r="B154" s="60"/>
      <c r="C154" s="61"/>
      <c r="D154" s="61"/>
      <c r="E154" s="62"/>
      <c r="F154" s="18" t="str">
        <f t="shared" si="13"/>
        <v/>
      </c>
    </row>
    <row r="155" spans="2:6" ht="12" customHeight="1">
      <c r="B155" s="60"/>
      <c r="C155" s="61"/>
      <c r="D155" s="61"/>
      <c r="E155" s="62"/>
      <c r="F155" s="18" t="str">
        <f t="shared" si="13"/>
        <v/>
      </c>
    </row>
    <row r="156" spans="2:6" ht="12" customHeight="1">
      <c r="B156" s="60"/>
      <c r="C156" s="61"/>
      <c r="D156" s="61"/>
      <c r="E156" s="62"/>
      <c r="F156" s="18" t="str">
        <f t="shared" si="13"/>
        <v/>
      </c>
    </row>
    <row r="157" spans="2:6" ht="12" customHeight="1">
      <c r="B157" s="60"/>
      <c r="C157" s="61"/>
      <c r="D157" s="61"/>
      <c r="E157" s="62"/>
      <c r="F157" s="18" t="str">
        <f t="shared" si="13"/>
        <v/>
      </c>
    </row>
    <row r="158" spans="2:6" ht="12" customHeight="1">
      <c r="B158" s="60"/>
      <c r="C158" s="61"/>
      <c r="D158" s="61"/>
      <c r="E158" s="62"/>
      <c r="F158" s="18" t="str">
        <f t="shared" si="13"/>
        <v/>
      </c>
    </row>
    <row r="159" spans="2:6" ht="12" customHeight="1">
      <c r="B159" s="60"/>
      <c r="C159" s="61"/>
      <c r="D159" s="61"/>
      <c r="E159" s="62"/>
      <c r="F159" s="18" t="str">
        <f t="shared" si="13"/>
        <v/>
      </c>
    </row>
    <row r="160" spans="2:6" ht="12" customHeight="1">
      <c r="B160" s="60"/>
      <c r="C160" s="61"/>
      <c r="D160" s="61"/>
      <c r="E160" s="62"/>
      <c r="F160" s="18" t="str">
        <f t="shared" si="13"/>
        <v/>
      </c>
    </row>
    <row r="161" spans="2:6" ht="12" customHeight="1">
      <c r="B161" s="60"/>
      <c r="C161" s="61"/>
      <c r="D161" s="61"/>
      <c r="E161" s="62"/>
      <c r="F161" s="18" t="str">
        <f t="shared" si="13"/>
        <v/>
      </c>
    </row>
    <row r="162" spans="2:6" ht="12" customHeight="1">
      <c r="B162" s="60"/>
      <c r="C162" s="61"/>
      <c r="D162" s="61"/>
      <c r="E162" s="62"/>
      <c r="F162" s="18" t="str">
        <f t="shared" si="13"/>
        <v/>
      </c>
    </row>
    <row r="163" spans="2:6" ht="12" customHeight="1">
      <c r="B163" s="60"/>
      <c r="C163" s="61"/>
      <c r="D163" s="61"/>
      <c r="E163" s="62"/>
      <c r="F163" s="18" t="str">
        <f t="shared" si="13"/>
        <v/>
      </c>
    </row>
    <row r="164" spans="2:6" ht="12" customHeight="1">
      <c r="B164" s="60"/>
      <c r="C164" s="61"/>
      <c r="D164" s="61"/>
      <c r="E164" s="62"/>
      <c r="F164" s="18" t="str">
        <f t="shared" si="13"/>
        <v/>
      </c>
    </row>
    <row r="165" spans="2:6" ht="12" customHeight="1">
      <c r="B165" s="60"/>
      <c r="C165" s="61"/>
      <c r="D165" s="61"/>
      <c r="E165" s="62"/>
      <c r="F165" s="18" t="str">
        <f t="shared" si="13"/>
        <v/>
      </c>
    </row>
    <row r="166" spans="2:6" ht="12" customHeight="1">
      <c r="B166" s="60"/>
      <c r="C166" s="61"/>
      <c r="D166" s="61"/>
      <c r="E166" s="62"/>
      <c r="F166" s="18" t="str">
        <f t="shared" si="13"/>
        <v/>
      </c>
    </row>
    <row r="167" spans="2:6" ht="12" customHeight="1">
      <c r="B167" s="60"/>
      <c r="C167" s="61"/>
      <c r="D167" s="61"/>
      <c r="E167" s="62"/>
      <c r="F167" s="18" t="str">
        <f t="shared" si="13"/>
        <v/>
      </c>
    </row>
    <row r="168" spans="2:6" ht="12" customHeight="1">
      <c r="B168" s="60"/>
      <c r="C168" s="61"/>
      <c r="D168" s="61"/>
      <c r="E168" s="62"/>
      <c r="F168" s="18" t="str">
        <f t="shared" si="13"/>
        <v/>
      </c>
    </row>
    <row r="169" spans="2:6" ht="12" customHeight="1">
      <c r="B169" s="60"/>
      <c r="C169" s="61"/>
      <c r="D169" s="61"/>
      <c r="E169" s="62"/>
      <c r="F169" s="18" t="str">
        <f t="shared" si="13"/>
        <v/>
      </c>
    </row>
    <row r="170" spans="2:6" ht="12" customHeight="1">
      <c r="B170" s="60"/>
      <c r="C170" s="61"/>
      <c r="D170" s="61"/>
      <c r="E170" s="62"/>
      <c r="F170" s="18" t="str">
        <f t="shared" si="13"/>
        <v/>
      </c>
    </row>
    <row r="171" spans="2:6" ht="12" customHeight="1">
      <c r="B171" s="60"/>
      <c r="C171" s="61"/>
      <c r="D171" s="61"/>
      <c r="E171" s="62"/>
      <c r="F171" s="18" t="str">
        <f t="shared" si="13"/>
        <v/>
      </c>
    </row>
    <row r="172" spans="2:6" ht="12" customHeight="1">
      <c r="B172" s="60"/>
      <c r="C172" s="61"/>
      <c r="D172" s="61"/>
      <c r="E172" s="62"/>
      <c r="F172" s="18" t="str">
        <f t="shared" si="13"/>
        <v/>
      </c>
    </row>
    <row r="173" spans="2:6" ht="12" customHeight="1">
      <c r="B173" s="60"/>
      <c r="C173" s="61"/>
      <c r="D173" s="61"/>
      <c r="E173" s="62"/>
      <c r="F173" s="18" t="str">
        <f t="shared" si="13"/>
        <v/>
      </c>
    </row>
    <row r="174" spans="2:6" ht="12" customHeight="1">
      <c r="B174" s="60"/>
      <c r="C174" s="61"/>
      <c r="D174" s="61"/>
      <c r="E174" s="62"/>
      <c r="F174" s="18" t="str">
        <f t="shared" si="13"/>
        <v/>
      </c>
    </row>
    <row r="175" spans="2:6" ht="12" customHeight="1">
      <c r="B175" s="60"/>
      <c r="C175" s="61"/>
      <c r="D175" s="61"/>
      <c r="E175" s="62"/>
      <c r="F175" s="18" t="str">
        <f t="shared" si="13"/>
        <v/>
      </c>
    </row>
    <row r="176" spans="2:6" ht="12" customHeight="1">
      <c r="B176" s="60"/>
      <c r="C176" s="61"/>
      <c r="D176" s="61"/>
      <c r="E176" s="62"/>
      <c r="F176" s="18" t="str">
        <f t="shared" si="13"/>
        <v/>
      </c>
    </row>
    <row r="177" spans="2:6" ht="12" customHeight="1">
      <c r="B177" s="60"/>
      <c r="C177" s="61"/>
      <c r="D177" s="61"/>
      <c r="E177" s="62"/>
      <c r="F177" s="18" t="str">
        <f t="shared" si="13"/>
        <v/>
      </c>
    </row>
    <row r="178" spans="2:6" ht="12" customHeight="1">
      <c r="B178" s="60"/>
      <c r="C178" s="61"/>
      <c r="D178" s="61"/>
      <c r="E178" s="62"/>
      <c r="F178" s="18" t="str">
        <f t="shared" si="13"/>
        <v/>
      </c>
    </row>
    <row r="179" spans="2:6" ht="12" customHeight="1">
      <c r="B179" s="60"/>
      <c r="C179" s="61"/>
      <c r="D179" s="61"/>
      <c r="E179" s="62"/>
      <c r="F179" s="18" t="str">
        <f t="shared" si="13"/>
        <v/>
      </c>
    </row>
    <row r="180" spans="2:6" ht="12" customHeight="1">
      <c r="B180" s="60"/>
      <c r="C180" s="61"/>
      <c r="D180" s="61"/>
      <c r="E180" s="62"/>
      <c r="F180" s="18" t="str">
        <f t="shared" si="13"/>
        <v/>
      </c>
    </row>
    <row r="181" spans="2:6" ht="12" customHeight="1">
      <c r="B181" s="60"/>
      <c r="C181" s="61"/>
      <c r="D181" s="61"/>
      <c r="E181" s="62"/>
      <c r="F181" s="18" t="str">
        <f t="shared" si="13"/>
        <v/>
      </c>
    </row>
    <row r="182" spans="2:6" ht="12" customHeight="1">
      <c r="B182" s="60"/>
      <c r="C182" s="61"/>
      <c r="D182" s="61"/>
      <c r="E182" s="62"/>
      <c r="F182" s="18" t="str">
        <f t="shared" si="13"/>
        <v/>
      </c>
    </row>
    <row r="183" spans="2:6" ht="12" customHeight="1">
      <c r="B183" s="60"/>
      <c r="C183" s="61"/>
      <c r="D183" s="61"/>
      <c r="E183" s="62"/>
      <c r="F183" s="18" t="str">
        <f t="shared" si="13"/>
        <v/>
      </c>
    </row>
    <row r="184" spans="2:6" ht="12" customHeight="1">
      <c r="B184" s="60"/>
      <c r="C184" s="61"/>
      <c r="D184" s="61"/>
      <c r="E184" s="62"/>
      <c r="F184" s="18" t="str">
        <f t="shared" si="13"/>
        <v/>
      </c>
    </row>
    <row r="185" spans="2:6" ht="12" customHeight="1">
      <c r="B185" s="60"/>
      <c r="C185" s="61"/>
      <c r="D185" s="61"/>
      <c r="E185" s="62"/>
      <c r="F185" s="18" t="str">
        <f t="shared" si="13"/>
        <v/>
      </c>
    </row>
    <row r="186" spans="2:6" ht="12" customHeight="1">
      <c r="B186" s="60"/>
      <c r="C186" s="61"/>
      <c r="D186" s="61"/>
      <c r="E186" s="62"/>
      <c r="F186" s="18" t="str">
        <f t="shared" si="13"/>
        <v/>
      </c>
    </row>
    <row r="187" spans="2:6" ht="12" customHeight="1">
      <c r="B187" s="60"/>
      <c r="C187" s="61"/>
      <c r="D187" s="61"/>
      <c r="E187" s="62"/>
      <c r="F187" s="18" t="str">
        <f t="shared" si="13"/>
        <v/>
      </c>
    </row>
    <row r="188" spans="2:6" ht="12" customHeight="1">
      <c r="B188" s="60"/>
      <c r="C188" s="61"/>
      <c r="D188" s="61"/>
      <c r="E188" s="62"/>
      <c r="F188" s="18" t="str">
        <f t="shared" si="13"/>
        <v/>
      </c>
    </row>
    <row r="189" spans="2:6" ht="12" customHeight="1">
      <c r="B189" s="60"/>
      <c r="C189" s="61"/>
      <c r="D189" s="61"/>
      <c r="E189" s="62"/>
      <c r="F189" s="18" t="str">
        <f t="shared" si="13"/>
        <v/>
      </c>
    </row>
    <row r="190" spans="2:6" ht="12" customHeight="1">
      <c r="B190" s="60"/>
      <c r="C190" s="61"/>
      <c r="D190" s="61"/>
      <c r="E190" s="62"/>
      <c r="F190" s="18" t="str">
        <f t="shared" si="13"/>
        <v/>
      </c>
    </row>
    <row r="191" spans="2:6" ht="12" customHeight="1">
      <c r="B191" s="60"/>
      <c r="C191" s="61"/>
      <c r="D191" s="61"/>
      <c r="E191" s="62"/>
      <c r="F191" s="18" t="str">
        <f t="shared" si="13"/>
        <v/>
      </c>
    </row>
    <row r="192" spans="2:6" ht="12" customHeight="1">
      <c r="B192" s="60"/>
      <c r="C192" s="61"/>
      <c r="D192" s="61"/>
      <c r="E192" s="62"/>
      <c r="F192" s="18" t="str">
        <f t="shared" si="13"/>
        <v/>
      </c>
    </row>
    <row r="193" spans="2:6" ht="12" customHeight="1">
      <c r="B193" s="60"/>
      <c r="C193" s="61"/>
      <c r="D193" s="61"/>
      <c r="E193" s="62"/>
      <c r="F193" s="18" t="str">
        <f t="shared" si="13"/>
        <v/>
      </c>
    </row>
    <row r="194" spans="2:6" ht="12" customHeight="1">
      <c r="B194" s="60"/>
      <c r="C194" s="61"/>
      <c r="D194" s="61"/>
      <c r="E194" s="62"/>
      <c r="F194" s="18" t="str">
        <f t="shared" si="13"/>
        <v/>
      </c>
    </row>
    <row r="195" spans="2:6" ht="12" customHeight="1">
      <c r="B195" s="60"/>
      <c r="C195" s="61"/>
      <c r="D195" s="61"/>
      <c r="E195" s="62"/>
      <c r="F195" s="18" t="str">
        <f t="shared" si="13"/>
        <v/>
      </c>
    </row>
    <row r="196" spans="2:6" ht="12" customHeight="1">
      <c r="B196" s="60"/>
      <c r="C196" s="61"/>
      <c r="D196" s="61"/>
      <c r="E196" s="62"/>
      <c r="F196" s="18" t="str">
        <f t="shared" si="13"/>
        <v/>
      </c>
    </row>
    <row r="197" spans="2:6" ht="12" customHeight="1">
      <c r="B197" s="60"/>
      <c r="C197" s="61"/>
      <c r="D197" s="61"/>
      <c r="E197" s="62"/>
      <c r="F197" s="18" t="str">
        <f t="shared" si="13"/>
        <v/>
      </c>
    </row>
    <row r="198" spans="2:6" ht="12" customHeight="1">
      <c r="B198" s="60"/>
      <c r="C198" s="61"/>
      <c r="D198" s="61"/>
      <c r="E198" s="62"/>
      <c r="F198" s="18" t="str">
        <f t="shared" si="13"/>
        <v/>
      </c>
    </row>
    <row r="199" spans="2:6" ht="12" customHeight="1">
      <c r="B199" s="60"/>
      <c r="C199" s="61"/>
      <c r="D199" s="61"/>
      <c r="E199" s="62"/>
      <c r="F199" s="18" t="str">
        <f t="shared" ref="F199:F203" si="14">+IF(E199="","",F198-E199)</f>
        <v/>
      </c>
    </row>
    <row r="200" spans="2:6" ht="12" customHeight="1">
      <c r="B200" s="60"/>
      <c r="C200" s="61"/>
      <c r="D200" s="61"/>
      <c r="E200" s="62"/>
      <c r="F200" s="18" t="str">
        <f t="shared" si="14"/>
        <v/>
      </c>
    </row>
    <row r="201" spans="2:6" ht="12" customHeight="1">
      <c r="B201" s="60"/>
      <c r="C201" s="61"/>
      <c r="D201" s="61"/>
      <c r="E201" s="62"/>
      <c r="F201" s="18" t="str">
        <f t="shared" si="14"/>
        <v/>
      </c>
    </row>
    <row r="202" spans="2:6" ht="12" customHeight="1">
      <c r="B202" s="60"/>
      <c r="C202" s="61"/>
      <c r="D202" s="61"/>
      <c r="E202" s="62"/>
      <c r="F202" s="18" t="str">
        <f t="shared" si="14"/>
        <v/>
      </c>
    </row>
    <row r="203" spans="2:6" ht="12" customHeight="1">
      <c r="B203" s="63"/>
      <c r="C203" s="64"/>
      <c r="D203" s="64"/>
      <c r="E203" s="65"/>
      <c r="F203" s="18" t="str">
        <f t="shared" si="14"/>
        <v/>
      </c>
    </row>
    <row r="204" spans="2:6" ht="12" customHeight="1">
      <c r="B204" s="32"/>
      <c r="C204" s="10"/>
      <c r="D204" s="10"/>
      <c r="E204" s="49">
        <f>+SUM(E5:E203)</f>
        <v>0</v>
      </c>
      <c r="F204" s="16"/>
    </row>
  </sheetData>
  <sheetProtection sheet="1" objects="1" scenarios="1"/>
  <dataValidations count="5">
    <dataValidation type="list" allowBlank="1" showInputMessage="1" showErrorMessage="1" sqref="D5:D203">
      <formula1>INDIRECT(C5)</formula1>
    </dataValidation>
    <dataValidation type="list" allowBlank="1" showInputMessage="1" showErrorMessage="1" errorTitle="Velja gildi" error="Velja skal gildi úr fyrirfram _x000a_ákveðnum Lista" sqref="C5:C203">
      <formula1>Listi</formula1>
    </dataValidation>
    <dataValidation type="list" allowBlank="1" showInputMessage="1" showErrorMessage="1" sqref="B5:B203">
      <formula1>jun</formula1>
    </dataValidation>
    <dataValidation type="list" allowBlank="1" showInputMessage="1" showErrorMessage="1" sqref="H5:H15">
      <formula1>tekjur</formula1>
    </dataValidation>
    <dataValidation type="decimal" operator="greaterThanOrEqual" allowBlank="1" showInputMessage="1" showErrorMessage="1" errorTitle="Innslegin gildi" error="Vinsamlegast sláið inn jákvæð gildi í bláu reitina." sqref="E5:E203 I5:I15">
      <formula1>0</formula1>
    </dataValidation>
  </dataValidations>
  <pageMargins left="0.7" right="0.7" top="0.75" bottom="0.75" header="0.3" footer="0.3"/>
  <pageSetup paperSize="9" scale="83" orientation="portrait" verticalDpi="0" r:id="rId1"/>
  <colBreaks count="1" manualBreakCount="1">
    <brk id="13" min="21" max="53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39</vt:i4>
      </vt:variant>
    </vt:vector>
  </HeadingPairs>
  <TitlesOfParts>
    <vt:vector size="55" baseType="lpstr">
      <vt:lpstr>Leiðbeiningar</vt:lpstr>
      <vt:lpstr>Áætlun</vt:lpstr>
      <vt:lpstr>Samantekt</vt:lpstr>
      <vt:lpstr>Janúar</vt:lpstr>
      <vt:lpstr>Febrúar</vt:lpstr>
      <vt:lpstr>Mars</vt:lpstr>
      <vt:lpstr>Apríl</vt:lpstr>
      <vt:lpstr>Maí</vt:lpstr>
      <vt:lpstr>Júní</vt:lpstr>
      <vt:lpstr>Júlí</vt:lpstr>
      <vt:lpstr>Ágúst</vt:lpstr>
      <vt:lpstr>September</vt:lpstr>
      <vt:lpstr>Október</vt:lpstr>
      <vt:lpstr>Nóvember</vt:lpstr>
      <vt:lpstr>Desember</vt:lpstr>
      <vt:lpstr>Listi</vt:lpstr>
      <vt:lpstr>AfborganirAfLánum</vt:lpstr>
      <vt:lpstr>agu</vt:lpstr>
      <vt:lpstr>apr</vt:lpstr>
      <vt:lpstr>des</vt:lpstr>
      <vt:lpstr>Fatakaup</vt:lpstr>
      <vt:lpstr>feb</vt:lpstr>
      <vt:lpstr>jan</vt:lpstr>
      <vt:lpstr>jul</vt:lpstr>
      <vt:lpstr>jun</vt:lpstr>
      <vt:lpstr>Listi</vt:lpstr>
      <vt:lpstr>Lækniskostnaður</vt:lpstr>
      <vt:lpstr>mai</vt:lpstr>
      <vt:lpstr>mar</vt:lpstr>
      <vt:lpstr>MaturOgHreinlætisvörur</vt:lpstr>
      <vt:lpstr>nov</vt:lpstr>
      <vt:lpstr>okt</vt:lpstr>
      <vt:lpstr>Apríl!Print_Area</vt:lpstr>
      <vt:lpstr>Ágúst!Print_Area</vt:lpstr>
      <vt:lpstr>Áætlun!Print_Area</vt:lpstr>
      <vt:lpstr>Desember!Print_Area</vt:lpstr>
      <vt:lpstr>Febrúar!Print_Area</vt:lpstr>
      <vt:lpstr>Janúar!Print_Area</vt:lpstr>
      <vt:lpstr>Júlí!Print_Area</vt:lpstr>
      <vt:lpstr>Júní!Print_Area</vt:lpstr>
      <vt:lpstr>Leiðbeiningar!Print_Area</vt:lpstr>
      <vt:lpstr>Maí!Print_Area</vt:lpstr>
      <vt:lpstr>Mars!Print_Area</vt:lpstr>
      <vt:lpstr>Nóvember!Print_Area</vt:lpstr>
      <vt:lpstr>Október!Print_Area</vt:lpstr>
      <vt:lpstr>Samantekt!Print_Area</vt:lpstr>
      <vt:lpstr>September!Print_Area</vt:lpstr>
      <vt:lpstr>ReksturBifreiðar</vt:lpstr>
      <vt:lpstr>sep</vt:lpstr>
      <vt:lpstr>SkóliDagvist</vt:lpstr>
      <vt:lpstr>Sparnaður</vt:lpstr>
      <vt:lpstr>tekjur</vt:lpstr>
      <vt:lpstr>Tómstundir</vt:lpstr>
      <vt:lpstr>ÖnnurFöstÚtgjöld</vt:lpstr>
      <vt:lpstr>ÖnnurÚtgjöld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DJG</dc:creator>
  <cp:lastModifiedBy>DJG</cp:lastModifiedBy>
  <cp:lastPrinted>2011-03-31T16:35:28Z</cp:lastPrinted>
  <dcterms:created xsi:type="dcterms:W3CDTF">2011-03-28T11:12:50Z</dcterms:created>
  <dcterms:modified xsi:type="dcterms:W3CDTF">2013-01-21T10:27:06Z</dcterms:modified>
</cp:coreProperties>
</file>